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murphy/Desktop/"/>
    </mc:Choice>
  </mc:AlternateContent>
  <xr:revisionPtr revIDLastSave="0" documentId="13_ncr:1_{55A5384F-4E25-B24B-A58D-0E80BBD0A9E0}" xr6:coauthVersionLast="47" xr6:coauthVersionMax="47" xr10:uidLastSave="{00000000-0000-0000-0000-000000000000}"/>
  <bookViews>
    <workbookView xWindow="-41620" yWindow="-2100" windowWidth="36540" windowHeight="20060" activeTab="1" xr2:uid="{2C9ECFB5-6719-6E46-AE4C-0509B51045AA}"/>
  </bookViews>
  <sheets>
    <sheet name="Raw" sheetId="1" r:id="rId1"/>
    <sheet name="Normalized" sheetId="2" r:id="rId2"/>
    <sheet name="data for stat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3" i="3" l="1"/>
  <c r="R44" i="3"/>
  <c r="J44" i="3"/>
  <c r="B44" i="3"/>
  <c r="W43" i="3"/>
  <c r="V43" i="3"/>
  <c r="U43" i="3"/>
  <c r="T43" i="3"/>
  <c r="S43" i="3"/>
  <c r="R43" i="3"/>
  <c r="W42" i="3"/>
  <c r="V42" i="3"/>
  <c r="U42" i="3"/>
  <c r="T42" i="3"/>
  <c r="S42" i="3"/>
  <c r="R42" i="3"/>
  <c r="O43" i="3"/>
  <c r="N43" i="3"/>
  <c r="M43" i="3"/>
  <c r="L43" i="3"/>
  <c r="K43" i="3"/>
  <c r="J43" i="3"/>
  <c r="O42" i="3"/>
  <c r="N42" i="3"/>
  <c r="M42" i="3"/>
  <c r="L42" i="3"/>
  <c r="K42" i="3"/>
  <c r="J42" i="3"/>
  <c r="C43" i="3" l="1"/>
  <c r="D43" i="3"/>
  <c r="E43" i="3"/>
  <c r="F43" i="3"/>
  <c r="G43" i="3"/>
  <c r="C42" i="3"/>
  <c r="D42" i="3"/>
  <c r="E42" i="3"/>
  <c r="F42" i="3"/>
  <c r="G42" i="3"/>
  <c r="B42" i="3"/>
  <c r="C264" i="2"/>
  <c r="D251" i="2"/>
  <c r="S244" i="2"/>
  <c r="P181" i="2"/>
  <c r="E174" i="2"/>
  <c r="P153" i="2"/>
  <c r="M153" i="2"/>
  <c r="E132" i="2"/>
  <c r="G104" i="2"/>
  <c r="J97" i="2"/>
  <c r="S90" i="2"/>
  <c r="Q69" i="2"/>
  <c r="N6" i="2"/>
  <c r="C265" i="2"/>
  <c r="O230" i="2"/>
  <c r="C223" i="2"/>
  <c r="O216" i="2"/>
  <c r="C132" i="2"/>
  <c r="C104" i="2"/>
  <c r="C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G278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C278" i="2"/>
  <c r="D278" i="2"/>
  <c r="E278" i="2"/>
  <c r="F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C276" i="2"/>
  <c r="C269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C262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C255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C248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C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C241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T244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C234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C227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P230" i="2"/>
  <c r="Q230" i="2"/>
  <c r="R230" i="2"/>
  <c r="S230" i="2"/>
  <c r="T230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C220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C213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P216" i="2"/>
  <c r="Q216" i="2"/>
  <c r="R216" i="2"/>
  <c r="S216" i="2"/>
  <c r="T216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C206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C199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C192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C185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C178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Q181" i="2"/>
  <c r="R181" i="2"/>
  <c r="S181" i="2"/>
  <c r="T181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C171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C174" i="2"/>
  <c r="D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C164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C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C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C153" i="2"/>
  <c r="D153" i="2"/>
  <c r="E153" i="2"/>
  <c r="F153" i="2"/>
  <c r="G153" i="2"/>
  <c r="H153" i="2"/>
  <c r="I153" i="2"/>
  <c r="J153" i="2"/>
  <c r="K153" i="2"/>
  <c r="L153" i="2"/>
  <c r="N153" i="2"/>
  <c r="O153" i="2"/>
  <c r="Q153" i="2"/>
  <c r="R153" i="2"/>
  <c r="S153" i="2"/>
  <c r="T153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C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C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C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C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C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C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C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C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C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C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C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C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C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C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D52" i="2"/>
  <c r="D55" i="2" s="1"/>
  <c r="E52" i="2"/>
  <c r="E55" i="2" s="1"/>
  <c r="F52" i="2"/>
  <c r="F55" i="2" s="1"/>
  <c r="G52" i="2"/>
  <c r="G55" i="2" s="1"/>
  <c r="H52" i="2"/>
  <c r="H55" i="2" s="1"/>
  <c r="I52" i="2"/>
  <c r="I55" i="2" s="1"/>
  <c r="J52" i="2"/>
  <c r="J55" i="2" s="1"/>
  <c r="K52" i="2"/>
  <c r="K55" i="2" s="1"/>
  <c r="L52" i="2"/>
  <c r="L55" i="2" s="1"/>
  <c r="M52" i="2"/>
  <c r="M55" i="2" s="1"/>
  <c r="N52" i="2"/>
  <c r="N55" i="2" s="1"/>
  <c r="O52" i="2"/>
  <c r="O55" i="2" s="1"/>
  <c r="P52" i="2"/>
  <c r="P55" i="2" s="1"/>
  <c r="Q52" i="2"/>
  <c r="Q55" i="2" s="1"/>
  <c r="R52" i="2"/>
  <c r="R55" i="2" s="1"/>
  <c r="S52" i="2"/>
  <c r="S55" i="2" s="1"/>
  <c r="T52" i="2"/>
  <c r="T55" i="2" s="1"/>
  <c r="C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C47" i="2"/>
  <c r="D47" i="2"/>
  <c r="E47" i="2"/>
  <c r="F47" i="2"/>
  <c r="G47" i="2"/>
  <c r="H47" i="2"/>
  <c r="J47" i="2"/>
  <c r="K47" i="2"/>
  <c r="L47" i="2"/>
  <c r="M47" i="2"/>
  <c r="N47" i="2"/>
  <c r="O47" i="2"/>
  <c r="P47" i="2"/>
  <c r="Q47" i="2"/>
  <c r="R47" i="2"/>
  <c r="S47" i="2"/>
  <c r="T47" i="2"/>
  <c r="D45" i="2"/>
  <c r="D48" i="2" s="1"/>
  <c r="E45" i="2"/>
  <c r="E48" i="2" s="1"/>
  <c r="F45" i="2"/>
  <c r="F48" i="2" s="1"/>
  <c r="G45" i="2"/>
  <c r="G48" i="2" s="1"/>
  <c r="H45" i="2"/>
  <c r="H48" i="2" s="1"/>
  <c r="I45" i="2"/>
  <c r="J45" i="2"/>
  <c r="J48" i="2" s="1"/>
  <c r="K45" i="2"/>
  <c r="K48" i="2" s="1"/>
  <c r="L45" i="2"/>
  <c r="L48" i="2" s="1"/>
  <c r="M45" i="2"/>
  <c r="M48" i="2" s="1"/>
  <c r="N45" i="2"/>
  <c r="N48" i="2" s="1"/>
  <c r="O45" i="2"/>
  <c r="O48" i="2" s="1"/>
  <c r="P45" i="2"/>
  <c r="P48" i="2" s="1"/>
  <c r="Q45" i="2"/>
  <c r="Q48" i="2" s="1"/>
  <c r="R45" i="2"/>
  <c r="R48" i="2" s="1"/>
  <c r="S45" i="2"/>
  <c r="S48" i="2" s="1"/>
  <c r="T45" i="2"/>
  <c r="T48" i="2" s="1"/>
  <c r="C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C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D31" i="2"/>
  <c r="D34" i="2" s="1"/>
  <c r="E31" i="2"/>
  <c r="E34" i="2" s="1"/>
  <c r="F31" i="2"/>
  <c r="F34" i="2" s="1"/>
  <c r="G31" i="2"/>
  <c r="G34" i="2" s="1"/>
  <c r="H31" i="2"/>
  <c r="H34" i="2" s="1"/>
  <c r="I31" i="2"/>
  <c r="I34" i="2" s="1"/>
  <c r="J31" i="2"/>
  <c r="J34" i="2" s="1"/>
  <c r="K31" i="2"/>
  <c r="K34" i="2" s="1"/>
  <c r="L31" i="2"/>
  <c r="L34" i="2" s="1"/>
  <c r="M31" i="2"/>
  <c r="M34" i="2" s="1"/>
  <c r="N31" i="2"/>
  <c r="N34" i="2" s="1"/>
  <c r="O31" i="2"/>
  <c r="O34" i="2" s="1"/>
  <c r="P31" i="2"/>
  <c r="P34" i="2" s="1"/>
  <c r="Q31" i="2"/>
  <c r="Q34" i="2" s="1"/>
  <c r="R31" i="2"/>
  <c r="R34" i="2" s="1"/>
  <c r="S31" i="2"/>
  <c r="S34" i="2" s="1"/>
  <c r="T31" i="2"/>
  <c r="T34" i="2" s="1"/>
  <c r="C17" i="2"/>
  <c r="C24" i="2"/>
  <c r="C18" i="2"/>
  <c r="C19" i="2"/>
  <c r="D18" i="2"/>
  <c r="D19" i="2"/>
  <c r="E18" i="2"/>
  <c r="E19" i="2"/>
  <c r="F18" i="2"/>
  <c r="F19" i="2"/>
  <c r="G18" i="2"/>
  <c r="G19" i="2"/>
  <c r="H18" i="2"/>
  <c r="H19" i="2"/>
  <c r="I18" i="2"/>
  <c r="I19" i="2"/>
  <c r="J18" i="2"/>
  <c r="J19" i="2"/>
  <c r="K18" i="2"/>
  <c r="K19" i="2"/>
  <c r="N18" i="2"/>
  <c r="N19" i="2"/>
  <c r="M18" i="2"/>
  <c r="M19" i="2"/>
  <c r="L18" i="2"/>
  <c r="L19" i="2"/>
  <c r="O18" i="2"/>
  <c r="O19" i="2"/>
  <c r="P18" i="2"/>
  <c r="P19" i="2"/>
  <c r="Q18" i="2"/>
  <c r="Q19" i="2"/>
  <c r="R18" i="2"/>
  <c r="R19" i="2"/>
  <c r="S18" i="2"/>
  <c r="S19" i="2"/>
  <c r="T18" i="2"/>
  <c r="T19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C55" i="2"/>
  <c r="C48" i="2"/>
  <c r="C34" i="2"/>
  <c r="H10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D10" i="2"/>
  <c r="E10" i="2"/>
  <c r="F10" i="2"/>
  <c r="G10" i="2"/>
  <c r="I10" i="2"/>
  <c r="J10" i="2"/>
  <c r="K10" i="2"/>
  <c r="L10" i="2"/>
  <c r="M10" i="2"/>
  <c r="N10" i="2"/>
  <c r="O10" i="2"/>
  <c r="P10" i="2"/>
  <c r="Q10" i="2"/>
  <c r="R10" i="2"/>
  <c r="S10" i="2"/>
  <c r="T10" i="2"/>
  <c r="C10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A4" i="2"/>
  <c r="C3" i="2" s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T272" i="1"/>
  <c r="S272" i="1"/>
  <c r="R272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T139" i="1"/>
  <c r="T139" i="2" s="1"/>
  <c r="S139" i="1"/>
  <c r="S139" i="2" s="1"/>
  <c r="R139" i="1"/>
  <c r="R139" i="2" s="1"/>
  <c r="Q139" i="1"/>
  <c r="Q139" i="2" s="1"/>
  <c r="P139" i="1"/>
  <c r="P139" i="2" s="1"/>
  <c r="O139" i="1"/>
  <c r="O139" i="2" s="1"/>
  <c r="N139" i="1"/>
  <c r="N139" i="2" s="1"/>
  <c r="M139" i="1"/>
  <c r="M139" i="2" s="1"/>
  <c r="L139" i="1"/>
  <c r="L139" i="2" s="1"/>
  <c r="K139" i="1"/>
  <c r="K139" i="2" s="1"/>
  <c r="J139" i="1"/>
  <c r="J139" i="2" s="1"/>
  <c r="I139" i="1"/>
  <c r="I139" i="2" s="1"/>
  <c r="H139" i="1"/>
  <c r="H139" i="2" s="1"/>
  <c r="G139" i="1"/>
  <c r="G139" i="2" s="1"/>
  <c r="F139" i="1"/>
  <c r="F139" i="2" s="1"/>
  <c r="E139" i="1"/>
  <c r="E139" i="2" s="1"/>
  <c r="D139" i="1"/>
  <c r="D139" i="2" s="1"/>
  <c r="C139" i="1"/>
  <c r="C139" i="2" s="1"/>
  <c r="I48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C4" i="2"/>
  <c r="C5" i="2"/>
  <c r="T132" i="1"/>
  <c r="T132" i="2" s="1"/>
  <c r="S132" i="1"/>
  <c r="S132" i="2" s="1"/>
  <c r="R132" i="1"/>
  <c r="R132" i="2" s="1"/>
  <c r="Q132" i="1"/>
  <c r="Q132" i="2" s="1"/>
  <c r="P132" i="1"/>
  <c r="P132" i="2" s="1"/>
  <c r="O132" i="1"/>
  <c r="O132" i="2" s="1"/>
  <c r="N132" i="1"/>
  <c r="N132" i="2" s="1"/>
  <c r="M132" i="1"/>
  <c r="M132" i="2" s="1"/>
  <c r="L132" i="1"/>
  <c r="L132" i="2" s="1"/>
  <c r="K132" i="1"/>
  <c r="K132" i="2" s="1"/>
  <c r="J132" i="1"/>
  <c r="J132" i="2" s="1"/>
  <c r="I132" i="1"/>
  <c r="I132" i="2" s="1"/>
  <c r="H132" i="1"/>
  <c r="H132" i="2" s="1"/>
  <c r="G132" i="1"/>
  <c r="G132" i="2" s="1"/>
  <c r="F132" i="1"/>
  <c r="F132" i="2" s="1"/>
  <c r="E132" i="1"/>
  <c r="D132" i="1"/>
  <c r="D132" i="2" s="1"/>
  <c r="C132" i="1"/>
  <c r="T125" i="1"/>
  <c r="T125" i="2" s="1"/>
  <c r="S125" i="1"/>
  <c r="S125" i="2" s="1"/>
  <c r="R125" i="1"/>
  <c r="R125" i="2" s="1"/>
  <c r="Q125" i="1"/>
  <c r="Q125" i="2" s="1"/>
  <c r="P125" i="1"/>
  <c r="P125" i="2" s="1"/>
  <c r="O125" i="1"/>
  <c r="O125" i="2" s="1"/>
  <c r="N125" i="1"/>
  <c r="N125" i="2" s="1"/>
  <c r="M125" i="1"/>
  <c r="M125" i="2" s="1"/>
  <c r="L125" i="1"/>
  <c r="L125" i="2" s="1"/>
  <c r="K125" i="1"/>
  <c r="K125" i="2" s="1"/>
  <c r="J125" i="1"/>
  <c r="J125" i="2" s="1"/>
  <c r="I125" i="1"/>
  <c r="I125" i="2" s="1"/>
  <c r="H125" i="1"/>
  <c r="H125" i="2" s="1"/>
  <c r="G125" i="1"/>
  <c r="G125" i="2" s="1"/>
  <c r="F125" i="1"/>
  <c r="F125" i="2" s="1"/>
  <c r="E125" i="1"/>
  <c r="E125" i="2" s="1"/>
  <c r="D125" i="1"/>
  <c r="D125" i="2" s="1"/>
  <c r="C125" i="1"/>
  <c r="C125" i="2" s="1"/>
  <c r="T118" i="1"/>
  <c r="T118" i="2" s="1"/>
  <c r="S118" i="1"/>
  <c r="S118" i="2" s="1"/>
  <c r="R118" i="1"/>
  <c r="R118" i="2" s="1"/>
  <c r="Q118" i="1"/>
  <c r="Q118" i="2" s="1"/>
  <c r="P118" i="1"/>
  <c r="P118" i="2" s="1"/>
  <c r="O118" i="1"/>
  <c r="O118" i="2" s="1"/>
  <c r="N118" i="1"/>
  <c r="N118" i="2" s="1"/>
  <c r="M118" i="1"/>
  <c r="M118" i="2" s="1"/>
  <c r="L118" i="1"/>
  <c r="L118" i="2" s="1"/>
  <c r="K118" i="1"/>
  <c r="K118" i="2" s="1"/>
  <c r="J118" i="1"/>
  <c r="J118" i="2" s="1"/>
  <c r="I118" i="1"/>
  <c r="I118" i="2" s="1"/>
  <c r="H118" i="1"/>
  <c r="H118" i="2" s="1"/>
  <c r="G118" i="1"/>
  <c r="G118" i="2" s="1"/>
  <c r="F118" i="1"/>
  <c r="F118" i="2" s="1"/>
  <c r="E118" i="1"/>
  <c r="E118" i="2" s="1"/>
  <c r="D118" i="1"/>
  <c r="D118" i="2" s="1"/>
  <c r="C118" i="1"/>
  <c r="C118" i="2" s="1"/>
  <c r="T111" i="1"/>
  <c r="T111" i="2" s="1"/>
  <c r="S111" i="1"/>
  <c r="S111" i="2" s="1"/>
  <c r="R111" i="1"/>
  <c r="R111" i="2" s="1"/>
  <c r="Q111" i="1"/>
  <c r="Q111" i="2" s="1"/>
  <c r="P111" i="1"/>
  <c r="P111" i="2" s="1"/>
  <c r="O111" i="1"/>
  <c r="O111" i="2" s="1"/>
  <c r="N111" i="1"/>
  <c r="N111" i="2" s="1"/>
  <c r="M111" i="1"/>
  <c r="M111" i="2" s="1"/>
  <c r="L111" i="1"/>
  <c r="L111" i="2" s="1"/>
  <c r="K111" i="1"/>
  <c r="K111" i="2" s="1"/>
  <c r="J111" i="1"/>
  <c r="J111" i="2" s="1"/>
  <c r="I111" i="1"/>
  <c r="I111" i="2" s="1"/>
  <c r="H111" i="1"/>
  <c r="H111" i="2" s="1"/>
  <c r="G111" i="1"/>
  <c r="G111" i="2" s="1"/>
  <c r="F111" i="1"/>
  <c r="F111" i="2" s="1"/>
  <c r="E111" i="1"/>
  <c r="E111" i="2" s="1"/>
  <c r="D111" i="1"/>
  <c r="D111" i="2" s="1"/>
  <c r="C111" i="1"/>
  <c r="C111" i="2" s="1"/>
  <c r="T104" i="1"/>
  <c r="T104" i="2" s="1"/>
  <c r="S104" i="1"/>
  <c r="S104" i="2" s="1"/>
  <c r="R104" i="1"/>
  <c r="R104" i="2" s="1"/>
  <c r="Q104" i="1"/>
  <c r="Q104" i="2" s="1"/>
  <c r="P104" i="1"/>
  <c r="P104" i="2" s="1"/>
  <c r="O104" i="1"/>
  <c r="O104" i="2" s="1"/>
  <c r="N104" i="1"/>
  <c r="N104" i="2" s="1"/>
  <c r="M104" i="1"/>
  <c r="M104" i="2" s="1"/>
  <c r="L104" i="1"/>
  <c r="L104" i="2" s="1"/>
  <c r="K104" i="1"/>
  <c r="K104" i="2" s="1"/>
  <c r="J104" i="1"/>
  <c r="J104" i="2" s="1"/>
  <c r="I104" i="1"/>
  <c r="I104" i="2" s="1"/>
  <c r="H104" i="1"/>
  <c r="H104" i="2" s="1"/>
  <c r="G104" i="1"/>
  <c r="F104" i="1"/>
  <c r="F104" i="2" s="1"/>
  <c r="E104" i="1"/>
  <c r="E104" i="2" s="1"/>
  <c r="D104" i="1"/>
  <c r="D104" i="2" s="1"/>
  <c r="C104" i="1"/>
  <c r="C97" i="1"/>
  <c r="C97" i="2" s="1"/>
  <c r="D97" i="1"/>
  <c r="D97" i="2" s="1"/>
  <c r="T97" i="1"/>
  <c r="T97" i="2" s="1"/>
  <c r="S97" i="1"/>
  <c r="S97" i="2" s="1"/>
  <c r="R97" i="1"/>
  <c r="R97" i="2" s="1"/>
  <c r="Q97" i="1"/>
  <c r="Q97" i="2" s="1"/>
  <c r="P97" i="1"/>
  <c r="P97" i="2" s="1"/>
  <c r="O97" i="1"/>
  <c r="O97" i="2" s="1"/>
  <c r="N97" i="1"/>
  <c r="N97" i="2" s="1"/>
  <c r="M97" i="1"/>
  <c r="M97" i="2" s="1"/>
  <c r="L97" i="1"/>
  <c r="L97" i="2" s="1"/>
  <c r="K97" i="1"/>
  <c r="K97" i="2" s="1"/>
  <c r="J97" i="1"/>
  <c r="I97" i="1"/>
  <c r="I97" i="2" s="1"/>
  <c r="H97" i="1"/>
  <c r="H97" i="2" s="1"/>
  <c r="G97" i="1"/>
  <c r="G97" i="2" s="1"/>
  <c r="F97" i="1"/>
  <c r="F97" i="2" s="1"/>
  <c r="E97" i="1"/>
  <c r="E97" i="2" s="1"/>
  <c r="T90" i="1"/>
  <c r="T90" i="2" s="1"/>
  <c r="S90" i="1"/>
  <c r="R90" i="1"/>
  <c r="R90" i="2" s="1"/>
  <c r="Q90" i="1"/>
  <c r="Q90" i="2" s="1"/>
  <c r="P90" i="1"/>
  <c r="P90" i="2" s="1"/>
  <c r="O90" i="1"/>
  <c r="O90" i="2" s="1"/>
  <c r="N90" i="1"/>
  <c r="N90" i="2" s="1"/>
  <c r="M90" i="1"/>
  <c r="M90" i="2" s="1"/>
  <c r="L90" i="1"/>
  <c r="L90" i="2" s="1"/>
  <c r="K90" i="1"/>
  <c r="K90" i="2" s="1"/>
  <c r="J90" i="1"/>
  <c r="J90" i="2" s="1"/>
  <c r="I90" i="1"/>
  <c r="I90" i="2" s="1"/>
  <c r="H90" i="1"/>
  <c r="H90" i="2" s="1"/>
  <c r="G90" i="1"/>
  <c r="G90" i="2" s="1"/>
  <c r="F90" i="1"/>
  <c r="F90" i="2" s="1"/>
  <c r="E90" i="1"/>
  <c r="E90" i="2" s="1"/>
  <c r="D90" i="1"/>
  <c r="D90" i="2" s="1"/>
  <c r="C90" i="1"/>
  <c r="C90" i="2" s="1"/>
  <c r="T83" i="1"/>
  <c r="T83" i="2" s="1"/>
  <c r="S83" i="1"/>
  <c r="S83" i="2" s="1"/>
  <c r="R83" i="1"/>
  <c r="R83" i="2" s="1"/>
  <c r="Q83" i="1"/>
  <c r="Q83" i="2" s="1"/>
  <c r="P83" i="1"/>
  <c r="P83" i="2" s="1"/>
  <c r="O83" i="1"/>
  <c r="O83" i="2" s="1"/>
  <c r="N83" i="1"/>
  <c r="N83" i="2" s="1"/>
  <c r="M83" i="1"/>
  <c r="M83" i="2" s="1"/>
  <c r="L83" i="1"/>
  <c r="L83" i="2" s="1"/>
  <c r="K83" i="1"/>
  <c r="K83" i="2" s="1"/>
  <c r="J83" i="1"/>
  <c r="J83" i="2" s="1"/>
  <c r="I83" i="1"/>
  <c r="I83" i="2" s="1"/>
  <c r="H83" i="1"/>
  <c r="H83" i="2" s="1"/>
  <c r="G83" i="1"/>
  <c r="G83" i="2" s="1"/>
  <c r="F83" i="1"/>
  <c r="F83" i="2" s="1"/>
  <c r="E83" i="1"/>
  <c r="E83" i="2" s="1"/>
  <c r="D83" i="1"/>
  <c r="D83" i="2" s="1"/>
  <c r="C83" i="1"/>
  <c r="C83" i="2" s="1"/>
  <c r="T76" i="1"/>
  <c r="T76" i="2" s="1"/>
  <c r="S76" i="1"/>
  <c r="S76" i="2" s="1"/>
  <c r="R76" i="1"/>
  <c r="R76" i="2" s="1"/>
  <c r="Q76" i="1"/>
  <c r="Q76" i="2" s="1"/>
  <c r="P76" i="1"/>
  <c r="P76" i="2" s="1"/>
  <c r="O76" i="1"/>
  <c r="O76" i="2" s="1"/>
  <c r="N76" i="1"/>
  <c r="N76" i="2" s="1"/>
  <c r="M76" i="1"/>
  <c r="M76" i="2" s="1"/>
  <c r="L76" i="1"/>
  <c r="L76" i="2" s="1"/>
  <c r="K76" i="1"/>
  <c r="K76" i="2" s="1"/>
  <c r="J76" i="1"/>
  <c r="J76" i="2" s="1"/>
  <c r="I76" i="1"/>
  <c r="I76" i="2" s="1"/>
  <c r="H76" i="1"/>
  <c r="H76" i="2" s="1"/>
  <c r="G76" i="1"/>
  <c r="G76" i="2" s="1"/>
  <c r="F76" i="1"/>
  <c r="F76" i="2" s="1"/>
  <c r="E76" i="1"/>
  <c r="E76" i="2" s="1"/>
  <c r="D76" i="1"/>
  <c r="D76" i="2" s="1"/>
  <c r="C76" i="1"/>
  <c r="C76" i="2" s="1"/>
  <c r="T69" i="1"/>
  <c r="T69" i="2" s="1"/>
  <c r="S69" i="1"/>
  <c r="S69" i="2" s="1"/>
  <c r="R69" i="1"/>
  <c r="R69" i="2" s="1"/>
  <c r="Q69" i="1"/>
  <c r="P69" i="1"/>
  <c r="P69" i="2" s="1"/>
  <c r="O69" i="1"/>
  <c r="O69" i="2" s="1"/>
  <c r="N69" i="1"/>
  <c r="N69" i="2" s="1"/>
  <c r="M69" i="1"/>
  <c r="M69" i="2" s="1"/>
  <c r="L69" i="1"/>
  <c r="L69" i="2" s="1"/>
  <c r="K69" i="1"/>
  <c r="K69" i="2" s="1"/>
  <c r="J69" i="1"/>
  <c r="J69" i="2" s="1"/>
  <c r="I69" i="1"/>
  <c r="I69" i="2" s="1"/>
  <c r="H69" i="1"/>
  <c r="H69" i="2" s="1"/>
  <c r="G69" i="1"/>
  <c r="G69" i="2" s="1"/>
  <c r="F69" i="1"/>
  <c r="F69" i="2" s="1"/>
  <c r="E69" i="1"/>
  <c r="E69" i="2" s="1"/>
  <c r="D69" i="1"/>
  <c r="D69" i="2" s="1"/>
  <c r="C69" i="1"/>
  <c r="C69" i="2" s="1"/>
  <c r="T62" i="1"/>
  <c r="T62" i="2" s="1"/>
  <c r="S62" i="1"/>
  <c r="S62" i="2" s="1"/>
  <c r="R62" i="1"/>
  <c r="R62" i="2" s="1"/>
  <c r="Q62" i="1"/>
  <c r="Q62" i="2" s="1"/>
  <c r="P62" i="1"/>
  <c r="P62" i="2" s="1"/>
  <c r="O62" i="1"/>
  <c r="O62" i="2" s="1"/>
  <c r="N62" i="1"/>
  <c r="N62" i="2" s="1"/>
  <c r="M62" i="1"/>
  <c r="M62" i="2" s="1"/>
  <c r="L62" i="1"/>
  <c r="L62" i="2" s="1"/>
  <c r="K62" i="1"/>
  <c r="K62" i="2" s="1"/>
  <c r="J62" i="1"/>
  <c r="J62" i="2" s="1"/>
  <c r="I62" i="1"/>
  <c r="I62" i="2" s="1"/>
  <c r="H62" i="1"/>
  <c r="H62" i="2" s="1"/>
  <c r="G62" i="1"/>
  <c r="G62" i="2" s="1"/>
  <c r="F62" i="1"/>
  <c r="F62" i="2" s="1"/>
  <c r="E62" i="1"/>
  <c r="E62" i="2" s="1"/>
  <c r="D62" i="1"/>
  <c r="D62" i="2" s="1"/>
  <c r="C62" i="1"/>
  <c r="C62" i="2" s="1"/>
  <c r="C27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D6" i="1"/>
  <c r="C6" i="1"/>
  <c r="T41" i="1"/>
  <c r="T41" i="2" s="1"/>
  <c r="S41" i="1"/>
  <c r="S41" i="2" s="1"/>
  <c r="R41" i="1"/>
  <c r="R41" i="2" s="1"/>
  <c r="Q41" i="1"/>
  <c r="Q41" i="2" s="1"/>
  <c r="P41" i="1"/>
  <c r="P41" i="2" s="1"/>
  <c r="O41" i="1"/>
  <c r="O41" i="2" s="1"/>
  <c r="N41" i="1"/>
  <c r="N41" i="2" s="1"/>
  <c r="M41" i="1"/>
  <c r="M41" i="2" s="1"/>
  <c r="L41" i="1"/>
  <c r="L41" i="2" s="1"/>
  <c r="K41" i="1"/>
  <c r="K41" i="2" s="1"/>
  <c r="J41" i="1"/>
  <c r="J41" i="2" s="1"/>
  <c r="I41" i="1"/>
  <c r="I41" i="2" s="1"/>
  <c r="H41" i="1"/>
  <c r="H41" i="2" s="1"/>
  <c r="G41" i="1"/>
  <c r="G41" i="2" s="1"/>
  <c r="F41" i="1"/>
  <c r="F41" i="2" s="1"/>
  <c r="E41" i="1"/>
  <c r="E41" i="2" s="1"/>
  <c r="D41" i="1"/>
  <c r="D41" i="2" s="1"/>
  <c r="C41" i="1"/>
  <c r="C41" i="2" s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R6" i="2"/>
  <c r="Q6" i="2"/>
  <c r="O6" i="2"/>
  <c r="M6" i="2"/>
  <c r="J6" i="2"/>
  <c r="I6" i="2"/>
  <c r="H6" i="2"/>
  <c r="G6" i="2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C20" i="1"/>
  <c r="C13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D6" i="2" l="1"/>
  <c r="K6" i="2"/>
  <c r="T6" i="2"/>
  <c r="P6" i="2"/>
  <c r="L6" i="2"/>
  <c r="F6" i="2"/>
  <c r="E6" i="2"/>
  <c r="S6" i="2"/>
  <c r="C6" i="2"/>
</calcChain>
</file>

<file path=xl/sharedStrings.xml><?xml version="1.0" encoding="utf-8"?>
<sst xmlns="http://schemas.openxmlformats.org/spreadsheetml/2006/main" count="2505" uniqueCount="146">
  <si>
    <t>Name</t>
  </si>
  <si>
    <t>pre_0min</t>
  </si>
  <si>
    <t>pre_10mins</t>
  </si>
  <si>
    <t>pre_20mins</t>
  </si>
  <si>
    <t>post_0min</t>
  </si>
  <si>
    <t>post_10mins</t>
  </si>
  <si>
    <t>post_20mins</t>
  </si>
  <si>
    <t>HR average</t>
  </si>
  <si>
    <t>HR Peak</t>
  </si>
  <si>
    <t>ANT</t>
  </si>
  <si>
    <t>PL</t>
  </si>
  <si>
    <t>PM</t>
  </si>
  <si>
    <t>Participant 1</t>
  </si>
  <si>
    <t>Trial 1</t>
  </si>
  <si>
    <t>Trial 2</t>
  </si>
  <si>
    <t>Weight 57.70</t>
  </si>
  <si>
    <t>Trial 3</t>
  </si>
  <si>
    <t>Height:162.2cm</t>
  </si>
  <si>
    <t>Mean</t>
  </si>
  <si>
    <t>Participant 2</t>
  </si>
  <si>
    <t>Height:168cm</t>
  </si>
  <si>
    <t>Weight:65.70</t>
  </si>
  <si>
    <t>Participant 3</t>
  </si>
  <si>
    <t>Weight:122.60KG</t>
  </si>
  <si>
    <t>Height:185cm</t>
  </si>
  <si>
    <t>Participant 4</t>
  </si>
  <si>
    <t>50.30kg</t>
  </si>
  <si>
    <t>height:160cm</t>
  </si>
  <si>
    <t>Participant 5</t>
  </si>
  <si>
    <t xml:space="preserve"> </t>
  </si>
  <si>
    <t>Height:181</t>
  </si>
  <si>
    <t>Participant 6</t>
  </si>
  <si>
    <t>Weight:80.20kg</t>
  </si>
  <si>
    <t>Height:171cm</t>
  </si>
  <si>
    <t>HR Average</t>
  </si>
  <si>
    <t>n/a</t>
  </si>
  <si>
    <t>Participant 7</t>
  </si>
  <si>
    <t>weight:73.30</t>
  </si>
  <si>
    <t>Height:175cm</t>
  </si>
  <si>
    <t>Participant 8</t>
  </si>
  <si>
    <t>Weight:90.70</t>
  </si>
  <si>
    <t>Height:182.4</t>
  </si>
  <si>
    <t>Participant 9</t>
  </si>
  <si>
    <t>Weight:65.20</t>
  </si>
  <si>
    <t>Height:162.4</t>
  </si>
  <si>
    <t>Participant 10</t>
  </si>
  <si>
    <t>Weight:80.30</t>
  </si>
  <si>
    <t>Height:160cm</t>
  </si>
  <si>
    <t>Participant 11</t>
  </si>
  <si>
    <t>Weight:79.30</t>
  </si>
  <si>
    <t>Height:182cm</t>
  </si>
  <si>
    <t>Participant 12</t>
  </si>
  <si>
    <t>Weight:94.70</t>
  </si>
  <si>
    <t>Height:176.4</t>
  </si>
  <si>
    <t>Participant 13</t>
  </si>
  <si>
    <t>Weight:76.5</t>
  </si>
  <si>
    <t>Height:172.5</t>
  </si>
  <si>
    <t>Participant 14</t>
  </si>
  <si>
    <t>Weight:65.10</t>
  </si>
  <si>
    <t>Height:164.5</t>
  </si>
  <si>
    <t>Participant 15</t>
  </si>
  <si>
    <t>Weight:88.3</t>
  </si>
  <si>
    <t>Height:178cm</t>
  </si>
  <si>
    <t>Participant 16</t>
  </si>
  <si>
    <t>Weight:75.90</t>
  </si>
  <si>
    <t>Height:171.5</t>
  </si>
  <si>
    <t>Participant 17</t>
  </si>
  <si>
    <t>Weight:87.70</t>
  </si>
  <si>
    <t>Height:181.5</t>
  </si>
  <si>
    <t>Participant 18</t>
  </si>
  <si>
    <t>Weight:73.80</t>
  </si>
  <si>
    <t>Height:169cm</t>
  </si>
  <si>
    <t>Participant 19</t>
  </si>
  <si>
    <t>Weight:92.60</t>
  </si>
  <si>
    <t>Height:174cm</t>
  </si>
  <si>
    <t>Participant 20</t>
  </si>
  <si>
    <t>Weight:89.90</t>
  </si>
  <si>
    <t>Height:176.5</t>
  </si>
  <si>
    <t>Participant 21</t>
  </si>
  <si>
    <t>Weight:88.70</t>
  </si>
  <si>
    <t>Height:186.5</t>
  </si>
  <si>
    <t>Participant 22</t>
  </si>
  <si>
    <t>Weight:64.60</t>
  </si>
  <si>
    <t>Height:161.5</t>
  </si>
  <si>
    <t>Participant 23</t>
  </si>
  <si>
    <t>Participant 24</t>
  </si>
  <si>
    <t>Weight:72.50</t>
  </si>
  <si>
    <t>Height:172</t>
  </si>
  <si>
    <t>Participant 25</t>
  </si>
  <si>
    <t xml:space="preserve">Weight:71.1
</t>
  </si>
  <si>
    <t>Height:180.5</t>
  </si>
  <si>
    <t>Participant 26</t>
  </si>
  <si>
    <t>Weight:70.10</t>
  </si>
  <si>
    <t>Participant 27</t>
  </si>
  <si>
    <t>Weight:54.90</t>
  </si>
  <si>
    <t>Height:159.5</t>
  </si>
  <si>
    <t>Participant 28</t>
  </si>
  <si>
    <t>Weight:83.40</t>
  </si>
  <si>
    <t>Height:186.7</t>
  </si>
  <si>
    <t>Hr Average</t>
  </si>
  <si>
    <t>HR peak</t>
  </si>
  <si>
    <t>Participant 29</t>
  </si>
  <si>
    <t>Height:177</t>
  </si>
  <si>
    <t>Hr average</t>
  </si>
  <si>
    <t>hr peak</t>
  </si>
  <si>
    <t>Participant 30</t>
  </si>
  <si>
    <t>Height:166cm</t>
  </si>
  <si>
    <t>Weight:68.5</t>
  </si>
  <si>
    <t>hr average</t>
  </si>
  <si>
    <t>Participant 31</t>
  </si>
  <si>
    <t>Weight:74.50</t>
  </si>
  <si>
    <t>Participant 32</t>
  </si>
  <si>
    <t>Weight:83.10</t>
  </si>
  <si>
    <t>Height:175.4</t>
  </si>
  <si>
    <t>Participant 33</t>
  </si>
  <si>
    <t>Weight:90.30</t>
  </si>
  <si>
    <t>Height:177.1</t>
  </si>
  <si>
    <t>Participant 34</t>
  </si>
  <si>
    <t>Weight:86.20</t>
  </si>
  <si>
    <t>Participant 35</t>
  </si>
  <si>
    <t>Weight:67.00</t>
  </si>
  <si>
    <t>Height:170.1</t>
  </si>
  <si>
    <t>Participant 36</t>
  </si>
  <si>
    <t>Weight:54.40</t>
  </si>
  <si>
    <t>height:5f</t>
  </si>
  <si>
    <t>Participant 37</t>
  </si>
  <si>
    <t>Weight:64.20</t>
  </si>
  <si>
    <t>Height:163.4</t>
  </si>
  <si>
    <t>Participant 38</t>
  </si>
  <si>
    <t>Weight:93.60</t>
  </si>
  <si>
    <t>Height:180.7</t>
  </si>
  <si>
    <t>Participant 39</t>
  </si>
  <si>
    <t>Weight:57.00</t>
  </si>
  <si>
    <t>Height:155.4</t>
  </si>
  <si>
    <t>Participant 40</t>
  </si>
  <si>
    <t>Weight 58.5</t>
  </si>
  <si>
    <t>Height 168</t>
  </si>
  <si>
    <t>mean</t>
  </si>
  <si>
    <t>Pre0</t>
  </si>
  <si>
    <t>Pre10</t>
  </si>
  <si>
    <t>pre20</t>
  </si>
  <si>
    <t>post0</t>
  </si>
  <si>
    <t>post10</t>
  </si>
  <si>
    <t>post20</t>
  </si>
  <si>
    <t xml:space="preserve">Mean 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</si>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</sst>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4" xfId="0" applyFont="1" applyBorder="1"/>
    <xf numFmtId="0" fontId="0" fillId="2" borderId="0" xfId="0" applyFill="1"/>
    <xf numFmtId="2" fontId="0" fillId="0" borderId="0" xfId="0" applyNumberFormat="1"/>
    <xf numFmtId="2" fontId="0" fillId="0" borderId="0" xfId="0" applyNumberFormat="1" applyAlignment="1">
      <alignment horizontal="left" indent="2"/>
    </xf>
    <xf numFmtId="164" fontId="0" fillId="0" borderId="0" xfId="0" applyNumberFormat="1"/>
    <xf numFmtId="0" fontId="1" fillId="2" borderId="0" xfId="0" applyFont="1" applyFill="1"/>
    <xf numFmtId="0" fontId="2" fillId="2" borderId="0" xfId="0" applyFont="1" applyFill="1"/>
    <xf numFmtId="2" fontId="0" fillId="0" borderId="0" xfId="0" applyNumberFormat="1" applyAlignment="1">
      <alignment horizontal="left"/>
    </xf>
    <xf numFmtId="0" fontId="0" fillId="0" borderId="9" xfId="0" applyBorder="1" applyAlignment="1">
      <alignment wrapText="1"/>
    </xf>
    <xf numFmtId="0" fontId="0" fillId="3" borderId="0" xfId="0" applyFill="1"/>
    <xf numFmtId="0" fontId="0" fillId="0" borderId="12" xfId="0" applyBorder="1"/>
    <xf numFmtId="2" fontId="0" fillId="0" borderId="4" xfId="0" applyNumberFormat="1" applyBorder="1"/>
    <xf numFmtId="2" fontId="3" fillId="0" borderId="0" xfId="0" quotePrefix="1" applyNumberFormat="1" applyFont="1"/>
    <xf numFmtId="0" fontId="3" fillId="0" borderId="0" xfId="0" quotePrefix="1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1" fillId="2" borderId="4" xfId="0" applyFont="1" applyFill="1" applyBorder="1"/>
    <xf numFmtId="0" fontId="0" fillId="2" borderId="5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2" fontId="0" fillId="2" borderId="0" xfId="0" applyNumberFormat="1" applyFill="1"/>
    <xf numFmtId="0" fontId="0" fillId="4" borderId="0" xfId="0" applyFill="1"/>
    <xf numFmtId="0" fontId="5" fillId="2" borderId="0" xfId="0" applyFont="1" applyFill="1"/>
    <xf numFmtId="2" fontId="0" fillId="2" borderId="10" xfId="0" applyNumberFormat="1" applyFill="1" applyBorder="1"/>
    <xf numFmtId="0" fontId="4" fillId="2" borderId="0" xfId="0" applyFont="1" applyFill="1"/>
    <xf numFmtId="2" fontId="3" fillId="2" borderId="0" xfId="0" quotePrefix="1" applyNumberFormat="1" applyFont="1" applyFill="1"/>
    <xf numFmtId="0" fontId="3" fillId="2" borderId="0" xfId="0" quotePrefix="1" applyFont="1" applyFill="1"/>
    <xf numFmtId="0" fontId="0" fillId="5" borderId="0" xfId="0" applyFill="1"/>
    <xf numFmtId="2" fontId="0" fillId="4" borderId="0" xfId="0" applyNumberFormat="1" applyFill="1"/>
    <xf numFmtId="2" fontId="3" fillId="4" borderId="0" xfId="0" quotePrefix="1" applyNumberFormat="1" applyFont="1" applyFill="1"/>
    <xf numFmtId="0" fontId="0" fillId="6" borderId="0" xfId="0" applyFill="1"/>
    <xf numFmtId="0" fontId="0" fillId="7" borderId="0" xfId="0" applyFill="1"/>
    <xf numFmtId="0" fontId="6" fillId="5" borderId="0" xfId="0" applyFont="1" applyFill="1"/>
    <xf numFmtId="2" fontId="6" fillId="2" borderId="0" xfId="0" applyNumberFormat="1" applyFont="1" applyFill="1"/>
    <xf numFmtId="0" fontId="6" fillId="0" borderId="0" xfId="0" applyFont="1"/>
    <xf numFmtId="0" fontId="6" fillId="6" borderId="0" xfId="0" applyFont="1" applyFill="1"/>
    <xf numFmtId="2" fontId="6" fillId="0" borderId="0" xfId="0" applyNumberFormat="1" applyFont="1"/>
    <xf numFmtId="0" fontId="6" fillId="7" borderId="0" xfId="0" applyFont="1" applyFill="1"/>
    <xf numFmtId="0" fontId="1" fillId="5" borderId="0" xfId="0" applyFont="1" applyFill="1"/>
    <xf numFmtId="0" fontId="1" fillId="0" borderId="0" xfId="0" applyFont="1"/>
    <xf numFmtId="0" fontId="1" fillId="6" borderId="12" xfId="0" applyFont="1" applyFill="1" applyBorder="1"/>
    <xf numFmtId="0" fontId="1" fillId="7" borderId="12" xfId="0" applyFont="1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'data for stats'!$B$43:$G$43</c:f>
                <c:numCache>
                  <c:formatCode>General</c:formatCode>
                  <c:ptCount val="6"/>
                  <c:pt idx="0">
                    <c:v>12.311738733229708</c:v>
                  </c:pt>
                  <c:pt idx="1">
                    <c:v>10.022426069228494</c:v>
                  </c:pt>
                  <c:pt idx="2">
                    <c:v>10.896295166773669</c:v>
                  </c:pt>
                  <c:pt idx="3">
                    <c:v>8.3103737123218444</c:v>
                  </c:pt>
                  <c:pt idx="4">
                    <c:v>8.3368080775348261</c:v>
                  </c:pt>
                  <c:pt idx="5">
                    <c:v>9.5916660272152416</c:v>
                  </c:pt>
                </c:numCache>
              </c:numRef>
            </c:plus>
            <c:minus>
              <c:numRef>
                <c:f>'data for stats'!$B$43:$G$43</c:f>
                <c:numCache>
                  <c:formatCode>General</c:formatCode>
                  <c:ptCount val="6"/>
                  <c:pt idx="0">
                    <c:v>12.311738733229708</c:v>
                  </c:pt>
                  <c:pt idx="1">
                    <c:v>10.022426069228494</c:v>
                  </c:pt>
                  <c:pt idx="2">
                    <c:v>10.896295166773669</c:v>
                  </c:pt>
                  <c:pt idx="3">
                    <c:v>8.3103737123218444</c:v>
                  </c:pt>
                  <c:pt idx="4">
                    <c:v>8.3368080775348261</c:v>
                  </c:pt>
                  <c:pt idx="5">
                    <c:v>9.5916660272152416</c:v>
                  </c:pt>
                </c:numCache>
              </c:numRef>
            </c:minus>
            <c:spPr>
              <a:noFill/>
              <a:ln w="9525">
                <a:solidFill>
                  <a:schemeClr val="dk1">
                    <a:lumMod val="50000"/>
                    <a:lumOff val="50000"/>
                  </a:schemeClr>
                </a:solidFill>
              </a:ln>
              <a:effectLst/>
            </c:spPr>
          </c:errBars>
          <c:cat>
            <c:strRef>
              <c:f>'data for stats'!$B$1:$G$1</c:f>
              <c:strCache>
                <c:ptCount val="6"/>
                <c:pt idx="0">
                  <c:v>Pre0</c:v>
                </c:pt>
                <c:pt idx="1">
                  <c:v>Pre10</c:v>
                </c:pt>
                <c:pt idx="2">
                  <c:v>pre20</c:v>
                </c:pt>
                <c:pt idx="3">
                  <c:v>post0</c:v>
                </c:pt>
                <c:pt idx="4">
                  <c:v>post10</c:v>
                </c:pt>
                <c:pt idx="5">
                  <c:v>post20</c:v>
                </c:pt>
              </c:strCache>
            </c:strRef>
          </c:cat>
          <c:val>
            <c:numRef>
              <c:f>'data for stats'!$B$42:$G$42</c:f>
              <c:numCache>
                <c:formatCode>0.00</c:formatCode>
                <c:ptCount val="6"/>
                <c:pt idx="0">
                  <c:v>62.575086625210623</c:v>
                </c:pt>
                <c:pt idx="1">
                  <c:v>62.13102473727529</c:v>
                </c:pt>
                <c:pt idx="2">
                  <c:v>63.488923935703646</c:v>
                </c:pt>
                <c:pt idx="3">
                  <c:v>59.066940337662835</c:v>
                </c:pt>
                <c:pt idx="4">
                  <c:v>61.261244057989117</c:v>
                </c:pt>
                <c:pt idx="5">
                  <c:v>62.262207483465659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EA-42C8-8C03-1F4021C8317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78152479"/>
        <c:axId val="2078152895"/>
      </c:lineChart>
      <c:catAx>
        <c:axId val="207815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152895"/>
        <c:crosses val="autoZero"/>
        <c:auto val="1"/>
        <c:lblAlgn val="ctr"/>
        <c:lblOffset val="100"/>
        <c:noMultiLvlLbl val="0"/>
      </c:catAx>
      <c:valAx>
        <c:axId val="2078152895"/>
        <c:scaling>
          <c:orientation val="minMax"/>
          <c:min val="4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Normalised Anterior Reach Distance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15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129362474531045"/>
          <c:y val="2.5079998561823608E-2"/>
          <c:w val="0.80596986302786677"/>
          <c:h val="0.83538057742782157"/>
        </c:manualLayout>
      </c:layout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'data for stats'!$J$43:$O$43</c:f>
                <c:numCache>
                  <c:formatCode>General</c:formatCode>
                  <c:ptCount val="6"/>
                  <c:pt idx="0">
                    <c:v>13.062675881142788</c:v>
                  </c:pt>
                  <c:pt idx="1">
                    <c:v>13.090391852505974</c:v>
                  </c:pt>
                  <c:pt idx="2">
                    <c:v>12.960382849676973</c:v>
                  </c:pt>
                  <c:pt idx="3">
                    <c:v>12.624681021695391</c:v>
                  </c:pt>
                  <c:pt idx="4">
                    <c:v>12.511485990523573</c:v>
                  </c:pt>
                  <c:pt idx="5">
                    <c:v>13.056662074108287</c:v>
                  </c:pt>
                </c:numCache>
              </c:numRef>
            </c:plus>
            <c:minus>
              <c:numRef>
                <c:f>'data for stats'!$J$43:$O$43</c:f>
                <c:numCache>
                  <c:formatCode>General</c:formatCode>
                  <c:ptCount val="6"/>
                  <c:pt idx="0">
                    <c:v>13.062675881142788</c:v>
                  </c:pt>
                  <c:pt idx="1">
                    <c:v>13.090391852505974</c:v>
                  </c:pt>
                  <c:pt idx="2">
                    <c:v>12.960382849676973</c:v>
                  </c:pt>
                  <c:pt idx="3">
                    <c:v>12.624681021695391</c:v>
                  </c:pt>
                  <c:pt idx="4">
                    <c:v>12.511485990523573</c:v>
                  </c:pt>
                  <c:pt idx="5">
                    <c:v>13.056662074108287</c:v>
                  </c:pt>
                </c:numCache>
              </c:numRef>
            </c:minus>
            <c:spPr>
              <a:noFill/>
              <a:ln w="9525">
                <a:solidFill>
                  <a:schemeClr val="dk1">
                    <a:lumMod val="50000"/>
                    <a:lumOff val="50000"/>
                  </a:schemeClr>
                </a:solidFill>
              </a:ln>
              <a:effectLst/>
            </c:spPr>
          </c:errBars>
          <c:cat>
            <c:strRef>
              <c:f>'data for stats'!$B$1:$G$1</c:f>
              <c:strCache>
                <c:ptCount val="6"/>
                <c:pt idx="0">
                  <c:v>Pre0</c:v>
                </c:pt>
                <c:pt idx="1">
                  <c:v>Pre10</c:v>
                </c:pt>
                <c:pt idx="2">
                  <c:v>pre20</c:v>
                </c:pt>
                <c:pt idx="3">
                  <c:v>post0</c:v>
                </c:pt>
                <c:pt idx="4">
                  <c:v>post10</c:v>
                </c:pt>
                <c:pt idx="5">
                  <c:v>post20</c:v>
                </c:pt>
              </c:strCache>
            </c:strRef>
          </c:cat>
          <c:val>
            <c:numRef>
              <c:f>'data for stats'!$J$42:$O$42</c:f>
              <c:numCache>
                <c:formatCode>0.00</c:formatCode>
                <c:ptCount val="6"/>
                <c:pt idx="0">
                  <c:v>107.21848761342899</c:v>
                </c:pt>
                <c:pt idx="1">
                  <c:v>108.3951892382115</c:v>
                </c:pt>
                <c:pt idx="2">
                  <c:v>107.7310933459736</c:v>
                </c:pt>
                <c:pt idx="3">
                  <c:v>106.70485655671597</c:v>
                </c:pt>
                <c:pt idx="4">
                  <c:v>107.22421864551518</c:v>
                </c:pt>
                <c:pt idx="5">
                  <c:v>109.24378525430161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2A-45DF-B08F-26EAC3B6BFF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78152479"/>
        <c:axId val="2078152895"/>
      </c:lineChart>
      <c:catAx>
        <c:axId val="207815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152895"/>
        <c:crosses val="autoZero"/>
        <c:auto val="1"/>
        <c:lblAlgn val="ctr"/>
        <c:lblOffset val="100"/>
        <c:noMultiLvlLbl val="0"/>
      </c:catAx>
      <c:valAx>
        <c:axId val="2078152895"/>
        <c:scaling>
          <c:orientation val="minMax"/>
          <c:min val="7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Normalised Posteromedial Reach Distance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15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'data for stats'!$R$43:$W$43</c:f>
                <c:numCache>
                  <c:formatCode>General</c:formatCode>
                  <c:ptCount val="6"/>
                  <c:pt idx="0">
                    <c:v>13.129029433886277</c:v>
                  </c:pt>
                  <c:pt idx="1">
                    <c:v>13.887181515973754</c:v>
                  </c:pt>
                  <c:pt idx="2">
                    <c:v>14.203480834955196</c:v>
                  </c:pt>
                  <c:pt idx="3">
                    <c:v>12.755117227374742</c:v>
                  </c:pt>
                  <c:pt idx="4">
                    <c:v>13.51287560411736</c:v>
                  </c:pt>
                  <c:pt idx="5">
                    <c:v>13.482483027426881</c:v>
                  </c:pt>
                </c:numCache>
              </c:numRef>
            </c:plus>
            <c:minus>
              <c:numRef>
                <c:f>'data for stats'!$R$43:$W$43</c:f>
                <c:numCache>
                  <c:formatCode>General</c:formatCode>
                  <c:ptCount val="6"/>
                  <c:pt idx="0">
                    <c:v>13.129029433886277</c:v>
                  </c:pt>
                  <c:pt idx="1">
                    <c:v>13.887181515973754</c:v>
                  </c:pt>
                  <c:pt idx="2">
                    <c:v>14.203480834955196</c:v>
                  </c:pt>
                  <c:pt idx="3">
                    <c:v>12.755117227374742</c:v>
                  </c:pt>
                  <c:pt idx="4">
                    <c:v>13.51287560411736</c:v>
                  </c:pt>
                  <c:pt idx="5">
                    <c:v>13.482483027426881</c:v>
                  </c:pt>
                </c:numCache>
              </c:numRef>
            </c:minus>
            <c:spPr>
              <a:noFill/>
              <a:ln w="9525">
                <a:solidFill>
                  <a:schemeClr val="dk1">
                    <a:lumMod val="50000"/>
                    <a:lumOff val="50000"/>
                  </a:schemeClr>
                </a:solidFill>
              </a:ln>
              <a:effectLst/>
            </c:spPr>
          </c:errBars>
          <c:cat>
            <c:strRef>
              <c:f>'data for stats'!$B$1:$G$1</c:f>
              <c:strCache>
                <c:ptCount val="6"/>
                <c:pt idx="0">
                  <c:v>Pre0</c:v>
                </c:pt>
                <c:pt idx="1">
                  <c:v>Pre10</c:v>
                </c:pt>
                <c:pt idx="2">
                  <c:v>pre20</c:v>
                </c:pt>
                <c:pt idx="3">
                  <c:v>post0</c:v>
                </c:pt>
                <c:pt idx="4">
                  <c:v>post10</c:v>
                </c:pt>
                <c:pt idx="5">
                  <c:v>post20</c:v>
                </c:pt>
              </c:strCache>
            </c:strRef>
          </c:cat>
          <c:val>
            <c:numRef>
              <c:f>'data for stats'!$R$42:$W$42</c:f>
              <c:numCache>
                <c:formatCode>0.00</c:formatCode>
                <c:ptCount val="6"/>
                <c:pt idx="0">
                  <c:v>101.32801227168481</c:v>
                </c:pt>
                <c:pt idx="1">
                  <c:v>100.53836599995907</c:v>
                </c:pt>
                <c:pt idx="2">
                  <c:v>102.62035690922156</c:v>
                </c:pt>
                <c:pt idx="3">
                  <c:v>100.26375686298709</c:v>
                </c:pt>
                <c:pt idx="4">
                  <c:v>101.09170517074047</c:v>
                </c:pt>
                <c:pt idx="5">
                  <c:v>103.08094444315111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DE-469D-8DC3-FB48B50FD49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78152479"/>
        <c:axId val="2078152895"/>
      </c:lineChart>
      <c:catAx>
        <c:axId val="207815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152895"/>
        <c:crosses val="autoZero"/>
        <c:auto val="1"/>
        <c:lblAlgn val="ctr"/>
        <c:lblOffset val="100"/>
        <c:noMultiLvlLbl val="0"/>
      </c:catAx>
      <c:valAx>
        <c:axId val="2078152895"/>
        <c:scaling>
          <c:orientation val="minMax"/>
          <c:min val="7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Normalised Posterolateral Reach Distance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15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45357</xdr:colOff>
      <xdr:row>21</xdr:row>
      <xdr:rowOff>53067</xdr:rowOff>
    </xdr:from>
    <xdr:to>
      <xdr:col>34</xdr:col>
      <xdr:colOff>658587</xdr:colOff>
      <xdr:row>35</xdr:row>
      <xdr:rowOff>40367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CCE4C4-6E23-D0AE-9BF7-FC5A85D03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662213</xdr:colOff>
      <xdr:row>39</xdr:row>
      <xdr:rowOff>27214</xdr:rowOff>
    </xdr:from>
    <xdr:to>
      <xdr:col>34</xdr:col>
      <xdr:colOff>604157</xdr:colOff>
      <xdr:row>53</xdr:row>
      <xdr:rowOff>14514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CC3F65-7FA7-40D9-8C5D-B724C9674D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36286</xdr:colOff>
      <xdr:row>4</xdr:row>
      <xdr:rowOff>36285</xdr:rowOff>
    </xdr:from>
    <xdr:to>
      <xdr:col>34</xdr:col>
      <xdr:colOff>649515</xdr:colOff>
      <xdr:row>18</xdr:row>
      <xdr:rowOff>23585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8DFACB-C6C0-4D29-A07B-891DAA87FA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D7FAF-B49C-4441-92B7-3954CCF482A8}">
  <dimension ref="A1:V279"/>
  <sheetViews>
    <sheetView topLeftCell="A172" zoomScale="60" zoomScaleNormal="60" workbookViewId="0">
      <selection activeCell="C234" sqref="C234"/>
    </sheetView>
  </sheetViews>
  <sheetFormatPr baseColWidth="10" defaultColWidth="10.5" defaultRowHeight="16" x14ac:dyDescent="0.2"/>
  <cols>
    <col min="1" max="1" width="30.33203125" customWidth="1"/>
    <col min="2" max="2" width="16.33203125" customWidth="1"/>
    <col min="3" max="3" width="12.5" customWidth="1"/>
    <col min="4" max="4" width="11.1640625" bestFit="1" customWidth="1"/>
    <col min="8" max="8" width="11.33203125" customWidth="1"/>
    <col min="21" max="21" width="30.5" customWidth="1"/>
    <col min="22" max="22" width="29" customWidth="1"/>
  </cols>
  <sheetData>
    <row r="1" spans="1:22" ht="21" x14ac:dyDescent="0.25">
      <c r="A1" t="s">
        <v>0</v>
      </c>
      <c r="C1" s="63" t="s">
        <v>1</v>
      </c>
      <c r="D1" s="64"/>
      <c r="E1" s="65"/>
      <c r="F1" s="63" t="s">
        <v>2</v>
      </c>
      <c r="G1" s="64"/>
      <c r="H1" s="65"/>
      <c r="I1" s="63" t="s">
        <v>3</v>
      </c>
      <c r="J1" s="64"/>
      <c r="K1" s="65"/>
      <c r="L1" s="63" t="s">
        <v>4</v>
      </c>
      <c r="M1" s="64"/>
      <c r="N1" s="65"/>
      <c r="O1" s="63" t="s">
        <v>5</v>
      </c>
      <c r="P1" s="64"/>
      <c r="Q1" s="65"/>
      <c r="R1" s="63" t="s">
        <v>6</v>
      </c>
      <c r="S1" s="64"/>
      <c r="T1" s="65"/>
      <c r="U1" s="18" t="s">
        <v>7</v>
      </c>
      <c r="V1" s="18" t="s">
        <v>8</v>
      </c>
    </row>
    <row r="2" spans="1:22" x14ac:dyDescent="0.2">
      <c r="A2" s="13"/>
      <c r="C2" s="1" t="s">
        <v>9</v>
      </c>
      <c r="D2" s="2" t="s">
        <v>10</v>
      </c>
      <c r="E2" s="3" t="s">
        <v>11</v>
      </c>
      <c r="F2" s="1" t="s">
        <v>9</v>
      </c>
      <c r="G2" s="2" t="s">
        <v>10</v>
      </c>
      <c r="H2" s="3" t="s">
        <v>11</v>
      </c>
      <c r="I2" s="1" t="s">
        <v>9</v>
      </c>
      <c r="J2" s="2" t="s">
        <v>10</v>
      </c>
      <c r="K2" s="3" t="s">
        <v>11</v>
      </c>
      <c r="L2" s="1" t="s">
        <v>9</v>
      </c>
      <c r="M2" s="2" t="s">
        <v>10</v>
      </c>
      <c r="N2" s="3" t="s">
        <v>11</v>
      </c>
      <c r="O2" s="1" t="s">
        <v>9</v>
      </c>
      <c r="P2" s="2" t="s">
        <v>10</v>
      </c>
      <c r="Q2" s="3" t="s">
        <v>11</v>
      </c>
      <c r="R2" s="1" t="s">
        <v>9</v>
      </c>
      <c r="S2" s="2" t="s">
        <v>10</v>
      </c>
      <c r="T2" s="3" t="s">
        <v>11</v>
      </c>
      <c r="U2">
        <v>164</v>
      </c>
      <c r="V2">
        <v>188</v>
      </c>
    </row>
    <row r="3" spans="1:22" x14ac:dyDescent="0.2">
      <c r="A3" s="12" t="s">
        <v>12</v>
      </c>
      <c r="B3" s="5" t="s">
        <v>13</v>
      </c>
      <c r="C3" s="4">
        <v>43</v>
      </c>
      <c r="D3" s="5">
        <v>80.5</v>
      </c>
      <c r="E3" s="6">
        <v>79.5</v>
      </c>
      <c r="F3" s="4">
        <v>48.5</v>
      </c>
      <c r="G3" s="5">
        <v>80</v>
      </c>
      <c r="H3" s="6">
        <v>76.5</v>
      </c>
      <c r="I3" s="5">
        <v>47</v>
      </c>
      <c r="J3" s="5">
        <v>72</v>
      </c>
      <c r="K3" s="5">
        <v>77.5</v>
      </c>
      <c r="L3" s="4">
        <v>42.5</v>
      </c>
      <c r="M3" s="5">
        <v>79</v>
      </c>
      <c r="N3" s="6">
        <v>83</v>
      </c>
      <c r="O3" s="4">
        <v>46</v>
      </c>
      <c r="P3" s="5">
        <v>75</v>
      </c>
      <c r="Q3" s="6">
        <v>87</v>
      </c>
      <c r="R3" s="4">
        <v>47.5</v>
      </c>
      <c r="S3" s="5">
        <v>75</v>
      </c>
      <c r="T3" s="6">
        <v>81.5</v>
      </c>
    </row>
    <row r="4" spans="1:22" x14ac:dyDescent="0.2">
      <c r="A4" s="7">
        <v>85</v>
      </c>
      <c r="B4" t="s">
        <v>14</v>
      </c>
      <c r="C4" s="7">
        <v>44.5</v>
      </c>
      <c r="D4">
        <v>85</v>
      </c>
      <c r="E4" s="8">
        <v>83.5</v>
      </c>
      <c r="F4" s="7">
        <v>47.5</v>
      </c>
      <c r="G4">
        <v>80</v>
      </c>
      <c r="H4" s="8">
        <v>79</v>
      </c>
      <c r="I4">
        <v>48.5</v>
      </c>
      <c r="J4">
        <v>85</v>
      </c>
      <c r="K4">
        <v>85</v>
      </c>
      <c r="L4" s="7">
        <v>47.5</v>
      </c>
      <c r="M4">
        <v>81.5</v>
      </c>
      <c r="N4" s="8">
        <v>85</v>
      </c>
      <c r="O4" s="7">
        <v>50</v>
      </c>
      <c r="P4">
        <v>83</v>
      </c>
      <c r="Q4" s="8">
        <v>86</v>
      </c>
      <c r="R4" s="7">
        <v>48</v>
      </c>
      <c r="S4">
        <v>83</v>
      </c>
      <c r="T4" s="8">
        <v>81</v>
      </c>
    </row>
    <row r="5" spans="1:22" x14ac:dyDescent="0.2">
      <c r="A5" s="9" t="s">
        <v>15</v>
      </c>
      <c r="B5" s="10" t="s">
        <v>16</v>
      </c>
      <c r="C5" s="9">
        <v>50.5</v>
      </c>
      <c r="D5" s="10">
        <v>81</v>
      </c>
      <c r="E5" s="11">
        <v>77</v>
      </c>
      <c r="F5" s="9">
        <v>50.5</v>
      </c>
      <c r="G5" s="10">
        <v>77</v>
      </c>
      <c r="H5" s="11">
        <v>77.5</v>
      </c>
      <c r="I5" s="10">
        <v>47.5</v>
      </c>
      <c r="J5" s="10">
        <v>85</v>
      </c>
      <c r="K5" s="10">
        <v>87.5</v>
      </c>
      <c r="L5" s="9">
        <v>46</v>
      </c>
      <c r="M5" s="10">
        <v>84</v>
      </c>
      <c r="N5" s="11">
        <v>83</v>
      </c>
      <c r="O5" s="9">
        <v>49</v>
      </c>
      <c r="P5" s="10">
        <v>82</v>
      </c>
      <c r="Q5" s="11">
        <v>82</v>
      </c>
      <c r="R5" s="9">
        <v>51</v>
      </c>
      <c r="S5" s="10">
        <v>88</v>
      </c>
      <c r="T5" s="11">
        <v>83</v>
      </c>
    </row>
    <row r="6" spans="1:22" x14ac:dyDescent="0.2">
      <c r="A6" t="s">
        <v>17</v>
      </c>
      <c r="B6" t="s">
        <v>18</v>
      </c>
      <c r="C6">
        <f>AVERAGE(C3:C5)</f>
        <v>46</v>
      </c>
      <c r="D6" s="14">
        <f>AVERAGE(D3:D5)</f>
        <v>82.166666666666671</v>
      </c>
      <c r="E6">
        <f t="shared" ref="E6:T6" si="0">AVERAGE(E3:E5)</f>
        <v>80</v>
      </c>
      <c r="F6" s="14">
        <f t="shared" si="0"/>
        <v>48.833333333333336</v>
      </c>
      <c r="G6">
        <f t="shared" si="0"/>
        <v>79</v>
      </c>
      <c r="H6" s="15">
        <f t="shared" si="0"/>
        <v>77.666666666666671</v>
      </c>
      <c r="I6" s="14">
        <f t="shared" si="0"/>
        <v>47.666666666666664</v>
      </c>
      <c r="J6" s="14">
        <f t="shared" si="0"/>
        <v>80.666666666666671</v>
      </c>
      <c r="K6" s="14">
        <f t="shared" si="0"/>
        <v>83.333333333333329</v>
      </c>
      <c r="L6" s="14">
        <f t="shared" si="0"/>
        <v>45.333333333333336</v>
      </c>
      <c r="M6">
        <f t="shared" si="0"/>
        <v>81.5</v>
      </c>
      <c r="N6" s="14">
        <f t="shared" si="0"/>
        <v>83.666666666666671</v>
      </c>
      <c r="O6" s="14">
        <f t="shared" si="0"/>
        <v>48.333333333333336</v>
      </c>
      <c r="P6">
        <f t="shared" si="0"/>
        <v>80</v>
      </c>
      <c r="Q6">
        <f t="shared" si="0"/>
        <v>85</v>
      </c>
      <c r="R6" s="14">
        <f t="shared" si="0"/>
        <v>48.833333333333336</v>
      </c>
      <c r="S6">
        <f t="shared" si="0"/>
        <v>82</v>
      </c>
      <c r="T6" s="14">
        <f t="shared" si="0"/>
        <v>81.833333333333329</v>
      </c>
    </row>
    <row r="8" spans="1:22" x14ac:dyDescent="0.2">
      <c r="A8" t="s">
        <v>0</v>
      </c>
      <c r="C8" s="60" t="s">
        <v>1</v>
      </c>
      <c r="D8" s="61"/>
      <c r="E8" s="62"/>
      <c r="F8" s="60" t="s">
        <v>2</v>
      </c>
      <c r="G8" s="61"/>
      <c r="H8" s="62"/>
      <c r="I8" s="60" t="s">
        <v>3</v>
      </c>
      <c r="J8" s="61"/>
      <c r="K8" s="62"/>
      <c r="L8" s="60" t="s">
        <v>4</v>
      </c>
      <c r="M8" s="61"/>
      <c r="N8" s="62"/>
      <c r="O8" s="60" t="s">
        <v>5</v>
      </c>
      <c r="P8" s="61"/>
      <c r="Q8" s="62"/>
      <c r="R8" s="60" t="s">
        <v>6</v>
      </c>
      <c r="S8" s="61"/>
      <c r="T8" s="62"/>
      <c r="U8">
        <v>160</v>
      </c>
      <c r="V8">
        <v>185</v>
      </c>
    </row>
    <row r="9" spans="1:22" x14ac:dyDescent="0.2">
      <c r="A9" s="13"/>
      <c r="C9" s="1" t="s">
        <v>9</v>
      </c>
      <c r="D9" s="2" t="s">
        <v>10</v>
      </c>
      <c r="E9" s="3" t="s">
        <v>11</v>
      </c>
      <c r="F9" s="1" t="s">
        <v>9</v>
      </c>
      <c r="G9" s="2" t="s">
        <v>10</v>
      </c>
      <c r="H9" s="3" t="s">
        <v>11</v>
      </c>
      <c r="I9" s="1" t="s">
        <v>9</v>
      </c>
      <c r="J9" s="2" t="s">
        <v>10</v>
      </c>
      <c r="K9" s="3" t="s">
        <v>11</v>
      </c>
      <c r="L9" s="1" t="s">
        <v>9</v>
      </c>
      <c r="M9" s="2" t="s">
        <v>10</v>
      </c>
      <c r="N9" s="3" t="s">
        <v>11</v>
      </c>
      <c r="O9" s="1" t="s">
        <v>9</v>
      </c>
      <c r="P9" s="2" t="s">
        <v>10</v>
      </c>
      <c r="Q9" s="3" t="s">
        <v>11</v>
      </c>
      <c r="R9" s="1" t="s">
        <v>9</v>
      </c>
      <c r="S9" s="2" t="s">
        <v>10</v>
      </c>
      <c r="T9" s="3" t="s">
        <v>11</v>
      </c>
    </row>
    <row r="10" spans="1:22" x14ac:dyDescent="0.2">
      <c r="A10" s="12" t="s">
        <v>19</v>
      </c>
      <c r="B10" s="5" t="s">
        <v>13</v>
      </c>
      <c r="C10" s="4">
        <v>70.5</v>
      </c>
      <c r="D10" s="5">
        <v>91</v>
      </c>
      <c r="E10" s="6">
        <v>101</v>
      </c>
      <c r="F10" s="4">
        <v>67</v>
      </c>
      <c r="G10" s="5">
        <v>95</v>
      </c>
      <c r="H10" s="6">
        <v>99</v>
      </c>
      <c r="I10" s="5">
        <v>70</v>
      </c>
      <c r="J10" s="5">
        <v>94</v>
      </c>
      <c r="K10" s="5">
        <v>101</v>
      </c>
      <c r="L10" s="4">
        <v>67</v>
      </c>
      <c r="M10" s="5">
        <v>97</v>
      </c>
      <c r="N10" s="6">
        <v>97</v>
      </c>
      <c r="O10" s="4">
        <v>68.5</v>
      </c>
      <c r="P10" s="5">
        <v>98</v>
      </c>
      <c r="Q10" s="6">
        <v>100</v>
      </c>
      <c r="R10" s="4">
        <v>70</v>
      </c>
      <c r="S10" s="5">
        <v>96</v>
      </c>
      <c r="T10" s="6">
        <v>100</v>
      </c>
    </row>
    <row r="11" spans="1:22" x14ac:dyDescent="0.2">
      <c r="A11" s="7">
        <v>90</v>
      </c>
      <c r="B11" t="s">
        <v>14</v>
      </c>
      <c r="C11" s="7">
        <v>73</v>
      </c>
      <c r="D11">
        <v>97</v>
      </c>
      <c r="E11" s="8">
        <v>96.5</v>
      </c>
      <c r="F11" s="7">
        <v>69</v>
      </c>
      <c r="G11">
        <v>95</v>
      </c>
      <c r="H11" s="8">
        <v>97</v>
      </c>
      <c r="I11">
        <v>72</v>
      </c>
      <c r="J11">
        <v>98</v>
      </c>
      <c r="K11">
        <v>100</v>
      </c>
      <c r="L11" s="7">
        <v>67.5</v>
      </c>
      <c r="M11">
        <v>95</v>
      </c>
      <c r="N11" s="8">
        <v>98</v>
      </c>
      <c r="O11" s="7">
        <v>69.5</v>
      </c>
      <c r="P11">
        <v>97</v>
      </c>
      <c r="Q11" s="8">
        <v>102</v>
      </c>
      <c r="R11" s="7">
        <v>71.5</v>
      </c>
      <c r="S11">
        <v>98</v>
      </c>
      <c r="T11" s="8">
        <v>100</v>
      </c>
    </row>
    <row r="12" spans="1:22" x14ac:dyDescent="0.2">
      <c r="A12" s="9" t="s">
        <v>20</v>
      </c>
      <c r="B12" s="10" t="s">
        <v>16</v>
      </c>
      <c r="C12" s="9">
        <v>71</v>
      </c>
      <c r="D12" s="10">
        <v>97</v>
      </c>
      <c r="E12" s="11">
        <v>104</v>
      </c>
      <c r="F12" s="9">
        <v>70.5</v>
      </c>
      <c r="G12" s="10">
        <v>97</v>
      </c>
      <c r="H12" s="11">
        <v>98</v>
      </c>
      <c r="I12" s="10">
        <v>70</v>
      </c>
      <c r="J12" s="10">
        <v>98</v>
      </c>
      <c r="K12" s="10">
        <v>99</v>
      </c>
      <c r="L12" s="9">
        <v>68</v>
      </c>
      <c r="M12" s="10">
        <v>94.5</v>
      </c>
      <c r="N12" s="11">
        <v>96</v>
      </c>
      <c r="O12" s="9">
        <v>71</v>
      </c>
      <c r="P12" s="10">
        <v>100</v>
      </c>
      <c r="Q12" s="11">
        <v>101.5</v>
      </c>
      <c r="R12" s="9">
        <v>71</v>
      </c>
      <c r="S12" s="10">
        <v>104</v>
      </c>
      <c r="T12" s="11">
        <v>104</v>
      </c>
    </row>
    <row r="13" spans="1:22" x14ac:dyDescent="0.2">
      <c r="A13" t="s">
        <v>21</v>
      </c>
      <c r="C13">
        <f>AVERAGE(C10:C12)</f>
        <v>71.5</v>
      </c>
      <c r="D13">
        <f t="shared" ref="D13:T13" si="1">AVERAGE(D10:D12)</f>
        <v>95</v>
      </c>
      <c r="E13">
        <f t="shared" si="1"/>
        <v>100.5</v>
      </c>
      <c r="F13" s="14">
        <f t="shared" si="1"/>
        <v>68.833333333333329</v>
      </c>
      <c r="G13" s="14">
        <f t="shared" si="1"/>
        <v>95.666666666666671</v>
      </c>
      <c r="H13">
        <f t="shared" si="1"/>
        <v>98</v>
      </c>
      <c r="I13" s="14">
        <f t="shared" si="1"/>
        <v>70.666666666666671</v>
      </c>
      <c r="J13" s="14">
        <f t="shared" si="1"/>
        <v>96.666666666666671</v>
      </c>
      <c r="K13">
        <f t="shared" si="1"/>
        <v>100</v>
      </c>
      <c r="L13">
        <f t="shared" si="1"/>
        <v>67.5</v>
      </c>
      <c r="M13">
        <f t="shared" si="1"/>
        <v>95.5</v>
      </c>
      <c r="N13">
        <f t="shared" si="1"/>
        <v>97</v>
      </c>
      <c r="O13" s="14">
        <f t="shared" si="1"/>
        <v>69.666666666666671</v>
      </c>
      <c r="P13" s="14">
        <f t="shared" si="1"/>
        <v>98.333333333333329</v>
      </c>
      <c r="Q13" s="14">
        <f t="shared" si="1"/>
        <v>101.16666666666667</v>
      </c>
      <c r="R13" s="14">
        <f t="shared" si="1"/>
        <v>70.833333333333329</v>
      </c>
      <c r="S13" s="14">
        <f t="shared" si="1"/>
        <v>99.333333333333329</v>
      </c>
      <c r="T13" s="14">
        <f t="shared" si="1"/>
        <v>101.33333333333333</v>
      </c>
    </row>
    <row r="15" spans="1:22" x14ac:dyDescent="0.2">
      <c r="A15" t="s">
        <v>0</v>
      </c>
      <c r="C15" s="60" t="s">
        <v>1</v>
      </c>
      <c r="D15" s="61"/>
      <c r="E15" s="62"/>
      <c r="F15" s="60" t="s">
        <v>2</v>
      </c>
      <c r="G15" s="61"/>
      <c r="H15" s="62"/>
      <c r="I15" s="60" t="s">
        <v>3</v>
      </c>
      <c r="J15" s="61"/>
      <c r="K15" s="62"/>
      <c r="L15" s="60" t="s">
        <v>4</v>
      </c>
      <c r="M15" s="61"/>
      <c r="N15" s="62"/>
      <c r="O15" s="60" t="s">
        <v>5</v>
      </c>
      <c r="P15" s="61"/>
      <c r="Q15" s="62"/>
      <c r="R15" s="60" t="s">
        <v>6</v>
      </c>
      <c r="S15" s="61"/>
      <c r="T15" s="62"/>
      <c r="U15">
        <v>171</v>
      </c>
      <c r="V15">
        <v>196</v>
      </c>
    </row>
    <row r="16" spans="1:22" x14ac:dyDescent="0.2">
      <c r="A16" s="21"/>
      <c r="C16" s="1" t="s">
        <v>9</v>
      </c>
      <c r="D16" s="2" t="s">
        <v>10</v>
      </c>
      <c r="E16" s="3" t="s">
        <v>11</v>
      </c>
      <c r="F16" s="1" t="s">
        <v>9</v>
      </c>
      <c r="G16" s="2" t="s">
        <v>10</v>
      </c>
      <c r="H16" s="3" t="s">
        <v>11</v>
      </c>
      <c r="I16" s="1" t="s">
        <v>9</v>
      </c>
      <c r="J16" s="2" t="s">
        <v>10</v>
      </c>
      <c r="K16" s="3" t="s">
        <v>11</v>
      </c>
      <c r="L16" s="1" t="s">
        <v>9</v>
      </c>
      <c r="M16" s="2" t="s">
        <v>10</v>
      </c>
      <c r="N16" s="3" t="s">
        <v>11</v>
      </c>
      <c r="O16" s="1" t="s">
        <v>9</v>
      </c>
      <c r="P16" s="2" t="s">
        <v>10</v>
      </c>
      <c r="Q16" s="3" t="s">
        <v>11</v>
      </c>
      <c r="R16" s="1" t="s">
        <v>9</v>
      </c>
      <c r="S16" s="2" t="s">
        <v>10</v>
      </c>
      <c r="T16" s="3" t="s">
        <v>11</v>
      </c>
    </row>
    <row r="17" spans="1:22" x14ac:dyDescent="0.2">
      <c r="A17" s="12" t="s">
        <v>22</v>
      </c>
      <c r="B17" s="5" t="s">
        <v>13</v>
      </c>
      <c r="C17" s="4">
        <v>52.5</v>
      </c>
      <c r="D17" s="5">
        <v>105</v>
      </c>
      <c r="E17" s="6">
        <v>109</v>
      </c>
      <c r="F17" s="4">
        <v>57</v>
      </c>
      <c r="G17" s="5">
        <v>94</v>
      </c>
      <c r="H17" s="6">
        <v>121</v>
      </c>
      <c r="I17" s="5">
        <v>69</v>
      </c>
      <c r="J17" s="5">
        <v>106</v>
      </c>
      <c r="K17" s="5">
        <v>125</v>
      </c>
      <c r="L17" s="4">
        <v>57</v>
      </c>
      <c r="M17" s="5">
        <v>72</v>
      </c>
      <c r="N17" s="6">
        <v>107</v>
      </c>
      <c r="O17" s="4">
        <v>56.5</v>
      </c>
      <c r="P17" s="5">
        <v>94</v>
      </c>
      <c r="Q17" s="6">
        <v>118</v>
      </c>
      <c r="R17" s="4">
        <v>71.5</v>
      </c>
      <c r="S17" s="5">
        <v>100</v>
      </c>
      <c r="T17" s="6">
        <v>121</v>
      </c>
    </row>
    <row r="18" spans="1:22" x14ac:dyDescent="0.2">
      <c r="A18" s="7">
        <v>97</v>
      </c>
      <c r="B18" t="s">
        <v>14</v>
      </c>
      <c r="C18" s="7">
        <v>57</v>
      </c>
      <c r="D18">
        <v>106</v>
      </c>
      <c r="E18" s="8">
        <v>113</v>
      </c>
      <c r="F18" s="7">
        <v>65</v>
      </c>
      <c r="G18">
        <v>105</v>
      </c>
      <c r="H18" s="8">
        <v>124</v>
      </c>
      <c r="I18">
        <v>74</v>
      </c>
      <c r="J18">
        <v>112</v>
      </c>
      <c r="K18">
        <v>131</v>
      </c>
      <c r="L18" s="7">
        <v>49</v>
      </c>
      <c r="M18">
        <v>83</v>
      </c>
      <c r="N18" s="8">
        <v>104</v>
      </c>
      <c r="O18" s="7">
        <v>60</v>
      </c>
      <c r="P18">
        <v>96.5</v>
      </c>
      <c r="Q18" s="8">
        <v>112</v>
      </c>
      <c r="R18" s="7">
        <v>74</v>
      </c>
      <c r="S18">
        <v>97</v>
      </c>
      <c r="T18" s="8">
        <v>124</v>
      </c>
    </row>
    <row r="19" spans="1:22" x14ac:dyDescent="0.2">
      <c r="A19" s="9" t="s">
        <v>23</v>
      </c>
      <c r="B19" s="10" t="s">
        <v>16</v>
      </c>
      <c r="C19" s="9">
        <v>56</v>
      </c>
      <c r="D19" s="10">
        <v>110</v>
      </c>
      <c r="E19" s="11">
        <v>123.5</v>
      </c>
      <c r="F19" s="9">
        <v>66.5</v>
      </c>
      <c r="G19" s="10">
        <v>93.5</v>
      </c>
      <c r="H19" s="11">
        <v>130</v>
      </c>
      <c r="I19" s="10">
        <v>76</v>
      </c>
      <c r="J19" s="10">
        <v>113</v>
      </c>
      <c r="K19" s="10">
        <v>115</v>
      </c>
      <c r="L19" s="9">
        <v>53</v>
      </c>
      <c r="M19" s="10">
        <v>86</v>
      </c>
      <c r="N19" s="11">
        <v>112</v>
      </c>
      <c r="O19" s="9">
        <v>67.5</v>
      </c>
      <c r="P19" s="10">
        <v>96</v>
      </c>
      <c r="Q19" s="11">
        <v>124</v>
      </c>
      <c r="R19" s="9">
        <v>76</v>
      </c>
      <c r="S19" s="10">
        <v>110</v>
      </c>
      <c r="T19" s="11">
        <v>121</v>
      </c>
    </row>
    <row r="20" spans="1:22" x14ac:dyDescent="0.2">
      <c r="A20" t="s">
        <v>24</v>
      </c>
      <c r="C20" s="14">
        <f>AVERAGE(C17:C19)</f>
        <v>55.166666666666664</v>
      </c>
      <c r="D20">
        <f t="shared" ref="D20:T20" si="2">AVERAGE(D17:D19)</f>
        <v>107</v>
      </c>
      <c r="E20" s="14">
        <f t="shared" si="2"/>
        <v>115.16666666666667</v>
      </c>
      <c r="F20" s="14">
        <f t="shared" si="2"/>
        <v>62.833333333333336</v>
      </c>
      <c r="G20">
        <f t="shared" si="2"/>
        <v>97.5</v>
      </c>
      <c r="H20">
        <f t="shared" si="2"/>
        <v>125</v>
      </c>
      <c r="I20">
        <f t="shared" si="2"/>
        <v>73</v>
      </c>
      <c r="J20" s="14">
        <f t="shared" si="2"/>
        <v>110.33333333333333</v>
      </c>
      <c r="K20" s="14">
        <f t="shared" si="2"/>
        <v>123.66666666666667</v>
      </c>
      <c r="L20">
        <f t="shared" si="2"/>
        <v>53</v>
      </c>
      <c r="M20" s="14">
        <f t="shared" si="2"/>
        <v>80.333333333333329</v>
      </c>
      <c r="N20" s="14">
        <f t="shared" si="2"/>
        <v>107.66666666666667</v>
      </c>
      <c r="O20" s="14">
        <f t="shared" si="2"/>
        <v>61.333333333333336</v>
      </c>
      <c r="P20">
        <f t="shared" si="2"/>
        <v>95.5</v>
      </c>
      <c r="Q20">
        <f t="shared" si="2"/>
        <v>118</v>
      </c>
      <c r="R20" s="14">
        <f t="shared" si="2"/>
        <v>73.833333333333329</v>
      </c>
      <c r="S20" s="14">
        <f t="shared" si="2"/>
        <v>102.33333333333333</v>
      </c>
      <c r="T20">
        <f t="shared" si="2"/>
        <v>122</v>
      </c>
    </row>
    <row r="22" spans="1:22" x14ac:dyDescent="0.2">
      <c r="A22" t="s">
        <v>0</v>
      </c>
      <c r="C22" s="63" t="s">
        <v>1</v>
      </c>
      <c r="D22" s="64"/>
      <c r="E22" s="65"/>
      <c r="F22" s="63" t="s">
        <v>2</v>
      </c>
      <c r="G22" s="64"/>
      <c r="H22" s="65"/>
      <c r="I22" s="63" t="s">
        <v>3</v>
      </c>
      <c r="J22" s="64"/>
      <c r="K22" s="65"/>
      <c r="L22" s="63" t="s">
        <v>4</v>
      </c>
      <c r="M22" s="64"/>
      <c r="N22" s="65"/>
      <c r="O22" s="63" t="s">
        <v>5</v>
      </c>
      <c r="P22" s="64"/>
      <c r="Q22" s="65"/>
      <c r="R22" s="63" t="s">
        <v>6</v>
      </c>
      <c r="S22" s="64"/>
      <c r="T22" s="65"/>
      <c r="U22">
        <v>141</v>
      </c>
      <c r="V22">
        <v>168</v>
      </c>
    </row>
    <row r="23" spans="1:22" x14ac:dyDescent="0.2">
      <c r="A23" s="13"/>
      <c r="C23" s="1" t="s">
        <v>9</v>
      </c>
      <c r="D23" s="2" t="s">
        <v>10</v>
      </c>
      <c r="E23" s="3" t="s">
        <v>11</v>
      </c>
      <c r="F23" s="1" t="s">
        <v>9</v>
      </c>
      <c r="G23" s="2" t="s">
        <v>10</v>
      </c>
      <c r="H23" s="3" t="s">
        <v>11</v>
      </c>
      <c r="I23" s="1" t="s">
        <v>9</v>
      </c>
      <c r="J23" s="2" t="s">
        <v>10</v>
      </c>
      <c r="K23" s="3" t="s">
        <v>11</v>
      </c>
      <c r="L23" s="1" t="s">
        <v>9</v>
      </c>
      <c r="M23" s="2" t="s">
        <v>10</v>
      </c>
      <c r="N23" s="3" t="s">
        <v>11</v>
      </c>
      <c r="O23" s="1" t="s">
        <v>9</v>
      </c>
      <c r="P23" s="2" t="s">
        <v>10</v>
      </c>
      <c r="Q23" s="3" t="s">
        <v>11</v>
      </c>
      <c r="R23" s="1" t="s">
        <v>9</v>
      </c>
      <c r="S23" s="2" t="s">
        <v>10</v>
      </c>
      <c r="T23" s="3" t="s">
        <v>11</v>
      </c>
    </row>
    <row r="24" spans="1:22" x14ac:dyDescent="0.2">
      <c r="A24" s="12" t="s">
        <v>25</v>
      </c>
      <c r="B24" s="5" t="s">
        <v>13</v>
      </c>
      <c r="C24" s="4">
        <v>38</v>
      </c>
      <c r="D24" s="5">
        <v>92</v>
      </c>
      <c r="E24" s="6">
        <v>104</v>
      </c>
      <c r="F24" s="4">
        <v>29.5</v>
      </c>
      <c r="G24" s="5">
        <v>80</v>
      </c>
      <c r="H24" s="6">
        <v>92</v>
      </c>
      <c r="I24" s="5">
        <v>37</v>
      </c>
      <c r="J24" s="5">
        <v>81</v>
      </c>
      <c r="K24" s="5">
        <v>102</v>
      </c>
      <c r="L24" s="4">
        <v>35</v>
      </c>
      <c r="M24" s="5">
        <v>74</v>
      </c>
      <c r="N24" s="6">
        <v>95</v>
      </c>
      <c r="O24" s="4">
        <v>41</v>
      </c>
      <c r="P24" s="5">
        <v>72</v>
      </c>
      <c r="Q24" s="6">
        <v>94</v>
      </c>
      <c r="R24" s="4">
        <v>34.5</v>
      </c>
      <c r="S24" s="5">
        <v>75</v>
      </c>
      <c r="T24" s="6">
        <v>94</v>
      </c>
    </row>
    <row r="25" spans="1:22" x14ac:dyDescent="0.2">
      <c r="A25" s="7">
        <v>83</v>
      </c>
      <c r="B25" t="s">
        <v>14</v>
      </c>
      <c r="C25" s="7">
        <v>39</v>
      </c>
      <c r="D25">
        <v>85.5</v>
      </c>
      <c r="E25" s="8">
        <v>102</v>
      </c>
      <c r="F25" s="7">
        <v>32</v>
      </c>
      <c r="G25">
        <v>85</v>
      </c>
      <c r="H25" s="8">
        <v>104</v>
      </c>
      <c r="I25">
        <v>33</v>
      </c>
      <c r="J25">
        <v>91</v>
      </c>
      <c r="K25">
        <v>97</v>
      </c>
      <c r="L25" s="7">
        <v>36.5</v>
      </c>
      <c r="M25">
        <v>82</v>
      </c>
      <c r="N25" s="8">
        <v>103</v>
      </c>
      <c r="O25" s="7">
        <v>38</v>
      </c>
      <c r="P25">
        <v>72</v>
      </c>
      <c r="Q25" s="8">
        <v>102</v>
      </c>
      <c r="R25" s="7">
        <v>35</v>
      </c>
      <c r="S25">
        <v>75</v>
      </c>
      <c r="T25" s="8">
        <v>104</v>
      </c>
    </row>
    <row r="26" spans="1:22" x14ac:dyDescent="0.2">
      <c r="A26" s="9" t="s">
        <v>26</v>
      </c>
      <c r="B26" s="10" t="s">
        <v>16</v>
      </c>
      <c r="C26" s="9">
        <v>34.5</v>
      </c>
      <c r="D26" s="10">
        <v>84.5</v>
      </c>
      <c r="E26" s="11">
        <v>96</v>
      </c>
      <c r="F26" s="9">
        <v>34.5</v>
      </c>
      <c r="G26" s="10">
        <v>82.5</v>
      </c>
      <c r="H26" s="11">
        <v>99.5</v>
      </c>
      <c r="I26" s="10">
        <v>40</v>
      </c>
      <c r="J26" s="10">
        <v>83.5</v>
      </c>
      <c r="K26" s="10">
        <v>100</v>
      </c>
      <c r="L26" s="9">
        <v>37</v>
      </c>
      <c r="M26" s="10">
        <v>76</v>
      </c>
      <c r="N26" s="11">
        <v>101</v>
      </c>
      <c r="O26" s="9">
        <v>40.5</v>
      </c>
      <c r="P26" s="10">
        <v>79.5</v>
      </c>
      <c r="Q26" s="11">
        <v>96.5</v>
      </c>
      <c r="R26" s="9">
        <v>38</v>
      </c>
      <c r="S26" s="10">
        <v>85</v>
      </c>
      <c r="T26" s="11">
        <v>106</v>
      </c>
    </row>
    <row r="27" spans="1:22" x14ac:dyDescent="0.2">
      <c r="A27" t="s">
        <v>27</v>
      </c>
      <c r="B27" t="s">
        <v>18</v>
      </c>
      <c r="C27" s="14">
        <f>AVERAGE(C24:C26)</f>
        <v>37.166666666666664</v>
      </c>
      <c r="D27" s="14">
        <f t="shared" ref="D27:T27" si="3">AVERAGE(D24:D26)</f>
        <v>87.333333333333329</v>
      </c>
      <c r="E27" s="14">
        <f t="shared" si="3"/>
        <v>100.66666666666667</v>
      </c>
      <c r="F27">
        <f t="shared" si="3"/>
        <v>32</v>
      </c>
      <c r="G27">
        <f t="shared" si="3"/>
        <v>82.5</v>
      </c>
      <c r="H27">
        <f t="shared" si="3"/>
        <v>98.5</v>
      </c>
      <c r="I27" s="14">
        <f t="shared" si="3"/>
        <v>36.666666666666664</v>
      </c>
      <c r="J27" s="14">
        <f t="shared" si="3"/>
        <v>85.166666666666671</v>
      </c>
      <c r="K27" s="14">
        <f t="shared" si="3"/>
        <v>99.666666666666671</v>
      </c>
      <c r="L27" s="14">
        <f t="shared" si="3"/>
        <v>36.166666666666664</v>
      </c>
      <c r="M27" s="14">
        <f t="shared" si="3"/>
        <v>77.333333333333329</v>
      </c>
      <c r="N27" s="14">
        <f t="shared" si="3"/>
        <v>99.666666666666671</v>
      </c>
      <c r="O27" s="14">
        <f t="shared" si="3"/>
        <v>39.833333333333336</v>
      </c>
      <c r="P27">
        <f t="shared" si="3"/>
        <v>74.5</v>
      </c>
      <c r="Q27">
        <f t="shared" si="3"/>
        <v>97.5</v>
      </c>
      <c r="R27" s="14">
        <f t="shared" si="3"/>
        <v>35.833333333333336</v>
      </c>
      <c r="S27" s="14">
        <f t="shared" si="3"/>
        <v>78.333333333333329</v>
      </c>
      <c r="T27" s="14">
        <f t="shared" si="3"/>
        <v>101.33333333333333</v>
      </c>
    </row>
    <row r="29" spans="1:22" x14ac:dyDescent="0.2">
      <c r="A29" t="s">
        <v>0</v>
      </c>
      <c r="C29" s="60" t="s">
        <v>1</v>
      </c>
      <c r="D29" s="61"/>
      <c r="E29" s="62"/>
      <c r="F29" s="60" t="s">
        <v>2</v>
      </c>
      <c r="G29" s="61"/>
      <c r="H29" s="62"/>
      <c r="I29" s="60" t="s">
        <v>3</v>
      </c>
      <c r="J29" s="61"/>
      <c r="K29" s="62"/>
      <c r="L29" s="60" t="s">
        <v>4</v>
      </c>
      <c r="M29" s="61"/>
      <c r="N29" s="62"/>
      <c r="O29" s="60" t="s">
        <v>5</v>
      </c>
      <c r="P29" s="61"/>
      <c r="Q29" s="62"/>
      <c r="R29" s="60" t="s">
        <v>6</v>
      </c>
      <c r="S29" s="61"/>
      <c r="T29" s="62"/>
      <c r="U29">
        <v>156</v>
      </c>
      <c r="V29">
        <v>184</v>
      </c>
    </row>
    <row r="30" spans="1:22" x14ac:dyDescent="0.2">
      <c r="A30" s="21"/>
      <c r="C30" s="1" t="s">
        <v>9</v>
      </c>
      <c r="D30" s="2" t="s">
        <v>10</v>
      </c>
      <c r="E30" s="3" t="s">
        <v>11</v>
      </c>
      <c r="F30" s="1" t="s">
        <v>9</v>
      </c>
      <c r="G30" s="2" t="s">
        <v>10</v>
      </c>
      <c r="H30" s="3" t="s">
        <v>11</v>
      </c>
      <c r="I30" s="1" t="s">
        <v>9</v>
      </c>
      <c r="J30" s="2" t="s">
        <v>10</v>
      </c>
      <c r="K30" s="3" t="s">
        <v>11</v>
      </c>
      <c r="L30" s="1" t="s">
        <v>9</v>
      </c>
      <c r="M30" s="2" t="s">
        <v>10</v>
      </c>
      <c r="N30" s="3" t="s">
        <v>11</v>
      </c>
      <c r="O30" s="1" t="s">
        <v>9</v>
      </c>
      <c r="P30" s="2" t="s">
        <v>10</v>
      </c>
      <c r="Q30" s="3" t="s">
        <v>11</v>
      </c>
      <c r="R30" s="1" t="s">
        <v>9</v>
      </c>
      <c r="S30" s="2" t="s">
        <v>10</v>
      </c>
      <c r="T30" s="3" t="s">
        <v>11</v>
      </c>
    </row>
    <row r="31" spans="1:22" x14ac:dyDescent="0.2">
      <c r="A31" s="12" t="s">
        <v>28</v>
      </c>
      <c r="B31" s="5" t="s">
        <v>13</v>
      </c>
      <c r="C31" s="4">
        <v>58</v>
      </c>
      <c r="D31" s="5">
        <v>84</v>
      </c>
      <c r="E31" s="6">
        <v>87</v>
      </c>
      <c r="F31" s="4">
        <v>56</v>
      </c>
      <c r="G31" s="5">
        <v>76</v>
      </c>
      <c r="H31" s="6">
        <v>87</v>
      </c>
      <c r="I31" s="5">
        <v>58.5</v>
      </c>
      <c r="J31" s="5">
        <v>84</v>
      </c>
      <c r="K31" s="5">
        <v>98</v>
      </c>
      <c r="L31" s="4">
        <v>53</v>
      </c>
      <c r="M31" s="5">
        <v>84.5</v>
      </c>
      <c r="N31" s="6">
        <v>97</v>
      </c>
      <c r="O31" s="4">
        <v>57</v>
      </c>
      <c r="P31" s="5">
        <v>78</v>
      </c>
      <c r="Q31" s="6">
        <v>100</v>
      </c>
      <c r="R31" s="4">
        <v>55.5</v>
      </c>
      <c r="S31" s="5">
        <v>87</v>
      </c>
      <c r="T31" s="6">
        <v>96</v>
      </c>
    </row>
    <row r="32" spans="1:22" x14ac:dyDescent="0.2">
      <c r="A32" s="7">
        <v>92</v>
      </c>
      <c r="B32" t="s">
        <v>14</v>
      </c>
      <c r="C32" s="7">
        <v>58.5</v>
      </c>
      <c r="D32">
        <v>78</v>
      </c>
      <c r="E32" s="8">
        <v>92</v>
      </c>
      <c r="F32" s="7">
        <v>59.5</v>
      </c>
      <c r="G32">
        <v>81</v>
      </c>
      <c r="H32" s="8">
        <v>95</v>
      </c>
      <c r="I32">
        <v>95</v>
      </c>
      <c r="J32">
        <v>60</v>
      </c>
      <c r="K32">
        <v>95</v>
      </c>
      <c r="L32" s="7">
        <v>56.5</v>
      </c>
      <c r="M32">
        <v>87.5</v>
      </c>
      <c r="N32" s="8">
        <v>95</v>
      </c>
      <c r="O32" s="7">
        <v>59</v>
      </c>
      <c r="P32">
        <v>89</v>
      </c>
      <c r="Q32" s="8">
        <v>103</v>
      </c>
      <c r="R32" s="7">
        <v>57</v>
      </c>
      <c r="S32">
        <v>86</v>
      </c>
      <c r="T32" s="8">
        <v>88</v>
      </c>
    </row>
    <row r="33" spans="1:22" x14ac:dyDescent="0.2">
      <c r="A33" s="9" t="s">
        <v>29</v>
      </c>
      <c r="B33" s="10" t="s">
        <v>16</v>
      </c>
      <c r="C33" s="9">
        <v>61</v>
      </c>
      <c r="D33" s="10">
        <v>91</v>
      </c>
      <c r="E33" s="11">
        <v>103</v>
      </c>
      <c r="F33" s="9">
        <v>60</v>
      </c>
      <c r="G33" s="10">
        <v>94</v>
      </c>
      <c r="H33" s="11">
        <v>95</v>
      </c>
      <c r="I33" s="10">
        <v>60</v>
      </c>
      <c r="J33" s="10">
        <v>95</v>
      </c>
      <c r="K33" s="10">
        <v>98</v>
      </c>
      <c r="L33" s="9">
        <v>59.5</v>
      </c>
      <c r="M33" s="10">
        <v>86.5</v>
      </c>
      <c r="N33" s="11">
        <v>97</v>
      </c>
      <c r="O33" s="9">
        <v>59.5</v>
      </c>
      <c r="P33" s="10">
        <v>93</v>
      </c>
      <c r="Q33" s="11">
        <v>100.5</v>
      </c>
      <c r="R33" s="9">
        <v>58</v>
      </c>
      <c r="S33" s="10">
        <v>91</v>
      </c>
      <c r="T33" s="11">
        <v>90.5</v>
      </c>
    </row>
    <row r="34" spans="1:22" x14ac:dyDescent="0.2">
      <c r="A34" t="s">
        <v>30</v>
      </c>
      <c r="B34" t="s">
        <v>18</v>
      </c>
      <c r="C34" s="14">
        <f>AVERAGE(C31:C33)</f>
        <v>59.166666666666664</v>
      </c>
      <c r="D34" s="14">
        <f t="shared" ref="D34:T34" si="4">AVERAGE(D31:D33)</f>
        <v>84.333333333333329</v>
      </c>
      <c r="E34">
        <f t="shared" si="4"/>
        <v>94</v>
      </c>
      <c r="F34">
        <f t="shared" si="4"/>
        <v>58.5</v>
      </c>
      <c r="G34" s="14">
        <f t="shared" si="4"/>
        <v>83.666666666666671</v>
      </c>
      <c r="H34" s="14">
        <f t="shared" si="4"/>
        <v>92.333333333333329</v>
      </c>
      <c r="I34" s="14">
        <f t="shared" si="4"/>
        <v>71.166666666666671</v>
      </c>
      <c r="J34" s="14">
        <f t="shared" si="4"/>
        <v>79.666666666666671</v>
      </c>
      <c r="K34">
        <f t="shared" si="4"/>
        <v>97</v>
      </c>
      <c r="L34" s="14">
        <f t="shared" si="4"/>
        <v>56.333333333333336</v>
      </c>
      <c r="M34" s="14">
        <f t="shared" si="4"/>
        <v>86.166666666666671</v>
      </c>
      <c r="N34" s="14">
        <f t="shared" si="4"/>
        <v>96.333333333333329</v>
      </c>
      <c r="O34">
        <f t="shared" si="4"/>
        <v>58.5</v>
      </c>
      <c r="P34" s="14">
        <f t="shared" si="4"/>
        <v>86.666666666666671</v>
      </c>
      <c r="Q34" s="14">
        <f t="shared" si="4"/>
        <v>101.16666666666667</v>
      </c>
      <c r="R34" s="14">
        <f t="shared" si="4"/>
        <v>56.833333333333336</v>
      </c>
      <c r="S34">
        <f t="shared" si="4"/>
        <v>88</v>
      </c>
      <c r="T34">
        <f t="shared" si="4"/>
        <v>91.5</v>
      </c>
    </row>
    <row r="36" spans="1:22" x14ac:dyDescent="0.2">
      <c r="A36" t="s">
        <v>0</v>
      </c>
      <c r="C36" s="60" t="s">
        <v>1</v>
      </c>
      <c r="D36" s="61"/>
      <c r="E36" s="62"/>
      <c r="F36" s="60" t="s">
        <v>2</v>
      </c>
      <c r="G36" s="61"/>
      <c r="H36" s="62"/>
      <c r="I36" s="60" t="s">
        <v>3</v>
      </c>
      <c r="J36" s="61"/>
      <c r="K36" s="62"/>
      <c r="L36" s="60" t="s">
        <v>4</v>
      </c>
      <c r="M36" s="61"/>
      <c r="N36" s="62"/>
      <c r="O36" s="60" t="s">
        <v>5</v>
      </c>
      <c r="P36" s="61"/>
      <c r="Q36" s="62"/>
      <c r="R36" s="60" t="s">
        <v>6</v>
      </c>
      <c r="S36" s="61"/>
      <c r="T36" s="62"/>
      <c r="U36">
        <v>147</v>
      </c>
      <c r="V36">
        <v>174</v>
      </c>
    </row>
    <row r="37" spans="1:22" x14ac:dyDescent="0.2">
      <c r="A37" s="21"/>
      <c r="C37" s="1" t="s">
        <v>9</v>
      </c>
      <c r="D37" s="2" t="s">
        <v>10</v>
      </c>
      <c r="E37" s="3" t="s">
        <v>11</v>
      </c>
      <c r="F37" s="1" t="s">
        <v>9</v>
      </c>
      <c r="G37" s="2" t="s">
        <v>10</v>
      </c>
      <c r="H37" s="3" t="s">
        <v>11</v>
      </c>
      <c r="I37" s="1" t="s">
        <v>9</v>
      </c>
      <c r="J37" s="2" t="s">
        <v>10</v>
      </c>
      <c r="K37" s="3" t="s">
        <v>11</v>
      </c>
      <c r="L37" s="1" t="s">
        <v>9</v>
      </c>
      <c r="M37" s="2" t="s">
        <v>10</v>
      </c>
      <c r="N37" s="3" t="s">
        <v>11</v>
      </c>
      <c r="O37" s="1" t="s">
        <v>9</v>
      </c>
      <c r="P37" s="2" t="s">
        <v>10</v>
      </c>
      <c r="Q37" s="3" t="s">
        <v>11</v>
      </c>
      <c r="R37" s="1" t="s">
        <v>9</v>
      </c>
      <c r="S37" s="2" t="s">
        <v>10</v>
      </c>
      <c r="T37" s="3" t="s">
        <v>11</v>
      </c>
    </row>
    <row r="38" spans="1:22" x14ac:dyDescent="0.2">
      <c r="A38" s="12" t="s">
        <v>31</v>
      </c>
      <c r="B38" s="5" t="s">
        <v>13</v>
      </c>
      <c r="C38" s="4">
        <v>57.5</v>
      </c>
      <c r="D38" s="5">
        <v>96</v>
      </c>
      <c r="E38" s="6">
        <v>106.5</v>
      </c>
      <c r="F38" s="4">
        <v>57</v>
      </c>
      <c r="G38" s="5">
        <v>94</v>
      </c>
      <c r="H38" s="6">
        <v>112</v>
      </c>
      <c r="I38" s="5">
        <v>55.5</v>
      </c>
      <c r="J38" s="5">
        <v>98.5</v>
      </c>
      <c r="K38" s="5">
        <v>113</v>
      </c>
      <c r="L38" s="4">
        <v>55.5</v>
      </c>
      <c r="M38" s="5">
        <v>99</v>
      </c>
      <c r="N38" s="6">
        <v>117.5</v>
      </c>
      <c r="O38" s="4">
        <v>57</v>
      </c>
      <c r="P38" s="5">
        <v>114</v>
      </c>
      <c r="Q38" s="6">
        <v>106</v>
      </c>
      <c r="R38" s="4">
        <v>62</v>
      </c>
      <c r="S38" s="5">
        <v>101</v>
      </c>
      <c r="T38" s="6">
        <v>115</v>
      </c>
    </row>
    <row r="39" spans="1:22" x14ac:dyDescent="0.2">
      <c r="A39" s="7">
        <v>88</v>
      </c>
      <c r="B39" t="s">
        <v>14</v>
      </c>
      <c r="C39" s="7">
        <v>57</v>
      </c>
      <c r="D39">
        <v>100</v>
      </c>
      <c r="E39" s="8">
        <v>107</v>
      </c>
      <c r="F39" s="7">
        <v>58.5</v>
      </c>
      <c r="G39">
        <v>102.5</v>
      </c>
      <c r="H39" s="8">
        <v>112</v>
      </c>
      <c r="I39">
        <v>57</v>
      </c>
      <c r="J39">
        <v>101</v>
      </c>
      <c r="K39">
        <v>115</v>
      </c>
      <c r="L39" s="7">
        <v>59</v>
      </c>
      <c r="M39">
        <v>111</v>
      </c>
      <c r="N39" s="8">
        <v>115.5</v>
      </c>
      <c r="O39" s="7">
        <v>67.5</v>
      </c>
      <c r="P39">
        <v>112</v>
      </c>
      <c r="Q39" s="8">
        <v>118</v>
      </c>
      <c r="R39" s="7">
        <v>60</v>
      </c>
      <c r="S39">
        <v>113</v>
      </c>
      <c r="T39" s="8">
        <v>121</v>
      </c>
    </row>
    <row r="40" spans="1:22" x14ac:dyDescent="0.2">
      <c r="A40" s="9" t="s">
        <v>32</v>
      </c>
      <c r="B40" s="10" t="s">
        <v>16</v>
      </c>
      <c r="C40" s="9">
        <v>56</v>
      </c>
      <c r="D40" s="10">
        <v>99.5</v>
      </c>
      <c r="E40" s="11">
        <v>113</v>
      </c>
      <c r="F40" s="9">
        <v>60</v>
      </c>
      <c r="G40" s="10">
        <v>104</v>
      </c>
      <c r="H40" s="11">
        <v>114</v>
      </c>
      <c r="I40" s="10">
        <v>58.5</v>
      </c>
      <c r="J40" s="10">
        <v>105</v>
      </c>
      <c r="K40" s="10">
        <v>115</v>
      </c>
      <c r="L40" s="9">
        <v>60</v>
      </c>
      <c r="M40" s="10">
        <v>110.5</v>
      </c>
      <c r="N40" s="11">
        <v>116</v>
      </c>
      <c r="O40" s="9">
        <v>62</v>
      </c>
      <c r="P40" s="10">
        <v>109</v>
      </c>
      <c r="Q40" s="11">
        <v>126</v>
      </c>
      <c r="R40" s="9">
        <v>66</v>
      </c>
      <c r="S40" s="10">
        <v>112</v>
      </c>
      <c r="T40" s="11">
        <v>119.5</v>
      </c>
    </row>
    <row r="41" spans="1:22" x14ac:dyDescent="0.2">
      <c r="A41" t="s">
        <v>33</v>
      </c>
      <c r="C41" s="14">
        <f>AVERAGE(C38:C40)</f>
        <v>56.833333333333336</v>
      </c>
      <c r="D41">
        <f t="shared" ref="D41:T41" si="5">AVERAGE(D38:D40)</f>
        <v>98.5</v>
      </c>
      <c r="E41" s="14">
        <f t="shared" si="5"/>
        <v>108.83333333333333</v>
      </c>
      <c r="F41">
        <f t="shared" si="5"/>
        <v>58.5</v>
      </c>
      <c r="G41" s="14">
        <f t="shared" si="5"/>
        <v>100.16666666666667</v>
      </c>
      <c r="H41" s="14">
        <f t="shared" si="5"/>
        <v>112.66666666666667</v>
      </c>
      <c r="I41">
        <f t="shared" si="5"/>
        <v>57</v>
      </c>
      <c r="J41">
        <f t="shared" si="5"/>
        <v>101.5</v>
      </c>
      <c r="K41" s="14">
        <f t="shared" si="5"/>
        <v>114.33333333333333</v>
      </c>
      <c r="L41" s="14">
        <f t="shared" si="5"/>
        <v>58.166666666666664</v>
      </c>
      <c r="M41" s="14">
        <f t="shared" si="5"/>
        <v>106.83333333333333</v>
      </c>
      <c r="N41" s="14">
        <f t="shared" si="5"/>
        <v>116.33333333333333</v>
      </c>
      <c r="O41" s="14">
        <f t="shared" si="5"/>
        <v>62.166666666666664</v>
      </c>
      <c r="P41" s="14">
        <f t="shared" si="5"/>
        <v>111.66666666666667</v>
      </c>
      <c r="Q41" s="14">
        <f t="shared" si="5"/>
        <v>116.66666666666667</v>
      </c>
      <c r="R41" s="14">
        <f t="shared" si="5"/>
        <v>62.666666666666664</v>
      </c>
      <c r="S41" s="14">
        <f t="shared" si="5"/>
        <v>108.66666666666667</v>
      </c>
      <c r="T41">
        <f t="shared" si="5"/>
        <v>118.5</v>
      </c>
    </row>
    <row r="42" spans="1:22" x14ac:dyDescent="0.2">
      <c r="U42" s="17" t="s">
        <v>34</v>
      </c>
      <c r="V42" s="17" t="s">
        <v>8</v>
      </c>
    </row>
    <row r="43" spans="1:22" x14ac:dyDescent="0.2">
      <c r="A43" t="s">
        <v>0</v>
      </c>
      <c r="C43" s="60" t="s">
        <v>1</v>
      </c>
      <c r="D43" s="61"/>
      <c r="E43" s="62"/>
      <c r="F43" s="60" t="s">
        <v>2</v>
      </c>
      <c r="G43" s="61"/>
      <c r="H43" s="62"/>
      <c r="I43" s="60" t="s">
        <v>3</v>
      </c>
      <c r="J43" s="61"/>
      <c r="K43" s="62"/>
      <c r="L43" s="60" t="s">
        <v>4</v>
      </c>
      <c r="M43" s="61"/>
      <c r="N43" s="62"/>
      <c r="O43" s="60" t="s">
        <v>5</v>
      </c>
      <c r="P43" s="61"/>
      <c r="Q43" s="62"/>
      <c r="R43" s="60" t="s">
        <v>6</v>
      </c>
      <c r="S43" s="61"/>
      <c r="T43" s="62"/>
      <c r="U43" t="s">
        <v>35</v>
      </c>
      <c r="V43" t="s">
        <v>35</v>
      </c>
    </row>
    <row r="44" spans="1:22" x14ac:dyDescent="0.2">
      <c r="A44" s="21"/>
      <c r="C44" s="1" t="s">
        <v>9</v>
      </c>
      <c r="D44" s="2" t="s">
        <v>10</v>
      </c>
      <c r="E44" s="3" t="s">
        <v>11</v>
      </c>
      <c r="F44" s="1" t="s">
        <v>9</v>
      </c>
      <c r="G44" s="2" t="s">
        <v>10</v>
      </c>
      <c r="H44" s="3" t="s">
        <v>11</v>
      </c>
      <c r="I44" s="1" t="s">
        <v>9</v>
      </c>
      <c r="J44" s="2" t="s">
        <v>10</v>
      </c>
      <c r="K44" s="3" t="s">
        <v>11</v>
      </c>
      <c r="L44" s="1" t="s">
        <v>9</v>
      </c>
      <c r="M44" s="2" t="s">
        <v>10</v>
      </c>
      <c r="N44" s="3" t="s">
        <v>11</v>
      </c>
      <c r="O44" s="1" t="s">
        <v>9</v>
      </c>
      <c r="P44" s="2" t="s">
        <v>10</v>
      </c>
      <c r="Q44" s="3" t="s">
        <v>11</v>
      </c>
      <c r="R44" s="1" t="s">
        <v>9</v>
      </c>
      <c r="S44" s="2" t="s">
        <v>10</v>
      </c>
      <c r="T44" s="3" t="s">
        <v>11</v>
      </c>
      <c r="U44" t="s">
        <v>29</v>
      </c>
    </row>
    <row r="45" spans="1:22" x14ac:dyDescent="0.2">
      <c r="A45" s="12" t="s">
        <v>36</v>
      </c>
      <c r="B45" s="5" t="s">
        <v>13</v>
      </c>
      <c r="C45" s="4">
        <v>79</v>
      </c>
      <c r="D45" s="5">
        <v>119</v>
      </c>
      <c r="E45" s="6">
        <v>113</v>
      </c>
      <c r="F45" s="4">
        <v>68</v>
      </c>
      <c r="G45" s="5">
        <v>121.5</v>
      </c>
      <c r="H45" s="6">
        <v>124.5</v>
      </c>
      <c r="I45" s="5">
        <v>81</v>
      </c>
      <c r="J45" s="5">
        <v>121.5</v>
      </c>
      <c r="K45" s="5">
        <v>119</v>
      </c>
      <c r="L45" s="4">
        <v>53.5</v>
      </c>
      <c r="M45" s="5">
        <v>124</v>
      </c>
      <c r="N45" s="6">
        <v>123</v>
      </c>
      <c r="O45" s="4">
        <v>66</v>
      </c>
      <c r="P45" s="5">
        <v>113</v>
      </c>
      <c r="Q45" s="6">
        <v>112</v>
      </c>
      <c r="R45" s="4">
        <v>65.5</v>
      </c>
      <c r="S45" s="5">
        <v>111.5</v>
      </c>
      <c r="T45" s="6">
        <v>106.5</v>
      </c>
    </row>
    <row r="46" spans="1:22" x14ac:dyDescent="0.2">
      <c r="A46" s="7">
        <v>90</v>
      </c>
      <c r="B46" t="s">
        <v>14</v>
      </c>
      <c r="C46" s="7">
        <v>80</v>
      </c>
      <c r="D46">
        <v>119</v>
      </c>
      <c r="E46" s="8">
        <v>123</v>
      </c>
      <c r="F46" s="7">
        <v>67</v>
      </c>
      <c r="G46">
        <v>116.5</v>
      </c>
      <c r="H46" s="8">
        <v>115</v>
      </c>
      <c r="I46">
        <v>75.5</v>
      </c>
      <c r="J46">
        <v>121</v>
      </c>
      <c r="K46">
        <v>121</v>
      </c>
      <c r="L46" s="7">
        <v>56.5</v>
      </c>
      <c r="M46">
        <v>122</v>
      </c>
      <c r="N46" s="8">
        <v>120</v>
      </c>
      <c r="O46" s="7">
        <v>68</v>
      </c>
      <c r="P46">
        <v>111.5</v>
      </c>
      <c r="Q46" s="8">
        <v>113</v>
      </c>
      <c r="R46" s="7">
        <v>64.5</v>
      </c>
      <c r="S46">
        <v>113.5</v>
      </c>
      <c r="T46" s="8">
        <v>113</v>
      </c>
    </row>
    <row r="47" spans="1:22" x14ac:dyDescent="0.2">
      <c r="A47" s="9" t="s">
        <v>37</v>
      </c>
      <c r="B47" s="10" t="s">
        <v>16</v>
      </c>
      <c r="C47" s="9">
        <v>77</v>
      </c>
      <c r="D47" s="10">
        <v>120</v>
      </c>
      <c r="E47" s="11">
        <v>126</v>
      </c>
      <c r="F47" s="9">
        <v>79.5</v>
      </c>
      <c r="G47" s="10">
        <v>117</v>
      </c>
      <c r="H47" s="11">
        <v>121</v>
      </c>
      <c r="I47" s="36"/>
      <c r="J47" s="10">
        <v>130</v>
      </c>
      <c r="K47" s="10">
        <v>80</v>
      </c>
      <c r="L47" s="9">
        <v>61</v>
      </c>
      <c r="M47" s="10">
        <v>113</v>
      </c>
      <c r="N47" s="11">
        <v>114.5</v>
      </c>
      <c r="O47" s="9">
        <v>62</v>
      </c>
      <c r="P47" s="10">
        <v>117.5</v>
      </c>
      <c r="Q47" s="11">
        <v>103</v>
      </c>
      <c r="R47" s="9">
        <v>64</v>
      </c>
      <c r="S47" s="10">
        <v>115</v>
      </c>
      <c r="T47" s="11">
        <v>119</v>
      </c>
    </row>
    <row r="48" spans="1:22" x14ac:dyDescent="0.2">
      <c r="A48" t="s">
        <v>38</v>
      </c>
      <c r="C48" s="14">
        <f>AVERAGE(C45:C47)</f>
        <v>78.666666666666671</v>
      </c>
      <c r="D48" s="14">
        <f t="shared" ref="D48:T48" si="6">AVERAGE(D45:D47)</f>
        <v>119.33333333333333</v>
      </c>
      <c r="E48" s="14">
        <f t="shared" si="6"/>
        <v>120.66666666666667</v>
      </c>
      <c r="F48">
        <f t="shared" si="6"/>
        <v>71.5</v>
      </c>
      <c r="G48" s="14">
        <f t="shared" si="6"/>
        <v>118.33333333333333</v>
      </c>
      <c r="H48" s="14">
        <f t="shared" si="6"/>
        <v>120.16666666666667</v>
      </c>
      <c r="I48" s="14">
        <f t="shared" si="6"/>
        <v>78.25</v>
      </c>
      <c r="J48" s="14">
        <f t="shared" si="6"/>
        <v>124.16666666666667</v>
      </c>
      <c r="K48" s="14">
        <f t="shared" si="6"/>
        <v>106.66666666666667</v>
      </c>
      <c r="L48">
        <f t="shared" si="6"/>
        <v>57</v>
      </c>
      <c r="M48" s="14">
        <f t="shared" si="6"/>
        <v>119.66666666666667</v>
      </c>
      <c r="N48" s="14">
        <f t="shared" si="6"/>
        <v>119.16666666666667</v>
      </c>
      <c r="O48" s="14">
        <f t="shared" si="6"/>
        <v>65.333333333333329</v>
      </c>
      <c r="P48">
        <f t="shared" si="6"/>
        <v>114</v>
      </c>
      <c r="Q48" s="14">
        <f t="shared" si="6"/>
        <v>109.33333333333333</v>
      </c>
      <c r="R48" s="14">
        <f t="shared" si="6"/>
        <v>64.666666666666671</v>
      </c>
      <c r="S48" s="14">
        <f t="shared" si="6"/>
        <v>113.33333333333333</v>
      </c>
      <c r="T48" s="14">
        <f t="shared" si="6"/>
        <v>112.83333333333333</v>
      </c>
    </row>
    <row r="50" spans="1:22" x14ac:dyDescent="0.2">
      <c r="A50" t="s">
        <v>0</v>
      </c>
      <c r="C50" s="60" t="s">
        <v>1</v>
      </c>
      <c r="D50" s="61"/>
      <c r="E50" s="62"/>
      <c r="F50" s="60" t="s">
        <v>2</v>
      </c>
      <c r="G50" s="61"/>
      <c r="H50" s="62"/>
      <c r="I50" s="60" t="s">
        <v>3</v>
      </c>
      <c r="J50" s="61"/>
      <c r="K50" s="62"/>
      <c r="L50" s="60" t="s">
        <v>4</v>
      </c>
      <c r="M50" s="61"/>
      <c r="N50" s="62"/>
      <c r="O50" s="60" t="s">
        <v>5</v>
      </c>
      <c r="P50" s="61"/>
      <c r="Q50" s="62"/>
      <c r="R50" s="60" t="s">
        <v>6</v>
      </c>
      <c r="S50" s="61"/>
      <c r="T50" s="62"/>
      <c r="U50" t="s">
        <v>35</v>
      </c>
      <c r="V50" t="s">
        <v>35</v>
      </c>
    </row>
    <row r="51" spans="1:22" x14ac:dyDescent="0.2">
      <c r="A51" s="21"/>
      <c r="C51" s="1" t="s">
        <v>9</v>
      </c>
      <c r="D51" s="2" t="s">
        <v>10</v>
      </c>
      <c r="E51" s="3" t="s">
        <v>11</v>
      </c>
      <c r="F51" s="1" t="s">
        <v>9</v>
      </c>
      <c r="G51" s="2" t="s">
        <v>10</v>
      </c>
      <c r="H51" s="3" t="s">
        <v>11</v>
      </c>
      <c r="I51" s="1" t="s">
        <v>9</v>
      </c>
      <c r="J51" s="2" t="s">
        <v>10</v>
      </c>
      <c r="K51" s="3" t="s">
        <v>11</v>
      </c>
      <c r="L51" s="1" t="s">
        <v>9</v>
      </c>
      <c r="M51" s="2" t="s">
        <v>10</v>
      </c>
      <c r="N51" s="3" t="s">
        <v>11</v>
      </c>
      <c r="O51" s="1" t="s">
        <v>9</v>
      </c>
      <c r="P51" s="2" t="s">
        <v>10</v>
      </c>
      <c r="Q51" s="3" t="s">
        <v>11</v>
      </c>
      <c r="R51" s="1" t="s">
        <v>9</v>
      </c>
      <c r="S51" s="2" t="s">
        <v>10</v>
      </c>
      <c r="T51" s="3" t="s">
        <v>11</v>
      </c>
    </row>
    <row r="52" spans="1:22" x14ac:dyDescent="0.2">
      <c r="A52" s="12" t="s">
        <v>39</v>
      </c>
      <c r="B52" s="5" t="s">
        <v>13</v>
      </c>
      <c r="C52" s="4">
        <v>56</v>
      </c>
      <c r="D52" s="5">
        <v>87</v>
      </c>
      <c r="E52" s="6">
        <v>92</v>
      </c>
      <c r="F52" s="4">
        <v>56.5</v>
      </c>
      <c r="G52" s="5">
        <v>77.5</v>
      </c>
      <c r="H52" s="6">
        <v>91</v>
      </c>
      <c r="I52" s="5">
        <v>53</v>
      </c>
      <c r="J52" s="5">
        <v>86.5</v>
      </c>
      <c r="K52" s="5">
        <v>96.5</v>
      </c>
      <c r="L52" s="4">
        <v>56</v>
      </c>
      <c r="M52" s="5">
        <v>82</v>
      </c>
      <c r="N52" s="6">
        <v>94</v>
      </c>
      <c r="O52" s="4">
        <v>55.5</v>
      </c>
      <c r="P52" s="5">
        <v>86</v>
      </c>
      <c r="Q52" s="6">
        <v>105</v>
      </c>
      <c r="R52" s="4">
        <v>62.5</v>
      </c>
      <c r="S52" s="5">
        <v>88</v>
      </c>
      <c r="T52" s="6">
        <v>100</v>
      </c>
    </row>
    <row r="53" spans="1:22" x14ac:dyDescent="0.2">
      <c r="A53" s="7">
        <v>90.9</v>
      </c>
      <c r="B53" t="s">
        <v>14</v>
      </c>
      <c r="C53" s="7">
        <v>54</v>
      </c>
      <c r="D53">
        <v>82</v>
      </c>
      <c r="E53" s="8">
        <v>94</v>
      </c>
      <c r="F53" s="7">
        <v>57</v>
      </c>
      <c r="G53">
        <v>88</v>
      </c>
      <c r="H53" s="8">
        <v>91.5</v>
      </c>
      <c r="I53">
        <v>51.5</v>
      </c>
      <c r="J53">
        <v>95.5</v>
      </c>
      <c r="K53">
        <v>86</v>
      </c>
      <c r="L53" s="7">
        <v>65</v>
      </c>
      <c r="M53">
        <v>88.5</v>
      </c>
      <c r="N53" s="8">
        <v>93</v>
      </c>
      <c r="O53" s="7">
        <v>59</v>
      </c>
      <c r="P53">
        <v>92</v>
      </c>
      <c r="Q53" s="8">
        <v>97.5</v>
      </c>
      <c r="R53" s="7">
        <v>59</v>
      </c>
      <c r="S53">
        <v>90</v>
      </c>
      <c r="T53" s="8">
        <v>105</v>
      </c>
    </row>
    <row r="54" spans="1:22" x14ac:dyDescent="0.2">
      <c r="A54" s="9" t="s">
        <v>40</v>
      </c>
      <c r="B54" s="10" t="s">
        <v>16</v>
      </c>
      <c r="C54" s="9">
        <v>53</v>
      </c>
      <c r="D54" s="10">
        <v>86</v>
      </c>
      <c r="E54" s="11">
        <v>99</v>
      </c>
      <c r="F54" s="9">
        <v>61</v>
      </c>
      <c r="G54" s="10">
        <v>86</v>
      </c>
      <c r="H54" s="11">
        <v>101</v>
      </c>
      <c r="I54" s="10">
        <v>55.5</v>
      </c>
      <c r="J54" s="10">
        <v>85.5</v>
      </c>
      <c r="K54" s="10">
        <v>98.5</v>
      </c>
      <c r="L54" s="9">
        <v>60</v>
      </c>
      <c r="M54" s="10">
        <v>89</v>
      </c>
      <c r="N54" s="11">
        <v>92.5</v>
      </c>
      <c r="O54" s="9">
        <v>66.5</v>
      </c>
      <c r="P54" s="10">
        <v>95</v>
      </c>
      <c r="Q54" s="11">
        <v>105</v>
      </c>
      <c r="R54" s="9">
        <v>61</v>
      </c>
      <c r="S54" s="10">
        <v>99</v>
      </c>
      <c r="T54" s="11">
        <v>103</v>
      </c>
    </row>
    <row r="55" spans="1:22" x14ac:dyDescent="0.2">
      <c r="A55" t="s">
        <v>41</v>
      </c>
      <c r="C55" s="14">
        <f>AVERAGE(C52:C54)</f>
        <v>54.333333333333336</v>
      </c>
      <c r="D55">
        <f t="shared" ref="D55:T55" si="7">AVERAGE(D52:D54)</f>
        <v>85</v>
      </c>
      <c r="E55">
        <f t="shared" si="7"/>
        <v>95</v>
      </c>
      <c r="F55" s="14">
        <f t="shared" si="7"/>
        <v>58.166666666666664</v>
      </c>
      <c r="G55" s="14">
        <f t="shared" si="7"/>
        <v>83.833333333333329</v>
      </c>
      <c r="H55">
        <f t="shared" si="7"/>
        <v>94.5</v>
      </c>
      <c r="I55" s="14">
        <f t="shared" si="7"/>
        <v>53.333333333333336</v>
      </c>
      <c r="J55" s="14">
        <f t="shared" si="7"/>
        <v>89.166666666666671</v>
      </c>
      <c r="K55" s="14">
        <f t="shared" si="7"/>
        <v>93.666666666666671</v>
      </c>
      <c r="L55" s="14">
        <f t="shared" si="7"/>
        <v>60.333333333333336</v>
      </c>
      <c r="M55">
        <f t="shared" si="7"/>
        <v>86.5</v>
      </c>
      <c r="N55" s="14">
        <f t="shared" si="7"/>
        <v>93.166666666666671</v>
      </c>
      <c r="O55" s="14">
        <f t="shared" si="7"/>
        <v>60.333333333333336</v>
      </c>
      <c r="P55">
        <f t="shared" si="7"/>
        <v>91</v>
      </c>
      <c r="Q55">
        <f t="shared" si="7"/>
        <v>102.5</v>
      </c>
      <c r="R55" s="14">
        <f t="shared" si="7"/>
        <v>60.833333333333336</v>
      </c>
      <c r="S55" s="14">
        <f t="shared" si="7"/>
        <v>92.333333333333329</v>
      </c>
      <c r="T55" s="14">
        <f t="shared" si="7"/>
        <v>102.66666666666667</v>
      </c>
    </row>
    <row r="57" spans="1:22" x14ac:dyDescent="0.2">
      <c r="A57" t="s">
        <v>0</v>
      </c>
      <c r="C57" s="60" t="s">
        <v>1</v>
      </c>
      <c r="D57" s="61"/>
      <c r="E57" s="62"/>
      <c r="F57" s="60" t="s">
        <v>2</v>
      </c>
      <c r="G57" s="61"/>
      <c r="H57" s="62"/>
      <c r="I57" s="60" t="s">
        <v>3</v>
      </c>
      <c r="J57" s="61"/>
      <c r="K57" s="62"/>
      <c r="L57" s="60" t="s">
        <v>4</v>
      </c>
      <c r="M57" s="61"/>
      <c r="N57" s="62"/>
      <c r="O57" s="60" t="s">
        <v>5</v>
      </c>
      <c r="P57" s="61"/>
      <c r="Q57" s="62"/>
      <c r="R57" s="60" t="s">
        <v>6</v>
      </c>
      <c r="S57" s="61"/>
      <c r="T57" s="62"/>
      <c r="U57" t="s">
        <v>35</v>
      </c>
      <c r="V57" t="s">
        <v>35</v>
      </c>
    </row>
    <row r="58" spans="1:22" x14ac:dyDescent="0.2">
      <c r="A58" s="13"/>
      <c r="C58" s="1" t="s">
        <v>9</v>
      </c>
      <c r="D58" s="2" t="s">
        <v>10</v>
      </c>
      <c r="E58" s="3" t="s">
        <v>11</v>
      </c>
      <c r="F58" s="1" t="s">
        <v>9</v>
      </c>
      <c r="G58" s="2" t="s">
        <v>10</v>
      </c>
      <c r="H58" s="3" t="s">
        <v>11</v>
      </c>
      <c r="I58" s="1" t="s">
        <v>9</v>
      </c>
      <c r="J58" s="2" t="s">
        <v>10</v>
      </c>
      <c r="K58" s="3" t="s">
        <v>11</v>
      </c>
      <c r="L58" s="1" t="s">
        <v>9</v>
      </c>
      <c r="M58" s="2" t="s">
        <v>10</v>
      </c>
      <c r="N58" s="3" t="s">
        <v>11</v>
      </c>
      <c r="O58" s="1" t="s">
        <v>9</v>
      </c>
      <c r="P58" s="2" t="s">
        <v>10</v>
      </c>
      <c r="Q58" s="3" t="s">
        <v>11</v>
      </c>
      <c r="R58" s="1" t="s">
        <v>9</v>
      </c>
      <c r="S58" s="2" t="s">
        <v>10</v>
      </c>
      <c r="T58" s="3" t="s">
        <v>11</v>
      </c>
    </row>
    <row r="59" spans="1:22" x14ac:dyDescent="0.2">
      <c r="A59" s="12" t="s">
        <v>42</v>
      </c>
      <c r="B59" s="5" t="s">
        <v>13</v>
      </c>
      <c r="C59" s="4">
        <v>55</v>
      </c>
      <c r="D59" s="5">
        <v>86</v>
      </c>
      <c r="E59" s="6">
        <v>90</v>
      </c>
      <c r="F59" s="4">
        <v>53</v>
      </c>
      <c r="G59" s="5">
        <v>82.5</v>
      </c>
      <c r="H59" s="6">
        <v>84.5</v>
      </c>
      <c r="I59" s="5">
        <v>50</v>
      </c>
      <c r="J59" s="5">
        <v>81</v>
      </c>
      <c r="K59" s="5">
        <v>83.5</v>
      </c>
      <c r="L59" s="4">
        <v>58.5</v>
      </c>
      <c r="M59" s="5">
        <v>84</v>
      </c>
      <c r="N59" s="6">
        <v>94</v>
      </c>
      <c r="O59" s="4">
        <v>54</v>
      </c>
      <c r="P59" s="5">
        <v>83</v>
      </c>
      <c r="Q59" s="6">
        <v>96</v>
      </c>
      <c r="R59" s="4">
        <v>60</v>
      </c>
      <c r="S59" s="5">
        <v>89</v>
      </c>
      <c r="T59" s="6">
        <v>95</v>
      </c>
    </row>
    <row r="60" spans="1:22" x14ac:dyDescent="0.2">
      <c r="A60" s="7">
        <v>82</v>
      </c>
      <c r="B60" t="s">
        <v>14</v>
      </c>
      <c r="C60" s="7">
        <v>58</v>
      </c>
      <c r="D60">
        <v>87</v>
      </c>
      <c r="E60" s="8">
        <v>96.5</v>
      </c>
      <c r="F60" s="7">
        <v>55.5</v>
      </c>
      <c r="G60">
        <v>88</v>
      </c>
      <c r="H60" s="8">
        <v>88</v>
      </c>
      <c r="I60">
        <v>57</v>
      </c>
      <c r="J60">
        <v>87</v>
      </c>
      <c r="K60">
        <v>86</v>
      </c>
      <c r="L60" s="7">
        <v>55.5</v>
      </c>
      <c r="M60">
        <v>90</v>
      </c>
      <c r="N60" s="8">
        <v>93.5</v>
      </c>
      <c r="O60" s="7">
        <v>58</v>
      </c>
      <c r="P60">
        <v>87</v>
      </c>
      <c r="Q60" s="8">
        <v>94.5</v>
      </c>
      <c r="R60" s="7">
        <v>58</v>
      </c>
      <c r="S60">
        <v>89</v>
      </c>
      <c r="T60" s="8">
        <v>92</v>
      </c>
    </row>
    <row r="61" spans="1:22" x14ac:dyDescent="0.2">
      <c r="A61" s="9" t="s">
        <v>43</v>
      </c>
      <c r="B61" s="10" t="s">
        <v>16</v>
      </c>
      <c r="C61" s="9">
        <v>59.5</v>
      </c>
      <c r="D61" s="10">
        <v>96.5</v>
      </c>
      <c r="E61" s="11">
        <v>89</v>
      </c>
      <c r="F61" s="9">
        <v>55</v>
      </c>
      <c r="G61" s="10">
        <v>87.5</v>
      </c>
      <c r="H61" s="11">
        <v>90</v>
      </c>
      <c r="I61" s="10">
        <v>56</v>
      </c>
      <c r="J61" s="10">
        <v>78.5</v>
      </c>
      <c r="K61" s="10">
        <v>90.5</v>
      </c>
      <c r="L61" s="9">
        <v>57</v>
      </c>
      <c r="M61" s="10">
        <v>87.5</v>
      </c>
      <c r="N61" s="11">
        <v>97.5</v>
      </c>
      <c r="O61" s="9">
        <v>54.5</v>
      </c>
      <c r="P61" s="10">
        <v>86</v>
      </c>
      <c r="Q61" s="11">
        <v>90</v>
      </c>
      <c r="R61" s="9">
        <v>59</v>
      </c>
      <c r="S61" s="10">
        <v>90</v>
      </c>
      <c r="T61" s="11">
        <v>95</v>
      </c>
    </row>
    <row r="62" spans="1:22" x14ac:dyDescent="0.2">
      <c r="A62" t="s">
        <v>44</v>
      </c>
      <c r="C62">
        <f>AVERAGE(C59:C61)</f>
        <v>57.5</v>
      </c>
      <c r="D62" s="14">
        <f t="shared" ref="D62:T62" si="8">AVERAGE(D59:D61)</f>
        <v>89.833333333333329</v>
      </c>
      <c r="E62" s="14">
        <f t="shared" si="8"/>
        <v>91.833333333333329</v>
      </c>
      <c r="F62">
        <f t="shared" si="8"/>
        <v>54.5</v>
      </c>
      <c r="G62">
        <f t="shared" si="8"/>
        <v>86</v>
      </c>
      <c r="H62">
        <f t="shared" si="8"/>
        <v>87.5</v>
      </c>
      <c r="I62" s="14">
        <f t="shared" si="8"/>
        <v>54.333333333333336</v>
      </c>
      <c r="J62" s="14">
        <f t="shared" si="8"/>
        <v>82.166666666666671</v>
      </c>
      <c r="K62" s="14">
        <f t="shared" si="8"/>
        <v>86.666666666666671</v>
      </c>
      <c r="L62">
        <f t="shared" si="8"/>
        <v>57</v>
      </c>
      <c r="M62" s="14">
        <f t="shared" si="8"/>
        <v>87.166666666666671</v>
      </c>
      <c r="N62">
        <f t="shared" si="8"/>
        <v>95</v>
      </c>
      <c r="O62">
        <f t="shared" si="8"/>
        <v>55.5</v>
      </c>
      <c r="P62" s="14">
        <f t="shared" si="8"/>
        <v>85.333333333333329</v>
      </c>
      <c r="Q62">
        <f t="shared" si="8"/>
        <v>93.5</v>
      </c>
      <c r="R62">
        <f t="shared" si="8"/>
        <v>59</v>
      </c>
      <c r="S62" s="16">
        <f t="shared" si="8"/>
        <v>89.333333333333329</v>
      </c>
      <c r="T62">
        <f t="shared" si="8"/>
        <v>94</v>
      </c>
    </row>
    <row r="64" spans="1:22" x14ac:dyDescent="0.2">
      <c r="A64" t="s">
        <v>0</v>
      </c>
      <c r="C64" s="60" t="s">
        <v>1</v>
      </c>
      <c r="D64" s="61"/>
      <c r="E64" s="62"/>
      <c r="F64" s="60" t="s">
        <v>2</v>
      </c>
      <c r="G64" s="61"/>
      <c r="H64" s="62"/>
      <c r="I64" s="60" t="s">
        <v>3</v>
      </c>
      <c r="J64" s="61"/>
      <c r="K64" s="62"/>
      <c r="L64" s="60" t="s">
        <v>4</v>
      </c>
      <c r="M64" s="61"/>
      <c r="N64" s="62"/>
      <c r="O64" s="60" t="s">
        <v>5</v>
      </c>
      <c r="P64" s="61"/>
      <c r="Q64" s="62"/>
      <c r="R64" s="60" t="s">
        <v>6</v>
      </c>
      <c r="S64" s="61"/>
      <c r="T64" s="62"/>
      <c r="U64">
        <v>168</v>
      </c>
      <c r="V64">
        <v>187</v>
      </c>
    </row>
    <row r="65" spans="1:22" x14ac:dyDescent="0.2">
      <c r="A65" s="13"/>
      <c r="C65" s="1" t="s">
        <v>9</v>
      </c>
      <c r="D65" s="2" t="s">
        <v>10</v>
      </c>
      <c r="E65" s="3" t="s">
        <v>11</v>
      </c>
      <c r="F65" s="1" t="s">
        <v>9</v>
      </c>
      <c r="G65" s="2" t="s">
        <v>10</v>
      </c>
      <c r="H65" s="3" t="s">
        <v>11</v>
      </c>
      <c r="I65" s="1" t="s">
        <v>9</v>
      </c>
      <c r="J65" s="2" t="s">
        <v>10</v>
      </c>
      <c r="K65" s="3" t="s">
        <v>11</v>
      </c>
      <c r="L65" s="1" t="s">
        <v>9</v>
      </c>
      <c r="M65" s="2" t="s">
        <v>10</v>
      </c>
      <c r="N65" s="3" t="s">
        <v>11</v>
      </c>
      <c r="O65" s="1" t="s">
        <v>9</v>
      </c>
      <c r="P65" s="2" t="s">
        <v>10</v>
      </c>
      <c r="Q65" s="3" t="s">
        <v>11</v>
      </c>
      <c r="R65" s="1" t="s">
        <v>9</v>
      </c>
      <c r="S65" s="2" t="s">
        <v>10</v>
      </c>
      <c r="T65" s="3" t="s">
        <v>11</v>
      </c>
    </row>
    <row r="66" spans="1:22" x14ac:dyDescent="0.2">
      <c r="A66" s="12" t="s">
        <v>45</v>
      </c>
      <c r="B66" s="5" t="s">
        <v>13</v>
      </c>
      <c r="C66" s="4">
        <v>49</v>
      </c>
      <c r="D66" s="5">
        <v>76.5</v>
      </c>
      <c r="E66" s="6">
        <v>78</v>
      </c>
      <c r="F66" s="4">
        <v>44</v>
      </c>
      <c r="G66" s="5">
        <v>66.5</v>
      </c>
      <c r="H66" s="6">
        <v>81</v>
      </c>
      <c r="I66" s="5">
        <v>39</v>
      </c>
      <c r="J66" s="5">
        <v>66</v>
      </c>
      <c r="K66" s="5">
        <v>73.5</v>
      </c>
      <c r="L66" s="4">
        <v>38</v>
      </c>
      <c r="M66" s="5">
        <v>79</v>
      </c>
      <c r="N66" s="6">
        <v>74</v>
      </c>
      <c r="O66" s="4">
        <v>40</v>
      </c>
      <c r="P66" s="5">
        <v>66.5</v>
      </c>
      <c r="Q66" s="6">
        <v>73</v>
      </c>
      <c r="R66" s="4">
        <v>43</v>
      </c>
      <c r="S66" s="5">
        <v>76</v>
      </c>
      <c r="T66" s="6">
        <v>73</v>
      </c>
    </row>
    <row r="67" spans="1:22" x14ac:dyDescent="0.2">
      <c r="A67" s="7">
        <v>84</v>
      </c>
      <c r="B67" t="s">
        <v>14</v>
      </c>
      <c r="C67" s="7">
        <v>46.5</v>
      </c>
      <c r="D67">
        <v>71</v>
      </c>
      <c r="E67" s="8">
        <v>76.5</v>
      </c>
      <c r="F67" s="7">
        <v>67.5</v>
      </c>
      <c r="G67">
        <v>42.5</v>
      </c>
      <c r="H67" s="8">
        <v>77</v>
      </c>
      <c r="I67">
        <v>44.5</v>
      </c>
      <c r="J67">
        <v>63</v>
      </c>
      <c r="K67">
        <v>73.5</v>
      </c>
      <c r="L67" s="7">
        <v>41</v>
      </c>
      <c r="M67">
        <v>67</v>
      </c>
      <c r="N67" s="8">
        <v>74</v>
      </c>
      <c r="O67" s="7">
        <v>46</v>
      </c>
      <c r="P67">
        <v>75.5</v>
      </c>
      <c r="Q67" s="8">
        <v>76.5</v>
      </c>
      <c r="R67" s="7">
        <v>47.5</v>
      </c>
      <c r="S67">
        <v>71</v>
      </c>
      <c r="T67" s="8">
        <v>81</v>
      </c>
    </row>
    <row r="68" spans="1:22" x14ac:dyDescent="0.2">
      <c r="A68" s="9" t="s">
        <v>46</v>
      </c>
      <c r="B68" s="10" t="s">
        <v>16</v>
      </c>
      <c r="C68" s="9">
        <v>46.5</v>
      </c>
      <c r="D68" s="10">
        <v>73</v>
      </c>
      <c r="E68" s="11">
        <v>80</v>
      </c>
      <c r="F68" s="9">
        <v>74</v>
      </c>
      <c r="G68" s="10">
        <v>40</v>
      </c>
      <c r="H68" s="11">
        <v>77.5</v>
      </c>
      <c r="I68" s="10">
        <v>71</v>
      </c>
      <c r="J68" s="10">
        <v>43.5</v>
      </c>
      <c r="K68" s="10">
        <v>72</v>
      </c>
      <c r="L68" s="9">
        <v>40</v>
      </c>
      <c r="M68" s="10">
        <v>75</v>
      </c>
      <c r="N68" s="11">
        <v>72</v>
      </c>
      <c r="O68" s="9">
        <v>45.5</v>
      </c>
      <c r="P68" s="10">
        <v>70.5</v>
      </c>
      <c r="Q68" s="11">
        <v>76.099999999999994</v>
      </c>
      <c r="R68" s="9">
        <v>46</v>
      </c>
      <c r="S68" s="10">
        <v>79.5</v>
      </c>
      <c r="T68" s="11">
        <v>77.5</v>
      </c>
    </row>
    <row r="69" spans="1:22" x14ac:dyDescent="0.2">
      <c r="A69" t="s">
        <v>47</v>
      </c>
      <c r="C69" s="14">
        <f>AVERAGE(C66:C68)</f>
        <v>47.333333333333336</v>
      </c>
      <c r="D69">
        <f t="shared" ref="D69:T69" si="9">AVERAGE(D66:D68)</f>
        <v>73.5</v>
      </c>
      <c r="E69" s="14">
        <f t="shared" si="9"/>
        <v>78.166666666666671</v>
      </c>
      <c r="F69" s="14">
        <f t="shared" si="9"/>
        <v>61.833333333333336</v>
      </c>
      <c r="G69" s="14">
        <f t="shared" si="9"/>
        <v>49.666666666666664</v>
      </c>
      <c r="H69">
        <f t="shared" si="9"/>
        <v>78.5</v>
      </c>
      <c r="I69">
        <f t="shared" si="9"/>
        <v>51.5</v>
      </c>
      <c r="J69">
        <f t="shared" si="9"/>
        <v>57.5</v>
      </c>
      <c r="K69">
        <f t="shared" si="9"/>
        <v>73</v>
      </c>
      <c r="L69" s="14">
        <f t="shared" si="9"/>
        <v>39.666666666666664</v>
      </c>
      <c r="M69" s="14">
        <f t="shared" si="9"/>
        <v>73.666666666666671</v>
      </c>
      <c r="N69" s="14">
        <f t="shared" si="9"/>
        <v>73.333333333333329</v>
      </c>
      <c r="O69" s="14">
        <f t="shared" si="9"/>
        <v>43.833333333333336</v>
      </c>
      <c r="P69" s="14">
        <f t="shared" si="9"/>
        <v>70.833333333333329</v>
      </c>
      <c r="Q69">
        <f t="shared" si="9"/>
        <v>75.2</v>
      </c>
      <c r="R69">
        <f t="shared" si="9"/>
        <v>45.5</v>
      </c>
      <c r="S69">
        <f t="shared" si="9"/>
        <v>75.5</v>
      </c>
      <c r="T69" s="14">
        <f t="shared" si="9"/>
        <v>77.166666666666671</v>
      </c>
    </row>
    <row r="71" spans="1:22" x14ac:dyDescent="0.2">
      <c r="A71" t="s">
        <v>0</v>
      </c>
      <c r="C71" s="60" t="s">
        <v>1</v>
      </c>
      <c r="D71" s="61"/>
      <c r="E71" s="62"/>
      <c r="F71" s="60" t="s">
        <v>2</v>
      </c>
      <c r="G71" s="61"/>
      <c r="H71" s="62"/>
      <c r="I71" s="60" t="s">
        <v>3</v>
      </c>
      <c r="J71" s="61"/>
      <c r="K71" s="62"/>
      <c r="L71" s="60" t="s">
        <v>4</v>
      </c>
      <c r="M71" s="61"/>
      <c r="N71" s="62"/>
      <c r="O71" s="60" t="s">
        <v>5</v>
      </c>
      <c r="P71" s="61"/>
      <c r="Q71" s="62"/>
      <c r="R71" s="60" t="s">
        <v>6</v>
      </c>
      <c r="S71" s="61"/>
      <c r="T71" s="62"/>
      <c r="U71">
        <v>138</v>
      </c>
      <c r="V71">
        <v>164</v>
      </c>
    </row>
    <row r="72" spans="1:22" x14ac:dyDescent="0.2">
      <c r="A72" s="21"/>
      <c r="C72" s="1" t="s">
        <v>9</v>
      </c>
      <c r="D72" s="2" t="s">
        <v>10</v>
      </c>
      <c r="E72" s="3" t="s">
        <v>11</v>
      </c>
      <c r="F72" s="1" t="s">
        <v>9</v>
      </c>
      <c r="G72" s="2" t="s">
        <v>10</v>
      </c>
      <c r="H72" s="3" t="s">
        <v>11</v>
      </c>
      <c r="I72" s="1" t="s">
        <v>9</v>
      </c>
      <c r="J72" s="2" t="s">
        <v>10</v>
      </c>
      <c r="K72" s="3" t="s">
        <v>11</v>
      </c>
      <c r="L72" s="1" t="s">
        <v>9</v>
      </c>
      <c r="M72" s="2" t="s">
        <v>10</v>
      </c>
      <c r="N72" s="3" t="s">
        <v>11</v>
      </c>
      <c r="O72" s="1" t="s">
        <v>9</v>
      </c>
      <c r="P72" s="2" t="s">
        <v>10</v>
      </c>
      <c r="Q72" s="3" t="s">
        <v>11</v>
      </c>
      <c r="R72" s="1" t="s">
        <v>9</v>
      </c>
      <c r="S72" s="2" t="s">
        <v>10</v>
      </c>
      <c r="T72" s="3" t="s">
        <v>11</v>
      </c>
    </row>
    <row r="73" spans="1:22" x14ac:dyDescent="0.2">
      <c r="A73" s="12" t="s">
        <v>48</v>
      </c>
      <c r="B73" s="5" t="s">
        <v>13</v>
      </c>
      <c r="C73" s="4">
        <v>55</v>
      </c>
      <c r="D73" s="5">
        <v>100</v>
      </c>
      <c r="E73" s="6">
        <v>100</v>
      </c>
      <c r="F73" s="4">
        <v>53</v>
      </c>
      <c r="G73" s="5">
        <v>96.5</v>
      </c>
      <c r="H73" s="6">
        <v>108</v>
      </c>
      <c r="I73" s="5">
        <v>54</v>
      </c>
      <c r="J73" s="5">
        <v>110.5</v>
      </c>
      <c r="K73" s="5">
        <v>108</v>
      </c>
      <c r="L73" s="4">
        <v>47</v>
      </c>
      <c r="M73" s="5">
        <v>108.5</v>
      </c>
      <c r="N73" s="6">
        <v>102</v>
      </c>
      <c r="O73" s="4">
        <v>52.5</v>
      </c>
      <c r="P73" s="5">
        <v>113</v>
      </c>
      <c r="Q73" s="6">
        <v>106</v>
      </c>
      <c r="R73" s="4">
        <v>56.5</v>
      </c>
      <c r="S73" s="5">
        <v>120</v>
      </c>
      <c r="T73" s="6">
        <v>113</v>
      </c>
    </row>
    <row r="74" spans="1:22" x14ac:dyDescent="0.2">
      <c r="A74" s="7">
        <v>93</v>
      </c>
      <c r="B74" t="s">
        <v>14</v>
      </c>
      <c r="C74" s="7">
        <v>54</v>
      </c>
      <c r="D74">
        <v>101.5</v>
      </c>
      <c r="E74" s="8">
        <v>101</v>
      </c>
      <c r="F74" s="7">
        <v>55.5</v>
      </c>
      <c r="G74">
        <v>108</v>
      </c>
      <c r="H74" s="8">
        <v>105.5</v>
      </c>
      <c r="I74">
        <v>62</v>
      </c>
      <c r="J74">
        <v>113</v>
      </c>
      <c r="K74">
        <v>110</v>
      </c>
      <c r="L74" s="7">
        <v>54</v>
      </c>
      <c r="M74">
        <v>105</v>
      </c>
      <c r="N74" s="8">
        <v>104</v>
      </c>
      <c r="O74" s="7">
        <v>57</v>
      </c>
      <c r="P74">
        <v>120.5</v>
      </c>
      <c r="Q74" s="8">
        <v>122</v>
      </c>
      <c r="R74" s="7">
        <v>57</v>
      </c>
      <c r="S74">
        <v>119.5</v>
      </c>
      <c r="T74" s="8">
        <v>123</v>
      </c>
    </row>
    <row r="75" spans="1:22" x14ac:dyDescent="0.2">
      <c r="A75" s="9" t="s">
        <v>49</v>
      </c>
      <c r="B75" s="10" t="s">
        <v>16</v>
      </c>
      <c r="C75" s="9">
        <v>52</v>
      </c>
      <c r="D75" s="10">
        <v>109</v>
      </c>
      <c r="E75" s="11">
        <v>109</v>
      </c>
      <c r="F75" s="9">
        <v>60</v>
      </c>
      <c r="G75" s="10">
        <v>110</v>
      </c>
      <c r="H75" s="11">
        <v>111</v>
      </c>
      <c r="I75" s="10">
        <v>56</v>
      </c>
      <c r="J75" s="10">
        <v>118.5</v>
      </c>
      <c r="K75" s="10">
        <v>116.5</v>
      </c>
      <c r="L75" s="9">
        <v>56.5</v>
      </c>
      <c r="M75" s="10">
        <v>117</v>
      </c>
      <c r="N75" s="11">
        <v>102.5</v>
      </c>
      <c r="O75" s="9">
        <v>55</v>
      </c>
      <c r="P75" s="10">
        <v>120</v>
      </c>
      <c r="Q75" s="11">
        <v>118</v>
      </c>
      <c r="R75" s="9">
        <v>54.5</v>
      </c>
      <c r="S75" s="10">
        <v>127</v>
      </c>
      <c r="T75" s="11">
        <v>128</v>
      </c>
    </row>
    <row r="76" spans="1:22" x14ac:dyDescent="0.2">
      <c r="A76" t="s">
        <v>50</v>
      </c>
      <c r="C76" s="19">
        <f>AVERAGE(C73:C75)</f>
        <v>53.666666666666664</v>
      </c>
      <c r="D76">
        <f t="shared" ref="D76:T76" si="10">AVERAGE(D73:D75)</f>
        <v>103.5</v>
      </c>
      <c r="E76" s="14">
        <f t="shared" si="10"/>
        <v>103.33333333333333</v>
      </c>
      <c r="F76" s="14">
        <f t="shared" si="10"/>
        <v>56.166666666666664</v>
      </c>
      <c r="G76" s="14">
        <f t="shared" si="10"/>
        <v>104.83333333333333</v>
      </c>
      <c r="H76" s="14">
        <f t="shared" si="10"/>
        <v>108.16666666666667</v>
      </c>
      <c r="I76" s="14">
        <f t="shared" si="10"/>
        <v>57.333333333333336</v>
      </c>
      <c r="J76">
        <f t="shared" si="10"/>
        <v>114</v>
      </c>
      <c r="K76">
        <f t="shared" si="10"/>
        <v>111.5</v>
      </c>
      <c r="L76">
        <f t="shared" si="10"/>
        <v>52.5</v>
      </c>
      <c r="M76" s="14">
        <f t="shared" si="10"/>
        <v>110.16666666666667</v>
      </c>
      <c r="N76" s="14">
        <f t="shared" si="10"/>
        <v>102.83333333333333</v>
      </c>
      <c r="O76" s="14">
        <f t="shared" si="10"/>
        <v>54.833333333333336</v>
      </c>
      <c r="P76" s="14">
        <f t="shared" si="10"/>
        <v>117.83333333333333</v>
      </c>
      <c r="Q76" s="14">
        <f t="shared" si="10"/>
        <v>115.33333333333333</v>
      </c>
      <c r="R76">
        <f t="shared" si="10"/>
        <v>56</v>
      </c>
      <c r="S76" s="14">
        <f t="shared" si="10"/>
        <v>122.16666666666667</v>
      </c>
      <c r="T76" s="14">
        <f t="shared" si="10"/>
        <v>121.33333333333333</v>
      </c>
    </row>
    <row r="78" spans="1:22" x14ac:dyDescent="0.2">
      <c r="A78" t="s">
        <v>0</v>
      </c>
      <c r="C78" s="60" t="s">
        <v>1</v>
      </c>
      <c r="D78" s="61"/>
      <c r="E78" s="62"/>
      <c r="F78" s="60" t="s">
        <v>2</v>
      </c>
      <c r="G78" s="61"/>
      <c r="H78" s="62"/>
      <c r="I78" s="60" t="s">
        <v>3</v>
      </c>
      <c r="J78" s="61"/>
      <c r="K78" s="62"/>
      <c r="L78" s="60" t="s">
        <v>4</v>
      </c>
      <c r="M78" s="61"/>
      <c r="N78" s="62"/>
      <c r="O78" s="60" t="s">
        <v>5</v>
      </c>
      <c r="P78" s="61"/>
      <c r="Q78" s="62"/>
      <c r="R78" s="60" t="s">
        <v>6</v>
      </c>
      <c r="S78" s="61"/>
      <c r="T78" s="62"/>
    </row>
    <row r="79" spans="1:22" x14ac:dyDescent="0.2">
      <c r="A79" s="21"/>
      <c r="C79" s="1" t="s">
        <v>9</v>
      </c>
      <c r="D79" s="2" t="s">
        <v>10</v>
      </c>
      <c r="E79" s="3" t="s">
        <v>11</v>
      </c>
      <c r="F79" s="1" t="s">
        <v>9</v>
      </c>
      <c r="G79" s="2" t="s">
        <v>10</v>
      </c>
      <c r="H79" s="3" t="s">
        <v>11</v>
      </c>
      <c r="I79" s="1" t="s">
        <v>9</v>
      </c>
      <c r="J79" s="2" t="s">
        <v>10</v>
      </c>
      <c r="K79" s="3" t="s">
        <v>11</v>
      </c>
      <c r="L79" s="1" t="s">
        <v>9</v>
      </c>
      <c r="M79" s="2" t="s">
        <v>10</v>
      </c>
      <c r="N79" s="3" t="s">
        <v>11</v>
      </c>
      <c r="O79" s="1" t="s">
        <v>9</v>
      </c>
      <c r="P79" s="2" t="s">
        <v>10</v>
      </c>
      <c r="Q79" s="3" t="s">
        <v>11</v>
      </c>
      <c r="R79" s="1" t="s">
        <v>9</v>
      </c>
      <c r="S79" s="2" t="s">
        <v>10</v>
      </c>
      <c r="T79" s="3" t="s">
        <v>11</v>
      </c>
    </row>
    <row r="80" spans="1:22" x14ac:dyDescent="0.2">
      <c r="A80" s="12" t="s">
        <v>51</v>
      </c>
      <c r="B80" s="5" t="s">
        <v>13</v>
      </c>
      <c r="C80" s="4">
        <v>51</v>
      </c>
      <c r="D80" s="5">
        <v>97</v>
      </c>
      <c r="E80" s="6">
        <v>109</v>
      </c>
      <c r="F80" s="4">
        <v>50.5</v>
      </c>
      <c r="G80" s="5">
        <v>92</v>
      </c>
      <c r="H80" s="6">
        <v>94</v>
      </c>
      <c r="I80" s="5">
        <v>54.5</v>
      </c>
      <c r="J80" s="5">
        <v>102</v>
      </c>
      <c r="K80" s="5">
        <v>104</v>
      </c>
      <c r="L80" s="4">
        <v>46</v>
      </c>
      <c r="M80" s="5">
        <v>95</v>
      </c>
      <c r="N80" s="6">
        <v>113</v>
      </c>
      <c r="O80" s="4">
        <v>57</v>
      </c>
      <c r="P80" s="5">
        <v>90</v>
      </c>
      <c r="Q80" s="6">
        <v>92</v>
      </c>
      <c r="R80" s="4">
        <v>55</v>
      </c>
      <c r="S80" s="5">
        <v>89.5</v>
      </c>
      <c r="T80" s="6">
        <v>99</v>
      </c>
      <c r="U80">
        <v>151</v>
      </c>
      <c r="V80">
        <v>187</v>
      </c>
    </row>
    <row r="81" spans="1:20" x14ac:dyDescent="0.2">
      <c r="A81" s="7">
        <v>100</v>
      </c>
      <c r="B81" t="s">
        <v>14</v>
      </c>
      <c r="C81" s="7">
        <v>53</v>
      </c>
      <c r="D81">
        <v>102</v>
      </c>
      <c r="E81" s="8">
        <v>104.5</v>
      </c>
      <c r="F81" s="7">
        <v>50</v>
      </c>
      <c r="G81">
        <v>94.5</v>
      </c>
      <c r="H81" s="8">
        <v>101</v>
      </c>
      <c r="I81">
        <v>54.5</v>
      </c>
      <c r="J81">
        <v>102</v>
      </c>
      <c r="K81">
        <v>108.5</v>
      </c>
      <c r="L81" s="7">
        <v>50.5</v>
      </c>
      <c r="M81">
        <v>97</v>
      </c>
      <c r="N81" s="8">
        <v>97.5</v>
      </c>
      <c r="O81" s="7">
        <v>53</v>
      </c>
      <c r="P81">
        <v>87</v>
      </c>
      <c r="Q81" s="8">
        <v>103.5</v>
      </c>
      <c r="R81" s="7">
        <v>57</v>
      </c>
      <c r="S81">
        <v>91.5</v>
      </c>
      <c r="T81" s="8">
        <v>100</v>
      </c>
    </row>
    <row r="82" spans="1:20" x14ac:dyDescent="0.2">
      <c r="A82" s="9" t="s">
        <v>52</v>
      </c>
      <c r="B82" s="10" t="s">
        <v>16</v>
      </c>
      <c r="C82" s="9">
        <v>54</v>
      </c>
      <c r="D82" s="10">
        <v>100</v>
      </c>
      <c r="E82" s="11">
        <v>111</v>
      </c>
      <c r="F82" s="9">
        <v>57</v>
      </c>
      <c r="G82" s="10">
        <v>98</v>
      </c>
      <c r="H82" s="11">
        <v>98</v>
      </c>
      <c r="I82" s="10">
        <v>57</v>
      </c>
      <c r="J82" s="10">
        <v>102</v>
      </c>
      <c r="K82" s="10">
        <v>110</v>
      </c>
      <c r="L82" s="9">
        <v>56</v>
      </c>
      <c r="M82" s="10">
        <v>95.5</v>
      </c>
      <c r="N82" s="11">
        <v>105.5</v>
      </c>
      <c r="O82" s="9">
        <v>52.5</v>
      </c>
      <c r="P82" s="10">
        <v>89</v>
      </c>
      <c r="Q82" s="11">
        <v>93.5</v>
      </c>
      <c r="R82" s="9">
        <v>96.5</v>
      </c>
      <c r="S82" s="10">
        <v>54.5</v>
      </c>
      <c r="T82" s="11">
        <v>104.5</v>
      </c>
    </row>
    <row r="83" spans="1:20" x14ac:dyDescent="0.2">
      <c r="A83" t="s">
        <v>53</v>
      </c>
      <c r="C83" s="14">
        <f>AVERAGE(C80:C82)</f>
        <v>52.666666666666664</v>
      </c>
      <c r="D83" s="14">
        <f t="shared" ref="D83:T83" si="11">AVERAGE(D80:D82)</f>
        <v>99.666666666666671</v>
      </c>
      <c r="E83" s="14">
        <f t="shared" si="11"/>
        <v>108.16666666666667</v>
      </c>
      <c r="F83">
        <f t="shared" si="11"/>
        <v>52.5</v>
      </c>
      <c r="G83" s="14">
        <f t="shared" si="11"/>
        <v>94.833333333333329</v>
      </c>
      <c r="H83" s="14">
        <f t="shared" si="11"/>
        <v>97.666666666666671</v>
      </c>
      <c r="I83" s="14">
        <f t="shared" si="11"/>
        <v>55.333333333333336</v>
      </c>
      <c r="J83">
        <f t="shared" si="11"/>
        <v>102</v>
      </c>
      <c r="K83">
        <f t="shared" si="11"/>
        <v>107.5</v>
      </c>
      <c r="L83" s="14">
        <f t="shared" si="11"/>
        <v>50.833333333333336</v>
      </c>
      <c r="M83" s="14">
        <f t="shared" si="11"/>
        <v>95.833333333333329</v>
      </c>
      <c r="N83" s="14">
        <f t="shared" si="11"/>
        <v>105.33333333333333</v>
      </c>
      <c r="O83" s="14">
        <f t="shared" si="11"/>
        <v>54.166666666666664</v>
      </c>
      <c r="P83" s="14">
        <f t="shared" si="11"/>
        <v>88.666666666666671</v>
      </c>
      <c r="Q83" s="14">
        <f t="shared" si="11"/>
        <v>96.333333333333329</v>
      </c>
      <c r="R83">
        <f t="shared" si="11"/>
        <v>69.5</v>
      </c>
      <c r="S83">
        <f t="shared" si="11"/>
        <v>78.5</v>
      </c>
      <c r="T83" s="14">
        <f t="shared" si="11"/>
        <v>101.16666666666667</v>
      </c>
    </row>
    <row r="85" spans="1:20" x14ac:dyDescent="0.2">
      <c r="A85" t="s">
        <v>0</v>
      </c>
      <c r="C85" s="60" t="s">
        <v>1</v>
      </c>
      <c r="D85" s="61"/>
      <c r="E85" s="62"/>
      <c r="F85" s="60" t="s">
        <v>2</v>
      </c>
      <c r="G85" s="61"/>
      <c r="H85" s="62"/>
      <c r="I85" s="60" t="s">
        <v>3</v>
      </c>
      <c r="J85" s="61"/>
      <c r="K85" s="62"/>
      <c r="L85" s="60" t="s">
        <v>4</v>
      </c>
      <c r="M85" s="61"/>
      <c r="N85" s="62"/>
      <c r="O85" s="60" t="s">
        <v>5</v>
      </c>
      <c r="P85" s="61"/>
      <c r="Q85" s="62"/>
      <c r="R85" s="60" t="s">
        <v>6</v>
      </c>
      <c r="S85" s="61"/>
      <c r="T85" s="62"/>
    </row>
    <row r="86" spans="1:20" x14ac:dyDescent="0.2">
      <c r="A86" s="21"/>
      <c r="C86" s="1" t="s">
        <v>9</v>
      </c>
      <c r="D86" s="2" t="s">
        <v>10</v>
      </c>
      <c r="E86" s="3" t="s">
        <v>11</v>
      </c>
      <c r="F86" s="1" t="s">
        <v>9</v>
      </c>
      <c r="G86" s="2" t="s">
        <v>10</v>
      </c>
      <c r="H86" s="3" t="s">
        <v>11</v>
      </c>
      <c r="I86" s="1" t="s">
        <v>9</v>
      </c>
      <c r="J86" s="2" t="s">
        <v>10</v>
      </c>
      <c r="K86" s="3" t="s">
        <v>11</v>
      </c>
      <c r="L86" s="1" t="s">
        <v>9</v>
      </c>
      <c r="M86" s="2" t="s">
        <v>10</v>
      </c>
      <c r="N86" s="3" t="s">
        <v>11</v>
      </c>
      <c r="O86" s="1" t="s">
        <v>9</v>
      </c>
      <c r="P86" s="2" t="s">
        <v>10</v>
      </c>
      <c r="Q86" s="3" t="s">
        <v>11</v>
      </c>
      <c r="R86" s="1" t="s">
        <v>9</v>
      </c>
      <c r="S86" s="2" t="s">
        <v>10</v>
      </c>
      <c r="T86" s="3" t="s">
        <v>11</v>
      </c>
    </row>
    <row r="87" spans="1:20" x14ac:dyDescent="0.2">
      <c r="A87" s="12" t="s">
        <v>54</v>
      </c>
      <c r="B87" s="5" t="s">
        <v>13</v>
      </c>
      <c r="C87" s="4">
        <v>64</v>
      </c>
      <c r="D87" s="5">
        <v>104</v>
      </c>
      <c r="E87" s="6">
        <v>99</v>
      </c>
      <c r="F87" s="4">
        <v>58</v>
      </c>
      <c r="G87" s="5">
        <v>94</v>
      </c>
      <c r="H87" s="6">
        <v>107</v>
      </c>
      <c r="I87" s="5">
        <v>62</v>
      </c>
      <c r="J87" s="5">
        <v>96</v>
      </c>
      <c r="K87" s="5">
        <v>104.5</v>
      </c>
      <c r="L87" s="4">
        <v>57</v>
      </c>
      <c r="M87" s="5">
        <v>88</v>
      </c>
      <c r="N87" s="6">
        <v>88.5</v>
      </c>
      <c r="O87" s="4">
        <v>54</v>
      </c>
      <c r="P87" s="5">
        <v>92</v>
      </c>
      <c r="Q87" s="6">
        <v>91</v>
      </c>
      <c r="R87" s="4">
        <v>57.5</v>
      </c>
      <c r="S87" s="5">
        <v>91</v>
      </c>
      <c r="T87" s="6">
        <v>102</v>
      </c>
    </row>
    <row r="88" spans="1:20" x14ac:dyDescent="0.2">
      <c r="A88" s="7">
        <v>90</v>
      </c>
      <c r="B88" t="s">
        <v>14</v>
      </c>
      <c r="C88" s="7">
        <v>60.5</v>
      </c>
      <c r="D88">
        <v>98</v>
      </c>
      <c r="E88" s="8">
        <v>114</v>
      </c>
      <c r="F88" s="7">
        <v>62.5</v>
      </c>
      <c r="G88">
        <v>103.5</v>
      </c>
      <c r="H88" s="8">
        <v>101</v>
      </c>
      <c r="I88">
        <v>63.5</v>
      </c>
      <c r="J88">
        <v>113</v>
      </c>
      <c r="K88">
        <v>106</v>
      </c>
      <c r="L88" s="7">
        <v>56</v>
      </c>
      <c r="M88">
        <v>96</v>
      </c>
      <c r="N88" s="8">
        <v>95.5</v>
      </c>
      <c r="O88" s="7">
        <v>57</v>
      </c>
      <c r="P88">
        <v>89</v>
      </c>
      <c r="Q88" s="8">
        <v>99.5</v>
      </c>
      <c r="R88" s="7">
        <v>62</v>
      </c>
      <c r="S88">
        <v>101</v>
      </c>
      <c r="T88" s="8">
        <v>98</v>
      </c>
    </row>
    <row r="89" spans="1:20" x14ac:dyDescent="0.2">
      <c r="A89" s="9" t="s">
        <v>55</v>
      </c>
      <c r="B89" s="10" t="s">
        <v>16</v>
      </c>
      <c r="C89" s="9">
        <v>67</v>
      </c>
      <c r="D89" s="10">
        <v>105</v>
      </c>
      <c r="E89" s="11">
        <v>113</v>
      </c>
      <c r="F89" s="9">
        <v>65</v>
      </c>
      <c r="G89" s="10">
        <v>107</v>
      </c>
      <c r="H89" s="11">
        <v>109</v>
      </c>
      <c r="I89" s="10">
        <v>62.5</v>
      </c>
      <c r="J89" s="10">
        <v>110</v>
      </c>
      <c r="K89" s="10">
        <v>113.5</v>
      </c>
      <c r="L89" s="9">
        <v>53.5</v>
      </c>
      <c r="M89" s="10">
        <v>86</v>
      </c>
      <c r="N89" s="11">
        <v>82.5</v>
      </c>
      <c r="O89" s="9">
        <v>64</v>
      </c>
      <c r="P89" s="10">
        <v>92</v>
      </c>
      <c r="Q89" s="11">
        <v>94.5</v>
      </c>
      <c r="R89" s="9">
        <v>63</v>
      </c>
      <c r="S89" s="10">
        <v>100</v>
      </c>
      <c r="T89" s="11">
        <v>111</v>
      </c>
    </row>
    <row r="90" spans="1:20" x14ac:dyDescent="0.2">
      <c r="A90" t="s">
        <v>56</v>
      </c>
      <c r="C90" s="14">
        <f>AVERAGE(C87:C89)</f>
        <v>63.833333333333336</v>
      </c>
      <c r="D90" s="14">
        <f t="shared" ref="D90:T90" si="12">AVERAGE(D87:D89)</f>
        <v>102.33333333333333</v>
      </c>
      <c r="E90" s="14">
        <f t="shared" si="12"/>
        <v>108.66666666666667</v>
      </c>
      <c r="F90" s="14">
        <f t="shared" si="12"/>
        <v>61.833333333333336</v>
      </c>
      <c r="G90" s="14">
        <f t="shared" si="12"/>
        <v>101.5</v>
      </c>
      <c r="H90" s="14">
        <f t="shared" si="12"/>
        <v>105.66666666666667</v>
      </c>
      <c r="I90" s="14">
        <f t="shared" si="12"/>
        <v>62.666666666666664</v>
      </c>
      <c r="J90" s="14">
        <f t="shared" si="12"/>
        <v>106.33333333333333</v>
      </c>
      <c r="K90">
        <f t="shared" si="12"/>
        <v>108</v>
      </c>
      <c r="L90" s="14">
        <f t="shared" si="12"/>
        <v>55.5</v>
      </c>
      <c r="M90" s="14">
        <f t="shared" si="12"/>
        <v>90</v>
      </c>
      <c r="N90" s="14">
        <f t="shared" si="12"/>
        <v>88.833333333333329</v>
      </c>
      <c r="O90" s="14">
        <f t="shared" si="12"/>
        <v>58.333333333333336</v>
      </c>
      <c r="P90" s="14">
        <f t="shared" si="12"/>
        <v>91</v>
      </c>
      <c r="Q90" s="14">
        <f t="shared" si="12"/>
        <v>95</v>
      </c>
      <c r="R90" s="14">
        <f t="shared" si="12"/>
        <v>60.833333333333336</v>
      </c>
      <c r="S90" s="14">
        <f t="shared" si="12"/>
        <v>97.333333333333329</v>
      </c>
      <c r="T90" s="14">
        <f t="shared" si="12"/>
        <v>103.66666666666667</v>
      </c>
    </row>
    <row r="92" spans="1:20" x14ac:dyDescent="0.2">
      <c r="A92" t="s">
        <v>0</v>
      </c>
      <c r="C92" s="60" t="s">
        <v>1</v>
      </c>
      <c r="D92" s="61"/>
      <c r="E92" s="62"/>
      <c r="F92" s="60" t="s">
        <v>2</v>
      </c>
      <c r="G92" s="61"/>
      <c r="H92" s="62"/>
      <c r="I92" s="60" t="s">
        <v>3</v>
      </c>
      <c r="J92" s="61"/>
      <c r="K92" s="62"/>
      <c r="L92" s="60" t="s">
        <v>4</v>
      </c>
      <c r="M92" s="61"/>
      <c r="N92" s="62"/>
      <c r="O92" s="60" t="s">
        <v>5</v>
      </c>
      <c r="P92" s="61"/>
      <c r="Q92" s="62"/>
      <c r="R92" s="60" t="s">
        <v>6</v>
      </c>
      <c r="S92" s="61"/>
      <c r="T92" s="62"/>
    </row>
    <row r="93" spans="1:20" x14ac:dyDescent="0.2">
      <c r="A93" s="13"/>
      <c r="C93" s="1" t="s">
        <v>9</v>
      </c>
      <c r="D93" s="2" t="s">
        <v>10</v>
      </c>
      <c r="E93" s="3" t="s">
        <v>11</v>
      </c>
      <c r="F93" s="1" t="s">
        <v>9</v>
      </c>
      <c r="G93" s="2" t="s">
        <v>10</v>
      </c>
      <c r="H93" s="3" t="s">
        <v>11</v>
      </c>
      <c r="I93" s="1" t="s">
        <v>9</v>
      </c>
      <c r="J93" s="2" t="s">
        <v>10</v>
      </c>
      <c r="K93" s="3" t="s">
        <v>11</v>
      </c>
      <c r="L93" s="1" t="s">
        <v>9</v>
      </c>
      <c r="M93" s="2" t="s">
        <v>10</v>
      </c>
      <c r="N93" s="3" t="s">
        <v>11</v>
      </c>
      <c r="O93" s="1" t="s">
        <v>9</v>
      </c>
      <c r="P93" s="2" t="s">
        <v>10</v>
      </c>
      <c r="Q93" s="3" t="s">
        <v>11</v>
      </c>
      <c r="R93" s="1" t="s">
        <v>9</v>
      </c>
      <c r="S93" s="2" t="s">
        <v>10</v>
      </c>
      <c r="T93" s="3" t="s">
        <v>11</v>
      </c>
    </row>
    <row r="94" spans="1:20" x14ac:dyDescent="0.2">
      <c r="A94" s="12" t="s">
        <v>57</v>
      </c>
      <c r="B94" s="5" t="s">
        <v>13</v>
      </c>
      <c r="C94" s="4">
        <v>51</v>
      </c>
      <c r="D94" s="5">
        <v>84</v>
      </c>
      <c r="E94" s="6">
        <v>80.5</v>
      </c>
      <c r="F94" s="4">
        <v>42</v>
      </c>
      <c r="G94" s="5">
        <v>74</v>
      </c>
      <c r="H94" s="6">
        <v>80</v>
      </c>
      <c r="I94" s="5">
        <v>47</v>
      </c>
      <c r="J94" s="5">
        <v>72.5</v>
      </c>
      <c r="K94" s="5">
        <v>78</v>
      </c>
      <c r="L94" s="4">
        <v>35</v>
      </c>
      <c r="M94" s="5">
        <v>73.5</v>
      </c>
      <c r="N94" s="6">
        <v>77</v>
      </c>
      <c r="O94" s="4">
        <v>40</v>
      </c>
      <c r="P94" s="5">
        <v>72.5</v>
      </c>
      <c r="Q94" s="6">
        <v>74.5</v>
      </c>
      <c r="R94" s="4">
        <v>38</v>
      </c>
      <c r="S94" s="5">
        <v>73</v>
      </c>
      <c r="T94" s="6">
        <v>73</v>
      </c>
    </row>
    <row r="95" spans="1:20" x14ac:dyDescent="0.2">
      <c r="A95" s="7">
        <v>86</v>
      </c>
      <c r="B95" t="s">
        <v>14</v>
      </c>
      <c r="C95" s="7">
        <v>46.5</v>
      </c>
      <c r="D95">
        <v>80.5</v>
      </c>
      <c r="E95" s="8">
        <v>80.5</v>
      </c>
      <c r="F95" s="7">
        <v>44</v>
      </c>
      <c r="G95">
        <v>75</v>
      </c>
      <c r="H95" s="8">
        <v>80</v>
      </c>
      <c r="I95">
        <v>47.5</v>
      </c>
      <c r="J95">
        <v>81</v>
      </c>
      <c r="K95">
        <v>85</v>
      </c>
      <c r="L95" s="7">
        <v>44</v>
      </c>
      <c r="M95">
        <v>70</v>
      </c>
      <c r="N95" s="8">
        <v>79</v>
      </c>
      <c r="O95" s="7">
        <v>42</v>
      </c>
      <c r="P95">
        <v>79.5</v>
      </c>
      <c r="Q95" s="8">
        <v>82.5</v>
      </c>
      <c r="R95" s="7">
        <v>47.5</v>
      </c>
      <c r="S95">
        <v>71</v>
      </c>
      <c r="T95" s="8">
        <v>81</v>
      </c>
    </row>
    <row r="96" spans="1:20" x14ac:dyDescent="0.2">
      <c r="A96" s="9" t="s">
        <v>58</v>
      </c>
      <c r="B96" s="10" t="s">
        <v>16</v>
      </c>
      <c r="C96" s="9">
        <v>52</v>
      </c>
      <c r="D96" s="10">
        <v>79.5</v>
      </c>
      <c r="E96" s="11">
        <v>80</v>
      </c>
      <c r="F96" s="9">
        <v>41</v>
      </c>
      <c r="G96" s="10">
        <v>80.5</v>
      </c>
      <c r="H96" s="11">
        <v>88</v>
      </c>
      <c r="I96" s="10">
        <v>44</v>
      </c>
      <c r="J96" s="10">
        <v>74.5</v>
      </c>
      <c r="K96" s="10">
        <v>86</v>
      </c>
      <c r="L96" s="9">
        <v>46.5</v>
      </c>
      <c r="M96" s="10">
        <v>74.5</v>
      </c>
      <c r="N96" s="11">
        <v>87.5</v>
      </c>
      <c r="O96" s="9">
        <v>46.5</v>
      </c>
      <c r="P96" s="10">
        <v>73</v>
      </c>
      <c r="Q96" s="11">
        <v>80</v>
      </c>
      <c r="R96" s="9">
        <v>49</v>
      </c>
      <c r="S96" s="10">
        <v>77</v>
      </c>
      <c r="T96" s="11">
        <v>82</v>
      </c>
    </row>
    <row r="97" spans="1:22" x14ac:dyDescent="0.2">
      <c r="A97" t="s">
        <v>59</v>
      </c>
      <c r="C97" s="14">
        <f>AVERAGE(C94:C96)</f>
        <v>49.833333333333336</v>
      </c>
      <c r="D97" s="14">
        <f>AVERAGE(D94:D96)</f>
        <v>81.333333333333329</v>
      </c>
      <c r="E97" s="14">
        <f t="shared" ref="E97:T97" si="13">AVERAGE(E94:E96)</f>
        <v>80.333333333333329</v>
      </c>
      <c r="F97" s="14">
        <f t="shared" si="13"/>
        <v>42.333333333333336</v>
      </c>
      <c r="G97" s="14">
        <f t="shared" si="13"/>
        <v>76.5</v>
      </c>
      <c r="H97" s="14">
        <f t="shared" si="13"/>
        <v>82.666666666666671</v>
      </c>
      <c r="I97" s="14">
        <f t="shared" si="13"/>
        <v>46.166666666666664</v>
      </c>
      <c r="J97">
        <f t="shared" si="13"/>
        <v>76</v>
      </c>
      <c r="K97">
        <f t="shared" si="13"/>
        <v>83</v>
      </c>
      <c r="L97" s="14">
        <f t="shared" si="13"/>
        <v>41.833333333333336</v>
      </c>
      <c r="M97" s="14">
        <f t="shared" si="13"/>
        <v>72.666666666666671</v>
      </c>
      <c r="N97" s="14">
        <f t="shared" si="13"/>
        <v>81.166666666666671</v>
      </c>
      <c r="O97" s="14">
        <f t="shared" si="13"/>
        <v>42.833333333333336</v>
      </c>
      <c r="P97" s="14">
        <f t="shared" si="13"/>
        <v>75</v>
      </c>
      <c r="Q97" s="14">
        <f t="shared" si="13"/>
        <v>79</v>
      </c>
      <c r="R97" s="14">
        <f t="shared" si="13"/>
        <v>44.833333333333336</v>
      </c>
      <c r="S97" s="14">
        <f t="shared" si="13"/>
        <v>73.666666666666671</v>
      </c>
      <c r="T97" s="14">
        <f t="shared" si="13"/>
        <v>78.666666666666671</v>
      </c>
    </row>
    <row r="99" spans="1:22" x14ac:dyDescent="0.2">
      <c r="A99" t="s">
        <v>0</v>
      </c>
      <c r="C99" s="60" t="s">
        <v>1</v>
      </c>
      <c r="D99" s="61"/>
      <c r="E99" s="62"/>
      <c r="F99" s="60" t="s">
        <v>2</v>
      </c>
      <c r="G99" s="61"/>
      <c r="H99" s="62"/>
      <c r="I99" s="60" t="s">
        <v>3</v>
      </c>
      <c r="J99" s="61"/>
      <c r="K99" s="62"/>
      <c r="L99" s="60" t="s">
        <v>4</v>
      </c>
      <c r="M99" s="61"/>
      <c r="N99" s="62"/>
      <c r="O99" s="60" t="s">
        <v>5</v>
      </c>
      <c r="P99" s="61"/>
      <c r="Q99" s="62"/>
      <c r="R99" s="60" t="s">
        <v>6</v>
      </c>
      <c r="S99" s="61"/>
      <c r="T99" s="62"/>
    </row>
    <row r="100" spans="1:22" x14ac:dyDescent="0.2">
      <c r="A100" s="21"/>
      <c r="C100" s="1" t="s">
        <v>9</v>
      </c>
      <c r="D100" s="2" t="s">
        <v>10</v>
      </c>
      <c r="E100" s="3" t="s">
        <v>11</v>
      </c>
      <c r="F100" s="1" t="s">
        <v>9</v>
      </c>
      <c r="G100" s="2" t="s">
        <v>10</v>
      </c>
      <c r="H100" s="3" t="s">
        <v>11</v>
      </c>
      <c r="I100" s="1" t="s">
        <v>9</v>
      </c>
      <c r="J100" s="2" t="s">
        <v>10</v>
      </c>
      <c r="K100" s="3" t="s">
        <v>11</v>
      </c>
      <c r="L100" s="1" t="s">
        <v>9</v>
      </c>
      <c r="M100" s="2" t="s">
        <v>10</v>
      </c>
      <c r="N100" s="3" t="s">
        <v>11</v>
      </c>
      <c r="O100" s="1" t="s">
        <v>9</v>
      </c>
      <c r="P100" s="2" t="s">
        <v>10</v>
      </c>
      <c r="Q100" s="3" t="s">
        <v>11</v>
      </c>
      <c r="R100" s="1" t="s">
        <v>9</v>
      </c>
      <c r="S100" s="2" t="s">
        <v>10</v>
      </c>
      <c r="T100" s="3" t="s">
        <v>11</v>
      </c>
    </row>
    <row r="101" spans="1:22" x14ac:dyDescent="0.2">
      <c r="A101" s="12" t="s">
        <v>60</v>
      </c>
      <c r="B101" s="5" t="s">
        <v>13</v>
      </c>
      <c r="C101" s="4">
        <v>41</v>
      </c>
      <c r="D101" s="5">
        <v>84</v>
      </c>
      <c r="E101" s="6">
        <v>92</v>
      </c>
      <c r="F101" s="4">
        <v>48</v>
      </c>
      <c r="G101" s="5">
        <v>81.5</v>
      </c>
      <c r="H101" s="6">
        <v>75</v>
      </c>
      <c r="I101" s="5">
        <v>46</v>
      </c>
      <c r="J101" s="5">
        <v>74</v>
      </c>
      <c r="K101" s="5">
        <v>84.5</v>
      </c>
      <c r="L101" s="4">
        <v>49</v>
      </c>
      <c r="M101" s="5">
        <v>96</v>
      </c>
      <c r="N101" s="6">
        <v>104</v>
      </c>
      <c r="O101" s="4">
        <v>50</v>
      </c>
      <c r="P101" s="5">
        <v>80</v>
      </c>
      <c r="Q101" s="6">
        <v>90</v>
      </c>
      <c r="R101" s="4">
        <v>51</v>
      </c>
      <c r="S101" s="5">
        <v>87</v>
      </c>
      <c r="T101" s="6">
        <v>88</v>
      </c>
    </row>
    <row r="102" spans="1:22" x14ac:dyDescent="0.2">
      <c r="A102" s="7">
        <v>92</v>
      </c>
      <c r="B102" t="s">
        <v>14</v>
      </c>
      <c r="C102" s="7">
        <v>55</v>
      </c>
      <c r="D102">
        <v>88</v>
      </c>
      <c r="E102" s="8">
        <v>98</v>
      </c>
      <c r="F102" s="7">
        <v>61</v>
      </c>
      <c r="G102">
        <v>82.5</v>
      </c>
      <c r="H102" s="8">
        <v>92.5</v>
      </c>
      <c r="I102">
        <v>48</v>
      </c>
      <c r="J102">
        <v>68</v>
      </c>
      <c r="K102">
        <v>81</v>
      </c>
      <c r="L102" s="7">
        <v>55</v>
      </c>
      <c r="M102">
        <v>93</v>
      </c>
      <c r="N102" s="8">
        <v>98</v>
      </c>
      <c r="O102" s="7">
        <v>53</v>
      </c>
      <c r="P102">
        <v>82.5</v>
      </c>
      <c r="Q102" s="8">
        <v>85.5</v>
      </c>
      <c r="R102" s="7">
        <v>50</v>
      </c>
      <c r="S102">
        <v>92</v>
      </c>
      <c r="T102" s="8">
        <v>92.5</v>
      </c>
    </row>
    <row r="103" spans="1:22" x14ac:dyDescent="0.2">
      <c r="A103" s="9" t="s">
        <v>61</v>
      </c>
      <c r="B103" s="10" t="s">
        <v>16</v>
      </c>
      <c r="C103" s="9">
        <v>57</v>
      </c>
      <c r="D103" s="10">
        <v>71.5</v>
      </c>
      <c r="E103" s="11">
        <v>88.5</v>
      </c>
      <c r="F103" s="9">
        <v>53.5</v>
      </c>
      <c r="G103" s="10">
        <v>79</v>
      </c>
      <c r="H103" s="11">
        <v>90.5</v>
      </c>
      <c r="I103" s="10">
        <v>50.5</v>
      </c>
      <c r="J103" s="10">
        <v>85</v>
      </c>
      <c r="K103" s="10">
        <v>88.5</v>
      </c>
      <c r="L103" s="9">
        <v>49</v>
      </c>
      <c r="M103" s="10">
        <v>81.5</v>
      </c>
      <c r="N103" s="11">
        <v>90.5</v>
      </c>
      <c r="O103" s="9">
        <v>52</v>
      </c>
      <c r="P103" s="10">
        <v>87.5</v>
      </c>
      <c r="Q103" s="11">
        <v>82</v>
      </c>
      <c r="R103" s="9">
        <v>43</v>
      </c>
      <c r="S103" s="10">
        <v>95</v>
      </c>
      <c r="T103" s="11">
        <v>82</v>
      </c>
    </row>
    <row r="104" spans="1:22" x14ac:dyDescent="0.2">
      <c r="A104" t="s">
        <v>62</v>
      </c>
      <c r="C104" s="14">
        <f>AVERAGE(C101:C103)</f>
        <v>51</v>
      </c>
      <c r="D104" s="14">
        <f t="shared" ref="D104:T104" si="14">AVERAGE(D101:D103)</f>
        <v>81.166666666666671</v>
      </c>
      <c r="E104" s="14">
        <f t="shared" si="14"/>
        <v>92.833333333333329</v>
      </c>
      <c r="F104" s="14">
        <f t="shared" si="14"/>
        <v>54.166666666666664</v>
      </c>
      <c r="G104" s="14">
        <f t="shared" si="14"/>
        <v>81</v>
      </c>
      <c r="H104" s="14">
        <f t="shared" si="14"/>
        <v>86</v>
      </c>
      <c r="I104" s="14">
        <f t="shared" si="14"/>
        <v>48.166666666666664</v>
      </c>
      <c r="J104" s="14">
        <f t="shared" si="14"/>
        <v>75.666666666666671</v>
      </c>
      <c r="K104" s="14">
        <f t="shared" si="14"/>
        <v>84.666666666666671</v>
      </c>
      <c r="L104" s="14">
        <f t="shared" si="14"/>
        <v>51</v>
      </c>
      <c r="M104" s="14">
        <f t="shared" si="14"/>
        <v>90.166666666666671</v>
      </c>
      <c r="N104" s="14">
        <f t="shared" si="14"/>
        <v>97.5</v>
      </c>
      <c r="O104" s="14">
        <f t="shared" si="14"/>
        <v>51.666666666666664</v>
      </c>
      <c r="P104" s="14">
        <f t="shared" si="14"/>
        <v>83.333333333333329</v>
      </c>
      <c r="Q104" s="14">
        <f t="shared" si="14"/>
        <v>85.833333333333329</v>
      </c>
      <c r="R104">
        <f t="shared" si="14"/>
        <v>48</v>
      </c>
      <c r="S104" s="16">
        <f t="shared" si="14"/>
        <v>91.333333333333329</v>
      </c>
      <c r="T104" s="14">
        <f t="shared" si="14"/>
        <v>87.5</v>
      </c>
    </row>
    <row r="106" spans="1:22" x14ac:dyDescent="0.2">
      <c r="A106" t="s">
        <v>0</v>
      </c>
      <c r="C106" s="60" t="s">
        <v>1</v>
      </c>
      <c r="D106" s="61"/>
      <c r="E106" s="62"/>
      <c r="F106" s="60" t="s">
        <v>2</v>
      </c>
      <c r="G106" s="61"/>
      <c r="H106" s="62"/>
      <c r="I106" s="60" t="s">
        <v>3</v>
      </c>
      <c r="J106" s="61"/>
      <c r="K106" s="62"/>
      <c r="L106" s="60" t="s">
        <v>4</v>
      </c>
      <c r="M106" s="61"/>
      <c r="N106" s="62"/>
      <c r="O106" s="60" t="s">
        <v>5</v>
      </c>
      <c r="P106" s="61"/>
      <c r="Q106" s="62"/>
      <c r="R106" s="60" t="s">
        <v>6</v>
      </c>
      <c r="S106" s="61"/>
      <c r="T106" s="62"/>
      <c r="U106">
        <v>166</v>
      </c>
      <c r="V106">
        <v>201</v>
      </c>
    </row>
    <row r="107" spans="1:22" x14ac:dyDescent="0.2">
      <c r="A107" s="13"/>
      <c r="C107" s="1" t="s">
        <v>9</v>
      </c>
      <c r="D107" s="2" t="s">
        <v>10</v>
      </c>
      <c r="E107" s="3" t="s">
        <v>11</v>
      </c>
      <c r="F107" s="1" t="s">
        <v>9</v>
      </c>
      <c r="G107" s="2" t="s">
        <v>10</v>
      </c>
      <c r="H107" s="3" t="s">
        <v>11</v>
      </c>
      <c r="I107" s="1" t="s">
        <v>9</v>
      </c>
      <c r="J107" s="2" t="s">
        <v>10</v>
      </c>
      <c r="K107" s="3" t="s">
        <v>11</v>
      </c>
      <c r="L107" s="1" t="s">
        <v>9</v>
      </c>
      <c r="M107" s="2" t="s">
        <v>10</v>
      </c>
      <c r="N107" s="3" t="s">
        <v>11</v>
      </c>
      <c r="O107" s="1" t="s">
        <v>9</v>
      </c>
      <c r="P107" s="2" t="s">
        <v>10</v>
      </c>
      <c r="Q107" s="3" t="s">
        <v>11</v>
      </c>
      <c r="R107" s="1" t="s">
        <v>9</v>
      </c>
      <c r="S107" s="2" t="s">
        <v>10</v>
      </c>
      <c r="T107" s="3" t="s">
        <v>11</v>
      </c>
    </row>
    <row r="108" spans="1:22" x14ac:dyDescent="0.2">
      <c r="A108" s="12" t="s">
        <v>63</v>
      </c>
      <c r="B108" s="5" t="s">
        <v>13</v>
      </c>
      <c r="C108" s="4">
        <v>44</v>
      </c>
      <c r="D108" s="5">
        <v>89.5</v>
      </c>
      <c r="E108" s="6">
        <v>96</v>
      </c>
      <c r="F108" s="4">
        <v>51.5</v>
      </c>
      <c r="G108" s="5">
        <v>88</v>
      </c>
      <c r="H108" s="6">
        <v>64.5</v>
      </c>
      <c r="I108" s="5">
        <v>53.5</v>
      </c>
      <c r="J108" s="5">
        <v>93</v>
      </c>
      <c r="K108" s="5">
        <v>86.5</v>
      </c>
      <c r="L108" s="4">
        <v>55.5</v>
      </c>
      <c r="M108" s="5">
        <v>85</v>
      </c>
      <c r="N108" s="6">
        <v>85</v>
      </c>
      <c r="O108" s="4">
        <v>56</v>
      </c>
      <c r="P108" s="5">
        <v>84</v>
      </c>
      <c r="Q108" s="6">
        <v>84</v>
      </c>
      <c r="R108" s="4">
        <v>53</v>
      </c>
      <c r="S108" s="5">
        <v>91.5</v>
      </c>
      <c r="T108" s="6">
        <v>84</v>
      </c>
    </row>
    <row r="109" spans="1:22" x14ac:dyDescent="0.2">
      <c r="A109" s="7">
        <v>95</v>
      </c>
      <c r="B109" t="s">
        <v>14</v>
      </c>
      <c r="C109" s="7">
        <v>45</v>
      </c>
      <c r="D109">
        <v>89.5</v>
      </c>
      <c r="E109" s="8">
        <v>87.5</v>
      </c>
      <c r="F109" s="7">
        <v>51.5</v>
      </c>
      <c r="G109">
        <v>86</v>
      </c>
      <c r="H109" s="8">
        <v>85</v>
      </c>
      <c r="I109">
        <v>53</v>
      </c>
      <c r="J109">
        <v>87</v>
      </c>
      <c r="K109">
        <v>82.5</v>
      </c>
      <c r="L109" s="7">
        <v>56</v>
      </c>
      <c r="M109">
        <v>88</v>
      </c>
      <c r="N109" s="8">
        <v>82</v>
      </c>
      <c r="O109" s="7">
        <v>55.5</v>
      </c>
      <c r="P109">
        <v>87</v>
      </c>
      <c r="Q109" s="8">
        <v>85.5</v>
      </c>
      <c r="R109" s="7">
        <v>53</v>
      </c>
      <c r="S109">
        <v>72.5</v>
      </c>
      <c r="T109" s="8">
        <v>80.5</v>
      </c>
    </row>
    <row r="110" spans="1:22" x14ac:dyDescent="0.2">
      <c r="A110" s="9" t="s">
        <v>64</v>
      </c>
      <c r="B110" s="10" t="s">
        <v>16</v>
      </c>
      <c r="C110" s="9">
        <v>54</v>
      </c>
      <c r="D110" s="10">
        <v>88</v>
      </c>
      <c r="E110" s="11">
        <v>90</v>
      </c>
      <c r="F110" s="9">
        <v>58</v>
      </c>
      <c r="G110" s="10">
        <v>90.5</v>
      </c>
      <c r="H110" s="11">
        <v>89</v>
      </c>
      <c r="I110" s="10">
        <v>54</v>
      </c>
      <c r="J110" s="10">
        <v>93.5</v>
      </c>
      <c r="K110" s="10">
        <v>89</v>
      </c>
      <c r="L110" s="9">
        <v>56</v>
      </c>
      <c r="M110" s="10">
        <v>91</v>
      </c>
      <c r="N110" s="11">
        <v>92</v>
      </c>
      <c r="O110" s="9">
        <v>56</v>
      </c>
      <c r="P110" s="10">
        <v>93.5</v>
      </c>
      <c r="Q110" s="11">
        <v>86.5</v>
      </c>
      <c r="R110" s="9">
        <v>57</v>
      </c>
      <c r="S110" s="10">
        <v>85</v>
      </c>
      <c r="T110" s="11">
        <v>83.5</v>
      </c>
    </row>
    <row r="111" spans="1:22" x14ac:dyDescent="0.2">
      <c r="A111" t="s">
        <v>65</v>
      </c>
      <c r="C111" s="14">
        <f>AVERAGE(C108:C110)</f>
        <v>47.666666666666664</v>
      </c>
      <c r="D111" s="14">
        <f t="shared" ref="D111:T111" si="15">AVERAGE(D108:D110)</f>
        <v>89</v>
      </c>
      <c r="E111" s="14">
        <f t="shared" si="15"/>
        <v>91.166666666666671</v>
      </c>
      <c r="F111" s="14">
        <f t="shared" si="15"/>
        <v>53.666666666666664</v>
      </c>
      <c r="G111" s="14">
        <f t="shared" si="15"/>
        <v>88.166666666666671</v>
      </c>
      <c r="H111" s="14">
        <f t="shared" si="15"/>
        <v>79.5</v>
      </c>
      <c r="I111" s="14">
        <f t="shared" si="15"/>
        <v>53.5</v>
      </c>
      <c r="J111" s="14">
        <f t="shared" si="15"/>
        <v>91.166666666666671</v>
      </c>
      <c r="K111">
        <f t="shared" si="15"/>
        <v>86</v>
      </c>
      <c r="L111" s="14">
        <f t="shared" si="15"/>
        <v>55.833333333333336</v>
      </c>
      <c r="M111" s="14">
        <f t="shared" si="15"/>
        <v>88</v>
      </c>
      <c r="N111" s="14">
        <f t="shared" si="15"/>
        <v>86.333333333333329</v>
      </c>
      <c r="O111" s="14">
        <f t="shared" si="15"/>
        <v>55.833333333333336</v>
      </c>
      <c r="P111" s="14">
        <f t="shared" si="15"/>
        <v>88.166666666666671</v>
      </c>
      <c r="Q111" s="14">
        <f t="shared" si="15"/>
        <v>85.333333333333329</v>
      </c>
      <c r="R111" s="14">
        <f t="shared" si="15"/>
        <v>54.333333333333336</v>
      </c>
      <c r="S111">
        <f t="shared" si="15"/>
        <v>83</v>
      </c>
      <c r="T111" s="14">
        <f t="shared" si="15"/>
        <v>82.666666666666671</v>
      </c>
    </row>
    <row r="113" spans="1:22" x14ac:dyDescent="0.2">
      <c r="A113" t="s">
        <v>0</v>
      </c>
      <c r="C113" s="60" t="s">
        <v>1</v>
      </c>
      <c r="D113" s="61"/>
      <c r="E113" s="62"/>
      <c r="F113" s="60" t="s">
        <v>2</v>
      </c>
      <c r="G113" s="61"/>
      <c r="H113" s="62"/>
      <c r="I113" s="60" t="s">
        <v>3</v>
      </c>
      <c r="J113" s="61"/>
      <c r="K113" s="62"/>
      <c r="L113" s="60" t="s">
        <v>4</v>
      </c>
      <c r="M113" s="61"/>
      <c r="N113" s="62"/>
      <c r="O113" s="60" t="s">
        <v>5</v>
      </c>
      <c r="P113" s="61"/>
      <c r="Q113" s="62"/>
      <c r="R113" s="60" t="s">
        <v>6</v>
      </c>
      <c r="S113" s="61"/>
      <c r="T113" s="62"/>
    </row>
    <row r="114" spans="1:22" x14ac:dyDescent="0.2">
      <c r="A114" s="21"/>
      <c r="C114" s="1" t="s">
        <v>9</v>
      </c>
      <c r="D114" s="2" t="s">
        <v>10</v>
      </c>
      <c r="E114" s="3" t="s">
        <v>11</v>
      </c>
      <c r="F114" s="1" t="s">
        <v>9</v>
      </c>
      <c r="G114" s="2" t="s">
        <v>10</v>
      </c>
      <c r="H114" s="3" t="s">
        <v>11</v>
      </c>
      <c r="I114" s="1" t="s">
        <v>9</v>
      </c>
      <c r="J114" s="2" t="s">
        <v>10</v>
      </c>
      <c r="K114" s="3" t="s">
        <v>11</v>
      </c>
      <c r="L114" s="1" t="s">
        <v>9</v>
      </c>
      <c r="M114" s="2" t="s">
        <v>10</v>
      </c>
      <c r="N114" s="3" t="s">
        <v>11</v>
      </c>
      <c r="O114" s="1" t="s">
        <v>9</v>
      </c>
      <c r="P114" s="2" t="s">
        <v>10</v>
      </c>
      <c r="Q114" s="3" t="s">
        <v>11</v>
      </c>
      <c r="R114" s="1" t="s">
        <v>9</v>
      </c>
      <c r="S114" s="2" t="s">
        <v>10</v>
      </c>
      <c r="T114" s="3" t="s">
        <v>11</v>
      </c>
      <c r="U114">
        <v>190</v>
      </c>
      <c r="V114">
        <v>209</v>
      </c>
    </row>
    <row r="115" spans="1:22" x14ac:dyDescent="0.2">
      <c r="A115" s="12" t="s">
        <v>66</v>
      </c>
      <c r="B115" s="5" t="s">
        <v>13</v>
      </c>
      <c r="C115" s="4">
        <v>57</v>
      </c>
      <c r="D115" s="5">
        <v>105</v>
      </c>
      <c r="E115" s="6">
        <v>99.5</v>
      </c>
      <c r="F115" s="4">
        <v>61</v>
      </c>
      <c r="G115" s="5">
        <v>97.5</v>
      </c>
      <c r="H115" s="6">
        <v>106</v>
      </c>
      <c r="I115" s="5">
        <v>57</v>
      </c>
      <c r="J115" s="5">
        <v>86</v>
      </c>
      <c r="K115" s="5">
        <v>106</v>
      </c>
      <c r="L115" s="4">
        <v>52</v>
      </c>
      <c r="M115" s="5">
        <v>99</v>
      </c>
      <c r="N115" s="6">
        <v>95</v>
      </c>
      <c r="O115" s="4">
        <v>59</v>
      </c>
      <c r="P115" s="5">
        <v>98</v>
      </c>
      <c r="Q115" s="6">
        <v>99</v>
      </c>
      <c r="R115" s="4">
        <v>60</v>
      </c>
      <c r="S115" s="5">
        <v>103</v>
      </c>
      <c r="T115" s="6">
        <v>102</v>
      </c>
    </row>
    <row r="116" spans="1:22" x14ac:dyDescent="0.2">
      <c r="A116" s="7">
        <v>93.5</v>
      </c>
      <c r="B116" t="s">
        <v>14</v>
      </c>
      <c r="C116" s="7">
        <v>56</v>
      </c>
      <c r="D116">
        <v>98.5</v>
      </c>
      <c r="E116" s="8">
        <v>53</v>
      </c>
      <c r="F116" s="7">
        <v>55</v>
      </c>
      <c r="G116">
        <v>105</v>
      </c>
      <c r="H116" s="8">
        <v>102</v>
      </c>
      <c r="I116">
        <v>57</v>
      </c>
      <c r="J116">
        <v>108</v>
      </c>
      <c r="K116">
        <v>103</v>
      </c>
      <c r="L116" s="7">
        <v>54.5</v>
      </c>
      <c r="M116">
        <v>100</v>
      </c>
      <c r="N116" s="8">
        <v>101.5</v>
      </c>
      <c r="O116" s="7">
        <v>60</v>
      </c>
      <c r="P116">
        <v>97.5</v>
      </c>
      <c r="Q116" s="8">
        <v>105</v>
      </c>
      <c r="R116" s="7">
        <v>59.5</v>
      </c>
      <c r="S116">
        <v>106</v>
      </c>
      <c r="T116" s="8">
        <v>106</v>
      </c>
    </row>
    <row r="117" spans="1:22" x14ac:dyDescent="0.2">
      <c r="A117" s="9" t="s">
        <v>67</v>
      </c>
      <c r="B117" s="10" t="s">
        <v>16</v>
      </c>
      <c r="C117" s="9">
        <v>59</v>
      </c>
      <c r="D117" s="10">
        <v>105</v>
      </c>
      <c r="E117" s="11">
        <v>103</v>
      </c>
      <c r="F117" s="9">
        <v>59</v>
      </c>
      <c r="G117" s="10">
        <v>107</v>
      </c>
      <c r="H117" s="11">
        <v>99</v>
      </c>
      <c r="I117" s="10">
        <v>56</v>
      </c>
      <c r="J117" s="10">
        <v>111</v>
      </c>
      <c r="K117" s="10">
        <v>100</v>
      </c>
      <c r="L117" s="9">
        <v>59</v>
      </c>
      <c r="M117" s="10">
        <v>98</v>
      </c>
      <c r="N117" s="11">
        <v>100</v>
      </c>
      <c r="O117" s="9">
        <v>60</v>
      </c>
      <c r="P117" s="10">
        <v>108</v>
      </c>
      <c r="Q117" s="11">
        <v>105</v>
      </c>
      <c r="R117" s="9">
        <v>63</v>
      </c>
      <c r="S117" s="10">
        <v>110</v>
      </c>
      <c r="T117" s="11">
        <v>106</v>
      </c>
    </row>
    <row r="118" spans="1:22" x14ac:dyDescent="0.2">
      <c r="A118" t="s">
        <v>68</v>
      </c>
      <c r="C118" s="14">
        <f>AVERAGE(C115:C117)</f>
        <v>57.333333333333336</v>
      </c>
      <c r="D118" s="14">
        <f t="shared" ref="D118:T118" si="16">AVERAGE(D115:D117)</f>
        <v>102.83333333333333</v>
      </c>
      <c r="E118" s="14">
        <f t="shared" si="16"/>
        <v>85.166666666666671</v>
      </c>
      <c r="F118" s="14">
        <f t="shared" si="16"/>
        <v>58.333333333333336</v>
      </c>
      <c r="G118" s="14">
        <f t="shared" si="16"/>
        <v>103.16666666666667</v>
      </c>
      <c r="H118" s="14">
        <f t="shared" si="16"/>
        <v>102.33333333333333</v>
      </c>
      <c r="I118" s="14">
        <f t="shared" si="16"/>
        <v>56.666666666666664</v>
      </c>
      <c r="J118" s="14">
        <f t="shared" si="16"/>
        <v>101.66666666666667</v>
      </c>
      <c r="K118">
        <f t="shared" si="16"/>
        <v>103</v>
      </c>
      <c r="L118" s="14">
        <f t="shared" si="16"/>
        <v>55.166666666666664</v>
      </c>
      <c r="M118" s="14">
        <f t="shared" si="16"/>
        <v>99</v>
      </c>
      <c r="N118" s="14">
        <f t="shared" si="16"/>
        <v>98.833333333333329</v>
      </c>
      <c r="O118" s="14">
        <f t="shared" si="16"/>
        <v>59.666666666666664</v>
      </c>
      <c r="P118" s="14">
        <f t="shared" si="16"/>
        <v>101.16666666666667</v>
      </c>
      <c r="Q118" s="14">
        <f t="shared" si="16"/>
        <v>103</v>
      </c>
      <c r="R118" s="14">
        <f t="shared" si="16"/>
        <v>60.833333333333336</v>
      </c>
      <c r="S118" s="14">
        <f t="shared" si="16"/>
        <v>106.33333333333333</v>
      </c>
      <c r="T118" s="14">
        <f t="shared" si="16"/>
        <v>104.66666666666667</v>
      </c>
    </row>
    <row r="120" spans="1:22" x14ac:dyDescent="0.2">
      <c r="A120" t="s">
        <v>0</v>
      </c>
      <c r="C120" s="60" t="s">
        <v>1</v>
      </c>
      <c r="D120" s="61"/>
      <c r="E120" s="62"/>
      <c r="F120" s="60" t="s">
        <v>2</v>
      </c>
      <c r="G120" s="61"/>
      <c r="H120" s="62"/>
      <c r="I120" s="60" t="s">
        <v>3</v>
      </c>
      <c r="J120" s="61"/>
      <c r="K120" s="62"/>
      <c r="L120" s="60" t="s">
        <v>4</v>
      </c>
      <c r="M120" s="61"/>
      <c r="N120" s="62"/>
      <c r="O120" s="60" t="s">
        <v>5</v>
      </c>
      <c r="P120" s="61"/>
      <c r="Q120" s="62"/>
      <c r="R120" s="60" t="s">
        <v>6</v>
      </c>
      <c r="S120" s="61"/>
      <c r="T120" s="62"/>
      <c r="U120">
        <v>137</v>
      </c>
      <c r="V120">
        <v>175</v>
      </c>
    </row>
    <row r="121" spans="1:22" x14ac:dyDescent="0.2">
      <c r="A121" s="21"/>
      <c r="C121" s="1" t="s">
        <v>9</v>
      </c>
      <c r="D121" s="2" t="s">
        <v>10</v>
      </c>
      <c r="E121" s="3" t="s">
        <v>11</v>
      </c>
      <c r="F121" s="1" t="s">
        <v>9</v>
      </c>
      <c r="G121" s="2" t="s">
        <v>10</v>
      </c>
      <c r="H121" s="3" t="s">
        <v>11</v>
      </c>
      <c r="I121" s="1" t="s">
        <v>9</v>
      </c>
      <c r="J121" s="2" t="s">
        <v>10</v>
      </c>
      <c r="K121" s="3" t="s">
        <v>11</v>
      </c>
      <c r="L121" s="1" t="s">
        <v>9</v>
      </c>
      <c r="M121" s="2" t="s">
        <v>10</v>
      </c>
      <c r="N121" s="3" t="s">
        <v>11</v>
      </c>
      <c r="O121" s="1" t="s">
        <v>9</v>
      </c>
      <c r="P121" s="2" t="s">
        <v>10</v>
      </c>
      <c r="Q121" s="3" t="s">
        <v>11</v>
      </c>
      <c r="R121" s="1" t="s">
        <v>9</v>
      </c>
      <c r="S121" s="2" t="s">
        <v>10</v>
      </c>
      <c r="T121" s="3" t="s">
        <v>11</v>
      </c>
    </row>
    <row r="122" spans="1:22" x14ac:dyDescent="0.2">
      <c r="A122" s="12" t="s">
        <v>69</v>
      </c>
      <c r="B122" s="5" t="s">
        <v>13</v>
      </c>
      <c r="C122" s="4">
        <v>47</v>
      </c>
      <c r="D122" s="5">
        <v>98.5</v>
      </c>
      <c r="E122" s="6">
        <v>101</v>
      </c>
      <c r="F122" s="4">
        <v>48</v>
      </c>
      <c r="G122" s="5">
        <v>101</v>
      </c>
      <c r="H122" s="6">
        <v>102</v>
      </c>
      <c r="I122" s="5">
        <v>50.5</v>
      </c>
      <c r="J122" s="5">
        <v>108</v>
      </c>
      <c r="K122" s="5">
        <v>99.5</v>
      </c>
      <c r="L122" s="4">
        <v>50</v>
      </c>
      <c r="M122" s="5">
        <v>100</v>
      </c>
      <c r="N122" s="6">
        <v>110</v>
      </c>
      <c r="O122" s="4">
        <v>51</v>
      </c>
      <c r="P122" s="5">
        <v>102</v>
      </c>
      <c r="Q122" s="6">
        <v>112</v>
      </c>
      <c r="R122" s="4">
        <v>52</v>
      </c>
      <c r="S122" s="5">
        <v>103</v>
      </c>
      <c r="T122" s="6">
        <v>106</v>
      </c>
    </row>
    <row r="123" spans="1:22" x14ac:dyDescent="0.2">
      <c r="A123" s="7">
        <v>92</v>
      </c>
      <c r="B123" t="s">
        <v>14</v>
      </c>
      <c r="C123" s="7">
        <v>49</v>
      </c>
      <c r="D123">
        <v>102.5</v>
      </c>
      <c r="E123" s="8">
        <v>104</v>
      </c>
      <c r="F123" s="7">
        <v>51</v>
      </c>
      <c r="G123">
        <v>106.5</v>
      </c>
      <c r="H123" s="8">
        <v>106.5</v>
      </c>
      <c r="I123">
        <v>53</v>
      </c>
      <c r="J123">
        <v>100.5</v>
      </c>
      <c r="K123">
        <v>108</v>
      </c>
      <c r="L123" s="7">
        <v>54</v>
      </c>
      <c r="M123">
        <v>107</v>
      </c>
      <c r="N123" s="8">
        <v>110</v>
      </c>
      <c r="O123" s="7">
        <v>50</v>
      </c>
      <c r="P123">
        <v>106</v>
      </c>
      <c r="Q123" s="8">
        <v>104</v>
      </c>
      <c r="R123" s="7">
        <v>55.5</v>
      </c>
      <c r="S123">
        <v>109</v>
      </c>
      <c r="T123" s="8">
        <v>108</v>
      </c>
    </row>
    <row r="124" spans="1:22" x14ac:dyDescent="0.2">
      <c r="A124" s="9" t="s">
        <v>70</v>
      </c>
      <c r="B124" s="10" t="s">
        <v>16</v>
      </c>
      <c r="C124" s="9">
        <v>51</v>
      </c>
      <c r="D124" s="10">
        <v>109</v>
      </c>
      <c r="E124" s="11">
        <v>110</v>
      </c>
      <c r="F124" s="9">
        <v>52</v>
      </c>
      <c r="G124" s="10">
        <v>103</v>
      </c>
      <c r="H124" s="11">
        <v>112</v>
      </c>
      <c r="I124" s="10">
        <v>56</v>
      </c>
      <c r="J124" s="10">
        <v>108</v>
      </c>
      <c r="K124" s="10">
        <v>106</v>
      </c>
      <c r="L124" s="9">
        <v>55.5</v>
      </c>
      <c r="M124" s="10">
        <v>106</v>
      </c>
      <c r="N124" s="11">
        <v>111</v>
      </c>
      <c r="O124" s="9">
        <v>51</v>
      </c>
      <c r="P124" s="10">
        <v>109</v>
      </c>
      <c r="Q124" s="11">
        <v>109.5</v>
      </c>
      <c r="R124" s="9">
        <v>53</v>
      </c>
      <c r="S124" s="10">
        <v>109</v>
      </c>
      <c r="T124" s="11">
        <v>111</v>
      </c>
    </row>
    <row r="125" spans="1:22" x14ac:dyDescent="0.2">
      <c r="A125" t="s">
        <v>71</v>
      </c>
      <c r="C125" s="14">
        <f>AVERAGE(C122:C124)</f>
        <v>49</v>
      </c>
      <c r="D125" s="14">
        <f t="shared" ref="D125:T125" si="17">AVERAGE(D122:D124)</f>
        <v>103.33333333333333</v>
      </c>
      <c r="E125" s="14">
        <f t="shared" si="17"/>
        <v>105</v>
      </c>
      <c r="F125" s="14">
        <f t="shared" si="17"/>
        <v>50.333333333333336</v>
      </c>
      <c r="G125" s="14">
        <f t="shared" si="17"/>
        <v>103.5</v>
      </c>
      <c r="H125" s="14">
        <f t="shared" si="17"/>
        <v>106.83333333333333</v>
      </c>
      <c r="I125" s="14">
        <f t="shared" si="17"/>
        <v>53.166666666666664</v>
      </c>
      <c r="J125">
        <f t="shared" si="17"/>
        <v>105.5</v>
      </c>
      <c r="K125">
        <f t="shared" si="17"/>
        <v>104.5</v>
      </c>
      <c r="L125" s="14">
        <f t="shared" si="17"/>
        <v>53.166666666666664</v>
      </c>
      <c r="M125" s="14">
        <f t="shared" si="17"/>
        <v>104.33333333333333</v>
      </c>
      <c r="N125" s="14">
        <f t="shared" si="17"/>
        <v>110.33333333333333</v>
      </c>
      <c r="O125" s="14">
        <f t="shared" si="17"/>
        <v>50.666666666666664</v>
      </c>
      <c r="P125" s="14">
        <f t="shared" si="17"/>
        <v>105.66666666666667</v>
      </c>
      <c r="Q125" s="14">
        <f t="shared" si="17"/>
        <v>108.5</v>
      </c>
      <c r="R125">
        <f t="shared" si="17"/>
        <v>53.5</v>
      </c>
      <c r="S125">
        <f t="shared" si="17"/>
        <v>107</v>
      </c>
      <c r="T125" s="14">
        <f t="shared" si="17"/>
        <v>108.33333333333333</v>
      </c>
    </row>
    <row r="127" spans="1:22" x14ac:dyDescent="0.2">
      <c r="A127" t="s">
        <v>0</v>
      </c>
      <c r="C127" s="60" t="s">
        <v>1</v>
      </c>
      <c r="D127" s="61"/>
      <c r="E127" s="62"/>
      <c r="F127" s="60" t="s">
        <v>2</v>
      </c>
      <c r="G127" s="61"/>
      <c r="H127" s="62"/>
      <c r="I127" s="60" t="s">
        <v>3</v>
      </c>
      <c r="J127" s="61"/>
      <c r="K127" s="62"/>
      <c r="L127" s="60" t="s">
        <v>4</v>
      </c>
      <c r="M127" s="61"/>
      <c r="N127" s="62"/>
      <c r="O127" s="60" t="s">
        <v>5</v>
      </c>
      <c r="P127" s="61"/>
      <c r="Q127" s="62"/>
      <c r="R127" s="60" t="s">
        <v>6</v>
      </c>
      <c r="S127" s="61"/>
      <c r="T127" s="62"/>
    </row>
    <row r="128" spans="1:22" x14ac:dyDescent="0.2">
      <c r="A128" s="13"/>
      <c r="C128" s="1" t="s">
        <v>9</v>
      </c>
      <c r="D128" s="2" t="s">
        <v>10</v>
      </c>
      <c r="E128" s="3" t="s">
        <v>11</v>
      </c>
      <c r="F128" s="1" t="s">
        <v>9</v>
      </c>
      <c r="G128" s="2" t="s">
        <v>10</v>
      </c>
      <c r="H128" s="3" t="s">
        <v>11</v>
      </c>
      <c r="I128" s="1" t="s">
        <v>9</v>
      </c>
      <c r="J128" s="2" t="s">
        <v>10</v>
      </c>
      <c r="K128" s="3" t="s">
        <v>11</v>
      </c>
      <c r="L128" s="1" t="s">
        <v>9</v>
      </c>
      <c r="M128" s="2" t="s">
        <v>10</v>
      </c>
      <c r="N128" s="3" t="s">
        <v>11</v>
      </c>
      <c r="O128" s="1" t="s">
        <v>9</v>
      </c>
      <c r="P128" s="2" t="s">
        <v>10</v>
      </c>
      <c r="Q128" s="3" t="s">
        <v>11</v>
      </c>
      <c r="R128" s="1" t="s">
        <v>9</v>
      </c>
      <c r="S128" s="2" t="s">
        <v>10</v>
      </c>
      <c r="T128" s="3" t="s">
        <v>11</v>
      </c>
    </row>
    <row r="129" spans="1:22" x14ac:dyDescent="0.2">
      <c r="A129" s="12" t="s">
        <v>72</v>
      </c>
      <c r="B129" s="5" t="s">
        <v>13</v>
      </c>
      <c r="C129" s="4">
        <v>66</v>
      </c>
      <c r="D129" s="5">
        <v>85</v>
      </c>
      <c r="E129" s="6">
        <v>97</v>
      </c>
      <c r="F129" s="4">
        <v>70</v>
      </c>
      <c r="G129" s="5">
        <v>81</v>
      </c>
      <c r="H129" s="6">
        <v>98</v>
      </c>
      <c r="I129" s="5">
        <v>60.5</v>
      </c>
      <c r="J129" s="5">
        <v>84</v>
      </c>
      <c r="K129" s="5">
        <v>91</v>
      </c>
      <c r="L129" s="4">
        <v>54</v>
      </c>
      <c r="M129" s="5">
        <v>90</v>
      </c>
      <c r="N129" s="6">
        <v>90.5</v>
      </c>
      <c r="O129" s="4">
        <v>53.5</v>
      </c>
      <c r="P129" s="5">
        <v>71</v>
      </c>
      <c r="Q129" s="6">
        <v>90</v>
      </c>
      <c r="R129" s="4">
        <v>60</v>
      </c>
      <c r="S129" s="5">
        <v>74</v>
      </c>
      <c r="T129" s="6">
        <v>91</v>
      </c>
    </row>
    <row r="130" spans="1:22" x14ac:dyDescent="0.2">
      <c r="A130" s="7">
        <v>89</v>
      </c>
      <c r="B130" t="s">
        <v>14</v>
      </c>
      <c r="C130" s="7">
        <v>62</v>
      </c>
      <c r="D130">
        <v>81</v>
      </c>
      <c r="E130" s="8">
        <v>92.5</v>
      </c>
      <c r="F130" s="7">
        <v>67</v>
      </c>
      <c r="G130">
        <v>88.5</v>
      </c>
      <c r="H130" s="8">
        <v>95</v>
      </c>
      <c r="I130">
        <v>68</v>
      </c>
      <c r="J130">
        <v>85.5</v>
      </c>
      <c r="K130">
        <v>97</v>
      </c>
      <c r="L130" s="7">
        <v>60</v>
      </c>
      <c r="M130">
        <v>87</v>
      </c>
      <c r="N130" s="8">
        <v>91</v>
      </c>
      <c r="O130" s="7">
        <v>56</v>
      </c>
      <c r="P130">
        <v>69</v>
      </c>
      <c r="Q130" s="8">
        <v>92</v>
      </c>
      <c r="R130" s="7">
        <v>61</v>
      </c>
      <c r="S130">
        <v>74</v>
      </c>
      <c r="T130" s="8">
        <v>87</v>
      </c>
    </row>
    <row r="131" spans="1:22" x14ac:dyDescent="0.2">
      <c r="A131" s="9" t="s">
        <v>73</v>
      </c>
      <c r="B131" s="10" t="s">
        <v>16</v>
      </c>
      <c r="C131" s="9">
        <v>64.5</v>
      </c>
      <c r="D131" s="10">
        <v>89</v>
      </c>
      <c r="E131" s="11">
        <v>95.5</v>
      </c>
      <c r="F131" s="9">
        <v>71</v>
      </c>
      <c r="G131" s="10">
        <v>95</v>
      </c>
      <c r="H131" s="11">
        <v>102</v>
      </c>
      <c r="I131" s="10">
        <v>71</v>
      </c>
      <c r="J131" s="10">
        <v>92</v>
      </c>
      <c r="K131" s="10">
        <v>96</v>
      </c>
      <c r="L131" s="9">
        <v>65</v>
      </c>
      <c r="M131" s="10">
        <v>97</v>
      </c>
      <c r="N131" s="11">
        <v>98</v>
      </c>
      <c r="O131" s="9">
        <v>64</v>
      </c>
      <c r="P131" s="10">
        <v>72</v>
      </c>
      <c r="Q131" s="11">
        <v>87.5</v>
      </c>
      <c r="R131" s="9">
        <v>57</v>
      </c>
      <c r="S131" s="10">
        <v>67</v>
      </c>
      <c r="T131" s="11">
        <v>84</v>
      </c>
    </row>
    <row r="132" spans="1:22" x14ac:dyDescent="0.2">
      <c r="A132" t="s">
        <v>74</v>
      </c>
      <c r="C132" s="14">
        <f>AVERAGE(C129:C131)</f>
        <v>64.166666666666671</v>
      </c>
      <c r="D132" s="14">
        <f t="shared" ref="D132:T132" si="18">AVERAGE(D129:D131)</f>
        <v>85</v>
      </c>
      <c r="E132" s="14">
        <f t="shared" si="18"/>
        <v>95</v>
      </c>
      <c r="F132" s="14">
        <f t="shared" si="18"/>
        <v>69.333333333333329</v>
      </c>
      <c r="G132" s="14">
        <f t="shared" si="18"/>
        <v>88.166666666666671</v>
      </c>
      <c r="H132" s="14">
        <f t="shared" si="18"/>
        <v>98.333333333333329</v>
      </c>
      <c r="I132" s="14">
        <f t="shared" si="18"/>
        <v>66.5</v>
      </c>
      <c r="J132" s="14">
        <f t="shared" si="18"/>
        <v>87.166666666666671</v>
      </c>
      <c r="K132" s="14">
        <f t="shared" si="18"/>
        <v>94.666666666666671</v>
      </c>
      <c r="L132" s="14">
        <f t="shared" si="18"/>
        <v>59.666666666666664</v>
      </c>
      <c r="M132" s="14">
        <f t="shared" si="18"/>
        <v>91.333333333333329</v>
      </c>
      <c r="N132" s="14">
        <f t="shared" si="18"/>
        <v>93.166666666666671</v>
      </c>
      <c r="O132" s="14">
        <f t="shared" si="18"/>
        <v>57.833333333333336</v>
      </c>
      <c r="P132" s="14">
        <f t="shared" si="18"/>
        <v>70.666666666666671</v>
      </c>
      <c r="Q132" s="14">
        <f t="shared" si="18"/>
        <v>89.833333333333329</v>
      </c>
      <c r="R132" s="14">
        <f t="shared" si="18"/>
        <v>59.333333333333336</v>
      </c>
      <c r="S132" s="14">
        <f t="shared" si="18"/>
        <v>71.666666666666671</v>
      </c>
      <c r="T132" s="14">
        <f t="shared" si="18"/>
        <v>87.333333333333329</v>
      </c>
    </row>
    <row r="134" spans="1:22" x14ac:dyDescent="0.2">
      <c r="A134" t="s">
        <v>0</v>
      </c>
      <c r="C134" s="60" t="s">
        <v>1</v>
      </c>
      <c r="D134" s="61"/>
      <c r="E134" s="62"/>
      <c r="F134" s="60" t="s">
        <v>2</v>
      </c>
      <c r="G134" s="61"/>
      <c r="H134" s="62"/>
      <c r="I134" s="60" t="s">
        <v>3</v>
      </c>
      <c r="J134" s="61"/>
      <c r="K134" s="62"/>
      <c r="L134" s="60" t="s">
        <v>4</v>
      </c>
      <c r="M134" s="61"/>
      <c r="N134" s="62"/>
      <c r="O134" s="60" t="s">
        <v>5</v>
      </c>
      <c r="P134" s="61"/>
      <c r="Q134" s="62"/>
      <c r="R134" s="60" t="s">
        <v>6</v>
      </c>
      <c r="S134" s="61"/>
      <c r="T134" s="62"/>
    </row>
    <row r="135" spans="1:22" x14ac:dyDescent="0.2">
      <c r="A135" s="21"/>
      <c r="C135" s="1" t="s">
        <v>9</v>
      </c>
      <c r="D135" s="2" t="s">
        <v>10</v>
      </c>
      <c r="E135" s="3" t="s">
        <v>11</v>
      </c>
      <c r="F135" s="1" t="s">
        <v>9</v>
      </c>
      <c r="G135" s="2" t="s">
        <v>10</v>
      </c>
      <c r="H135" s="3" t="s">
        <v>11</v>
      </c>
      <c r="I135" s="1" t="s">
        <v>9</v>
      </c>
      <c r="J135" s="2" t="s">
        <v>10</v>
      </c>
      <c r="K135" s="3" t="s">
        <v>11</v>
      </c>
      <c r="L135" s="1" t="s">
        <v>9</v>
      </c>
      <c r="M135" s="2" t="s">
        <v>10</v>
      </c>
      <c r="N135" s="3" t="s">
        <v>11</v>
      </c>
      <c r="O135" s="1" t="s">
        <v>9</v>
      </c>
      <c r="P135" s="2" t="s">
        <v>10</v>
      </c>
      <c r="Q135" s="3" t="s">
        <v>11</v>
      </c>
      <c r="R135" s="1" t="s">
        <v>9</v>
      </c>
      <c r="S135" s="2" t="s">
        <v>10</v>
      </c>
      <c r="T135" s="3" t="s">
        <v>11</v>
      </c>
    </row>
    <row r="136" spans="1:22" x14ac:dyDescent="0.2">
      <c r="A136" s="12" t="s">
        <v>75</v>
      </c>
      <c r="B136" s="5" t="s">
        <v>13</v>
      </c>
      <c r="C136" s="4">
        <v>56</v>
      </c>
      <c r="D136" s="5">
        <v>99</v>
      </c>
      <c r="E136" s="6">
        <v>99</v>
      </c>
      <c r="F136" s="4">
        <v>58</v>
      </c>
      <c r="G136" s="5">
        <v>95</v>
      </c>
      <c r="H136" s="6">
        <v>98</v>
      </c>
      <c r="I136" s="5">
        <v>55</v>
      </c>
      <c r="J136" s="5">
        <v>101</v>
      </c>
      <c r="K136" s="5">
        <v>101</v>
      </c>
      <c r="L136" s="4">
        <v>52</v>
      </c>
      <c r="M136" s="5">
        <v>94</v>
      </c>
      <c r="N136" s="6">
        <v>97</v>
      </c>
      <c r="O136" s="4">
        <v>56.5</v>
      </c>
      <c r="P136" s="5">
        <v>101</v>
      </c>
      <c r="Q136" s="6">
        <v>102</v>
      </c>
      <c r="R136" s="4">
        <v>59.5</v>
      </c>
      <c r="S136" s="5">
        <v>93.5</v>
      </c>
      <c r="T136" s="6">
        <v>103</v>
      </c>
    </row>
    <row r="137" spans="1:22" x14ac:dyDescent="0.2">
      <c r="A137" s="7">
        <v>98</v>
      </c>
      <c r="B137" t="s">
        <v>14</v>
      </c>
      <c r="C137" s="7">
        <v>57</v>
      </c>
      <c r="D137">
        <v>100</v>
      </c>
      <c r="E137" s="8">
        <v>97</v>
      </c>
      <c r="F137" s="7">
        <v>58</v>
      </c>
      <c r="G137">
        <v>108</v>
      </c>
      <c r="H137" s="8">
        <v>105</v>
      </c>
      <c r="I137">
        <v>57</v>
      </c>
      <c r="J137">
        <v>99</v>
      </c>
      <c r="K137">
        <v>102</v>
      </c>
      <c r="L137" s="7">
        <v>54.5</v>
      </c>
      <c r="M137">
        <v>82.5</v>
      </c>
      <c r="N137" s="8">
        <v>94</v>
      </c>
      <c r="O137" s="7">
        <v>55.5</v>
      </c>
      <c r="P137">
        <v>99</v>
      </c>
      <c r="Q137" s="8">
        <v>102</v>
      </c>
      <c r="R137" s="7">
        <v>55</v>
      </c>
      <c r="S137">
        <v>108</v>
      </c>
      <c r="T137" s="8">
        <v>96.5</v>
      </c>
    </row>
    <row r="138" spans="1:22" x14ac:dyDescent="0.2">
      <c r="A138" s="9" t="s">
        <v>76</v>
      </c>
      <c r="B138" s="10" t="s">
        <v>16</v>
      </c>
      <c r="C138" s="9">
        <v>54</v>
      </c>
      <c r="D138" s="10">
        <v>98</v>
      </c>
      <c r="E138" s="11">
        <v>98</v>
      </c>
      <c r="F138" s="9">
        <v>58</v>
      </c>
      <c r="G138" s="10">
        <v>102</v>
      </c>
      <c r="H138" s="11">
        <v>101</v>
      </c>
      <c r="I138" s="10">
        <v>58</v>
      </c>
      <c r="J138" s="10">
        <v>105</v>
      </c>
      <c r="K138" s="10">
        <v>107</v>
      </c>
      <c r="L138" s="9">
        <v>60</v>
      </c>
      <c r="M138" s="10">
        <v>91</v>
      </c>
      <c r="N138" s="11">
        <v>92.5</v>
      </c>
      <c r="O138" s="9">
        <v>58</v>
      </c>
      <c r="P138" s="10">
        <v>95</v>
      </c>
      <c r="Q138" s="11">
        <v>99</v>
      </c>
      <c r="R138" s="9">
        <v>53</v>
      </c>
      <c r="S138" s="10">
        <v>104</v>
      </c>
      <c r="T138" s="11">
        <v>103</v>
      </c>
    </row>
    <row r="139" spans="1:22" x14ac:dyDescent="0.2">
      <c r="A139" t="s">
        <v>77</v>
      </c>
      <c r="C139" s="14">
        <f>AVERAGE(C136:C138)</f>
        <v>55.666666666666664</v>
      </c>
      <c r="D139" s="14">
        <f t="shared" ref="D139:T139" si="19">AVERAGE(D136:D138)</f>
        <v>99</v>
      </c>
      <c r="E139" s="14">
        <f t="shared" si="19"/>
        <v>98</v>
      </c>
      <c r="F139" s="14">
        <f t="shared" si="19"/>
        <v>58</v>
      </c>
      <c r="G139" s="14">
        <f t="shared" si="19"/>
        <v>101.66666666666667</v>
      </c>
      <c r="H139" s="14">
        <f t="shared" si="19"/>
        <v>101.33333333333333</v>
      </c>
      <c r="I139" s="14">
        <f t="shared" si="19"/>
        <v>56.666666666666664</v>
      </c>
      <c r="J139" s="16">
        <f t="shared" si="19"/>
        <v>101.66666666666667</v>
      </c>
      <c r="K139" s="14">
        <f t="shared" si="19"/>
        <v>103.33333333333333</v>
      </c>
      <c r="L139" s="14">
        <f t="shared" si="19"/>
        <v>55.5</v>
      </c>
      <c r="M139" s="14">
        <f t="shared" si="19"/>
        <v>89.166666666666671</v>
      </c>
      <c r="N139" s="14">
        <f t="shared" si="19"/>
        <v>94.5</v>
      </c>
      <c r="O139" s="14">
        <f t="shared" si="19"/>
        <v>56.666666666666664</v>
      </c>
      <c r="P139" s="14">
        <f t="shared" si="19"/>
        <v>98.333333333333329</v>
      </c>
      <c r="Q139" s="14">
        <f t="shared" si="19"/>
        <v>101</v>
      </c>
      <c r="R139" s="14">
        <f t="shared" si="19"/>
        <v>55.833333333333336</v>
      </c>
      <c r="S139" s="14">
        <f t="shared" si="19"/>
        <v>101.83333333333333</v>
      </c>
      <c r="T139" s="14">
        <f t="shared" si="19"/>
        <v>100.83333333333333</v>
      </c>
    </row>
    <row r="141" spans="1:22" x14ac:dyDescent="0.2">
      <c r="A141" t="s">
        <v>0</v>
      </c>
      <c r="C141" s="60" t="s">
        <v>1</v>
      </c>
      <c r="D141" s="61"/>
      <c r="E141" s="62"/>
      <c r="F141" s="60" t="s">
        <v>2</v>
      </c>
      <c r="G141" s="61"/>
      <c r="H141" s="62"/>
      <c r="I141" s="60" t="s">
        <v>3</v>
      </c>
      <c r="J141" s="61"/>
      <c r="K141" s="62"/>
      <c r="L141" s="60" t="s">
        <v>4</v>
      </c>
      <c r="M141" s="61"/>
      <c r="N141" s="62"/>
      <c r="O141" s="60" t="s">
        <v>5</v>
      </c>
      <c r="P141" s="61"/>
      <c r="Q141" s="62"/>
      <c r="R141" s="60" t="s">
        <v>6</v>
      </c>
      <c r="S141" s="61"/>
      <c r="T141" s="62"/>
      <c r="U141">
        <v>151</v>
      </c>
      <c r="V141">
        <v>187</v>
      </c>
    </row>
    <row r="142" spans="1:22" x14ac:dyDescent="0.2">
      <c r="A142" s="21"/>
      <c r="C142" s="1" t="s">
        <v>9</v>
      </c>
      <c r="D142" s="2" t="s">
        <v>10</v>
      </c>
      <c r="E142" s="3" t="s">
        <v>11</v>
      </c>
      <c r="F142" s="1" t="s">
        <v>9</v>
      </c>
      <c r="G142" s="2" t="s">
        <v>10</v>
      </c>
      <c r="H142" s="3" t="s">
        <v>11</v>
      </c>
      <c r="I142" s="1" t="s">
        <v>9</v>
      </c>
      <c r="J142" s="2" t="s">
        <v>10</v>
      </c>
      <c r="K142" s="3" t="s">
        <v>11</v>
      </c>
      <c r="L142" s="1" t="s">
        <v>9</v>
      </c>
      <c r="M142" s="2" t="s">
        <v>10</v>
      </c>
      <c r="N142" s="3" t="s">
        <v>11</v>
      </c>
      <c r="O142" s="1" t="s">
        <v>9</v>
      </c>
      <c r="P142" s="2" t="s">
        <v>10</v>
      </c>
      <c r="Q142" s="3" t="s">
        <v>11</v>
      </c>
      <c r="R142" s="1" t="s">
        <v>9</v>
      </c>
      <c r="S142" s="2" t="s">
        <v>10</v>
      </c>
      <c r="T142" s="3" t="s">
        <v>11</v>
      </c>
    </row>
    <row r="143" spans="1:22" x14ac:dyDescent="0.2">
      <c r="A143" s="12" t="s">
        <v>78</v>
      </c>
      <c r="B143" s="5" t="s">
        <v>13</v>
      </c>
      <c r="C143" s="4">
        <v>60.5</v>
      </c>
      <c r="D143" s="5">
        <v>98</v>
      </c>
      <c r="E143" s="6">
        <v>102</v>
      </c>
      <c r="F143" s="4">
        <v>54.5</v>
      </c>
      <c r="G143" s="5">
        <v>88</v>
      </c>
      <c r="H143" s="6">
        <v>102</v>
      </c>
      <c r="I143" s="5">
        <v>55</v>
      </c>
      <c r="J143" s="5">
        <v>108</v>
      </c>
      <c r="K143" s="5">
        <v>105</v>
      </c>
      <c r="L143" s="4">
        <v>61</v>
      </c>
      <c r="M143" s="5">
        <v>104</v>
      </c>
      <c r="N143" s="6">
        <v>105</v>
      </c>
      <c r="O143" s="4">
        <v>57</v>
      </c>
      <c r="P143" s="5">
        <v>101.5</v>
      </c>
      <c r="Q143" s="6">
        <v>101</v>
      </c>
      <c r="R143" s="4">
        <v>61</v>
      </c>
      <c r="S143" s="5">
        <v>101</v>
      </c>
      <c r="T143" s="6">
        <v>104</v>
      </c>
    </row>
    <row r="144" spans="1:22" x14ac:dyDescent="0.2">
      <c r="A144" s="7">
        <v>104</v>
      </c>
      <c r="B144" t="s">
        <v>14</v>
      </c>
      <c r="C144" s="7">
        <v>69.5</v>
      </c>
      <c r="D144">
        <v>104</v>
      </c>
      <c r="E144" s="8">
        <v>105</v>
      </c>
      <c r="F144" s="7">
        <v>63</v>
      </c>
      <c r="G144">
        <v>99.5</v>
      </c>
      <c r="H144" s="8">
        <v>107</v>
      </c>
      <c r="I144">
        <v>65</v>
      </c>
      <c r="J144">
        <v>98</v>
      </c>
      <c r="K144">
        <v>102</v>
      </c>
      <c r="L144" s="7">
        <v>57</v>
      </c>
      <c r="M144">
        <v>95.5</v>
      </c>
      <c r="N144" s="8">
        <v>105</v>
      </c>
      <c r="O144" s="7">
        <v>61</v>
      </c>
      <c r="P144">
        <v>96</v>
      </c>
      <c r="Q144" s="8">
        <v>103</v>
      </c>
      <c r="R144" s="7">
        <v>63</v>
      </c>
      <c r="S144">
        <v>104</v>
      </c>
      <c r="T144" s="8">
        <v>104</v>
      </c>
    </row>
    <row r="145" spans="1:22" x14ac:dyDescent="0.2">
      <c r="A145" s="9" t="s">
        <v>79</v>
      </c>
      <c r="B145" s="10" t="s">
        <v>16</v>
      </c>
      <c r="C145" s="9">
        <v>63.5</v>
      </c>
      <c r="D145" s="10">
        <v>105</v>
      </c>
      <c r="E145" s="11">
        <v>110</v>
      </c>
      <c r="F145" s="9">
        <v>58</v>
      </c>
      <c r="G145" s="10">
        <v>97</v>
      </c>
      <c r="H145" s="11">
        <v>108</v>
      </c>
      <c r="I145" s="10">
        <v>64</v>
      </c>
      <c r="J145" s="10">
        <v>111</v>
      </c>
      <c r="K145" s="10">
        <v>111</v>
      </c>
      <c r="L145" s="9">
        <v>57</v>
      </c>
      <c r="M145" s="10">
        <v>101</v>
      </c>
      <c r="N145" s="11">
        <v>97</v>
      </c>
      <c r="O145" s="9">
        <v>59</v>
      </c>
      <c r="P145" s="10">
        <v>95</v>
      </c>
      <c r="Q145" s="11">
        <v>104</v>
      </c>
      <c r="R145" s="9">
        <v>65</v>
      </c>
      <c r="S145" s="10">
        <v>106</v>
      </c>
      <c r="T145" s="11">
        <v>107</v>
      </c>
    </row>
    <row r="146" spans="1:22" x14ac:dyDescent="0.2">
      <c r="A146" t="s">
        <v>80</v>
      </c>
      <c r="C146" s="14">
        <f>AVERAGE(C143:C145)</f>
        <v>64.5</v>
      </c>
      <c r="D146" s="14">
        <f t="shared" ref="D146:T146" si="20">AVERAGE(D143:D145)</f>
        <v>102.33333333333333</v>
      </c>
      <c r="E146" s="14">
        <f t="shared" si="20"/>
        <v>105.66666666666667</v>
      </c>
      <c r="F146" s="14">
        <f t="shared" si="20"/>
        <v>58.5</v>
      </c>
      <c r="G146" s="14">
        <f t="shared" si="20"/>
        <v>94.833333333333329</v>
      </c>
      <c r="H146" s="14">
        <f t="shared" si="20"/>
        <v>105.66666666666667</v>
      </c>
      <c r="I146" s="14">
        <f t="shared" si="20"/>
        <v>61.333333333333336</v>
      </c>
      <c r="J146" s="14">
        <f t="shared" si="20"/>
        <v>105.66666666666667</v>
      </c>
      <c r="K146">
        <f t="shared" si="20"/>
        <v>106</v>
      </c>
      <c r="L146" s="14">
        <f t="shared" si="20"/>
        <v>58.333333333333336</v>
      </c>
      <c r="M146" s="14">
        <f t="shared" si="20"/>
        <v>100.16666666666667</v>
      </c>
      <c r="N146" s="14">
        <f t="shared" si="20"/>
        <v>102.33333333333333</v>
      </c>
      <c r="O146" s="14">
        <f t="shared" si="20"/>
        <v>59</v>
      </c>
      <c r="P146" s="14">
        <f t="shared" si="20"/>
        <v>97.5</v>
      </c>
      <c r="Q146" s="14">
        <f t="shared" si="20"/>
        <v>102.66666666666667</v>
      </c>
      <c r="R146">
        <f t="shared" si="20"/>
        <v>63</v>
      </c>
      <c r="S146" s="14">
        <f t="shared" si="20"/>
        <v>103.66666666666667</v>
      </c>
      <c r="T146" s="14">
        <f t="shared" si="20"/>
        <v>105</v>
      </c>
    </row>
    <row r="148" spans="1:22" x14ac:dyDescent="0.2">
      <c r="A148" t="s">
        <v>0</v>
      </c>
      <c r="C148" s="60" t="s">
        <v>1</v>
      </c>
      <c r="D148" s="61"/>
      <c r="E148" s="62"/>
      <c r="F148" s="60" t="s">
        <v>2</v>
      </c>
      <c r="G148" s="61"/>
      <c r="H148" s="62"/>
      <c r="I148" s="60" t="s">
        <v>3</v>
      </c>
      <c r="J148" s="61"/>
      <c r="K148" s="62"/>
      <c r="L148" s="60" t="s">
        <v>4</v>
      </c>
      <c r="M148" s="61"/>
      <c r="N148" s="62"/>
      <c r="O148" s="60" t="s">
        <v>5</v>
      </c>
      <c r="P148" s="61"/>
      <c r="Q148" s="62"/>
      <c r="R148" s="60" t="s">
        <v>6</v>
      </c>
      <c r="S148" s="61"/>
      <c r="T148" s="62"/>
      <c r="U148">
        <v>168</v>
      </c>
      <c r="V148">
        <v>193</v>
      </c>
    </row>
    <row r="149" spans="1:22" x14ac:dyDescent="0.2">
      <c r="A149" s="13"/>
      <c r="C149" s="1" t="s">
        <v>9</v>
      </c>
      <c r="D149" s="2" t="s">
        <v>10</v>
      </c>
      <c r="E149" s="3" t="s">
        <v>11</v>
      </c>
      <c r="F149" s="1" t="s">
        <v>9</v>
      </c>
      <c r="G149" s="2" t="s">
        <v>10</v>
      </c>
      <c r="H149" s="3" t="s">
        <v>11</v>
      </c>
      <c r="I149" s="1" t="s">
        <v>9</v>
      </c>
      <c r="J149" s="2" t="s">
        <v>10</v>
      </c>
      <c r="K149" s="3" t="s">
        <v>11</v>
      </c>
      <c r="L149" s="1" t="s">
        <v>9</v>
      </c>
      <c r="M149" s="2" t="s">
        <v>10</v>
      </c>
      <c r="N149" s="3" t="s">
        <v>11</v>
      </c>
      <c r="O149" s="1" t="s">
        <v>9</v>
      </c>
      <c r="P149" s="2" t="s">
        <v>10</v>
      </c>
      <c r="Q149" s="3" t="s">
        <v>11</v>
      </c>
      <c r="R149" s="1" t="s">
        <v>9</v>
      </c>
      <c r="S149" s="2" t="s">
        <v>10</v>
      </c>
      <c r="T149" s="3" t="s">
        <v>11</v>
      </c>
    </row>
    <row r="150" spans="1:22" x14ac:dyDescent="0.2">
      <c r="A150" s="12" t="s">
        <v>81</v>
      </c>
      <c r="B150" s="5" t="s">
        <v>13</v>
      </c>
      <c r="C150" s="4">
        <v>49</v>
      </c>
      <c r="D150" s="5">
        <v>80</v>
      </c>
      <c r="E150" s="6">
        <v>87</v>
      </c>
      <c r="F150" s="4">
        <v>50.5</v>
      </c>
      <c r="G150" s="5">
        <v>82</v>
      </c>
      <c r="H150" s="6">
        <v>99</v>
      </c>
      <c r="I150" s="5">
        <v>54</v>
      </c>
      <c r="J150" s="5">
        <v>87</v>
      </c>
      <c r="K150" s="5">
        <v>93</v>
      </c>
      <c r="L150" s="4">
        <v>53</v>
      </c>
      <c r="M150" s="5">
        <v>86.5</v>
      </c>
      <c r="N150" s="6">
        <v>108</v>
      </c>
      <c r="O150" s="4">
        <v>53</v>
      </c>
      <c r="P150" s="5">
        <v>79</v>
      </c>
      <c r="Q150" s="6">
        <v>89</v>
      </c>
      <c r="R150" s="4">
        <v>51</v>
      </c>
      <c r="S150" s="5">
        <v>83.5</v>
      </c>
      <c r="T150" s="6">
        <v>97.5</v>
      </c>
    </row>
    <row r="151" spans="1:22" x14ac:dyDescent="0.2">
      <c r="A151" s="7">
        <v>83</v>
      </c>
      <c r="B151" t="s">
        <v>14</v>
      </c>
      <c r="C151" s="7">
        <v>50.5</v>
      </c>
      <c r="D151">
        <v>87.5</v>
      </c>
      <c r="E151" s="8">
        <v>97.5</v>
      </c>
      <c r="F151" s="7">
        <v>52</v>
      </c>
      <c r="G151">
        <v>90.5</v>
      </c>
      <c r="H151" s="8">
        <v>96</v>
      </c>
      <c r="I151">
        <v>53.5</v>
      </c>
      <c r="J151">
        <v>87.5</v>
      </c>
      <c r="K151">
        <v>98</v>
      </c>
      <c r="L151" s="7">
        <v>54</v>
      </c>
      <c r="M151">
        <v>91</v>
      </c>
      <c r="N151" s="8">
        <v>103</v>
      </c>
      <c r="O151" s="7">
        <v>52.5</v>
      </c>
      <c r="P151">
        <v>79</v>
      </c>
      <c r="Q151" s="8">
        <v>93</v>
      </c>
      <c r="R151" s="7">
        <v>48.5</v>
      </c>
      <c r="S151">
        <v>86</v>
      </c>
      <c r="T151" s="8">
        <v>96.5</v>
      </c>
    </row>
    <row r="152" spans="1:22" x14ac:dyDescent="0.2">
      <c r="A152" s="9" t="s">
        <v>82</v>
      </c>
      <c r="B152" s="10" t="s">
        <v>16</v>
      </c>
      <c r="C152" s="9">
        <v>50</v>
      </c>
      <c r="D152" s="10">
        <v>81</v>
      </c>
      <c r="E152" s="11">
        <v>97</v>
      </c>
      <c r="F152" s="9">
        <v>54.5</v>
      </c>
      <c r="G152" s="10">
        <v>90.5</v>
      </c>
      <c r="H152" s="11">
        <v>101</v>
      </c>
      <c r="I152" s="10">
        <v>55</v>
      </c>
      <c r="J152" s="10">
        <v>92</v>
      </c>
      <c r="K152" s="10">
        <v>97.5</v>
      </c>
      <c r="L152" s="9">
        <v>55</v>
      </c>
      <c r="M152" s="10">
        <v>83.5</v>
      </c>
      <c r="N152" s="11">
        <v>93</v>
      </c>
      <c r="O152" s="9">
        <v>56.5</v>
      </c>
      <c r="P152" s="10">
        <v>85</v>
      </c>
      <c r="Q152" s="11">
        <v>90.5</v>
      </c>
      <c r="R152" s="9">
        <v>44.5</v>
      </c>
      <c r="S152" s="10">
        <v>88.5</v>
      </c>
      <c r="T152" s="11">
        <v>96</v>
      </c>
    </row>
    <row r="153" spans="1:22" x14ac:dyDescent="0.2">
      <c r="A153" t="s">
        <v>83</v>
      </c>
      <c r="C153" s="14">
        <f>AVERAGE(C150:C152)</f>
        <v>49.833333333333336</v>
      </c>
      <c r="D153" s="14">
        <f t="shared" ref="D153:T153" si="21">AVERAGE(D150:D152)</f>
        <v>82.833333333333329</v>
      </c>
      <c r="E153" s="14">
        <f t="shared" si="21"/>
        <v>93.833333333333329</v>
      </c>
      <c r="F153" s="14">
        <f t="shared" si="21"/>
        <v>52.333333333333336</v>
      </c>
      <c r="G153" s="14">
        <f t="shared" si="21"/>
        <v>87.666666666666671</v>
      </c>
      <c r="H153" s="14">
        <f t="shared" si="21"/>
        <v>98.666666666666671</v>
      </c>
      <c r="I153" s="14">
        <f t="shared" si="21"/>
        <v>54.166666666666664</v>
      </c>
      <c r="J153" s="14">
        <f t="shared" si="21"/>
        <v>88.833333333333329</v>
      </c>
      <c r="K153" s="14">
        <f t="shared" si="21"/>
        <v>96.166666666666671</v>
      </c>
      <c r="L153" s="14">
        <f t="shared" si="21"/>
        <v>54</v>
      </c>
      <c r="M153" s="14">
        <f t="shared" si="21"/>
        <v>87</v>
      </c>
      <c r="N153" s="14">
        <f t="shared" si="21"/>
        <v>101.33333333333333</v>
      </c>
      <c r="O153" s="14">
        <f t="shared" si="21"/>
        <v>54</v>
      </c>
      <c r="P153" s="14">
        <f t="shared" si="21"/>
        <v>81</v>
      </c>
      <c r="Q153" s="14">
        <f t="shared" si="21"/>
        <v>90.833333333333329</v>
      </c>
      <c r="R153">
        <f t="shared" si="21"/>
        <v>48</v>
      </c>
      <c r="S153">
        <f t="shared" si="21"/>
        <v>86</v>
      </c>
      <c r="T153" s="14">
        <f t="shared" si="21"/>
        <v>96.666666666666671</v>
      </c>
    </row>
    <row r="155" spans="1:22" x14ac:dyDescent="0.2">
      <c r="A155" t="s">
        <v>0</v>
      </c>
      <c r="C155" s="60" t="s">
        <v>1</v>
      </c>
      <c r="D155" s="61"/>
      <c r="E155" s="62"/>
      <c r="F155" s="60" t="s">
        <v>2</v>
      </c>
      <c r="G155" s="61"/>
      <c r="H155" s="62"/>
      <c r="I155" s="60" t="s">
        <v>3</v>
      </c>
      <c r="J155" s="61"/>
      <c r="K155" s="62"/>
      <c r="L155" s="60" t="s">
        <v>4</v>
      </c>
      <c r="M155" s="61"/>
      <c r="N155" s="62"/>
      <c r="O155" s="60" t="s">
        <v>5</v>
      </c>
      <c r="P155" s="61"/>
      <c r="Q155" s="62"/>
      <c r="R155" s="60" t="s">
        <v>6</v>
      </c>
      <c r="S155" s="61"/>
      <c r="T155" s="62"/>
      <c r="U155">
        <v>164</v>
      </c>
      <c r="V155">
        <v>187</v>
      </c>
    </row>
    <row r="156" spans="1:22" x14ac:dyDescent="0.2">
      <c r="A156" s="21"/>
      <c r="C156" s="1" t="s">
        <v>9</v>
      </c>
      <c r="D156" s="2" t="s">
        <v>10</v>
      </c>
      <c r="E156" s="3" t="s">
        <v>11</v>
      </c>
      <c r="F156" s="1" t="s">
        <v>9</v>
      </c>
      <c r="G156" s="2" t="s">
        <v>10</v>
      </c>
      <c r="H156" s="3" t="s">
        <v>11</v>
      </c>
      <c r="I156" s="1" t="s">
        <v>9</v>
      </c>
      <c r="J156" s="2" t="s">
        <v>10</v>
      </c>
      <c r="K156" s="3" t="s">
        <v>11</v>
      </c>
      <c r="L156" s="1" t="s">
        <v>9</v>
      </c>
      <c r="M156" s="2" t="s">
        <v>10</v>
      </c>
      <c r="N156" s="3" t="s">
        <v>11</v>
      </c>
      <c r="O156" s="1" t="s">
        <v>9</v>
      </c>
      <c r="P156" s="2" t="s">
        <v>10</v>
      </c>
      <c r="Q156" s="3" t="s">
        <v>11</v>
      </c>
      <c r="R156" s="1" t="s">
        <v>9</v>
      </c>
      <c r="S156" s="2" t="s">
        <v>10</v>
      </c>
      <c r="T156" s="3" t="s">
        <v>11</v>
      </c>
    </row>
    <row r="157" spans="1:22" x14ac:dyDescent="0.2">
      <c r="A157" s="12" t="s">
        <v>84</v>
      </c>
      <c r="B157" s="5" t="s">
        <v>13</v>
      </c>
      <c r="C157" s="4">
        <v>49.5</v>
      </c>
      <c r="D157" s="5">
        <v>93</v>
      </c>
      <c r="E157" s="6">
        <v>109</v>
      </c>
      <c r="F157" s="4">
        <v>51</v>
      </c>
      <c r="G157" s="5">
        <v>97</v>
      </c>
      <c r="H157" s="6">
        <v>117.5</v>
      </c>
      <c r="I157" s="5">
        <v>53</v>
      </c>
      <c r="J157" s="5">
        <v>101</v>
      </c>
      <c r="K157" s="5">
        <v>116</v>
      </c>
      <c r="L157" s="4">
        <v>47</v>
      </c>
      <c r="M157" s="5">
        <v>93</v>
      </c>
      <c r="N157" s="6">
        <v>109</v>
      </c>
      <c r="O157" s="4">
        <v>41</v>
      </c>
      <c r="P157" s="5">
        <v>93</v>
      </c>
      <c r="Q157" s="6">
        <v>100</v>
      </c>
      <c r="R157" s="4">
        <v>51</v>
      </c>
      <c r="S157" s="5">
        <v>88</v>
      </c>
      <c r="T157" s="6">
        <v>101</v>
      </c>
    </row>
    <row r="158" spans="1:22" x14ac:dyDescent="0.2">
      <c r="A158" s="7">
        <v>95</v>
      </c>
      <c r="B158" t="s">
        <v>14</v>
      </c>
      <c r="C158" s="7">
        <v>50</v>
      </c>
      <c r="D158">
        <v>97.5</v>
      </c>
      <c r="E158" s="8">
        <v>108</v>
      </c>
      <c r="F158" s="7">
        <v>50</v>
      </c>
      <c r="G158">
        <v>101</v>
      </c>
      <c r="H158" s="8">
        <v>116</v>
      </c>
      <c r="I158">
        <v>52.5</v>
      </c>
      <c r="J158">
        <v>114</v>
      </c>
      <c r="K158">
        <v>114</v>
      </c>
      <c r="L158" s="7">
        <v>42.5</v>
      </c>
      <c r="M158">
        <v>97</v>
      </c>
      <c r="N158" s="8">
        <v>100</v>
      </c>
      <c r="O158" s="7">
        <v>50</v>
      </c>
      <c r="P158">
        <v>92</v>
      </c>
      <c r="Q158" s="8">
        <v>101</v>
      </c>
      <c r="R158" s="7">
        <v>52</v>
      </c>
      <c r="S158">
        <v>94</v>
      </c>
      <c r="T158" s="8">
        <v>112</v>
      </c>
    </row>
    <row r="159" spans="1:22" x14ac:dyDescent="0.2">
      <c r="A159" s="9" t="s">
        <v>67</v>
      </c>
      <c r="B159" s="10" t="s">
        <v>16</v>
      </c>
      <c r="C159" s="9">
        <v>55</v>
      </c>
      <c r="D159" s="10">
        <v>101</v>
      </c>
      <c r="E159" s="11">
        <v>113.3</v>
      </c>
      <c r="F159" s="9">
        <v>54</v>
      </c>
      <c r="G159" s="10">
        <v>107</v>
      </c>
      <c r="H159" s="11">
        <v>118</v>
      </c>
      <c r="I159" s="10">
        <v>53</v>
      </c>
      <c r="J159" s="10">
        <v>110</v>
      </c>
      <c r="K159" s="10">
        <v>115</v>
      </c>
      <c r="L159" s="9">
        <v>43</v>
      </c>
      <c r="M159" s="10">
        <v>87.5</v>
      </c>
      <c r="N159" s="11">
        <v>103</v>
      </c>
      <c r="O159" s="9">
        <v>51</v>
      </c>
      <c r="P159" s="10">
        <v>98</v>
      </c>
      <c r="Q159" s="11">
        <v>97.5</v>
      </c>
      <c r="R159" s="9">
        <v>54</v>
      </c>
      <c r="S159" s="10">
        <v>97</v>
      </c>
      <c r="T159" s="11">
        <v>114</v>
      </c>
    </row>
    <row r="160" spans="1:22" x14ac:dyDescent="0.2">
      <c r="A160" t="s">
        <v>77</v>
      </c>
      <c r="C160" s="14">
        <f>AVERAGE(C157:C159)</f>
        <v>51.5</v>
      </c>
      <c r="D160" s="14">
        <f t="shared" ref="D160:T160" si="22">AVERAGE(D157:D159)</f>
        <v>97.166666666666671</v>
      </c>
      <c r="E160" s="14">
        <f t="shared" si="22"/>
        <v>110.10000000000001</v>
      </c>
      <c r="F160" s="14">
        <f t="shared" si="22"/>
        <v>51.666666666666664</v>
      </c>
      <c r="G160" s="14">
        <f t="shared" si="22"/>
        <v>101.66666666666667</v>
      </c>
      <c r="H160" s="14">
        <f t="shared" si="22"/>
        <v>117.16666666666667</v>
      </c>
      <c r="I160" s="14">
        <f t="shared" si="22"/>
        <v>52.833333333333336</v>
      </c>
      <c r="J160" s="14">
        <f t="shared" si="22"/>
        <v>108.33333333333333</v>
      </c>
      <c r="K160">
        <f t="shared" si="22"/>
        <v>115</v>
      </c>
      <c r="L160" s="14">
        <f t="shared" si="22"/>
        <v>44.166666666666664</v>
      </c>
      <c r="M160" s="14">
        <f t="shared" si="22"/>
        <v>92.5</v>
      </c>
      <c r="N160" s="14">
        <f t="shared" si="22"/>
        <v>104</v>
      </c>
      <c r="O160" s="14">
        <f t="shared" si="22"/>
        <v>47.333333333333336</v>
      </c>
      <c r="P160" s="14">
        <f t="shared" si="22"/>
        <v>94.333333333333329</v>
      </c>
      <c r="Q160" s="14">
        <f t="shared" si="22"/>
        <v>99.5</v>
      </c>
      <c r="R160" s="14">
        <f t="shared" si="22"/>
        <v>52.333333333333336</v>
      </c>
      <c r="S160">
        <f t="shared" si="22"/>
        <v>93</v>
      </c>
      <c r="T160" s="14">
        <f t="shared" si="22"/>
        <v>109</v>
      </c>
    </row>
    <row r="162" spans="1:22" x14ac:dyDescent="0.2">
      <c r="A162" t="s">
        <v>0</v>
      </c>
      <c r="C162" s="60" t="s">
        <v>1</v>
      </c>
      <c r="D162" s="61"/>
      <c r="E162" s="62"/>
      <c r="F162" s="60" t="s">
        <v>2</v>
      </c>
      <c r="G162" s="61"/>
      <c r="H162" s="62"/>
      <c r="I162" s="60" t="s">
        <v>3</v>
      </c>
      <c r="J162" s="61"/>
      <c r="K162" s="62"/>
      <c r="L162" s="60" t="s">
        <v>4</v>
      </c>
      <c r="M162" s="61"/>
      <c r="N162" s="62"/>
      <c r="O162" s="60" t="s">
        <v>5</v>
      </c>
      <c r="P162" s="61"/>
      <c r="Q162" s="62"/>
      <c r="R162" s="60" t="s">
        <v>6</v>
      </c>
      <c r="S162" s="61"/>
      <c r="T162" s="62"/>
      <c r="U162">
        <v>146</v>
      </c>
      <c r="V162">
        <v>184</v>
      </c>
    </row>
    <row r="163" spans="1:22" x14ac:dyDescent="0.2">
      <c r="A163" s="13"/>
      <c r="C163" s="1" t="s">
        <v>9</v>
      </c>
      <c r="D163" s="2" t="s">
        <v>10</v>
      </c>
      <c r="E163" s="3" t="s">
        <v>11</v>
      </c>
      <c r="F163" s="1" t="s">
        <v>9</v>
      </c>
      <c r="G163" s="2" t="s">
        <v>10</v>
      </c>
      <c r="H163" s="3" t="s">
        <v>11</v>
      </c>
      <c r="I163" s="1" t="s">
        <v>9</v>
      </c>
      <c r="J163" s="2" t="s">
        <v>10</v>
      </c>
      <c r="K163" s="3" t="s">
        <v>11</v>
      </c>
      <c r="L163" s="1" t="s">
        <v>9</v>
      </c>
      <c r="M163" s="2" t="s">
        <v>10</v>
      </c>
      <c r="N163" s="3" t="s">
        <v>11</v>
      </c>
      <c r="O163" s="1" t="s">
        <v>9</v>
      </c>
      <c r="P163" s="2" t="s">
        <v>10</v>
      </c>
      <c r="Q163" s="3" t="s">
        <v>11</v>
      </c>
      <c r="R163" s="1" t="s">
        <v>9</v>
      </c>
      <c r="S163" s="2" t="s">
        <v>10</v>
      </c>
      <c r="T163" s="3" t="s">
        <v>11</v>
      </c>
    </row>
    <row r="164" spans="1:22" x14ac:dyDescent="0.2">
      <c r="A164" s="12" t="s">
        <v>85</v>
      </c>
      <c r="B164" s="5" t="s">
        <v>13</v>
      </c>
      <c r="C164" s="4">
        <v>43</v>
      </c>
      <c r="D164" s="5">
        <v>70</v>
      </c>
      <c r="E164" s="6">
        <v>63</v>
      </c>
      <c r="F164" s="4">
        <v>52</v>
      </c>
      <c r="G164" s="5">
        <v>71</v>
      </c>
      <c r="H164" s="6">
        <v>82</v>
      </c>
      <c r="I164" s="5">
        <v>51</v>
      </c>
      <c r="J164" s="5">
        <v>79</v>
      </c>
      <c r="K164" s="5">
        <v>73</v>
      </c>
      <c r="L164" s="4">
        <v>53</v>
      </c>
      <c r="M164" s="5">
        <v>75</v>
      </c>
      <c r="N164" s="6">
        <v>85</v>
      </c>
      <c r="O164" s="4">
        <v>52</v>
      </c>
      <c r="P164" s="5">
        <v>68</v>
      </c>
      <c r="Q164" s="6">
        <v>81</v>
      </c>
      <c r="R164" s="4">
        <v>52.5</v>
      </c>
      <c r="S164" s="5">
        <v>73</v>
      </c>
      <c r="T164" s="6">
        <v>90</v>
      </c>
    </row>
    <row r="165" spans="1:22" x14ac:dyDescent="0.2">
      <c r="A165" s="7">
        <v>96</v>
      </c>
      <c r="B165" t="s">
        <v>14</v>
      </c>
      <c r="C165" s="7">
        <v>46</v>
      </c>
      <c r="D165">
        <v>73</v>
      </c>
      <c r="E165" s="8">
        <v>59</v>
      </c>
      <c r="F165" s="7">
        <v>54</v>
      </c>
      <c r="G165">
        <v>75</v>
      </c>
      <c r="H165" s="8">
        <v>77</v>
      </c>
      <c r="I165">
        <v>45</v>
      </c>
      <c r="J165">
        <v>72</v>
      </c>
      <c r="K165">
        <v>76</v>
      </c>
      <c r="L165" s="7">
        <v>50</v>
      </c>
      <c r="M165">
        <v>77</v>
      </c>
      <c r="N165" s="8">
        <v>73</v>
      </c>
      <c r="O165" s="7">
        <v>52</v>
      </c>
      <c r="P165">
        <v>75</v>
      </c>
      <c r="Q165" s="8">
        <v>76</v>
      </c>
      <c r="R165" s="7">
        <v>46</v>
      </c>
      <c r="S165">
        <v>72</v>
      </c>
      <c r="T165" s="8">
        <v>96</v>
      </c>
    </row>
    <row r="166" spans="1:22" x14ac:dyDescent="0.2">
      <c r="A166" s="9" t="s">
        <v>86</v>
      </c>
      <c r="B166" s="10" t="s">
        <v>16</v>
      </c>
      <c r="C166" s="9">
        <v>51</v>
      </c>
      <c r="D166" s="10">
        <v>74</v>
      </c>
      <c r="E166" s="11">
        <v>77</v>
      </c>
      <c r="F166" s="9">
        <v>56</v>
      </c>
      <c r="G166" s="10">
        <v>77</v>
      </c>
      <c r="H166" s="11">
        <v>98</v>
      </c>
      <c r="I166" s="10">
        <v>49</v>
      </c>
      <c r="J166" s="10">
        <v>70</v>
      </c>
      <c r="K166" s="10">
        <v>73</v>
      </c>
      <c r="L166" s="9">
        <v>55.5</v>
      </c>
      <c r="M166" s="10">
        <v>79</v>
      </c>
      <c r="N166" s="11">
        <v>76</v>
      </c>
      <c r="O166" s="9">
        <v>53</v>
      </c>
      <c r="P166" s="10">
        <v>78</v>
      </c>
      <c r="Q166" s="11">
        <v>89</v>
      </c>
      <c r="R166" s="9">
        <v>54.5</v>
      </c>
      <c r="S166" s="10">
        <v>84</v>
      </c>
      <c r="T166" s="11">
        <v>87</v>
      </c>
    </row>
    <row r="167" spans="1:22" x14ac:dyDescent="0.2">
      <c r="A167" t="s">
        <v>87</v>
      </c>
      <c r="C167" s="14">
        <f>AVERAGE(C164:C166)</f>
        <v>46.666666666666664</v>
      </c>
      <c r="D167" s="14">
        <f t="shared" ref="D167:T167" si="23">AVERAGE(D164:D166)</f>
        <v>72.333333333333329</v>
      </c>
      <c r="E167" s="14">
        <f t="shared" si="23"/>
        <v>66.333333333333329</v>
      </c>
      <c r="F167" s="14">
        <f t="shared" si="23"/>
        <v>54</v>
      </c>
      <c r="G167" s="14">
        <f t="shared" si="23"/>
        <v>74.333333333333329</v>
      </c>
      <c r="H167" s="14">
        <f t="shared" si="23"/>
        <v>85.666666666666671</v>
      </c>
      <c r="I167" s="14">
        <f t="shared" si="23"/>
        <v>48.333333333333336</v>
      </c>
      <c r="J167" s="14">
        <f t="shared" si="23"/>
        <v>73.666666666666671</v>
      </c>
      <c r="K167">
        <f t="shared" si="23"/>
        <v>74</v>
      </c>
      <c r="L167" s="14">
        <f t="shared" si="23"/>
        <v>52.833333333333336</v>
      </c>
      <c r="M167" s="14">
        <f t="shared" si="23"/>
        <v>77</v>
      </c>
      <c r="N167" s="14">
        <f t="shared" si="23"/>
        <v>78</v>
      </c>
      <c r="O167" s="14">
        <f t="shared" si="23"/>
        <v>52.333333333333336</v>
      </c>
      <c r="P167" s="14">
        <f t="shared" si="23"/>
        <v>73.666666666666671</v>
      </c>
      <c r="Q167" s="14">
        <f t="shared" si="23"/>
        <v>82</v>
      </c>
      <c r="R167">
        <f t="shared" si="23"/>
        <v>51</v>
      </c>
      <c r="S167" s="14">
        <f t="shared" si="23"/>
        <v>76.333333333333329</v>
      </c>
      <c r="T167" s="14">
        <f t="shared" si="23"/>
        <v>91</v>
      </c>
    </row>
    <row r="169" spans="1:22" x14ac:dyDescent="0.2">
      <c r="A169" t="s">
        <v>0</v>
      </c>
      <c r="C169" s="60" t="s">
        <v>1</v>
      </c>
      <c r="D169" s="61"/>
      <c r="E169" s="62"/>
      <c r="F169" s="60" t="s">
        <v>2</v>
      </c>
      <c r="G169" s="61"/>
      <c r="H169" s="62"/>
      <c r="I169" s="60" t="s">
        <v>3</v>
      </c>
      <c r="J169" s="61"/>
      <c r="K169" s="62"/>
      <c r="L169" s="60" t="s">
        <v>4</v>
      </c>
      <c r="M169" s="61"/>
      <c r="N169" s="62"/>
      <c r="O169" s="60" t="s">
        <v>5</v>
      </c>
      <c r="P169" s="61"/>
      <c r="Q169" s="62"/>
      <c r="R169" s="60" t="s">
        <v>6</v>
      </c>
      <c r="S169" s="61"/>
      <c r="T169" s="62"/>
      <c r="U169">
        <v>148</v>
      </c>
      <c r="V169">
        <v>171</v>
      </c>
    </row>
    <row r="170" spans="1:22" x14ac:dyDescent="0.2">
      <c r="A170" s="21"/>
      <c r="C170" s="1" t="s">
        <v>9</v>
      </c>
      <c r="D170" s="2" t="s">
        <v>10</v>
      </c>
      <c r="E170" s="3" t="s">
        <v>11</v>
      </c>
      <c r="F170" s="1" t="s">
        <v>9</v>
      </c>
      <c r="G170" s="2" t="s">
        <v>10</v>
      </c>
      <c r="H170" s="3" t="s">
        <v>11</v>
      </c>
      <c r="I170" s="1" t="s">
        <v>9</v>
      </c>
      <c r="J170" s="2" t="s">
        <v>10</v>
      </c>
      <c r="K170" s="3" t="s">
        <v>11</v>
      </c>
      <c r="L170" s="1" t="s">
        <v>9</v>
      </c>
      <c r="M170" s="2" t="s">
        <v>10</v>
      </c>
      <c r="N170" s="3" t="s">
        <v>11</v>
      </c>
      <c r="O170" s="1" t="s">
        <v>9</v>
      </c>
      <c r="P170" s="2" t="s">
        <v>10</v>
      </c>
      <c r="Q170" s="3" t="s">
        <v>11</v>
      </c>
      <c r="R170" s="1" t="s">
        <v>9</v>
      </c>
      <c r="S170" s="2" t="s">
        <v>10</v>
      </c>
      <c r="T170" s="3" t="s">
        <v>11</v>
      </c>
    </row>
    <row r="171" spans="1:22" x14ac:dyDescent="0.2">
      <c r="A171" s="12" t="s">
        <v>88</v>
      </c>
      <c r="B171" s="5" t="s">
        <v>13</v>
      </c>
      <c r="C171" s="4">
        <v>60</v>
      </c>
      <c r="D171" s="5">
        <v>114.5</v>
      </c>
      <c r="E171" s="6">
        <v>123</v>
      </c>
      <c r="F171" s="4">
        <v>50.5</v>
      </c>
      <c r="G171" s="5">
        <v>104</v>
      </c>
      <c r="H171" s="6">
        <v>125</v>
      </c>
      <c r="I171" s="5">
        <v>49</v>
      </c>
      <c r="J171" s="5">
        <v>107</v>
      </c>
      <c r="K171" s="5">
        <v>117</v>
      </c>
      <c r="L171" s="4">
        <v>52</v>
      </c>
      <c r="M171" s="5">
        <v>117</v>
      </c>
      <c r="N171" s="6">
        <v>120</v>
      </c>
      <c r="O171" s="4">
        <v>56</v>
      </c>
      <c r="P171" s="5">
        <v>114</v>
      </c>
      <c r="Q171" s="6">
        <v>126</v>
      </c>
      <c r="R171" s="4">
        <v>60.5</v>
      </c>
      <c r="S171" s="5">
        <v>119</v>
      </c>
      <c r="T171" s="6">
        <v>130</v>
      </c>
    </row>
    <row r="172" spans="1:22" x14ac:dyDescent="0.2">
      <c r="A172" s="7">
        <v>94</v>
      </c>
      <c r="B172" t="s">
        <v>14</v>
      </c>
      <c r="C172" s="7">
        <v>54</v>
      </c>
      <c r="D172">
        <v>114</v>
      </c>
      <c r="E172" s="8">
        <v>120</v>
      </c>
      <c r="F172" s="7">
        <v>50.5</v>
      </c>
      <c r="G172">
        <v>116</v>
      </c>
      <c r="H172" s="8">
        <v>132</v>
      </c>
      <c r="I172">
        <v>53</v>
      </c>
      <c r="J172">
        <v>104</v>
      </c>
      <c r="K172">
        <v>127</v>
      </c>
      <c r="L172" s="7">
        <v>56.5</v>
      </c>
      <c r="M172">
        <v>116</v>
      </c>
      <c r="N172" s="8">
        <v>124</v>
      </c>
      <c r="O172" s="7">
        <v>60</v>
      </c>
      <c r="P172">
        <v>114.5</v>
      </c>
      <c r="Q172" s="8">
        <v>132</v>
      </c>
      <c r="R172" s="7">
        <v>63</v>
      </c>
      <c r="S172">
        <v>114</v>
      </c>
      <c r="T172" s="8">
        <v>133.5</v>
      </c>
    </row>
    <row r="173" spans="1:22" ht="34" x14ac:dyDescent="0.2">
      <c r="A173" s="20" t="s">
        <v>89</v>
      </c>
      <c r="B173" s="10" t="s">
        <v>16</v>
      </c>
      <c r="C173" s="9">
        <v>55</v>
      </c>
      <c r="D173" s="10">
        <v>107</v>
      </c>
      <c r="E173" s="11">
        <v>130</v>
      </c>
      <c r="F173" s="9">
        <v>58</v>
      </c>
      <c r="G173" s="10">
        <v>113</v>
      </c>
      <c r="H173" s="11">
        <v>126</v>
      </c>
      <c r="I173" s="10">
        <v>58</v>
      </c>
      <c r="J173" s="10">
        <v>117</v>
      </c>
      <c r="K173" s="10">
        <v>126.5</v>
      </c>
      <c r="L173" s="9">
        <v>59</v>
      </c>
      <c r="M173" s="10">
        <v>118</v>
      </c>
      <c r="N173" s="11">
        <v>129</v>
      </c>
      <c r="O173" s="9">
        <v>61</v>
      </c>
      <c r="P173" s="10">
        <v>115</v>
      </c>
      <c r="Q173" s="11">
        <v>129</v>
      </c>
      <c r="R173" s="9">
        <v>62</v>
      </c>
      <c r="S173" s="10">
        <v>124</v>
      </c>
      <c r="T173" s="11">
        <v>132</v>
      </c>
    </row>
    <row r="174" spans="1:22" x14ac:dyDescent="0.2">
      <c r="A174" t="s">
        <v>90</v>
      </c>
      <c r="C174" s="14">
        <f>AVERAGE(C171:C173)</f>
        <v>56.333333333333336</v>
      </c>
      <c r="D174" s="14">
        <f t="shared" ref="D174:T174" si="24">AVERAGE(D171:D173)</f>
        <v>111.83333333333333</v>
      </c>
      <c r="E174" s="14">
        <f t="shared" si="24"/>
        <v>124.33333333333333</v>
      </c>
      <c r="F174" s="14">
        <f t="shared" si="24"/>
        <v>53</v>
      </c>
      <c r="G174" s="14">
        <f t="shared" si="24"/>
        <v>111</v>
      </c>
      <c r="H174" s="14">
        <f t="shared" si="24"/>
        <v>127.66666666666667</v>
      </c>
      <c r="I174" s="14">
        <f t="shared" si="24"/>
        <v>53.333333333333336</v>
      </c>
      <c r="J174" s="14">
        <f t="shared" si="24"/>
        <v>109.33333333333333</v>
      </c>
      <c r="K174">
        <f t="shared" si="24"/>
        <v>123.5</v>
      </c>
      <c r="L174" s="14">
        <f t="shared" si="24"/>
        <v>55.833333333333336</v>
      </c>
      <c r="M174" s="14">
        <f t="shared" si="24"/>
        <v>117</v>
      </c>
      <c r="N174" s="14">
        <f t="shared" si="24"/>
        <v>124.33333333333333</v>
      </c>
      <c r="O174" s="14">
        <f t="shared" si="24"/>
        <v>59</v>
      </c>
      <c r="P174" s="14">
        <f t="shared" si="24"/>
        <v>114.5</v>
      </c>
      <c r="Q174" s="14">
        <f t="shared" si="24"/>
        <v>129</v>
      </c>
      <c r="R174" s="14">
        <f t="shared" si="24"/>
        <v>61.833333333333336</v>
      </c>
      <c r="S174">
        <f t="shared" si="24"/>
        <v>119</v>
      </c>
      <c r="T174" s="14">
        <f t="shared" si="24"/>
        <v>131.83333333333334</v>
      </c>
    </row>
    <row r="176" spans="1:22" x14ac:dyDescent="0.2">
      <c r="A176" t="s">
        <v>0</v>
      </c>
      <c r="C176" s="60" t="s">
        <v>1</v>
      </c>
      <c r="D176" s="61"/>
      <c r="E176" s="62"/>
      <c r="F176" s="60" t="s">
        <v>2</v>
      </c>
      <c r="G176" s="61"/>
      <c r="H176" s="62"/>
      <c r="I176" s="60" t="s">
        <v>3</v>
      </c>
      <c r="J176" s="61"/>
      <c r="K176" s="62"/>
      <c r="L176" s="60" t="s">
        <v>4</v>
      </c>
      <c r="M176" s="61"/>
      <c r="N176" s="62"/>
      <c r="O176" s="60" t="s">
        <v>5</v>
      </c>
      <c r="P176" s="61"/>
      <c r="Q176" s="62"/>
      <c r="R176" s="60" t="s">
        <v>6</v>
      </c>
      <c r="S176" s="61"/>
      <c r="T176" s="62"/>
      <c r="U176">
        <v>159</v>
      </c>
      <c r="V176">
        <v>179</v>
      </c>
    </row>
    <row r="177" spans="1:22" x14ac:dyDescent="0.2">
      <c r="A177" s="13"/>
      <c r="C177" s="1" t="s">
        <v>9</v>
      </c>
      <c r="D177" s="2" t="s">
        <v>10</v>
      </c>
      <c r="E177" s="3" t="s">
        <v>11</v>
      </c>
      <c r="F177" s="1" t="s">
        <v>9</v>
      </c>
      <c r="G177" s="2" t="s">
        <v>10</v>
      </c>
      <c r="H177" s="3" t="s">
        <v>11</v>
      </c>
      <c r="I177" s="1" t="s">
        <v>9</v>
      </c>
      <c r="J177" s="2" t="s">
        <v>10</v>
      </c>
      <c r="K177" s="3" t="s">
        <v>11</v>
      </c>
      <c r="L177" s="1" t="s">
        <v>9</v>
      </c>
      <c r="M177" s="2" t="s">
        <v>10</v>
      </c>
      <c r="N177" s="3" t="s">
        <v>11</v>
      </c>
      <c r="O177" s="1" t="s">
        <v>9</v>
      </c>
      <c r="P177" s="2" t="s">
        <v>10</v>
      </c>
      <c r="Q177" s="3" t="s">
        <v>11</v>
      </c>
      <c r="R177" s="1" t="s">
        <v>9</v>
      </c>
      <c r="S177" s="2" t="s">
        <v>10</v>
      </c>
      <c r="T177" s="3" t="s">
        <v>11</v>
      </c>
    </row>
    <row r="178" spans="1:22" x14ac:dyDescent="0.2">
      <c r="A178" s="12" t="s">
        <v>91</v>
      </c>
      <c r="B178" s="5" t="s">
        <v>13</v>
      </c>
      <c r="C178" s="4">
        <v>54</v>
      </c>
      <c r="D178" s="5">
        <v>109</v>
      </c>
      <c r="E178" s="6">
        <v>105.5</v>
      </c>
      <c r="F178" s="4">
        <v>54.5</v>
      </c>
      <c r="G178" s="5">
        <v>107</v>
      </c>
      <c r="H178" s="6">
        <v>101</v>
      </c>
      <c r="I178" s="5">
        <v>56</v>
      </c>
      <c r="J178" s="5">
        <v>101</v>
      </c>
      <c r="K178" s="5">
        <v>98</v>
      </c>
      <c r="L178" s="4">
        <v>55</v>
      </c>
      <c r="M178" s="5">
        <v>106.5</v>
      </c>
      <c r="N178" s="6">
        <v>107</v>
      </c>
      <c r="O178" s="4">
        <v>57</v>
      </c>
      <c r="P178" s="5">
        <v>103.5</v>
      </c>
      <c r="Q178" s="6">
        <v>106</v>
      </c>
      <c r="R178" s="4">
        <v>56.5</v>
      </c>
      <c r="S178" s="5">
        <v>101</v>
      </c>
      <c r="T178" s="6">
        <v>105.5</v>
      </c>
    </row>
    <row r="179" spans="1:22" x14ac:dyDescent="0.2">
      <c r="A179" s="7">
        <v>91</v>
      </c>
      <c r="B179" t="s">
        <v>14</v>
      </c>
      <c r="C179" s="7">
        <v>53.5</v>
      </c>
      <c r="D179">
        <v>112.5</v>
      </c>
      <c r="E179" s="8">
        <v>108</v>
      </c>
      <c r="F179" s="7">
        <v>55</v>
      </c>
      <c r="G179">
        <v>113</v>
      </c>
      <c r="H179" s="8">
        <v>107</v>
      </c>
      <c r="I179">
        <v>55.5</v>
      </c>
      <c r="J179">
        <v>98</v>
      </c>
      <c r="K179">
        <v>105</v>
      </c>
      <c r="L179" s="7">
        <v>57</v>
      </c>
      <c r="M179">
        <v>103</v>
      </c>
      <c r="N179" s="8">
        <v>112</v>
      </c>
      <c r="O179" s="7">
        <v>56.5</v>
      </c>
      <c r="P179">
        <v>103</v>
      </c>
      <c r="Q179" s="8">
        <v>115</v>
      </c>
      <c r="R179" s="7">
        <v>57</v>
      </c>
      <c r="S179">
        <v>108</v>
      </c>
      <c r="T179" s="8">
        <v>115</v>
      </c>
    </row>
    <row r="180" spans="1:22" x14ac:dyDescent="0.2">
      <c r="A180" s="9" t="s">
        <v>92</v>
      </c>
      <c r="B180" s="10" t="s">
        <v>16</v>
      </c>
      <c r="C180" s="9">
        <v>52.5</v>
      </c>
      <c r="D180" s="10">
        <v>105</v>
      </c>
      <c r="E180" s="11">
        <v>113</v>
      </c>
      <c r="F180" s="9">
        <v>55</v>
      </c>
      <c r="G180" s="10">
        <v>109.5</v>
      </c>
      <c r="H180" s="11">
        <v>109</v>
      </c>
      <c r="I180" s="10">
        <v>56</v>
      </c>
      <c r="J180" s="10">
        <v>100</v>
      </c>
      <c r="K180" s="10">
        <v>110</v>
      </c>
      <c r="L180" s="9">
        <v>57</v>
      </c>
      <c r="M180" s="10">
        <v>109.5</v>
      </c>
      <c r="N180" s="11">
        <v>112.5</v>
      </c>
      <c r="O180" s="9">
        <v>57</v>
      </c>
      <c r="P180" s="10">
        <v>115.5</v>
      </c>
      <c r="Q180" s="11">
        <v>122.5</v>
      </c>
      <c r="R180" s="9">
        <v>60</v>
      </c>
      <c r="S180" s="10">
        <v>112</v>
      </c>
      <c r="T180" s="11">
        <v>120.5</v>
      </c>
    </row>
    <row r="181" spans="1:22" x14ac:dyDescent="0.2">
      <c r="A181" t="s">
        <v>65</v>
      </c>
      <c r="C181" s="14">
        <f>AVERAGE(C178:C180)</f>
        <v>53.333333333333336</v>
      </c>
      <c r="D181" s="14">
        <f t="shared" ref="D181:T181" si="25">AVERAGE(D178:D180)</f>
        <v>108.83333333333333</v>
      </c>
      <c r="E181" s="14">
        <f t="shared" si="25"/>
        <v>108.83333333333333</v>
      </c>
      <c r="F181" s="14">
        <f t="shared" si="25"/>
        <v>54.833333333333336</v>
      </c>
      <c r="G181" s="14">
        <f t="shared" si="25"/>
        <v>109.83333333333333</v>
      </c>
      <c r="H181" s="14">
        <f t="shared" si="25"/>
        <v>105.66666666666667</v>
      </c>
      <c r="I181" s="14">
        <f t="shared" si="25"/>
        <v>55.833333333333336</v>
      </c>
      <c r="J181" s="14">
        <f t="shared" si="25"/>
        <v>99.666666666666671</v>
      </c>
      <c r="K181" s="14">
        <f t="shared" si="25"/>
        <v>104.33333333333333</v>
      </c>
      <c r="L181" s="14">
        <f t="shared" si="25"/>
        <v>56.333333333333336</v>
      </c>
      <c r="M181" s="14">
        <f t="shared" si="25"/>
        <v>106.33333333333333</v>
      </c>
      <c r="N181" s="14">
        <f t="shared" si="25"/>
        <v>110.5</v>
      </c>
      <c r="O181" s="14">
        <f t="shared" si="25"/>
        <v>56.833333333333336</v>
      </c>
      <c r="P181" s="14">
        <f t="shared" si="25"/>
        <v>107.33333333333333</v>
      </c>
      <c r="Q181" s="14">
        <f t="shared" si="25"/>
        <v>114.5</v>
      </c>
      <c r="R181" s="14">
        <f t="shared" si="25"/>
        <v>57.833333333333336</v>
      </c>
      <c r="S181">
        <f t="shared" si="25"/>
        <v>107</v>
      </c>
      <c r="T181" s="14">
        <f t="shared" si="25"/>
        <v>113.66666666666667</v>
      </c>
    </row>
    <row r="183" spans="1:22" x14ac:dyDescent="0.2">
      <c r="A183" t="s">
        <v>0</v>
      </c>
      <c r="C183" s="60" t="s">
        <v>1</v>
      </c>
      <c r="D183" s="61"/>
      <c r="E183" s="62"/>
      <c r="F183" s="60" t="s">
        <v>2</v>
      </c>
      <c r="G183" s="61"/>
      <c r="H183" s="62"/>
      <c r="I183" s="60" t="s">
        <v>3</v>
      </c>
      <c r="J183" s="61"/>
      <c r="K183" s="62"/>
      <c r="L183" s="60" t="s">
        <v>4</v>
      </c>
      <c r="M183" s="61"/>
      <c r="N183" s="62"/>
      <c r="O183" s="60" t="s">
        <v>5</v>
      </c>
      <c r="P183" s="61"/>
      <c r="Q183" s="62"/>
      <c r="R183" s="60" t="s">
        <v>6</v>
      </c>
      <c r="S183" s="61"/>
      <c r="T183" s="62"/>
      <c r="U183">
        <v>147</v>
      </c>
      <c r="V183">
        <v>174</v>
      </c>
    </row>
    <row r="184" spans="1:22" x14ac:dyDescent="0.2">
      <c r="A184" s="13"/>
      <c r="C184" s="1" t="s">
        <v>9</v>
      </c>
      <c r="D184" s="2" t="s">
        <v>10</v>
      </c>
      <c r="E184" s="3" t="s">
        <v>11</v>
      </c>
      <c r="F184" s="1" t="s">
        <v>9</v>
      </c>
      <c r="G184" s="2" t="s">
        <v>10</v>
      </c>
      <c r="H184" s="3" t="s">
        <v>11</v>
      </c>
      <c r="I184" s="1" t="s">
        <v>9</v>
      </c>
      <c r="J184" s="2" t="s">
        <v>10</v>
      </c>
      <c r="K184" s="3" t="s">
        <v>11</v>
      </c>
      <c r="L184" s="1" t="s">
        <v>9</v>
      </c>
      <c r="M184" s="2" t="s">
        <v>10</v>
      </c>
      <c r="N184" s="3" t="s">
        <v>11</v>
      </c>
      <c r="O184" s="1" t="s">
        <v>9</v>
      </c>
      <c r="P184" s="2" t="s">
        <v>10</v>
      </c>
      <c r="Q184" s="3" t="s">
        <v>11</v>
      </c>
      <c r="R184" s="1" t="s">
        <v>9</v>
      </c>
      <c r="S184" s="2" t="s">
        <v>10</v>
      </c>
      <c r="T184" s="3" t="s">
        <v>11</v>
      </c>
    </row>
    <row r="185" spans="1:22" x14ac:dyDescent="0.2">
      <c r="A185" s="12" t="s">
        <v>93</v>
      </c>
      <c r="B185" s="5" t="s">
        <v>13</v>
      </c>
      <c r="C185" s="4">
        <v>37</v>
      </c>
      <c r="D185" s="5">
        <v>84</v>
      </c>
      <c r="E185" s="6">
        <v>95.5</v>
      </c>
      <c r="F185" s="4">
        <v>46</v>
      </c>
      <c r="G185" s="5">
        <v>77</v>
      </c>
      <c r="H185" s="6">
        <v>95</v>
      </c>
      <c r="I185" s="5">
        <v>45.5</v>
      </c>
      <c r="J185" s="5">
        <v>87</v>
      </c>
      <c r="K185" s="5">
        <v>95</v>
      </c>
      <c r="L185" s="4">
        <v>39</v>
      </c>
      <c r="M185" s="5">
        <v>75.5</v>
      </c>
      <c r="N185" s="6">
        <v>82</v>
      </c>
      <c r="O185" s="4">
        <v>43.5</v>
      </c>
      <c r="P185" s="5">
        <v>84</v>
      </c>
      <c r="Q185" s="6">
        <v>90</v>
      </c>
      <c r="R185" s="4">
        <v>43</v>
      </c>
      <c r="S185" s="5">
        <v>82</v>
      </c>
      <c r="T185" s="6">
        <v>91</v>
      </c>
    </row>
    <row r="186" spans="1:22" x14ac:dyDescent="0.2">
      <c r="A186" s="7">
        <v>86</v>
      </c>
      <c r="B186" t="s">
        <v>14</v>
      </c>
      <c r="C186" s="7">
        <v>44</v>
      </c>
      <c r="D186">
        <v>93</v>
      </c>
      <c r="E186" s="8">
        <v>95.5</v>
      </c>
      <c r="F186" s="7">
        <v>48</v>
      </c>
      <c r="G186">
        <v>86</v>
      </c>
      <c r="H186" s="8">
        <v>104.5</v>
      </c>
      <c r="I186">
        <v>43.5</v>
      </c>
      <c r="J186">
        <v>91</v>
      </c>
      <c r="K186">
        <v>95</v>
      </c>
      <c r="L186" s="7">
        <v>43</v>
      </c>
      <c r="M186">
        <v>80</v>
      </c>
      <c r="N186" s="8">
        <v>83</v>
      </c>
      <c r="O186" s="7">
        <v>43</v>
      </c>
      <c r="P186">
        <v>90.5</v>
      </c>
      <c r="Q186" s="8">
        <v>92.5</v>
      </c>
      <c r="R186" s="7">
        <v>41</v>
      </c>
      <c r="S186">
        <v>90</v>
      </c>
      <c r="T186" s="8">
        <v>93</v>
      </c>
    </row>
    <row r="187" spans="1:22" x14ac:dyDescent="0.2">
      <c r="A187" s="9" t="s">
        <v>94</v>
      </c>
      <c r="B187" s="10" t="s">
        <v>16</v>
      </c>
      <c r="C187" s="9">
        <v>43</v>
      </c>
      <c r="D187" s="10">
        <v>77</v>
      </c>
      <c r="E187" s="11">
        <v>95</v>
      </c>
      <c r="F187" s="9"/>
      <c r="G187" s="10">
        <v>92</v>
      </c>
      <c r="H187" s="11">
        <v>103</v>
      </c>
      <c r="I187" s="10">
        <v>47</v>
      </c>
      <c r="J187" s="10">
        <v>91</v>
      </c>
      <c r="K187" s="10">
        <v>96</v>
      </c>
      <c r="L187" s="9">
        <v>43</v>
      </c>
      <c r="M187" s="10">
        <v>71</v>
      </c>
      <c r="N187" s="11">
        <v>85</v>
      </c>
      <c r="O187" s="9">
        <v>42</v>
      </c>
      <c r="P187" s="10">
        <v>85.5</v>
      </c>
      <c r="Q187" s="11">
        <v>92</v>
      </c>
      <c r="R187" s="9">
        <v>42</v>
      </c>
      <c r="S187" s="10">
        <v>88</v>
      </c>
      <c r="T187" s="11">
        <v>92</v>
      </c>
    </row>
    <row r="188" spans="1:22" x14ac:dyDescent="0.2">
      <c r="A188" t="s">
        <v>95</v>
      </c>
      <c r="C188" s="14">
        <f>AVERAGE(C185:C187)</f>
        <v>41.333333333333336</v>
      </c>
      <c r="D188" s="14">
        <f t="shared" ref="D188:T188" si="26">AVERAGE(D185:D187)</f>
        <v>84.666666666666671</v>
      </c>
      <c r="E188" s="14">
        <f t="shared" si="26"/>
        <v>95.333333333333329</v>
      </c>
      <c r="F188" s="14">
        <f t="shared" si="26"/>
        <v>47</v>
      </c>
      <c r="G188" s="14">
        <f t="shared" si="26"/>
        <v>85</v>
      </c>
      <c r="H188" s="14">
        <f t="shared" si="26"/>
        <v>100.83333333333333</v>
      </c>
      <c r="I188" s="14">
        <f t="shared" si="26"/>
        <v>45.333333333333336</v>
      </c>
      <c r="J188" s="14">
        <f t="shared" si="26"/>
        <v>89.666666666666671</v>
      </c>
      <c r="K188" s="14">
        <f t="shared" si="26"/>
        <v>95.333333333333329</v>
      </c>
      <c r="L188" s="14">
        <f t="shared" si="26"/>
        <v>41.666666666666664</v>
      </c>
      <c r="M188" s="14">
        <f t="shared" si="26"/>
        <v>75.5</v>
      </c>
      <c r="N188" s="14">
        <f t="shared" si="26"/>
        <v>83.333333333333329</v>
      </c>
      <c r="O188" s="14">
        <f t="shared" si="26"/>
        <v>42.833333333333336</v>
      </c>
      <c r="P188" s="14">
        <f t="shared" si="26"/>
        <v>86.666666666666671</v>
      </c>
      <c r="Q188" s="14">
        <f t="shared" si="26"/>
        <v>91.5</v>
      </c>
      <c r="R188">
        <f t="shared" si="26"/>
        <v>42</v>
      </c>
      <c r="S188" s="14">
        <f t="shared" si="26"/>
        <v>86.666666666666671</v>
      </c>
      <c r="T188" s="14">
        <f t="shared" si="26"/>
        <v>92</v>
      </c>
    </row>
    <row r="190" spans="1:22" x14ac:dyDescent="0.2">
      <c r="A190" t="s">
        <v>0</v>
      </c>
      <c r="C190" s="60" t="s">
        <v>1</v>
      </c>
      <c r="D190" s="61"/>
      <c r="E190" s="62"/>
      <c r="F190" s="60" t="s">
        <v>2</v>
      </c>
      <c r="G190" s="61"/>
      <c r="H190" s="62"/>
      <c r="I190" s="60" t="s">
        <v>3</v>
      </c>
      <c r="J190" s="61"/>
      <c r="K190" s="62"/>
      <c r="L190" s="60" t="s">
        <v>4</v>
      </c>
      <c r="M190" s="61"/>
      <c r="N190" s="62"/>
      <c r="O190" s="60" t="s">
        <v>5</v>
      </c>
      <c r="P190" s="61"/>
      <c r="Q190" s="62"/>
      <c r="R190" s="60" t="s">
        <v>6</v>
      </c>
      <c r="S190" s="61"/>
      <c r="T190" s="62"/>
      <c r="U190">
        <v>156</v>
      </c>
      <c r="V190">
        <v>188</v>
      </c>
    </row>
    <row r="191" spans="1:22" x14ac:dyDescent="0.2">
      <c r="A191" s="21"/>
      <c r="C191" s="1" t="s">
        <v>9</v>
      </c>
      <c r="D191" s="2" t="s">
        <v>10</v>
      </c>
      <c r="E191" s="3" t="s">
        <v>11</v>
      </c>
      <c r="F191" s="1" t="s">
        <v>9</v>
      </c>
      <c r="G191" s="2" t="s">
        <v>10</v>
      </c>
      <c r="H191" s="3" t="s">
        <v>11</v>
      </c>
      <c r="I191" s="1" t="s">
        <v>9</v>
      </c>
      <c r="J191" s="2" t="s">
        <v>10</v>
      </c>
      <c r="K191" s="3" t="s">
        <v>11</v>
      </c>
      <c r="L191" s="1" t="s">
        <v>9</v>
      </c>
      <c r="M191" s="2" t="s">
        <v>10</v>
      </c>
      <c r="N191" s="3" t="s">
        <v>11</v>
      </c>
      <c r="O191" s="1" t="s">
        <v>9</v>
      </c>
      <c r="P191" s="2" t="s">
        <v>10</v>
      </c>
      <c r="Q191" s="3" t="s">
        <v>11</v>
      </c>
      <c r="R191" s="1" t="s">
        <v>9</v>
      </c>
      <c r="S191" s="2" t="s">
        <v>10</v>
      </c>
      <c r="T191" s="3" t="s">
        <v>11</v>
      </c>
    </row>
    <row r="192" spans="1:22" x14ac:dyDescent="0.2">
      <c r="A192" s="12" t="s">
        <v>96</v>
      </c>
      <c r="B192" s="5" t="s">
        <v>13</v>
      </c>
      <c r="C192" s="4">
        <v>58.5</v>
      </c>
      <c r="D192" s="5">
        <v>87.5</v>
      </c>
      <c r="E192" s="6">
        <v>109</v>
      </c>
      <c r="F192" s="4">
        <v>52</v>
      </c>
      <c r="G192" s="5">
        <v>86</v>
      </c>
      <c r="H192" s="6">
        <v>98</v>
      </c>
      <c r="I192" s="5">
        <v>57.5</v>
      </c>
      <c r="J192" s="5">
        <v>97</v>
      </c>
      <c r="K192" s="5">
        <v>115</v>
      </c>
      <c r="L192" s="4">
        <v>49</v>
      </c>
      <c r="M192" s="5">
        <v>97</v>
      </c>
      <c r="N192" s="6">
        <v>105</v>
      </c>
      <c r="O192" s="4">
        <v>57</v>
      </c>
      <c r="P192" s="5">
        <v>87</v>
      </c>
      <c r="Q192" s="6">
        <v>108</v>
      </c>
      <c r="R192" s="4">
        <v>51</v>
      </c>
      <c r="S192" s="5">
        <v>85</v>
      </c>
      <c r="T192" s="6">
        <v>107.5</v>
      </c>
    </row>
    <row r="193" spans="1:22" x14ac:dyDescent="0.2">
      <c r="A193" s="7">
        <v>101</v>
      </c>
      <c r="B193" t="s">
        <v>14</v>
      </c>
      <c r="C193" s="7">
        <v>61</v>
      </c>
      <c r="D193">
        <v>99</v>
      </c>
      <c r="E193" s="8">
        <v>112.5</v>
      </c>
      <c r="F193" s="7">
        <v>51</v>
      </c>
      <c r="G193">
        <v>85.5</v>
      </c>
      <c r="H193" s="8">
        <v>104</v>
      </c>
      <c r="I193">
        <v>63</v>
      </c>
      <c r="J193">
        <v>94</v>
      </c>
      <c r="K193">
        <v>113</v>
      </c>
      <c r="L193" s="7">
        <v>56</v>
      </c>
      <c r="M193">
        <v>78</v>
      </c>
      <c r="N193" s="8">
        <v>99</v>
      </c>
      <c r="O193" s="7">
        <v>64</v>
      </c>
      <c r="P193">
        <v>105</v>
      </c>
      <c r="Q193" s="8">
        <v>118</v>
      </c>
      <c r="R193" s="7">
        <v>62</v>
      </c>
      <c r="S193">
        <v>116</v>
      </c>
      <c r="T193" s="8">
        <v>103</v>
      </c>
    </row>
    <row r="194" spans="1:22" x14ac:dyDescent="0.2">
      <c r="A194" s="9" t="s">
        <v>97</v>
      </c>
      <c r="B194" s="10" t="s">
        <v>16</v>
      </c>
      <c r="C194" s="9">
        <v>53</v>
      </c>
      <c r="D194" s="10">
        <v>96</v>
      </c>
      <c r="E194" s="11">
        <v>110</v>
      </c>
      <c r="F194" s="9">
        <v>57.5</v>
      </c>
      <c r="G194" s="10">
        <v>94.5</v>
      </c>
      <c r="H194" s="11">
        <v>110.5</v>
      </c>
      <c r="I194" s="10">
        <v>66</v>
      </c>
      <c r="J194" s="10">
        <v>97</v>
      </c>
      <c r="K194" s="10">
        <v>116</v>
      </c>
      <c r="L194" s="9">
        <v>52</v>
      </c>
      <c r="M194" s="10">
        <v>79</v>
      </c>
      <c r="N194" s="11">
        <v>95</v>
      </c>
      <c r="O194" s="9">
        <v>62</v>
      </c>
      <c r="P194" s="10">
        <v>94</v>
      </c>
      <c r="Q194" s="11">
        <v>113</v>
      </c>
      <c r="R194" s="9">
        <v>55</v>
      </c>
      <c r="S194" s="10">
        <v>97</v>
      </c>
      <c r="T194" s="11">
        <v>115</v>
      </c>
    </row>
    <row r="195" spans="1:22" x14ac:dyDescent="0.2">
      <c r="A195" t="s">
        <v>98</v>
      </c>
      <c r="C195" s="14">
        <f>AVERAGE(C192:C194)</f>
        <v>57.5</v>
      </c>
      <c r="D195" s="14">
        <f t="shared" ref="D195:T195" si="27">AVERAGE(D192:D194)</f>
        <v>94.166666666666671</v>
      </c>
      <c r="E195" s="14">
        <f t="shared" si="27"/>
        <v>110.5</v>
      </c>
      <c r="F195" s="14">
        <f t="shared" si="27"/>
        <v>53.5</v>
      </c>
      <c r="G195" s="14">
        <f t="shared" si="27"/>
        <v>88.666666666666671</v>
      </c>
      <c r="H195" s="14">
        <f t="shared" si="27"/>
        <v>104.16666666666667</v>
      </c>
      <c r="I195" s="14">
        <f t="shared" si="27"/>
        <v>62.166666666666664</v>
      </c>
      <c r="J195">
        <f t="shared" si="27"/>
        <v>96</v>
      </c>
      <c r="K195" s="14">
        <f t="shared" si="27"/>
        <v>114.66666666666667</v>
      </c>
      <c r="L195" s="14">
        <f t="shared" si="27"/>
        <v>52.333333333333336</v>
      </c>
      <c r="M195" s="14">
        <f t="shared" si="27"/>
        <v>84.666666666666671</v>
      </c>
      <c r="N195" s="14">
        <f t="shared" si="27"/>
        <v>99.666666666666671</v>
      </c>
      <c r="O195" s="14">
        <f t="shared" si="27"/>
        <v>61</v>
      </c>
      <c r="P195" s="14">
        <f t="shared" si="27"/>
        <v>95.333333333333329</v>
      </c>
      <c r="Q195" s="14">
        <f t="shared" si="27"/>
        <v>113</v>
      </c>
      <c r="R195">
        <f t="shared" si="27"/>
        <v>56</v>
      </c>
      <c r="S195" s="14">
        <f t="shared" si="27"/>
        <v>99.333333333333329</v>
      </c>
      <c r="T195" s="14">
        <f t="shared" si="27"/>
        <v>108.5</v>
      </c>
    </row>
    <row r="197" spans="1:22" x14ac:dyDescent="0.2">
      <c r="A197" t="s">
        <v>0</v>
      </c>
      <c r="C197" s="60" t="s">
        <v>1</v>
      </c>
      <c r="D197" s="61"/>
      <c r="E197" s="62"/>
      <c r="F197" s="60" t="s">
        <v>2</v>
      </c>
      <c r="G197" s="61"/>
      <c r="H197" s="62"/>
      <c r="I197" s="60" t="s">
        <v>3</v>
      </c>
      <c r="J197" s="61"/>
      <c r="K197" s="62"/>
      <c r="L197" s="60" t="s">
        <v>4</v>
      </c>
      <c r="M197" s="61"/>
      <c r="N197" s="62"/>
      <c r="O197" s="60" t="s">
        <v>5</v>
      </c>
      <c r="P197" s="61"/>
      <c r="Q197" s="62"/>
      <c r="R197" s="60" t="s">
        <v>6</v>
      </c>
      <c r="S197" s="61"/>
      <c r="T197" s="62"/>
      <c r="U197" t="s">
        <v>99</v>
      </c>
      <c r="V197" t="s">
        <v>100</v>
      </c>
    </row>
    <row r="198" spans="1:22" x14ac:dyDescent="0.2">
      <c r="A198" s="21"/>
      <c r="C198" s="1" t="s">
        <v>9</v>
      </c>
      <c r="D198" s="2" t="s">
        <v>10</v>
      </c>
      <c r="E198" s="3" t="s">
        <v>11</v>
      </c>
      <c r="F198" s="1" t="s">
        <v>9</v>
      </c>
      <c r="G198" s="2" t="s">
        <v>10</v>
      </c>
      <c r="H198" s="3" t="s">
        <v>11</v>
      </c>
      <c r="I198" s="1" t="s">
        <v>9</v>
      </c>
      <c r="J198" s="2" t="s">
        <v>10</v>
      </c>
      <c r="K198" s="3" t="s">
        <v>11</v>
      </c>
      <c r="L198" s="1" t="s">
        <v>9</v>
      </c>
      <c r="M198" s="2" t="s">
        <v>10</v>
      </c>
      <c r="N198" s="3" t="s">
        <v>11</v>
      </c>
      <c r="O198" s="1" t="s">
        <v>9</v>
      </c>
      <c r="P198" s="2" t="s">
        <v>10</v>
      </c>
      <c r="Q198" s="3" t="s">
        <v>11</v>
      </c>
      <c r="R198" s="1" t="s">
        <v>9</v>
      </c>
      <c r="S198" s="2" t="s">
        <v>10</v>
      </c>
      <c r="T198" s="3" t="s">
        <v>11</v>
      </c>
      <c r="U198">
        <v>138</v>
      </c>
      <c r="V198">
        <v>164</v>
      </c>
    </row>
    <row r="199" spans="1:22" x14ac:dyDescent="0.2">
      <c r="A199" s="12" t="s">
        <v>101</v>
      </c>
      <c r="B199" s="5" t="s">
        <v>13</v>
      </c>
      <c r="C199" s="4">
        <v>63</v>
      </c>
      <c r="D199" s="5">
        <v>117</v>
      </c>
      <c r="E199" s="6">
        <v>117</v>
      </c>
      <c r="F199" s="4">
        <v>63</v>
      </c>
      <c r="G199" s="5">
        <v>108</v>
      </c>
      <c r="H199" s="6">
        <v>103</v>
      </c>
      <c r="I199" s="5">
        <v>62</v>
      </c>
      <c r="J199" s="5">
        <v>117</v>
      </c>
      <c r="K199" s="5">
        <v>116</v>
      </c>
      <c r="L199" s="4">
        <v>52</v>
      </c>
      <c r="M199" s="5">
        <v>109</v>
      </c>
      <c r="N199" s="6">
        <v>108</v>
      </c>
      <c r="O199" s="4">
        <v>57</v>
      </c>
      <c r="P199" s="5">
        <v>107</v>
      </c>
      <c r="Q199" s="6">
        <v>111</v>
      </c>
      <c r="R199" s="4">
        <v>56</v>
      </c>
      <c r="S199" s="5">
        <v>125</v>
      </c>
      <c r="T199" s="6">
        <v>119</v>
      </c>
    </row>
    <row r="200" spans="1:22" x14ac:dyDescent="0.2">
      <c r="A200" s="7">
        <v>108</v>
      </c>
      <c r="B200" t="s">
        <v>14</v>
      </c>
      <c r="C200" s="7">
        <v>67</v>
      </c>
      <c r="D200">
        <v>116</v>
      </c>
      <c r="E200" s="8">
        <v>112</v>
      </c>
      <c r="F200" s="7">
        <v>70</v>
      </c>
      <c r="G200">
        <v>111</v>
      </c>
      <c r="H200" s="8">
        <v>116</v>
      </c>
      <c r="I200">
        <v>66</v>
      </c>
      <c r="J200">
        <v>116</v>
      </c>
      <c r="K200">
        <v>114</v>
      </c>
      <c r="L200" s="7">
        <v>57</v>
      </c>
      <c r="M200">
        <v>116</v>
      </c>
      <c r="N200" s="8">
        <v>107</v>
      </c>
      <c r="O200" s="7">
        <v>63</v>
      </c>
      <c r="P200">
        <v>109</v>
      </c>
      <c r="Q200" s="8">
        <v>107.5</v>
      </c>
      <c r="R200" s="7">
        <v>54.5</v>
      </c>
      <c r="S200">
        <v>127</v>
      </c>
      <c r="T200" s="8">
        <v>108.5</v>
      </c>
    </row>
    <row r="201" spans="1:22" x14ac:dyDescent="0.2">
      <c r="A201" s="9" t="s">
        <v>86</v>
      </c>
      <c r="B201" s="10" t="s">
        <v>16</v>
      </c>
      <c r="C201" s="9">
        <v>67</v>
      </c>
      <c r="D201" s="10">
        <v>117</v>
      </c>
      <c r="E201" s="11">
        <v>108</v>
      </c>
      <c r="F201" s="9">
        <v>71</v>
      </c>
      <c r="G201" s="10">
        <v>117</v>
      </c>
      <c r="H201" s="11">
        <v>121</v>
      </c>
      <c r="I201" s="10">
        <v>66.5</v>
      </c>
      <c r="J201" s="10">
        <v>116</v>
      </c>
      <c r="K201" s="10">
        <v>116</v>
      </c>
      <c r="L201" s="9">
        <v>66</v>
      </c>
      <c r="M201" s="10">
        <v>112</v>
      </c>
      <c r="N201" s="11">
        <v>106</v>
      </c>
      <c r="O201" s="9">
        <v>69</v>
      </c>
      <c r="P201" s="10">
        <v>116.5</v>
      </c>
      <c r="Q201" s="11">
        <v>112</v>
      </c>
      <c r="R201" s="9">
        <v>60</v>
      </c>
      <c r="S201" s="10">
        <v>116</v>
      </c>
      <c r="T201" s="11">
        <v>112</v>
      </c>
    </row>
    <row r="202" spans="1:22" x14ac:dyDescent="0.2">
      <c r="A202" t="s">
        <v>102</v>
      </c>
      <c r="C202" s="14">
        <f>AVERAGE(C199:C201)</f>
        <v>65.666666666666671</v>
      </c>
      <c r="D202" s="14">
        <f t="shared" ref="D202:T202" si="28">AVERAGE(D199:D201)</f>
        <v>116.66666666666667</v>
      </c>
      <c r="E202" s="14">
        <f t="shared" si="28"/>
        <v>112.33333333333333</v>
      </c>
      <c r="F202" s="14">
        <f t="shared" si="28"/>
        <v>68</v>
      </c>
      <c r="G202" s="14">
        <f t="shared" si="28"/>
        <v>112</v>
      </c>
      <c r="H202" s="14">
        <f t="shared" si="28"/>
        <v>113.33333333333333</v>
      </c>
      <c r="I202" s="14">
        <f t="shared" si="28"/>
        <v>64.833333333333329</v>
      </c>
      <c r="J202" s="14">
        <f t="shared" si="28"/>
        <v>116.33333333333333</v>
      </c>
      <c r="K202" s="14">
        <f t="shared" si="28"/>
        <v>115.33333333333333</v>
      </c>
      <c r="L202" s="14">
        <f t="shared" si="28"/>
        <v>58.333333333333336</v>
      </c>
      <c r="M202" s="14">
        <f t="shared" si="28"/>
        <v>112.33333333333333</v>
      </c>
      <c r="N202" s="14">
        <f t="shared" si="28"/>
        <v>107</v>
      </c>
      <c r="O202" s="14">
        <f t="shared" si="28"/>
        <v>63</v>
      </c>
      <c r="P202" s="14">
        <f t="shared" si="28"/>
        <v>110.83333333333333</v>
      </c>
      <c r="Q202" s="14">
        <f t="shared" si="28"/>
        <v>110.16666666666667</v>
      </c>
      <c r="R202" s="14">
        <f t="shared" si="28"/>
        <v>56.833333333333336</v>
      </c>
      <c r="S202" s="14">
        <f t="shared" si="28"/>
        <v>122.66666666666667</v>
      </c>
      <c r="T202" s="14">
        <f t="shared" si="28"/>
        <v>113.16666666666667</v>
      </c>
    </row>
    <row r="204" spans="1:22" x14ac:dyDescent="0.2">
      <c r="A204" t="s">
        <v>0</v>
      </c>
      <c r="C204" s="60" t="s">
        <v>1</v>
      </c>
      <c r="D204" s="61"/>
      <c r="E204" s="62"/>
      <c r="F204" s="60" t="s">
        <v>2</v>
      </c>
      <c r="G204" s="61"/>
      <c r="H204" s="62"/>
      <c r="I204" s="60" t="s">
        <v>3</v>
      </c>
      <c r="J204" s="61"/>
      <c r="K204" s="62"/>
      <c r="L204" s="60" t="s">
        <v>4</v>
      </c>
      <c r="M204" s="61"/>
      <c r="N204" s="62"/>
      <c r="O204" s="60" t="s">
        <v>5</v>
      </c>
      <c r="P204" s="61"/>
      <c r="Q204" s="62"/>
      <c r="R204" s="60" t="s">
        <v>6</v>
      </c>
      <c r="S204" s="61"/>
      <c r="T204" s="62"/>
      <c r="U204" t="s">
        <v>103</v>
      </c>
      <c r="V204" t="s">
        <v>104</v>
      </c>
    </row>
    <row r="205" spans="1:22" x14ac:dyDescent="0.2">
      <c r="A205" s="13"/>
      <c r="C205" s="1" t="s">
        <v>9</v>
      </c>
      <c r="D205" s="2" t="s">
        <v>10</v>
      </c>
      <c r="E205" s="3" t="s">
        <v>11</v>
      </c>
      <c r="F205" s="1" t="s">
        <v>9</v>
      </c>
      <c r="G205" s="2" t="s">
        <v>10</v>
      </c>
      <c r="H205" s="3" t="s">
        <v>11</v>
      </c>
      <c r="I205" s="1" t="s">
        <v>9</v>
      </c>
      <c r="J205" s="2" t="s">
        <v>10</v>
      </c>
      <c r="K205" s="3" t="s">
        <v>11</v>
      </c>
      <c r="L205" s="1" t="s">
        <v>9</v>
      </c>
      <c r="M205" s="2" t="s">
        <v>10</v>
      </c>
      <c r="N205" s="3" t="s">
        <v>11</v>
      </c>
      <c r="O205" s="1" t="s">
        <v>9</v>
      </c>
      <c r="P205" s="2" t="s">
        <v>10</v>
      </c>
      <c r="Q205" s="3" t="s">
        <v>11</v>
      </c>
      <c r="R205" s="1" t="s">
        <v>9</v>
      </c>
      <c r="S205" s="2" t="s">
        <v>10</v>
      </c>
      <c r="T205" s="3" t="s">
        <v>11</v>
      </c>
      <c r="U205">
        <v>156</v>
      </c>
      <c r="V205">
        <v>184</v>
      </c>
    </row>
    <row r="206" spans="1:22" x14ac:dyDescent="0.2">
      <c r="A206" s="12" t="s">
        <v>105</v>
      </c>
      <c r="B206" s="5" t="s">
        <v>13</v>
      </c>
      <c r="C206" s="4">
        <v>72</v>
      </c>
      <c r="D206" s="5">
        <v>96</v>
      </c>
      <c r="E206" s="6">
        <v>103</v>
      </c>
      <c r="F206" s="4">
        <v>72</v>
      </c>
      <c r="G206" s="5">
        <v>102</v>
      </c>
      <c r="H206" s="6">
        <v>104</v>
      </c>
      <c r="I206" s="5">
        <v>72</v>
      </c>
      <c r="J206" s="5">
        <v>98.5</v>
      </c>
      <c r="K206" s="5">
        <v>100</v>
      </c>
      <c r="L206" s="4">
        <v>75</v>
      </c>
      <c r="M206" s="5">
        <v>100</v>
      </c>
      <c r="N206" s="6">
        <v>109.5</v>
      </c>
      <c r="O206" s="4">
        <v>71</v>
      </c>
      <c r="P206" s="5">
        <v>98</v>
      </c>
      <c r="Q206" s="6">
        <v>106</v>
      </c>
      <c r="R206" s="4">
        <v>70.5</v>
      </c>
      <c r="S206" s="5">
        <v>102</v>
      </c>
      <c r="T206" s="6">
        <v>104</v>
      </c>
    </row>
    <row r="207" spans="1:22" x14ac:dyDescent="0.2">
      <c r="A207" s="7">
        <v>91.5</v>
      </c>
      <c r="B207" t="s">
        <v>14</v>
      </c>
      <c r="C207" s="7">
        <v>72.5</v>
      </c>
      <c r="D207">
        <v>98</v>
      </c>
      <c r="E207" s="8">
        <v>100</v>
      </c>
      <c r="F207" s="7">
        <v>72.5</v>
      </c>
      <c r="G207">
        <v>98.5</v>
      </c>
      <c r="H207" s="8">
        <v>104</v>
      </c>
      <c r="I207">
        <v>75.5</v>
      </c>
      <c r="J207">
        <v>104</v>
      </c>
      <c r="K207">
        <v>104</v>
      </c>
      <c r="L207" s="7">
        <v>73.5</v>
      </c>
      <c r="M207">
        <v>108</v>
      </c>
      <c r="N207" s="8">
        <v>107</v>
      </c>
      <c r="O207" s="7">
        <v>72</v>
      </c>
      <c r="P207">
        <v>102</v>
      </c>
      <c r="Q207" s="8">
        <v>104</v>
      </c>
      <c r="R207" s="7">
        <v>73.5</v>
      </c>
      <c r="S207">
        <v>107</v>
      </c>
      <c r="T207" s="8">
        <v>107</v>
      </c>
    </row>
    <row r="208" spans="1:22" x14ac:dyDescent="0.2">
      <c r="A208" s="9" t="s">
        <v>106</v>
      </c>
      <c r="B208" s="10" t="s">
        <v>16</v>
      </c>
      <c r="C208" s="9">
        <v>71</v>
      </c>
      <c r="D208" s="10">
        <v>99.5</v>
      </c>
      <c r="E208" s="11">
        <v>100</v>
      </c>
      <c r="F208" s="9">
        <v>73</v>
      </c>
      <c r="G208" s="10">
        <v>101</v>
      </c>
      <c r="H208" s="11">
        <v>106.5</v>
      </c>
      <c r="I208" s="10">
        <v>72.5</v>
      </c>
      <c r="J208" s="10">
        <v>109.5</v>
      </c>
      <c r="K208" s="10">
        <v>105</v>
      </c>
      <c r="L208" s="9">
        <v>63</v>
      </c>
      <c r="M208" s="10">
        <v>103</v>
      </c>
      <c r="N208" s="11">
        <v>110</v>
      </c>
      <c r="O208" s="9">
        <v>72</v>
      </c>
      <c r="P208" s="10">
        <v>103</v>
      </c>
      <c r="Q208" s="11">
        <v>110</v>
      </c>
      <c r="R208" s="9">
        <v>76.5</v>
      </c>
      <c r="S208" s="10">
        <v>107</v>
      </c>
      <c r="T208" s="11">
        <v>105</v>
      </c>
    </row>
    <row r="209" spans="1:22" x14ac:dyDescent="0.2">
      <c r="A209" t="s">
        <v>107</v>
      </c>
      <c r="C209" s="14">
        <f>AVERAGE(C206:C208)</f>
        <v>71.833333333333329</v>
      </c>
      <c r="D209" s="14">
        <f t="shared" ref="D209:T209" si="29">AVERAGE(D206:D208)</f>
        <v>97.833333333333329</v>
      </c>
      <c r="E209" s="14">
        <f t="shared" si="29"/>
        <v>101</v>
      </c>
      <c r="F209" s="14">
        <f t="shared" si="29"/>
        <v>72.5</v>
      </c>
      <c r="G209" s="14">
        <f t="shared" si="29"/>
        <v>100.5</v>
      </c>
      <c r="H209" s="14">
        <f t="shared" si="29"/>
        <v>104.83333333333333</v>
      </c>
      <c r="I209" s="14">
        <f t="shared" si="29"/>
        <v>73.333333333333329</v>
      </c>
      <c r="J209">
        <f t="shared" si="29"/>
        <v>104</v>
      </c>
      <c r="K209">
        <f t="shared" si="29"/>
        <v>103</v>
      </c>
      <c r="L209" s="14">
        <f t="shared" si="29"/>
        <v>70.5</v>
      </c>
      <c r="M209" s="14">
        <f t="shared" si="29"/>
        <v>103.66666666666667</v>
      </c>
      <c r="N209" s="14">
        <f t="shared" si="29"/>
        <v>108.83333333333333</v>
      </c>
      <c r="O209" s="14">
        <f t="shared" si="29"/>
        <v>71.666666666666671</v>
      </c>
      <c r="P209" s="14">
        <f t="shared" si="29"/>
        <v>101</v>
      </c>
      <c r="Q209" s="14">
        <f t="shared" si="29"/>
        <v>106.66666666666667</v>
      </c>
      <c r="R209">
        <f t="shared" si="29"/>
        <v>73.5</v>
      </c>
      <c r="S209" s="14">
        <f t="shared" si="29"/>
        <v>105.33333333333333</v>
      </c>
      <c r="T209" s="14">
        <f t="shared" si="29"/>
        <v>105.33333333333333</v>
      </c>
    </row>
    <row r="211" spans="1:22" x14ac:dyDescent="0.2">
      <c r="A211" t="s">
        <v>0</v>
      </c>
      <c r="C211" s="60" t="s">
        <v>1</v>
      </c>
      <c r="D211" s="61"/>
      <c r="E211" s="62"/>
      <c r="F211" s="60" t="s">
        <v>2</v>
      </c>
      <c r="G211" s="61"/>
      <c r="H211" s="62"/>
      <c r="I211" s="60" t="s">
        <v>3</v>
      </c>
      <c r="J211" s="61"/>
      <c r="K211" s="62"/>
      <c r="L211" s="60" t="s">
        <v>4</v>
      </c>
      <c r="M211" s="61"/>
      <c r="N211" s="62"/>
      <c r="O211" s="60" t="s">
        <v>5</v>
      </c>
      <c r="P211" s="61"/>
      <c r="Q211" s="62"/>
      <c r="R211" s="60" t="s">
        <v>6</v>
      </c>
      <c r="S211" s="61"/>
      <c r="T211" s="62"/>
      <c r="U211" t="s">
        <v>108</v>
      </c>
      <c r="V211" t="s">
        <v>104</v>
      </c>
    </row>
    <row r="212" spans="1:22" x14ac:dyDescent="0.2">
      <c r="A212" s="13"/>
      <c r="C212" s="1" t="s">
        <v>9</v>
      </c>
      <c r="D212" s="2" t="s">
        <v>10</v>
      </c>
      <c r="E212" s="3" t="s">
        <v>11</v>
      </c>
      <c r="F212" s="1" t="s">
        <v>9</v>
      </c>
      <c r="G212" s="2" t="s">
        <v>10</v>
      </c>
      <c r="H212" s="3" t="s">
        <v>11</v>
      </c>
      <c r="I212" s="1" t="s">
        <v>9</v>
      </c>
      <c r="J212" s="2" t="s">
        <v>10</v>
      </c>
      <c r="K212" s="3" t="s">
        <v>11</v>
      </c>
      <c r="L212" s="1" t="s">
        <v>9</v>
      </c>
      <c r="M212" s="2" t="s">
        <v>10</v>
      </c>
      <c r="N212" s="3" t="s">
        <v>11</v>
      </c>
      <c r="O212" s="1" t="s">
        <v>9</v>
      </c>
      <c r="P212" s="2" t="s">
        <v>10</v>
      </c>
      <c r="Q212" s="3" t="s">
        <v>11</v>
      </c>
      <c r="R212" s="1" t="s">
        <v>9</v>
      </c>
      <c r="S212" s="2" t="s">
        <v>10</v>
      </c>
      <c r="T212" s="3" t="s">
        <v>11</v>
      </c>
      <c r="U212">
        <v>173</v>
      </c>
      <c r="V212">
        <v>192</v>
      </c>
    </row>
    <row r="213" spans="1:22" x14ac:dyDescent="0.2">
      <c r="A213" s="12" t="s">
        <v>109</v>
      </c>
      <c r="B213" s="5" t="s">
        <v>13</v>
      </c>
      <c r="C213" s="4">
        <v>63.5</v>
      </c>
      <c r="D213" s="5">
        <v>77</v>
      </c>
      <c r="E213" s="6">
        <v>82.5</v>
      </c>
      <c r="F213" s="4">
        <v>54.5</v>
      </c>
      <c r="G213" s="5">
        <v>85.5</v>
      </c>
      <c r="H213" s="6">
        <v>91</v>
      </c>
      <c r="I213" s="5">
        <v>60</v>
      </c>
      <c r="J213" s="5">
        <v>89.5</v>
      </c>
      <c r="K213" s="5">
        <v>87.5</v>
      </c>
      <c r="L213" s="4">
        <v>54</v>
      </c>
      <c r="M213" s="5">
        <v>73</v>
      </c>
      <c r="N213" s="6">
        <v>88</v>
      </c>
      <c r="O213" s="4">
        <v>60</v>
      </c>
      <c r="P213" s="5">
        <v>78</v>
      </c>
      <c r="Q213" s="6">
        <v>87</v>
      </c>
      <c r="R213" s="4">
        <v>62</v>
      </c>
      <c r="S213" s="5">
        <v>91.5</v>
      </c>
      <c r="T213" s="6">
        <v>91</v>
      </c>
    </row>
    <row r="214" spans="1:22" x14ac:dyDescent="0.2">
      <c r="A214" s="7">
        <v>91</v>
      </c>
      <c r="B214" t="s">
        <v>14</v>
      </c>
      <c r="C214" s="7">
        <v>50</v>
      </c>
      <c r="D214">
        <v>80</v>
      </c>
      <c r="E214" s="8">
        <v>79.5</v>
      </c>
      <c r="F214" s="7">
        <v>57</v>
      </c>
      <c r="G214">
        <v>86</v>
      </c>
      <c r="H214" s="8">
        <v>93</v>
      </c>
      <c r="I214">
        <v>59</v>
      </c>
      <c r="J214">
        <v>81.5</v>
      </c>
      <c r="K214">
        <v>91.5</v>
      </c>
      <c r="L214" s="7">
        <v>57</v>
      </c>
      <c r="M214">
        <v>84</v>
      </c>
      <c r="N214" s="8">
        <v>81.5</v>
      </c>
      <c r="O214" s="7">
        <v>61</v>
      </c>
      <c r="P214">
        <v>82</v>
      </c>
      <c r="Q214" s="8">
        <v>90</v>
      </c>
      <c r="R214" s="7">
        <v>60.5</v>
      </c>
      <c r="S214">
        <v>84.5</v>
      </c>
      <c r="T214" s="8">
        <v>90</v>
      </c>
    </row>
    <row r="215" spans="1:22" x14ac:dyDescent="0.2">
      <c r="A215" s="9" t="s">
        <v>110</v>
      </c>
      <c r="B215" s="10" t="s">
        <v>16</v>
      </c>
      <c r="C215" s="9">
        <v>61.1</v>
      </c>
      <c r="D215" s="10">
        <v>87</v>
      </c>
      <c r="E215" s="11">
        <v>91</v>
      </c>
      <c r="F215" s="9">
        <v>63</v>
      </c>
      <c r="G215" s="10">
        <v>84</v>
      </c>
      <c r="H215" s="11">
        <v>94.5</v>
      </c>
      <c r="I215" s="10">
        <v>62.5</v>
      </c>
      <c r="J215" s="10">
        <v>84</v>
      </c>
      <c r="K215" s="10">
        <v>86.5</v>
      </c>
      <c r="L215" s="9">
        <v>58.5</v>
      </c>
      <c r="M215" s="10">
        <v>81</v>
      </c>
      <c r="N215" s="11">
        <v>83</v>
      </c>
      <c r="O215" s="9">
        <v>61</v>
      </c>
      <c r="P215" s="10">
        <v>79</v>
      </c>
      <c r="Q215" s="11">
        <v>86.5</v>
      </c>
      <c r="R215" s="9">
        <v>62</v>
      </c>
      <c r="S215" s="10">
        <v>88</v>
      </c>
      <c r="T215" s="11">
        <v>90.5</v>
      </c>
    </row>
    <row r="216" spans="1:22" x14ac:dyDescent="0.2">
      <c r="A216" t="s">
        <v>95</v>
      </c>
      <c r="C216" s="14">
        <f>AVERAGE(C213:C215)</f>
        <v>58.199999999999996</v>
      </c>
      <c r="D216" s="14">
        <f t="shared" ref="D216:T216" si="30">AVERAGE(D213:D215)</f>
        <v>81.333333333333329</v>
      </c>
      <c r="E216" s="14">
        <f t="shared" si="30"/>
        <v>84.333333333333329</v>
      </c>
      <c r="F216" s="14">
        <f t="shared" si="30"/>
        <v>58.166666666666664</v>
      </c>
      <c r="G216" s="14">
        <f t="shared" si="30"/>
        <v>85.166666666666671</v>
      </c>
      <c r="H216" s="14">
        <f t="shared" si="30"/>
        <v>92.833333333333329</v>
      </c>
      <c r="I216" s="14">
        <f t="shared" si="30"/>
        <v>60.5</v>
      </c>
      <c r="J216">
        <f t="shared" si="30"/>
        <v>85</v>
      </c>
      <c r="K216">
        <f t="shared" si="30"/>
        <v>88.5</v>
      </c>
      <c r="L216" s="14">
        <f t="shared" si="30"/>
        <v>56.5</v>
      </c>
      <c r="M216" s="14">
        <f t="shared" si="30"/>
        <v>79.333333333333329</v>
      </c>
      <c r="N216" s="14">
        <f t="shared" si="30"/>
        <v>84.166666666666671</v>
      </c>
      <c r="O216" s="14">
        <f t="shared" si="30"/>
        <v>60.666666666666664</v>
      </c>
      <c r="P216" s="14">
        <f t="shared" si="30"/>
        <v>79.666666666666671</v>
      </c>
      <c r="Q216" s="14">
        <f t="shared" si="30"/>
        <v>87.833333333333329</v>
      </c>
      <c r="R216">
        <f t="shared" si="30"/>
        <v>61.5</v>
      </c>
      <c r="S216">
        <f t="shared" si="30"/>
        <v>88</v>
      </c>
      <c r="T216" s="14">
        <f t="shared" si="30"/>
        <v>90.5</v>
      </c>
    </row>
    <row r="218" spans="1:22" x14ac:dyDescent="0.2">
      <c r="A218" t="s">
        <v>0</v>
      </c>
      <c r="C218" s="60" t="s">
        <v>1</v>
      </c>
      <c r="D218" s="61"/>
      <c r="E218" s="62"/>
      <c r="F218" s="60" t="s">
        <v>2</v>
      </c>
      <c r="G218" s="61"/>
      <c r="H218" s="62"/>
      <c r="I218" s="60" t="s">
        <v>3</v>
      </c>
      <c r="J218" s="61"/>
      <c r="K218" s="62"/>
      <c r="L218" s="60" t="s">
        <v>4</v>
      </c>
      <c r="M218" s="61"/>
      <c r="N218" s="62"/>
      <c r="O218" s="60" t="s">
        <v>5</v>
      </c>
      <c r="P218" s="61"/>
      <c r="Q218" s="62"/>
      <c r="R218" s="60" t="s">
        <v>6</v>
      </c>
      <c r="S218" s="61"/>
      <c r="T218" s="62"/>
      <c r="U218" t="s">
        <v>108</v>
      </c>
      <c r="V218" t="s">
        <v>104</v>
      </c>
    </row>
    <row r="219" spans="1:22" x14ac:dyDescent="0.2">
      <c r="A219" s="13"/>
      <c r="C219" s="1" t="s">
        <v>9</v>
      </c>
      <c r="D219" s="2" t="s">
        <v>10</v>
      </c>
      <c r="E219" s="3" t="s">
        <v>11</v>
      </c>
      <c r="F219" s="1" t="s">
        <v>9</v>
      </c>
      <c r="G219" s="2" t="s">
        <v>10</v>
      </c>
      <c r="H219" s="3" t="s">
        <v>11</v>
      </c>
      <c r="I219" s="1" t="s">
        <v>9</v>
      </c>
      <c r="J219" s="2" t="s">
        <v>10</v>
      </c>
      <c r="K219" s="3" t="s">
        <v>11</v>
      </c>
      <c r="L219" s="1" t="s">
        <v>9</v>
      </c>
      <c r="M219" s="2" t="s">
        <v>10</v>
      </c>
      <c r="N219" s="3" t="s">
        <v>11</v>
      </c>
      <c r="O219" s="1" t="s">
        <v>9</v>
      </c>
      <c r="P219" s="2" t="s">
        <v>10</v>
      </c>
      <c r="Q219" s="3" t="s">
        <v>11</v>
      </c>
      <c r="R219" s="1" t="s">
        <v>9</v>
      </c>
      <c r="S219" s="2" t="s">
        <v>10</v>
      </c>
      <c r="T219" s="3" t="s">
        <v>11</v>
      </c>
      <c r="U219">
        <v>164</v>
      </c>
      <c r="V219">
        <v>196</v>
      </c>
    </row>
    <row r="220" spans="1:22" x14ac:dyDescent="0.2">
      <c r="A220" s="12" t="s">
        <v>111</v>
      </c>
      <c r="B220" s="5" t="s">
        <v>13</v>
      </c>
      <c r="C220" s="4">
        <v>64</v>
      </c>
      <c r="D220" s="5">
        <v>83.5</v>
      </c>
      <c r="E220" s="6">
        <v>87.5</v>
      </c>
      <c r="F220" s="4">
        <v>54.5</v>
      </c>
      <c r="G220" s="5">
        <v>70</v>
      </c>
      <c r="H220" s="6">
        <v>82</v>
      </c>
      <c r="I220" s="5">
        <v>63</v>
      </c>
      <c r="J220" s="5">
        <v>72</v>
      </c>
      <c r="K220" s="5">
        <v>90.5</v>
      </c>
      <c r="L220" s="4">
        <v>57.5</v>
      </c>
      <c r="M220" s="5">
        <v>87.5</v>
      </c>
      <c r="N220" s="6">
        <v>84</v>
      </c>
      <c r="O220" s="4">
        <v>65</v>
      </c>
      <c r="P220" s="5">
        <v>87</v>
      </c>
      <c r="Q220" s="6">
        <v>92</v>
      </c>
      <c r="R220" s="4">
        <v>56.5</v>
      </c>
      <c r="S220" s="5">
        <v>90.5</v>
      </c>
      <c r="T220" s="6">
        <v>95.5</v>
      </c>
    </row>
    <row r="221" spans="1:22" x14ac:dyDescent="0.2">
      <c r="A221" s="7">
        <v>98.5</v>
      </c>
      <c r="B221" t="s">
        <v>14</v>
      </c>
      <c r="C221" s="7">
        <v>62</v>
      </c>
      <c r="D221">
        <v>68</v>
      </c>
      <c r="E221" s="8">
        <v>92.5</v>
      </c>
      <c r="F221" s="7">
        <v>56</v>
      </c>
      <c r="G221">
        <v>81</v>
      </c>
      <c r="H221" s="8">
        <v>95</v>
      </c>
      <c r="I221">
        <v>55</v>
      </c>
      <c r="J221">
        <v>87</v>
      </c>
      <c r="K221">
        <v>93.5</v>
      </c>
      <c r="L221" s="7">
        <v>59</v>
      </c>
      <c r="M221">
        <v>81</v>
      </c>
      <c r="N221" s="8">
        <v>101</v>
      </c>
      <c r="O221" s="7">
        <v>55</v>
      </c>
      <c r="P221">
        <v>86</v>
      </c>
      <c r="Q221" s="8">
        <v>97</v>
      </c>
      <c r="R221" s="7">
        <v>60</v>
      </c>
      <c r="S221">
        <v>86</v>
      </c>
      <c r="T221" s="8">
        <v>96.5</v>
      </c>
    </row>
    <row r="222" spans="1:22" x14ac:dyDescent="0.2">
      <c r="A222" s="9" t="s">
        <v>112</v>
      </c>
      <c r="B222" s="10" t="s">
        <v>16</v>
      </c>
      <c r="C222" s="9">
        <v>59</v>
      </c>
      <c r="D222" s="10">
        <v>77</v>
      </c>
      <c r="E222" s="11">
        <v>84</v>
      </c>
      <c r="F222" s="9">
        <v>56</v>
      </c>
      <c r="G222" s="10">
        <v>83</v>
      </c>
      <c r="H222" s="11">
        <v>96</v>
      </c>
      <c r="I222" s="10">
        <v>60.5</v>
      </c>
      <c r="J222" s="10">
        <v>87</v>
      </c>
      <c r="K222" s="10">
        <v>97</v>
      </c>
      <c r="L222" s="9">
        <v>58.5</v>
      </c>
      <c r="M222" s="10">
        <v>89</v>
      </c>
      <c r="N222" s="11">
        <v>88</v>
      </c>
      <c r="O222" s="9">
        <v>61</v>
      </c>
      <c r="P222" s="10">
        <v>84</v>
      </c>
      <c r="Q222" s="11">
        <v>91.5</v>
      </c>
      <c r="R222" s="9">
        <v>58.5</v>
      </c>
      <c r="S222" s="10">
        <v>84</v>
      </c>
      <c r="T222" s="11">
        <v>94</v>
      </c>
    </row>
    <row r="223" spans="1:22" x14ac:dyDescent="0.2">
      <c r="A223" t="s">
        <v>113</v>
      </c>
      <c r="C223" s="14">
        <f>AVERAGE(C220:C222)</f>
        <v>61.666666666666664</v>
      </c>
      <c r="D223" s="14">
        <f t="shared" ref="D223:T223" si="31">AVERAGE(D220:D222)</f>
        <v>76.166666666666671</v>
      </c>
      <c r="E223" s="14">
        <f t="shared" si="31"/>
        <v>88</v>
      </c>
      <c r="F223" s="14">
        <f t="shared" si="31"/>
        <v>55.5</v>
      </c>
      <c r="G223" s="14">
        <f t="shared" si="31"/>
        <v>78</v>
      </c>
      <c r="H223" s="14">
        <f t="shared" si="31"/>
        <v>91</v>
      </c>
      <c r="I223" s="14">
        <f t="shared" si="31"/>
        <v>59.5</v>
      </c>
      <c r="J223">
        <f t="shared" si="31"/>
        <v>82</v>
      </c>
      <c r="K223" s="14">
        <f t="shared" si="31"/>
        <v>93.666666666666671</v>
      </c>
      <c r="L223" s="14">
        <f t="shared" si="31"/>
        <v>58.333333333333336</v>
      </c>
      <c r="M223" s="14">
        <f t="shared" si="31"/>
        <v>85.833333333333329</v>
      </c>
      <c r="N223" s="14">
        <f t="shared" si="31"/>
        <v>91</v>
      </c>
      <c r="O223" s="14">
        <f t="shared" si="31"/>
        <v>60.333333333333336</v>
      </c>
      <c r="P223" s="14">
        <f t="shared" si="31"/>
        <v>85.666666666666671</v>
      </c>
      <c r="Q223" s="14">
        <f t="shared" si="31"/>
        <v>93.5</v>
      </c>
      <c r="R223" s="14">
        <f t="shared" si="31"/>
        <v>58.333333333333336</v>
      </c>
      <c r="S223" s="14">
        <f t="shared" si="31"/>
        <v>86.833333333333329</v>
      </c>
      <c r="T223" s="14">
        <f t="shared" si="31"/>
        <v>95.333333333333329</v>
      </c>
    </row>
    <row r="225" spans="1:22" x14ac:dyDescent="0.2">
      <c r="A225" t="s">
        <v>0</v>
      </c>
      <c r="C225" s="60" t="s">
        <v>1</v>
      </c>
      <c r="D225" s="61"/>
      <c r="E225" s="62"/>
      <c r="F225" s="60" t="s">
        <v>2</v>
      </c>
      <c r="G225" s="61"/>
      <c r="H225" s="62"/>
      <c r="I225" s="60" t="s">
        <v>3</v>
      </c>
      <c r="J225" s="61"/>
      <c r="K225" s="62"/>
      <c r="L225" s="60" t="s">
        <v>4</v>
      </c>
      <c r="M225" s="61"/>
      <c r="N225" s="62"/>
      <c r="O225" s="60" t="s">
        <v>5</v>
      </c>
      <c r="P225" s="61"/>
      <c r="Q225" s="62"/>
      <c r="R225" s="60" t="s">
        <v>6</v>
      </c>
      <c r="S225" s="61"/>
      <c r="T225" s="62"/>
      <c r="U225" t="s">
        <v>108</v>
      </c>
      <c r="V225" t="s">
        <v>104</v>
      </c>
    </row>
    <row r="226" spans="1:22" x14ac:dyDescent="0.2">
      <c r="A226" s="13"/>
      <c r="B226" s="13"/>
      <c r="C226" s="26" t="s">
        <v>9</v>
      </c>
      <c r="D226" s="27" t="s">
        <v>10</v>
      </c>
      <c r="E226" s="28" t="s">
        <v>11</v>
      </c>
      <c r="F226" s="26" t="s">
        <v>9</v>
      </c>
      <c r="G226" s="27" t="s">
        <v>10</v>
      </c>
      <c r="H226" s="28" t="s">
        <v>11</v>
      </c>
      <c r="I226" s="26" t="s">
        <v>9</v>
      </c>
      <c r="J226" s="27" t="s">
        <v>10</v>
      </c>
      <c r="K226" s="28" t="s">
        <v>11</v>
      </c>
      <c r="L226" s="26" t="s">
        <v>9</v>
      </c>
      <c r="M226" s="27" t="s">
        <v>10</v>
      </c>
      <c r="N226" s="28" t="s">
        <v>11</v>
      </c>
      <c r="O226" s="26" t="s">
        <v>9</v>
      </c>
      <c r="P226" s="27" t="s">
        <v>10</v>
      </c>
      <c r="Q226" s="28" t="s">
        <v>11</v>
      </c>
      <c r="R226" s="26" t="s">
        <v>9</v>
      </c>
      <c r="S226" s="27" t="s">
        <v>10</v>
      </c>
      <c r="T226" s="28" t="s">
        <v>11</v>
      </c>
      <c r="U226">
        <v>139</v>
      </c>
      <c r="V226">
        <v>161</v>
      </c>
    </row>
    <row r="227" spans="1:22" x14ac:dyDescent="0.2">
      <c r="A227" s="29" t="s">
        <v>114</v>
      </c>
      <c r="B227" s="30" t="s">
        <v>13</v>
      </c>
      <c r="C227" s="31">
        <v>43</v>
      </c>
      <c r="D227" s="30">
        <v>108.5</v>
      </c>
      <c r="E227" s="32">
        <v>105</v>
      </c>
      <c r="F227" s="31">
        <v>41</v>
      </c>
      <c r="G227" s="30">
        <v>106</v>
      </c>
      <c r="H227" s="32">
        <v>110</v>
      </c>
      <c r="I227" s="30">
        <v>44</v>
      </c>
      <c r="J227" s="30">
        <v>112</v>
      </c>
      <c r="K227" s="30">
        <v>114.5</v>
      </c>
      <c r="L227" s="31">
        <v>42</v>
      </c>
      <c r="M227" s="30">
        <v>99.5</v>
      </c>
      <c r="N227" s="32">
        <v>106</v>
      </c>
      <c r="O227" s="31">
        <v>41.5</v>
      </c>
      <c r="P227" s="30">
        <v>111</v>
      </c>
      <c r="Q227" s="32">
        <v>105</v>
      </c>
      <c r="R227" s="31">
        <v>45</v>
      </c>
      <c r="S227" s="30">
        <v>103</v>
      </c>
      <c r="T227" s="32">
        <v>110</v>
      </c>
    </row>
    <row r="228" spans="1:22" x14ac:dyDescent="0.2">
      <c r="A228" s="33">
        <v>96</v>
      </c>
      <c r="B228" s="13" t="s">
        <v>14</v>
      </c>
      <c r="C228" s="33">
        <v>45</v>
      </c>
      <c r="D228" s="13">
        <v>110</v>
      </c>
      <c r="E228" s="34">
        <v>109</v>
      </c>
      <c r="F228" s="33">
        <v>44</v>
      </c>
      <c r="G228" s="13">
        <v>108</v>
      </c>
      <c r="H228" s="34">
        <v>115</v>
      </c>
      <c r="I228" s="13">
        <v>47</v>
      </c>
      <c r="J228" s="13">
        <v>110</v>
      </c>
      <c r="K228" s="13">
        <v>109</v>
      </c>
      <c r="L228" s="33">
        <v>47</v>
      </c>
      <c r="M228" s="13">
        <v>102</v>
      </c>
      <c r="N228" s="34">
        <v>109</v>
      </c>
      <c r="O228" s="33">
        <v>44.5</v>
      </c>
      <c r="P228" s="13">
        <v>114</v>
      </c>
      <c r="Q228" s="34">
        <v>116</v>
      </c>
      <c r="R228" s="33">
        <v>38</v>
      </c>
      <c r="S228" s="13">
        <v>107</v>
      </c>
      <c r="T228" s="34">
        <v>110</v>
      </c>
    </row>
    <row r="229" spans="1:22" x14ac:dyDescent="0.2">
      <c r="A229" s="35" t="s">
        <v>115</v>
      </c>
      <c r="B229" s="36" t="s">
        <v>16</v>
      </c>
      <c r="C229" s="35">
        <v>44.5</v>
      </c>
      <c r="D229" s="36">
        <v>111</v>
      </c>
      <c r="E229" s="37">
        <v>112</v>
      </c>
      <c r="F229" s="35">
        <v>49.5</v>
      </c>
      <c r="G229" s="36">
        <v>110</v>
      </c>
      <c r="H229" s="37">
        <v>119.5</v>
      </c>
      <c r="I229" s="36">
        <v>44</v>
      </c>
      <c r="J229" s="36">
        <v>110</v>
      </c>
      <c r="K229" s="36">
        <v>112</v>
      </c>
      <c r="L229" s="35">
        <v>47</v>
      </c>
      <c r="M229" s="36">
        <v>105</v>
      </c>
      <c r="N229" s="37">
        <v>109</v>
      </c>
      <c r="O229" s="35">
        <v>43</v>
      </c>
      <c r="P229" s="36">
        <v>111</v>
      </c>
      <c r="Q229" s="37">
        <v>114.5</v>
      </c>
      <c r="R229" s="35">
        <v>45</v>
      </c>
      <c r="S229" s="36">
        <v>115</v>
      </c>
      <c r="T229" s="37">
        <v>117.5</v>
      </c>
    </row>
    <row r="230" spans="1:22" x14ac:dyDescent="0.2">
      <c r="A230" s="13" t="s">
        <v>116</v>
      </c>
      <c r="B230" s="13"/>
      <c r="C230" s="38">
        <f>AVERAGE(C227:C229)</f>
        <v>44.166666666666664</v>
      </c>
      <c r="D230" s="38">
        <f t="shared" ref="D230:T230" si="32">AVERAGE(D227:D229)</f>
        <v>109.83333333333333</v>
      </c>
      <c r="E230" s="38">
        <f t="shared" si="32"/>
        <v>108.66666666666667</v>
      </c>
      <c r="F230" s="38">
        <f t="shared" si="32"/>
        <v>44.833333333333336</v>
      </c>
      <c r="G230" s="38">
        <f t="shared" si="32"/>
        <v>108</v>
      </c>
      <c r="H230" s="38">
        <f t="shared" si="32"/>
        <v>114.83333333333333</v>
      </c>
      <c r="I230" s="38">
        <f t="shared" si="32"/>
        <v>45</v>
      </c>
      <c r="J230" s="38">
        <f t="shared" si="32"/>
        <v>110.66666666666667</v>
      </c>
      <c r="K230" s="38">
        <f t="shared" si="32"/>
        <v>111.83333333333333</v>
      </c>
      <c r="L230" s="38">
        <f t="shared" si="32"/>
        <v>45.333333333333336</v>
      </c>
      <c r="M230" s="38">
        <f t="shared" si="32"/>
        <v>102.16666666666667</v>
      </c>
      <c r="N230" s="38">
        <f t="shared" si="32"/>
        <v>108</v>
      </c>
      <c r="O230" s="38">
        <f t="shared" si="32"/>
        <v>43</v>
      </c>
      <c r="P230" s="38">
        <f t="shared" si="32"/>
        <v>112</v>
      </c>
      <c r="Q230" s="38">
        <f t="shared" si="32"/>
        <v>111.83333333333333</v>
      </c>
      <c r="R230" s="38">
        <f t="shared" si="32"/>
        <v>42.666666666666664</v>
      </c>
      <c r="S230" s="38">
        <f t="shared" si="32"/>
        <v>108.33333333333333</v>
      </c>
      <c r="T230" s="38">
        <f t="shared" si="32"/>
        <v>112.5</v>
      </c>
    </row>
    <row r="232" spans="1:22" x14ac:dyDescent="0.2">
      <c r="A232" t="s">
        <v>0</v>
      </c>
      <c r="C232" s="60" t="s">
        <v>1</v>
      </c>
      <c r="D232" s="61"/>
      <c r="E232" s="62"/>
      <c r="F232" s="60" t="s">
        <v>2</v>
      </c>
      <c r="G232" s="61"/>
      <c r="H232" s="62"/>
      <c r="I232" s="60" t="s">
        <v>3</v>
      </c>
      <c r="J232" s="61"/>
      <c r="K232" s="62"/>
      <c r="L232" s="60" t="s">
        <v>4</v>
      </c>
      <c r="M232" s="61"/>
      <c r="N232" s="62"/>
      <c r="O232" s="60" t="s">
        <v>5</v>
      </c>
      <c r="P232" s="61"/>
      <c r="Q232" s="62"/>
      <c r="R232" s="60" t="s">
        <v>6</v>
      </c>
      <c r="S232" s="61"/>
      <c r="T232" s="62"/>
      <c r="U232" t="s">
        <v>108</v>
      </c>
      <c r="V232" t="s">
        <v>104</v>
      </c>
    </row>
    <row r="233" spans="1:22" x14ac:dyDescent="0.2">
      <c r="A233" s="21"/>
      <c r="C233" s="1" t="s">
        <v>9</v>
      </c>
      <c r="D233" s="2" t="s">
        <v>10</v>
      </c>
      <c r="E233" s="3" t="s">
        <v>11</v>
      </c>
      <c r="F233" s="1" t="s">
        <v>9</v>
      </c>
      <c r="G233" s="2" t="s">
        <v>10</v>
      </c>
      <c r="H233" s="3" t="s">
        <v>11</v>
      </c>
      <c r="I233" s="1" t="s">
        <v>9</v>
      </c>
      <c r="J233" s="2" t="s">
        <v>10</v>
      </c>
      <c r="K233" s="3" t="s">
        <v>11</v>
      </c>
      <c r="L233" s="1" t="s">
        <v>9</v>
      </c>
      <c r="M233" s="2" t="s">
        <v>10</v>
      </c>
      <c r="N233" s="3" t="s">
        <v>11</v>
      </c>
      <c r="O233" s="1" t="s">
        <v>9</v>
      </c>
      <c r="P233" s="2" t="s">
        <v>10</v>
      </c>
      <c r="Q233" s="3" t="s">
        <v>11</v>
      </c>
      <c r="R233" s="1" t="s">
        <v>9</v>
      </c>
      <c r="S233" s="2" t="s">
        <v>10</v>
      </c>
      <c r="T233" s="3" t="s">
        <v>11</v>
      </c>
      <c r="U233">
        <v>169</v>
      </c>
      <c r="V233">
        <v>193</v>
      </c>
    </row>
    <row r="234" spans="1:22" x14ac:dyDescent="0.2">
      <c r="A234" s="12" t="s">
        <v>117</v>
      </c>
      <c r="B234" s="5" t="s">
        <v>13</v>
      </c>
      <c r="C234" s="4">
        <v>88</v>
      </c>
      <c r="D234" s="5">
        <v>122.5</v>
      </c>
      <c r="E234" s="6">
        <v>127.5</v>
      </c>
      <c r="F234" s="4">
        <v>95.5</v>
      </c>
      <c r="G234" s="5">
        <v>122</v>
      </c>
      <c r="H234" s="6">
        <v>130.5</v>
      </c>
      <c r="I234" s="5">
        <v>106</v>
      </c>
      <c r="J234" s="5">
        <v>121</v>
      </c>
      <c r="K234" s="5">
        <v>130</v>
      </c>
      <c r="L234" s="4">
        <v>104</v>
      </c>
      <c r="M234" s="5">
        <v>125.5</v>
      </c>
      <c r="N234" s="6">
        <v>125.5</v>
      </c>
      <c r="O234" s="4">
        <v>104</v>
      </c>
      <c r="P234" s="5">
        <v>121</v>
      </c>
      <c r="Q234" s="6">
        <v>132</v>
      </c>
      <c r="R234" s="4">
        <v>103.5</v>
      </c>
      <c r="S234" s="5">
        <v>128.5</v>
      </c>
      <c r="T234" s="6">
        <v>120</v>
      </c>
    </row>
    <row r="235" spans="1:22" x14ac:dyDescent="0.2">
      <c r="A235" s="7">
        <v>99</v>
      </c>
      <c r="B235" t="s">
        <v>14</v>
      </c>
      <c r="C235" s="7">
        <v>96</v>
      </c>
      <c r="D235">
        <v>129.5</v>
      </c>
      <c r="E235" s="8">
        <v>132.5</v>
      </c>
      <c r="F235" s="7">
        <v>100</v>
      </c>
      <c r="G235">
        <v>137</v>
      </c>
      <c r="H235" s="8">
        <v>133</v>
      </c>
      <c r="I235">
        <v>106</v>
      </c>
      <c r="J235">
        <v>132</v>
      </c>
      <c r="K235">
        <v>131</v>
      </c>
      <c r="L235" s="7">
        <v>104</v>
      </c>
      <c r="M235">
        <v>125</v>
      </c>
      <c r="N235" s="8">
        <v>129</v>
      </c>
      <c r="O235" s="7">
        <v>104</v>
      </c>
      <c r="P235">
        <v>129</v>
      </c>
      <c r="Q235" s="8">
        <v>129</v>
      </c>
      <c r="R235" s="7">
        <v>104.5</v>
      </c>
      <c r="S235">
        <v>130.5</v>
      </c>
      <c r="T235" s="8">
        <v>132</v>
      </c>
    </row>
    <row r="236" spans="1:22" x14ac:dyDescent="0.2">
      <c r="A236" s="9" t="s">
        <v>118</v>
      </c>
      <c r="B236" s="10" t="s">
        <v>16</v>
      </c>
      <c r="C236" s="9">
        <v>98</v>
      </c>
      <c r="D236" s="10">
        <v>134</v>
      </c>
      <c r="E236" s="11">
        <v>133</v>
      </c>
      <c r="F236" s="9">
        <v>103</v>
      </c>
      <c r="G236" s="10">
        <v>128</v>
      </c>
      <c r="H236" s="11">
        <v>135</v>
      </c>
      <c r="I236" s="10">
        <v>106</v>
      </c>
      <c r="J236" s="10">
        <v>131</v>
      </c>
      <c r="K236" s="10">
        <v>128.5</v>
      </c>
      <c r="L236" s="9">
        <v>105.5</v>
      </c>
      <c r="M236" s="10">
        <v>127</v>
      </c>
      <c r="N236" s="11">
        <v>125</v>
      </c>
      <c r="O236" s="9">
        <v>104</v>
      </c>
      <c r="P236" s="10">
        <v>125.5</v>
      </c>
      <c r="Q236" s="11">
        <v>134</v>
      </c>
      <c r="R236" s="9">
        <v>106</v>
      </c>
      <c r="S236" s="10">
        <v>132</v>
      </c>
      <c r="T236" s="11">
        <v>135.5</v>
      </c>
    </row>
    <row r="237" spans="1:22" x14ac:dyDescent="0.2">
      <c r="A237" t="s">
        <v>68</v>
      </c>
      <c r="C237" s="14">
        <f>AVERAGE(C234:C236)</f>
        <v>94</v>
      </c>
      <c r="D237" s="14">
        <f t="shared" ref="D237:T237" si="33">AVERAGE(D234:D236)</f>
        <v>128.66666666666666</v>
      </c>
      <c r="E237" s="14">
        <f t="shared" si="33"/>
        <v>131</v>
      </c>
      <c r="F237" s="14">
        <f t="shared" si="33"/>
        <v>99.5</v>
      </c>
      <c r="G237" s="14">
        <f t="shared" si="33"/>
        <v>129</v>
      </c>
      <c r="H237" s="14">
        <f t="shared" si="33"/>
        <v>132.83333333333334</v>
      </c>
      <c r="I237" s="14">
        <f t="shared" si="33"/>
        <v>106</v>
      </c>
      <c r="J237">
        <f t="shared" si="33"/>
        <v>128</v>
      </c>
      <c r="K237" s="14">
        <f t="shared" si="33"/>
        <v>129.83333333333334</v>
      </c>
      <c r="L237" s="14">
        <f t="shared" si="33"/>
        <v>104.5</v>
      </c>
      <c r="M237" s="14">
        <f t="shared" si="33"/>
        <v>125.83333333333333</v>
      </c>
      <c r="N237" s="14">
        <f t="shared" si="33"/>
        <v>126.5</v>
      </c>
      <c r="O237" s="14">
        <f t="shared" si="33"/>
        <v>104</v>
      </c>
      <c r="P237" s="14">
        <f t="shared" si="33"/>
        <v>125.16666666666667</v>
      </c>
      <c r="Q237" s="14">
        <f t="shared" si="33"/>
        <v>131.66666666666666</v>
      </c>
      <c r="R237" s="14">
        <f t="shared" si="33"/>
        <v>104.66666666666667</v>
      </c>
      <c r="S237" s="14">
        <f t="shared" si="33"/>
        <v>130.33333333333334</v>
      </c>
      <c r="T237" s="14">
        <f t="shared" si="33"/>
        <v>129.16666666666666</v>
      </c>
    </row>
    <row r="239" spans="1:22" x14ac:dyDescent="0.2">
      <c r="A239" t="s">
        <v>0</v>
      </c>
      <c r="C239" s="60" t="s">
        <v>1</v>
      </c>
      <c r="D239" s="61"/>
      <c r="E239" s="62"/>
      <c r="F239" s="60" t="s">
        <v>2</v>
      </c>
      <c r="G239" s="61"/>
      <c r="H239" s="62"/>
      <c r="I239" s="60" t="s">
        <v>3</v>
      </c>
      <c r="J239" s="61"/>
      <c r="K239" s="62"/>
      <c r="L239" s="60" t="s">
        <v>4</v>
      </c>
      <c r="M239" s="61"/>
      <c r="N239" s="62"/>
      <c r="O239" s="60" t="s">
        <v>5</v>
      </c>
      <c r="P239" s="61"/>
      <c r="Q239" s="62"/>
      <c r="R239" s="60" t="s">
        <v>6</v>
      </c>
      <c r="S239" s="61"/>
      <c r="T239" s="62"/>
      <c r="U239" t="s">
        <v>108</v>
      </c>
      <c r="V239" t="s">
        <v>104</v>
      </c>
    </row>
    <row r="240" spans="1:22" x14ac:dyDescent="0.2">
      <c r="A240" s="13"/>
      <c r="C240" s="1" t="s">
        <v>9</v>
      </c>
      <c r="D240" s="2" t="s">
        <v>10</v>
      </c>
      <c r="E240" s="3" t="s">
        <v>11</v>
      </c>
      <c r="F240" s="1" t="s">
        <v>9</v>
      </c>
      <c r="G240" s="2" t="s">
        <v>10</v>
      </c>
      <c r="H240" s="3" t="s">
        <v>11</v>
      </c>
      <c r="I240" s="1" t="s">
        <v>9</v>
      </c>
      <c r="J240" s="2" t="s">
        <v>10</v>
      </c>
      <c r="K240" s="3" t="s">
        <v>11</v>
      </c>
      <c r="L240" s="1" t="s">
        <v>9</v>
      </c>
      <c r="M240" s="2" t="s">
        <v>10</v>
      </c>
      <c r="N240" s="3" t="s">
        <v>11</v>
      </c>
      <c r="O240" s="1" t="s">
        <v>9</v>
      </c>
      <c r="P240" s="2" t="s">
        <v>10</v>
      </c>
      <c r="Q240" s="3" t="s">
        <v>11</v>
      </c>
      <c r="R240" s="1" t="s">
        <v>9</v>
      </c>
      <c r="S240" s="2" t="s">
        <v>10</v>
      </c>
      <c r="T240" s="3" t="s">
        <v>11</v>
      </c>
      <c r="U240">
        <v>153</v>
      </c>
      <c r="V240">
        <v>190</v>
      </c>
    </row>
    <row r="241" spans="1:22" x14ac:dyDescent="0.2">
      <c r="A241" s="12" t="s">
        <v>119</v>
      </c>
      <c r="B241" s="5" t="s">
        <v>13</v>
      </c>
      <c r="C241" s="4">
        <v>51.5</v>
      </c>
      <c r="D241" s="5">
        <v>67.5</v>
      </c>
      <c r="E241" s="6">
        <v>77.5</v>
      </c>
      <c r="F241" s="4">
        <v>52.5</v>
      </c>
      <c r="G241" s="5">
        <v>69</v>
      </c>
      <c r="H241" s="6">
        <v>77</v>
      </c>
      <c r="I241" s="5">
        <v>50</v>
      </c>
      <c r="J241" s="5">
        <v>77</v>
      </c>
      <c r="K241" s="5">
        <v>75</v>
      </c>
      <c r="L241" s="4">
        <v>49.5</v>
      </c>
      <c r="M241" s="5">
        <v>69</v>
      </c>
      <c r="N241" s="6">
        <v>84.5</v>
      </c>
      <c r="O241" s="4">
        <v>53</v>
      </c>
      <c r="P241" s="5">
        <v>77</v>
      </c>
      <c r="Q241" s="6">
        <v>82</v>
      </c>
      <c r="R241" s="4">
        <v>52</v>
      </c>
      <c r="S241" s="5">
        <v>80</v>
      </c>
      <c r="T241" s="6">
        <v>83.5</v>
      </c>
    </row>
    <row r="242" spans="1:22" x14ac:dyDescent="0.2">
      <c r="A242" s="7">
        <v>98</v>
      </c>
      <c r="B242" t="s">
        <v>14</v>
      </c>
      <c r="C242" s="7">
        <v>50</v>
      </c>
      <c r="D242">
        <v>74</v>
      </c>
      <c r="E242" s="8">
        <v>83</v>
      </c>
      <c r="F242" s="7">
        <v>50</v>
      </c>
      <c r="G242">
        <v>78</v>
      </c>
      <c r="H242" s="8">
        <v>79.5</v>
      </c>
      <c r="I242">
        <v>50.5</v>
      </c>
      <c r="J242">
        <v>77</v>
      </c>
      <c r="K242">
        <v>80.5</v>
      </c>
      <c r="L242" s="7">
        <v>51</v>
      </c>
      <c r="M242">
        <v>79</v>
      </c>
      <c r="N242" s="8">
        <v>90</v>
      </c>
      <c r="O242" s="7">
        <v>53.5</v>
      </c>
      <c r="P242">
        <v>78</v>
      </c>
      <c r="Q242" s="8">
        <v>84.5</v>
      </c>
      <c r="R242" s="7">
        <v>55</v>
      </c>
      <c r="S242">
        <v>83.5</v>
      </c>
      <c r="T242" s="8">
        <v>88</v>
      </c>
    </row>
    <row r="243" spans="1:22" x14ac:dyDescent="0.2">
      <c r="A243" s="9" t="s">
        <v>120</v>
      </c>
      <c r="B243" s="10" t="s">
        <v>16</v>
      </c>
      <c r="C243" s="9">
        <v>45.5</v>
      </c>
      <c r="D243" s="10">
        <v>75.5</v>
      </c>
      <c r="E243" s="11">
        <v>83.5</v>
      </c>
      <c r="F243" s="9">
        <v>54</v>
      </c>
      <c r="G243" s="10">
        <v>77</v>
      </c>
      <c r="H243" s="11">
        <v>82</v>
      </c>
      <c r="I243" s="10">
        <v>53.5</v>
      </c>
      <c r="J243" s="10">
        <v>79.5</v>
      </c>
      <c r="K243" s="10">
        <v>82</v>
      </c>
      <c r="L243" s="9">
        <v>56.5</v>
      </c>
      <c r="M243" s="10">
        <v>86</v>
      </c>
      <c r="N243" s="11">
        <v>89.5</v>
      </c>
      <c r="O243" s="9">
        <v>51.5</v>
      </c>
      <c r="P243" s="10">
        <v>83.5</v>
      </c>
      <c r="Q243" s="11">
        <v>83</v>
      </c>
      <c r="R243" s="9">
        <v>56.5</v>
      </c>
      <c r="S243" s="10">
        <v>84.5</v>
      </c>
      <c r="T243" s="11">
        <v>88</v>
      </c>
    </row>
    <row r="244" spans="1:22" x14ac:dyDescent="0.2">
      <c r="A244" t="s">
        <v>121</v>
      </c>
      <c r="C244" s="14">
        <f>AVERAGE(C241:C243)</f>
        <v>49</v>
      </c>
      <c r="D244" s="14">
        <f t="shared" ref="D244:T244" si="34">AVERAGE(D241:D243)</f>
        <v>72.333333333333329</v>
      </c>
      <c r="E244" s="14">
        <f t="shared" si="34"/>
        <v>81.333333333333329</v>
      </c>
      <c r="F244" s="14">
        <f t="shared" si="34"/>
        <v>52.166666666666664</v>
      </c>
      <c r="G244" s="14">
        <f t="shared" si="34"/>
        <v>74.666666666666671</v>
      </c>
      <c r="H244" s="14">
        <f t="shared" si="34"/>
        <v>79.5</v>
      </c>
      <c r="I244" s="14">
        <f t="shared" si="34"/>
        <v>51.333333333333336</v>
      </c>
      <c r="J244" s="14">
        <f t="shared" si="34"/>
        <v>77.833333333333329</v>
      </c>
      <c r="K244" s="14">
        <f t="shared" si="34"/>
        <v>79.166666666666671</v>
      </c>
      <c r="L244" s="14">
        <f t="shared" si="34"/>
        <v>52.333333333333336</v>
      </c>
      <c r="M244" s="14">
        <f t="shared" si="34"/>
        <v>78</v>
      </c>
      <c r="N244" s="14">
        <f t="shared" si="34"/>
        <v>88</v>
      </c>
      <c r="O244" s="14">
        <f t="shared" si="34"/>
        <v>52.666666666666664</v>
      </c>
      <c r="P244" s="14">
        <f t="shared" si="34"/>
        <v>79.5</v>
      </c>
      <c r="Q244" s="14">
        <f t="shared" si="34"/>
        <v>83.166666666666671</v>
      </c>
      <c r="R244">
        <f t="shared" si="34"/>
        <v>54.5</v>
      </c>
      <c r="S244" s="14">
        <f t="shared" si="34"/>
        <v>82.666666666666671</v>
      </c>
      <c r="T244" s="14">
        <f t="shared" si="34"/>
        <v>86.5</v>
      </c>
    </row>
    <row r="246" spans="1:22" x14ac:dyDescent="0.2">
      <c r="A246" t="s">
        <v>0</v>
      </c>
      <c r="C246" s="60" t="s">
        <v>1</v>
      </c>
      <c r="D246" s="61"/>
      <c r="E246" s="62"/>
      <c r="F246" s="60" t="s">
        <v>2</v>
      </c>
      <c r="G246" s="61"/>
      <c r="H246" s="62"/>
      <c r="I246" s="60" t="s">
        <v>3</v>
      </c>
      <c r="J246" s="61"/>
      <c r="K246" s="62"/>
      <c r="L246" s="60" t="s">
        <v>4</v>
      </c>
      <c r="M246" s="61"/>
      <c r="N246" s="62"/>
      <c r="O246" s="60" t="s">
        <v>5</v>
      </c>
      <c r="P246" s="61"/>
      <c r="Q246" s="62"/>
      <c r="R246" s="60" t="s">
        <v>6</v>
      </c>
      <c r="S246" s="61"/>
      <c r="T246" s="62"/>
      <c r="U246" t="s">
        <v>108</v>
      </c>
      <c r="V246" t="s">
        <v>104</v>
      </c>
    </row>
    <row r="247" spans="1:22" x14ac:dyDescent="0.2">
      <c r="A247" s="13"/>
      <c r="C247" s="1" t="s">
        <v>9</v>
      </c>
      <c r="D247" s="2" t="s">
        <v>10</v>
      </c>
      <c r="E247" s="3" t="s">
        <v>11</v>
      </c>
      <c r="F247" s="1" t="s">
        <v>9</v>
      </c>
      <c r="G247" s="2" t="s">
        <v>10</v>
      </c>
      <c r="H247" s="3" t="s">
        <v>11</v>
      </c>
      <c r="I247" s="1" t="s">
        <v>9</v>
      </c>
      <c r="J247" s="2" t="s">
        <v>10</v>
      </c>
      <c r="K247" s="3" t="s">
        <v>11</v>
      </c>
      <c r="L247" s="1" t="s">
        <v>9</v>
      </c>
      <c r="M247" s="2" t="s">
        <v>10</v>
      </c>
      <c r="N247" s="3" t="s">
        <v>11</v>
      </c>
      <c r="O247" s="1" t="s">
        <v>9</v>
      </c>
      <c r="P247" s="2" t="s">
        <v>10</v>
      </c>
      <c r="Q247" s="3" t="s">
        <v>11</v>
      </c>
      <c r="R247" s="1" t="s">
        <v>9</v>
      </c>
      <c r="S247" s="2" t="s">
        <v>10</v>
      </c>
      <c r="T247" s="3" t="s">
        <v>11</v>
      </c>
      <c r="U247">
        <v>168</v>
      </c>
      <c r="V247">
        <v>196</v>
      </c>
    </row>
    <row r="248" spans="1:22" x14ac:dyDescent="0.2">
      <c r="A248" s="12" t="s">
        <v>122</v>
      </c>
      <c r="B248" s="5" t="s">
        <v>13</v>
      </c>
      <c r="C248" s="4">
        <v>48</v>
      </c>
      <c r="D248" s="5">
        <v>104</v>
      </c>
      <c r="E248" s="6">
        <v>95.5</v>
      </c>
      <c r="F248" s="4">
        <v>53</v>
      </c>
      <c r="G248" s="5">
        <v>100</v>
      </c>
      <c r="H248" s="6">
        <v>101</v>
      </c>
      <c r="I248" s="5">
        <v>50</v>
      </c>
      <c r="J248" s="5">
        <v>94</v>
      </c>
      <c r="K248" s="5">
        <v>91.5</v>
      </c>
      <c r="L248" s="4">
        <v>50.1</v>
      </c>
      <c r="M248" s="5">
        <v>98</v>
      </c>
      <c r="N248" s="6">
        <v>88</v>
      </c>
      <c r="O248" s="4">
        <v>52</v>
      </c>
      <c r="P248" s="5">
        <v>92</v>
      </c>
      <c r="Q248" s="6">
        <v>99</v>
      </c>
      <c r="R248" s="4">
        <v>56.5</v>
      </c>
      <c r="S248" s="5">
        <v>101.5</v>
      </c>
      <c r="T248" s="6">
        <v>94</v>
      </c>
    </row>
    <row r="249" spans="1:22" x14ac:dyDescent="0.2">
      <c r="A249" s="7">
        <v>87</v>
      </c>
      <c r="B249" t="s">
        <v>14</v>
      </c>
      <c r="C249" s="7">
        <v>51</v>
      </c>
      <c r="D249">
        <v>95</v>
      </c>
      <c r="E249" s="8">
        <v>103</v>
      </c>
      <c r="F249" s="7">
        <v>55.5</v>
      </c>
      <c r="G249">
        <v>95</v>
      </c>
      <c r="H249" s="8">
        <v>102</v>
      </c>
      <c r="I249">
        <v>53</v>
      </c>
      <c r="J249">
        <v>97</v>
      </c>
      <c r="K249">
        <v>94</v>
      </c>
      <c r="L249" s="7">
        <v>56</v>
      </c>
      <c r="M249">
        <v>94.5</v>
      </c>
      <c r="N249" s="8">
        <v>93</v>
      </c>
      <c r="O249" s="7">
        <v>54</v>
      </c>
      <c r="P249">
        <v>97</v>
      </c>
      <c r="Q249" s="8">
        <v>97</v>
      </c>
      <c r="R249" s="7">
        <v>56.5</v>
      </c>
      <c r="S249">
        <v>101.5</v>
      </c>
      <c r="T249" s="8">
        <v>93</v>
      </c>
    </row>
    <row r="250" spans="1:22" x14ac:dyDescent="0.2">
      <c r="A250" s="9" t="s">
        <v>123</v>
      </c>
      <c r="B250" s="10" t="s">
        <v>16</v>
      </c>
      <c r="C250" s="9">
        <v>59</v>
      </c>
      <c r="D250" s="10">
        <v>95.5</v>
      </c>
      <c r="E250" s="11">
        <v>100</v>
      </c>
      <c r="F250" s="9">
        <v>53</v>
      </c>
      <c r="G250" s="10">
        <v>103</v>
      </c>
      <c r="H250" s="11">
        <v>91</v>
      </c>
      <c r="I250" s="10">
        <v>51</v>
      </c>
      <c r="J250" s="10">
        <v>95</v>
      </c>
      <c r="K250" s="10">
        <v>96</v>
      </c>
      <c r="L250" s="9">
        <v>55</v>
      </c>
      <c r="M250" s="10">
        <v>89</v>
      </c>
      <c r="N250" s="11">
        <v>91</v>
      </c>
      <c r="O250" s="9">
        <v>57</v>
      </c>
      <c r="P250" s="10">
        <v>103</v>
      </c>
      <c r="Q250" s="11">
        <v>90</v>
      </c>
      <c r="R250" s="9">
        <v>58</v>
      </c>
      <c r="S250" s="10">
        <v>102</v>
      </c>
      <c r="T250" s="11">
        <v>110</v>
      </c>
    </row>
    <row r="251" spans="1:22" x14ac:dyDescent="0.2">
      <c r="A251" t="s">
        <v>124</v>
      </c>
      <c r="C251" s="14">
        <f>AVERAGE(C248:C250)</f>
        <v>52.666666666666664</v>
      </c>
      <c r="D251" s="14">
        <f t="shared" ref="D251:T251" si="35">AVERAGE(D248:D250)</f>
        <v>98.166666666666671</v>
      </c>
      <c r="E251" s="14">
        <f t="shared" si="35"/>
        <v>99.5</v>
      </c>
      <c r="F251" s="14">
        <f t="shared" si="35"/>
        <v>53.833333333333336</v>
      </c>
      <c r="G251" s="14">
        <f t="shared" si="35"/>
        <v>99.333333333333329</v>
      </c>
      <c r="H251" s="14">
        <f t="shared" si="35"/>
        <v>98</v>
      </c>
      <c r="I251" s="14">
        <f t="shared" si="35"/>
        <v>51.333333333333336</v>
      </c>
      <c r="J251" s="14">
        <f t="shared" si="35"/>
        <v>95.333333333333329</v>
      </c>
      <c r="K251" s="14">
        <f t="shared" si="35"/>
        <v>93.833333333333329</v>
      </c>
      <c r="L251" s="14">
        <f t="shared" si="35"/>
        <v>53.699999999999996</v>
      </c>
      <c r="M251" s="14">
        <f t="shared" si="35"/>
        <v>93.833333333333329</v>
      </c>
      <c r="N251" s="14">
        <f t="shared" si="35"/>
        <v>90.666666666666671</v>
      </c>
      <c r="O251" s="14">
        <f t="shared" si="35"/>
        <v>54.333333333333336</v>
      </c>
      <c r="P251" s="14">
        <f t="shared" si="35"/>
        <v>97.333333333333329</v>
      </c>
      <c r="Q251" s="14">
        <f t="shared" si="35"/>
        <v>95.333333333333329</v>
      </c>
      <c r="R251">
        <f t="shared" si="35"/>
        <v>57</v>
      </c>
      <c r="S251" s="16">
        <f t="shared" si="35"/>
        <v>101.66666666666667</v>
      </c>
      <c r="T251" s="14">
        <f t="shared" si="35"/>
        <v>99</v>
      </c>
    </row>
    <row r="253" spans="1:22" x14ac:dyDescent="0.2">
      <c r="A253" t="s">
        <v>0</v>
      </c>
      <c r="C253" s="60" t="s">
        <v>1</v>
      </c>
      <c r="D253" s="61"/>
      <c r="E253" s="62"/>
      <c r="F253" s="60" t="s">
        <v>2</v>
      </c>
      <c r="G253" s="61"/>
      <c r="H253" s="62"/>
      <c r="I253" s="60" t="s">
        <v>3</v>
      </c>
      <c r="J253" s="61"/>
      <c r="K253" s="62"/>
      <c r="L253" s="60" t="s">
        <v>4</v>
      </c>
      <c r="M253" s="61"/>
      <c r="N253" s="62"/>
      <c r="O253" s="60" t="s">
        <v>5</v>
      </c>
      <c r="P253" s="61"/>
      <c r="Q253" s="62"/>
      <c r="R253" s="60" t="s">
        <v>6</v>
      </c>
      <c r="S253" s="61"/>
      <c r="T253" s="62"/>
      <c r="U253" t="s">
        <v>34</v>
      </c>
      <c r="V253" t="s">
        <v>8</v>
      </c>
    </row>
    <row r="254" spans="1:22" x14ac:dyDescent="0.2">
      <c r="A254" s="13"/>
      <c r="C254" s="1" t="s">
        <v>9</v>
      </c>
      <c r="D254" s="2" t="s">
        <v>10</v>
      </c>
      <c r="E254" s="3" t="s">
        <v>11</v>
      </c>
      <c r="F254" s="1" t="s">
        <v>9</v>
      </c>
      <c r="G254" s="2" t="s">
        <v>10</v>
      </c>
      <c r="H254" s="3" t="s">
        <v>11</v>
      </c>
      <c r="I254" s="1" t="s">
        <v>9</v>
      </c>
      <c r="J254" s="2" t="s">
        <v>10</v>
      </c>
      <c r="K254" s="3" t="s">
        <v>11</v>
      </c>
      <c r="L254" s="1" t="s">
        <v>9</v>
      </c>
      <c r="M254" s="2" t="s">
        <v>10</v>
      </c>
      <c r="N254" s="3" t="s">
        <v>11</v>
      </c>
      <c r="O254" s="1" t="s">
        <v>9</v>
      </c>
      <c r="P254" s="2" t="s">
        <v>10</v>
      </c>
      <c r="Q254" s="3" t="s">
        <v>11</v>
      </c>
      <c r="R254" s="1" t="s">
        <v>9</v>
      </c>
      <c r="S254" s="2" t="s">
        <v>10</v>
      </c>
      <c r="T254" s="3" t="s">
        <v>11</v>
      </c>
      <c r="U254">
        <v>138</v>
      </c>
      <c r="V254">
        <v>176</v>
      </c>
    </row>
    <row r="255" spans="1:22" x14ac:dyDescent="0.2">
      <c r="A255" s="12" t="s">
        <v>125</v>
      </c>
      <c r="B255" s="5" t="s">
        <v>13</v>
      </c>
      <c r="C255" s="4">
        <v>56.5</v>
      </c>
      <c r="D255" s="5">
        <v>89</v>
      </c>
      <c r="E255" s="6">
        <v>92.5</v>
      </c>
      <c r="F255" s="4">
        <v>54.5</v>
      </c>
      <c r="G255" s="5">
        <v>87.5</v>
      </c>
      <c r="H255" s="6">
        <v>96</v>
      </c>
      <c r="I255" s="5">
        <v>57</v>
      </c>
      <c r="J255" s="5">
        <v>88.5</v>
      </c>
      <c r="K255" s="5">
        <v>93</v>
      </c>
      <c r="L255" s="4">
        <v>56</v>
      </c>
      <c r="M255" s="5">
        <v>89</v>
      </c>
      <c r="N255" s="6">
        <v>97</v>
      </c>
      <c r="O255" s="4">
        <v>59</v>
      </c>
      <c r="P255" s="5">
        <v>95.5</v>
      </c>
      <c r="Q255" s="6">
        <v>82</v>
      </c>
      <c r="R255" s="4">
        <v>60</v>
      </c>
      <c r="S255" s="5">
        <v>89</v>
      </c>
      <c r="T255" s="6">
        <v>92</v>
      </c>
    </row>
    <row r="256" spans="1:22" x14ac:dyDescent="0.2">
      <c r="A256" s="7">
        <v>80</v>
      </c>
      <c r="B256" t="s">
        <v>14</v>
      </c>
      <c r="C256" s="7">
        <v>53</v>
      </c>
      <c r="D256">
        <v>91</v>
      </c>
      <c r="E256" s="8">
        <v>94.5</v>
      </c>
      <c r="F256" s="7">
        <v>58</v>
      </c>
      <c r="G256">
        <v>85.5</v>
      </c>
      <c r="H256" s="8">
        <v>93</v>
      </c>
      <c r="I256">
        <v>60</v>
      </c>
      <c r="J256">
        <v>88</v>
      </c>
      <c r="K256">
        <v>93</v>
      </c>
      <c r="L256" s="7">
        <v>58.5</v>
      </c>
      <c r="M256">
        <v>85</v>
      </c>
      <c r="N256" s="8">
        <v>95</v>
      </c>
      <c r="O256" s="7">
        <v>56</v>
      </c>
      <c r="P256">
        <v>88</v>
      </c>
      <c r="Q256" s="8">
        <v>90</v>
      </c>
      <c r="R256" s="7">
        <v>56</v>
      </c>
      <c r="S256">
        <v>87</v>
      </c>
      <c r="T256" s="8">
        <v>99</v>
      </c>
    </row>
    <row r="257" spans="1:22" x14ac:dyDescent="0.2">
      <c r="A257" s="9" t="s">
        <v>126</v>
      </c>
      <c r="B257" s="10" t="s">
        <v>16</v>
      </c>
      <c r="C257" s="9">
        <v>54</v>
      </c>
      <c r="D257" s="10">
        <v>91</v>
      </c>
      <c r="E257" s="11">
        <v>96.5</v>
      </c>
      <c r="F257" s="9">
        <v>61</v>
      </c>
      <c r="G257" s="10">
        <v>89.5</v>
      </c>
      <c r="H257" s="11">
        <v>93</v>
      </c>
      <c r="I257" s="10">
        <v>61</v>
      </c>
      <c r="J257" s="10">
        <v>87</v>
      </c>
      <c r="K257" s="10">
        <v>95.5</v>
      </c>
      <c r="L257" s="9">
        <v>54.5</v>
      </c>
      <c r="M257" s="10">
        <v>91</v>
      </c>
      <c r="N257" s="11">
        <v>94</v>
      </c>
      <c r="O257" s="9">
        <v>59</v>
      </c>
      <c r="P257" s="10">
        <v>91</v>
      </c>
      <c r="Q257" s="11">
        <v>91</v>
      </c>
      <c r="R257" s="9">
        <v>60</v>
      </c>
      <c r="S257" s="10">
        <v>90</v>
      </c>
      <c r="T257" s="11">
        <v>100</v>
      </c>
    </row>
    <row r="258" spans="1:22" x14ac:dyDescent="0.2">
      <c r="A258" t="s">
        <v>127</v>
      </c>
      <c r="C258" s="14">
        <f>AVERAGE(C255:C257)</f>
        <v>54.5</v>
      </c>
      <c r="D258" s="14">
        <f t="shared" ref="D258:T258" si="36">AVERAGE(D255:D257)</f>
        <v>90.333333333333329</v>
      </c>
      <c r="E258" s="14">
        <f t="shared" si="36"/>
        <v>94.5</v>
      </c>
      <c r="F258" s="14">
        <f t="shared" si="36"/>
        <v>57.833333333333336</v>
      </c>
      <c r="G258" s="14">
        <f t="shared" si="36"/>
        <v>87.5</v>
      </c>
      <c r="H258" s="14">
        <f t="shared" si="36"/>
        <v>94</v>
      </c>
      <c r="I258" s="14">
        <f t="shared" si="36"/>
        <v>59.333333333333336</v>
      </c>
      <c r="J258" s="14">
        <f t="shared" si="36"/>
        <v>87.833333333333329</v>
      </c>
      <c r="K258" s="14">
        <f t="shared" si="36"/>
        <v>93.833333333333329</v>
      </c>
      <c r="L258" s="14">
        <f t="shared" si="36"/>
        <v>56.333333333333336</v>
      </c>
      <c r="M258" s="14">
        <f t="shared" si="36"/>
        <v>88.333333333333329</v>
      </c>
      <c r="N258" s="14">
        <f t="shared" si="36"/>
        <v>95.333333333333329</v>
      </c>
      <c r="O258" s="14">
        <f t="shared" si="36"/>
        <v>58</v>
      </c>
      <c r="P258" s="14">
        <f t="shared" si="36"/>
        <v>91.5</v>
      </c>
      <c r="Q258" s="14">
        <f t="shared" si="36"/>
        <v>87.666666666666671</v>
      </c>
      <c r="R258" s="14">
        <f t="shared" si="36"/>
        <v>58.666666666666664</v>
      </c>
      <c r="S258" s="14">
        <f t="shared" si="36"/>
        <v>88.666666666666671</v>
      </c>
      <c r="T258" s="14">
        <f t="shared" si="36"/>
        <v>97</v>
      </c>
    </row>
    <row r="260" spans="1:22" x14ac:dyDescent="0.2">
      <c r="A260" t="s">
        <v>0</v>
      </c>
      <c r="C260" s="60" t="s">
        <v>1</v>
      </c>
      <c r="D260" s="61"/>
      <c r="E260" s="62"/>
      <c r="F260" s="60" t="s">
        <v>2</v>
      </c>
      <c r="G260" s="61"/>
      <c r="H260" s="62"/>
      <c r="I260" s="60" t="s">
        <v>3</v>
      </c>
      <c r="J260" s="61"/>
      <c r="K260" s="62"/>
      <c r="L260" s="60" t="s">
        <v>4</v>
      </c>
      <c r="M260" s="61"/>
      <c r="N260" s="62"/>
      <c r="O260" s="60" t="s">
        <v>5</v>
      </c>
      <c r="P260" s="61"/>
      <c r="Q260" s="62"/>
      <c r="R260" s="60" t="s">
        <v>6</v>
      </c>
      <c r="S260" s="61"/>
      <c r="T260" s="62"/>
      <c r="U260" t="s">
        <v>108</v>
      </c>
      <c r="V260" t="s">
        <v>104</v>
      </c>
    </row>
    <row r="261" spans="1:22" x14ac:dyDescent="0.2">
      <c r="A261" s="13"/>
      <c r="C261" s="1" t="s">
        <v>9</v>
      </c>
      <c r="D261" s="2" t="s">
        <v>10</v>
      </c>
      <c r="E261" s="3" t="s">
        <v>11</v>
      </c>
      <c r="F261" s="1" t="s">
        <v>9</v>
      </c>
      <c r="G261" s="2" t="s">
        <v>10</v>
      </c>
      <c r="H261" s="3" t="s">
        <v>11</v>
      </c>
      <c r="I261" s="1" t="s">
        <v>9</v>
      </c>
      <c r="J261" s="2" t="s">
        <v>10</v>
      </c>
      <c r="K261" s="3" t="s">
        <v>11</v>
      </c>
      <c r="L261" s="1" t="s">
        <v>9</v>
      </c>
      <c r="M261" s="2" t="s">
        <v>10</v>
      </c>
      <c r="N261" s="3" t="s">
        <v>11</v>
      </c>
      <c r="O261" s="1" t="s">
        <v>9</v>
      </c>
      <c r="P261" s="2" t="s">
        <v>10</v>
      </c>
      <c r="Q261" s="3" t="s">
        <v>11</v>
      </c>
      <c r="R261" s="1" t="s">
        <v>9</v>
      </c>
      <c r="S261" s="2" t="s">
        <v>10</v>
      </c>
      <c r="T261" s="3" t="s">
        <v>11</v>
      </c>
      <c r="U261">
        <v>157</v>
      </c>
      <c r="V261">
        <v>180</v>
      </c>
    </row>
    <row r="262" spans="1:22" x14ac:dyDescent="0.2">
      <c r="A262" s="12" t="s">
        <v>128</v>
      </c>
      <c r="B262" s="5" t="s">
        <v>13</v>
      </c>
      <c r="C262" s="4">
        <v>59</v>
      </c>
      <c r="D262" s="5">
        <v>101</v>
      </c>
      <c r="E262" s="6">
        <v>108</v>
      </c>
      <c r="F262" s="4">
        <v>61</v>
      </c>
      <c r="G262" s="5">
        <v>96</v>
      </c>
      <c r="H262" s="6">
        <v>106</v>
      </c>
      <c r="I262" s="5">
        <v>62</v>
      </c>
      <c r="J262" s="5">
        <v>98</v>
      </c>
      <c r="K262" s="5">
        <v>107</v>
      </c>
      <c r="L262" s="4">
        <v>54.5</v>
      </c>
      <c r="M262" s="5">
        <v>93.5</v>
      </c>
      <c r="N262" s="6">
        <v>104</v>
      </c>
      <c r="O262" s="4">
        <v>62</v>
      </c>
      <c r="P262" s="5">
        <v>91</v>
      </c>
      <c r="Q262" s="6">
        <v>98</v>
      </c>
      <c r="R262" s="4">
        <v>56.5</v>
      </c>
      <c r="S262" s="5">
        <v>94.5</v>
      </c>
      <c r="T262" s="6">
        <v>102</v>
      </c>
    </row>
    <row r="263" spans="1:22" x14ac:dyDescent="0.2">
      <c r="A263" s="7">
        <v>103</v>
      </c>
      <c r="B263" t="s">
        <v>14</v>
      </c>
      <c r="C263" s="7">
        <v>60</v>
      </c>
      <c r="D263">
        <v>104</v>
      </c>
      <c r="E263" s="8">
        <v>110</v>
      </c>
      <c r="F263" s="7">
        <v>59</v>
      </c>
      <c r="G263">
        <v>98.5</v>
      </c>
      <c r="H263" s="8">
        <v>110</v>
      </c>
      <c r="I263">
        <v>106</v>
      </c>
      <c r="J263">
        <v>101</v>
      </c>
      <c r="K263">
        <v>57</v>
      </c>
      <c r="L263" s="7">
        <v>61</v>
      </c>
      <c r="M263">
        <v>100.5</v>
      </c>
      <c r="N263" s="8">
        <v>105.5</v>
      </c>
      <c r="O263" s="7">
        <v>60.5</v>
      </c>
      <c r="P263">
        <v>95.5</v>
      </c>
      <c r="Q263" s="8">
        <v>101</v>
      </c>
      <c r="R263" s="7">
        <v>57.5</v>
      </c>
      <c r="S263">
        <v>95</v>
      </c>
      <c r="T263" s="8">
        <v>103</v>
      </c>
    </row>
    <row r="264" spans="1:22" x14ac:dyDescent="0.2">
      <c r="A264" s="9" t="s">
        <v>129</v>
      </c>
      <c r="B264" s="10" t="s">
        <v>16</v>
      </c>
      <c r="C264" s="9">
        <v>60.5</v>
      </c>
      <c r="D264" s="10">
        <v>102</v>
      </c>
      <c r="E264" s="11">
        <v>103</v>
      </c>
      <c r="F264" s="9">
        <v>60</v>
      </c>
      <c r="G264" s="10">
        <v>102</v>
      </c>
      <c r="H264" s="11">
        <v>112</v>
      </c>
      <c r="I264" s="10">
        <v>108</v>
      </c>
      <c r="J264" s="10">
        <v>60</v>
      </c>
      <c r="K264" s="10">
        <v>103</v>
      </c>
      <c r="L264" s="9">
        <v>61</v>
      </c>
      <c r="M264" s="10">
        <v>96</v>
      </c>
      <c r="N264" s="11">
        <v>105</v>
      </c>
      <c r="O264" s="9">
        <v>56</v>
      </c>
      <c r="P264" s="10">
        <v>97</v>
      </c>
      <c r="Q264" s="11">
        <v>102.5</v>
      </c>
      <c r="R264" s="9">
        <v>56</v>
      </c>
      <c r="S264" s="10">
        <v>98.5</v>
      </c>
      <c r="T264" s="11">
        <v>104</v>
      </c>
    </row>
    <row r="265" spans="1:22" x14ac:dyDescent="0.2">
      <c r="A265" t="s">
        <v>130</v>
      </c>
      <c r="C265" s="14">
        <f>AVERAGE(C262:C264)</f>
        <v>59.833333333333336</v>
      </c>
      <c r="D265" s="14">
        <f t="shared" ref="D265:T265" si="37">AVERAGE(D262:D264)</f>
        <v>102.33333333333333</v>
      </c>
      <c r="E265" s="14">
        <f t="shared" si="37"/>
        <v>107</v>
      </c>
      <c r="F265" s="14">
        <f t="shared" si="37"/>
        <v>60</v>
      </c>
      <c r="G265" s="14">
        <f t="shared" si="37"/>
        <v>98.833333333333329</v>
      </c>
      <c r="H265" s="14">
        <f t="shared" si="37"/>
        <v>109.33333333333333</v>
      </c>
      <c r="I265" s="14">
        <f t="shared" si="37"/>
        <v>92</v>
      </c>
      <c r="J265" s="16">
        <f t="shared" si="37"/>
        <v>86.333333333333329</v>
      </c>
      <c r="K265">
        <f t="shared" si="37"/>
        <v>89</v>
      </c>
      <c r="L265" s="14">
        <f t="shared" si="37"/>
        <v>58.833333333333336</v>
      </c>
      <c r="M265" s="14">
        <f t="shared" si="37"/>
        <v>96.666666666666671</v>
      </c>
      <c r="N265" s="14">
        <f t="shared" si="37"/>
        <v>104.83333333333333</v>
      </c>
      <c r="O265" s="14">
        <f t="shared" si="37"/>
        <v>59.5</v>
      </c>
      <c r="P265" s="14">
        <f t="shared" si="37"/>
        <v>94.5</v>
      </c>
      <c r="Q265" s="14">
        <f t="shared" si="37"/>
        <v>100.5</v>
      </c>
      <c r="R265" s="14">
        <f t="shared" si="37"/>
        <v>56.666666666666664</v>
      </c>
      <c r="S265">
        <f t="shared" si="37"/>
        <v>96</v>
      </c>
      <c r="T265" s="14">
        <f t="shared" si="37"/>
        <v>103</v>
      </c>
    </row>
    <row r="267" spans="1:22" x14ac:dyDescent="0.2">
      <c r="A267" t="s">
        <v>0</v>
      </c>
      <c r="C267" s="60" t="s">
        <v>1</v>
      </c>
      <c r="D267" s="61"/>
      <c r="E267" s="62"/>
      <c r="F267" s="60" t="s">
        <v>2</v>
      </c>
      <c r="G267" s="61"/>
      <c r="H267" s="62"/>
      <c r="I267" s="60" t="s">
        <v>3</v>
      </c>
      <c r="J267" s="61"/>
      <c r="K267" s="62"/>
      <c r="L267" s="60" t="s">
        <v>4</v>
      </c>
      <c r="M267" s="61"/>
      <c r="N267" s="62"/>
      <c r="O267" s="60" t="s">
        <v>5</v>
      </c>
      <c r="P267" s="61"/>
      <c r="Q267" s="62"/>
      <c r="R267" s="60" t="s">
        <v>6</v>
      </c>
      <c r="S267" s="61"/>
      <c r="T267" s="62"/>
      <c r="U267" t="s">
        <v>108</v>
      </c>
      <c r="V267" t="s">
        <v>104</v>
      </c>
    </row>
    <row r="268" spans="1:22" x14ac:dyDescent="0.2">
      <c r="A268" s="13"/>
      <c r="C268" s="1" t="s">
        <v>9</v>
      </c>
      <c r="D268" s="2" t="s">
        <v>10</v>
      </c>
      <c r="E268" s="3" t="s">
        <v>11</v>
      </c>
      <c r="F268" s="1" t="s">
        <v>9</v>
      </c>
      <c r="G268" s="2" t="s">
        <v>10</v>
      </c>
      <c r="H268" s="3" t="s">
        <v>11</v>
      </c>
      <c r="I268" s="1" t="s">
        <v>9</v>
      </c>
      <c r="J268" s="2" t="s">
        <v>10</v>
      </c>
      <c r="K268" s="3" t="s">
        <v>11</v>
      </c>
      <c r="L268" s="1" t="s">
        <v>9</v>
      </c>
      <c r="M268" s="2" t="s">
        <v>10</v>
      </c>
      <c r="N268" s="3" t="s">
        <v>11</v>
      </c>
      <c r="O268" s="1" t="s">
        <v>9</v>
      </c>
      <c r="P268" s="2" t="s">
        <v>10</v>
      </c>
      <c r="Q268" s="3" t="s">
        <v>11</v>
      </c>
      <c r="R268" s="1" t="s">
        <v>9</v>
      </c>
      <c r="S268" s="2" t="s">
        <v>10</v>
      </c>
      <c r="T268" s="3" t="s">
        <v>11</v>
      </c>
      <c r="U268">
        <v>172</v>
      </c>
      <c r="V268">
        <v>192</v>
      </c>
    </row>
    <row r="269" spans="1:22" x14ac:dyDescent="0.2">
      <c r="A269" s="12" t="s">
        <v>131</v>
      </c>
      <c r="B269" s="5" t="s">
        <v>13</v>
      </c>
      <c r="C269" s="4">
        <v>70</v>
      </c>
      <c r="D269" s="5">
        <v>94</v>
      </c>
      <c r="E269" s="6">
        <v>103</v>
      </c>
      <c r="F269" s="4">
        <v>63</v>
      </c>
      <c r="G269" s="5">
        <v>92</v>
      </c>
      <c r="H269" s="6">
        <v>93</v>
      </c>
      <c r="I269" s="5">
        <v>63</v>
      </c>
      <c r="J269" s="5">
        <v>92</v>
      </c>
      <c r="K269" s="5">
        <v>92</v>
      </c>
      <c r="L269" s="4">
        <v>60.5</v>
      </c>
      <c r="M269" s="5">
        <v>88</v>
      </c>
      <c r="N269" s="6">
        <v>94.5</v>
      </c>
      <c r="O269" s="4">
        <v>64</v>
      </c>
      <c r="P269" s="5">
        <v>88</v>
      </c>
      <c r="Q269" s="6">
        <v>81</v>
      </c>
      <c r="R269" s="4">
        <v>63</v>
      </c>
      <c r="S269" s="5">
        <v>86</v>
      </c>
      <c r="T269" s="6">
        <v>85</v>
      </c>
    </row>
    <row r="270" spans="1:22" x14ac:dyDescent="0.2">
      <c r="A270" s="7">
        <v>88</v>
      </c>
      <c r="B270" t="s">
        <v>14</v>
      </c>
      <c r="C270" s="7">
        <v>63.5</v>
      </c>
      <c r="D270">
        <v>89</v>
      </c>
      <c r="E270" s="8">
        <v>94</v>
      </c>
      <c r="F270" s="7">
        <v>69</v>
      </c>
      <c r="G270">
        <v>95</v>
      </c>
      <c r="H270" s="8">
        <v>86</v>
      </c>
      <c r="I270">
        <v>67</v>
      </c>
      <c r="J270">
        <v>93</v>
      </c>
      <c r="K270">
        <v>92</v>
      </c>
      <c r="L270" s="7">
        <v>61.5</v>
      </c>
      <c r="M270">
        <v>86</v>
      </c>
      <c r="N270" s="8">
        <v>97</v>
      </c>
      <c r="O270" s="7">
        <v>63</v>
      </c>
      <c r="P270">
        <v>90</v>
      </c>
      <c r="Q270" s="8">
        <v>88</v>
      </c>
      <c r="R270" s="7">
        <v>66</v>
      </c>
      <c r="S270">
        <v>86</v>
      </c>
      <c r="T270" s="8">
        <v>90</v>
      </c>
    </row>
    <row r="271" spans="1:22" x14ac:dyDescent="0.2">
      <c r="A271" s="9" t="s">
        <v>132</v>
      </c>
      <c r="B271" s="10" t="s">
        <v>16</v>
      </c>
      <c r="C271" s="9">
        <v>67</v>
      </c>
      <c r="D271" s="10">
        <v>96.5</v>
      </c>
      <c r="E271" s="11">
        <v>91.5</v>
      </c>
      <c r="F271" s="9">
        <v>67</v>
      </c>
      <c r="G271" s="10">
        <v>85</v>
      </c>
      <c r="H271" s="11">
        <v>90</v>
      </c>
      <c r="I271" s="10">
        <v>67</v>
      </c>
      <c r="J271" s="10">
        <v>92</v>
      </c>
      <c r="K271" s="10">
        <v>98.5</v>
      </c>
      <c r="L271" s="9">
        <v>61</v>
      </c>
      <c r="M271" s="10">
        <v>92</v>
      </c>
      <c r="N271" s="11">
        <v>95</v>
      </c>
      <c r="O271" s="9">
        <v>62</v>
      </c>
      <c r="P271" s="10">
        <v>95</v>
      </c>
      <c r="Q271" s="11">
        <v>90</v>
      </c>
      <c r="R271" s="9">
        <v>66</v>
      </c>
      <c r="S271" s="10">
        <v>91</v>
      </c>
      <c r="T271" s="11">
        <v>90.5</v>
      </c>
    </row>
    <row r="272" spans="1:22" x14ac:dyDescent="0.2">
      <c r="A272" t="s">
        <v>133</v>
      </c>
      <c r="C272" s="14">
        <f t="shared" ref="C272:Q272" si="38">AVERAGE(C269:C271)</f>
        <v>66.833333333333329</v>
      </c>
      <c r="D272" s="14">
        <f t="shared" si="38"/>
        <v>93.166666666666671</v>
      </c>
      <c r="E272" s="14">
        <f t="shared" si="38"/>
        <v>96.166666666666671</v>
      </c>
      <c r="F272" s="14">
        <f t="shared" si="38"/>
        <v>66.333333333333329</v>
      </c>
      <c r="G272" s="14">
        <f t="shared" si="38"/>
        <v>90.666666666666671</v>
      </c>
      <c r="H272" s="14">
        <f t="shared" si="38"/>
        <v>89.666666666666671</v>
      </c>
      <c r="I272" s="14">
        <f t="shared" si="38"/>
        <v>65.666666666666671</v>
      </c>
      <c r="J272" s="16">
        <f t="shared" si="38"/>
        <v>92.333333333333329</v>
      </c>
      <c r="K272" s="14">
        <f t="shared" si="38"/>
        <v>94.166666666666671</v>
      </c>
      <c r="L272" s="14">
        <f t="shared" si="38"/>
        <v>61</v>
      </c>
      <c r="M272" s="14">
        <f t="shared" si="38"/>
        <v>88.666666666666671</v>
      </c>
      <c r="N272" s="14">
        <f t="shared" si="38"/>
        <v>95.5</v>
      </c>
      <c r="O272" s="14">
        <f t="shared" si="38"/>
        <v>63</v>
      </c>
      <c r="P272" s="14">
        <f t="shared" si="38"/>
        <v>91</v>
      </c>
      <c r="Q272" s="14">
        <f t="shared" si="38"/>
        <v>86.333333333333329</v>
      </c>
      <c r="R272" s="14">
        <f t="shared" ref="R272:T272" si="39">AVERAGE(R269:R271)</f>
        <v>65</v>
      </c>
      <c r="S272" s="14">
        <f t="shared" si="39"/>
        <v>87.666666666666671</v>
      </c>
      <c r="T272" s="14">
        <f t="shared" si="39"/>
        <v>88.5</v>
      </c>
    </row>
    <row r="274" spans="1:22" x14ac:dyDescent="0.2">
      <c r="A274" s="39" t="s">
        <v>0</v>
      </c>
      <c r="C274" s="60" t="s">
        <v>1</v>
      </c>
      <c r="D274" s="61"/>
      <c r="E274" s="62"/>
      <c r="F274" s="60" t="s">
        <v>2</v>
      </c>
      <c r="G274" s="61"/>
      <c r="H274" s="62"/>
      <c r="I274" s="60" t="s">
        <v>3</v>
      </c>
      <c r="J274" s="61"/>
      <c r="K274" s="62"/>
      <c r="L274" s="60" t="s">
        <v>4</v>
      </c>
      <c r="M274" s="61"/>
      <c r="N274" s="62"/>
      <c r="O274" s="60" t="s">
        <v>5</v>
      </c>
      <c r="P274" s="61"/>
      <c r="Q274" s="62"/>
      <c r="R274" s="60" t="s">
        <v>6</v>
      </c>
      <c r="S274" s="61"/>
      <c r="T274" s="62"/>
      <c r="U274" t="s">
        <v>108</v>
      </c>
      <c r="V274" t="s">
        <v>104</v>
      </c>
    </row>
    <row r="275" spans="1:22" x14ac:dyDescent="0.2">
      <c r="A275" s="40"/>
      <c r="C275" s="1" t="s">
        <v>9</v>
      </c>
      <c r="D275" s="2" t="s">
        <v>10</v>
      </c>
      <c r="E275" s="3" t="s">
        <v>11</v>
      </c>
      <c r="F275" s="1" t="s">
        <v>9</v>
      </c>
      <c r="G275" s="2" t="s">
        <v>10</v>
      </c>
      <c r="H275" s="3" t="s">
        <v>11</v>
      </c>
      <c r="I275" s="1" t="s">
        <v>9</v>
      </c>
      <c r="J275" s="2" t="s">
        <v>10</v>
      </c>
      <c r="K275" s="3" t="s">
        <v>11</v>
      </c>
      <c r="L275" s="1" t="s">
        <v>9</v>
      </c>
      <c r="M275" s="2" t="s">
        <v>10</v>
      </c>
      <c r="N275" s="3" t="s">
        <v>11</v>
      </c>
      <c r="O275" s="1" t="s">
        <v>9</v>
      </c>
      <c r="P275" s="2" t="s">
        <v>10</v>
      </c>
      <c r="Q275" s="3" t="s">
        <v>11</v>
      </c>
      <c r="R275" s="1" t="s">
        <v>9</v>
      </c>
      <c r="S275" s="2" t="s">
        <v>10</v>
      </c>
      <c r="T275" s="3" t="s">
        <v>11</v>
      </c>
      <c r="U275">
        <v>154</v>
      </c>
      <c r="V275">
        <v>178</v>
      </c>
    </row>
    <row r="276" spans="1:22" x14ac:dyDescent="0.2">
      <c r="A276" t="s">
        <v>134</v>
      </c>
      <c r="B276" s="5" t="s">
        <v>13</v>
      </c>
      <c r="C276" s="4">
        <v>72</v>
      </c>
      <c r="D276" s="5">
        <v>91</v>
      </c>
      <c r="E276" s="6">
        <v>92</v>
      </c>
      <c r="F276" s="4">
        <v>69</v>
      </c>
      <c r="G276" s="5">
        <v>85</v>
      </c>
      <c r="H276" s="6">
        <v>94</v>
      </c>
      <c r="I276" s="5">
        <v>63</v>
      </c>
      <c r="J276" s="5">
        <v>92</v>
      </c>
      <c r="K276" s="5">
        <v>92</v>
      </c>
      <c r="L276" s="4">
        <v>59</v>
      </c>
      <c r="M276" s="5">
        <v>87</v>
      </c>
      <c r="N276" s="6">
        <v>92.5</v>
      </c>
      <c r="O276" s="4">
        <v>60</v>
      </c>
      <c r="P276" s="5">
        <v>88</v>
      </c>
      <c r="Q276" s="6">
        <v>88.5</v>
      </c>
      <c r="R276" s="4">
        <v>64</v>
      </c>
      <c r="S276" s="5">
        <v>84</v>
      </c>
      <c r="T276" s="6">
        <v>83</v>
      </c>
    </row>
    <row r="277" spans="1:22" x14ac:dyDescent="0.2">
      <c r="A277">
        <v>80</v>
      </c>
      <c r="B277" t="s">
        <v>14</v>
      </c>
      <c r="C277" s="7">
        <v>66.5</v>
      </c>
      <c r="D277">
        <v>89</v>
      </c>
      <c r="E277" s="8">
        <v>90</v>
      </c>
      <c r="F277" s="7">
        <v>70</v>
      </c>
      <c r="G277">
        <v>94</v>
      </c>
      <c r="H277" s="8">
        <v>83</v>
      </c>
      <c r="I277">
        <v>67</v>
      </c>
      <c r="J277">
        <v>92</v>
      </c>
      <c r="K277">
        <v>96</v>
      </c>
      <c r="L277" s="7">
        <v>60.5</v>
      </c>
      <c r="M277">
        <v>86.5</v>
      </c>
      <c r="N277" s="8">
        <v>94</v>
      </c>
      <c r="O277" s="7">
        <v>63.5</v>
      </c>
      <c r="P277">
        <v>92</v>
      </c>
      <c r="Q277" s="8">
        <v>88</v>
      </c>
      <c r="R277" s="7">
        <v>65.5</v>
      </c>
      <c r="S277">
        <v>84</v>
      </c>
      <c r="T277" s="8">
        <v>90.5</v>
      </c>
    </row>
    <row r="278" spans="1:22" x14ac:dyDescent="0.2">
      <c r="A278" t="s">
        <v>135</v>
      </c>
      <c r="B278" s="10" t="s">
        <v>16</v>
      </c>
      <c r="C278" s="9">
        <v>67</v>
      </c>
      <c r="D278" s="10">
        <v>95</v>
      </c>
      <c r="E278" s="11">
        <v>91.5</v>
      </c>
      <c r="F278" s="9">
        <v>71</v>
      </c>
      <c r="G278" s="10">
        <v>83.5</v>
      </c>
      <c r="H278" s="11">
        <v>90</v>
      </c>
      <c r="I278" s="10">
        <v>64</v>
      </c>
      <c r="J278" s="10">
        <v>97</v>
      </c>
      <c r="K278" s="10">
        <v>98.5</v>
      </c>
      <c r="L278" s="9">
        <v>61</v>
      </c>
      <c r="M278" s="10">
        <v>92</v>
      </c>
      <c r="N278" s="11">
        <v>95</v>
      </c>
      <c r="O278" s="9">
        <v>62</v>
      </c>
      <c r="P278" s="10">
        <v>98</v>
      </c>
      <c r="Q278" s="11">
        <v>90</v>
      </c>
      <c r="R278" s="9">
        <v>66</v>
      </c>
      <c r="S278" s="10">
        <v>91</v>
      </c>
      <c r="T278" s="11">
        <v>90.5</v>
      </c>
    </row>
    <row r="279" spans="1:22" x14ac:dyDescent="0.2">
      <c r="A279" t="s">
        <v>136</v>
      </c>
      <c r="C279" s="14">
        <f t="shared" ref="C279:Q279" si="40">AVERAGE(C276:C278)</f>
        <v>68.5</v>
      </c>
      <c r="D279" s="14">
        <f t="shared" si="40"/>
        <v>91.666666666666671</v>
      </c>
      <c r="E279" s="14">
        <f t="shared" si="40"/>
        <v>91.166666666666671</v>
      </c>
      <c r="F279" s="14">
        <f t="shared" si="40"/>
        <v>70</v>
      </c>
      <c r="G279" s="14">
        <f t="shared" si="40"/>
        <v>87.5</v>
      </c>
      <c r="H279" s="14">
        <f t="shared" si="40"/>
        <v>89</v>
      </c>
      <c r="I279" s="14">
        <f t="shared" si="40"/>
        <v>64.666666666666671</v>
      </c>
      <c r="J279" s="16">
        <f t="shared" si="40"/>
        <v>93.666666666666671</v>
      </c>
      <c r="K279" s="14">
        <f t="shared" si="40"/>
        <v>95.5</v>
      </c>
      <c r="L279" s="14">
        <f t="shared" si="40"/>
        <v>60.166666666666664</v>
      </c>
      <c r="M279" s="14">
        <f t="shared" si="40"/>
        <v>88.5</v>
      </c>
      <c r="N279" s="14">
        <f t="shared" si="40"/>
        <v>93.833333333333329</v>
      </c>
      <c r="O279" s="14">
        <f t="shared" si="40"/>
        <v>61.833333333333336</v>
      </c>
      <c r="P279" s="14">
        <f t="shared" si="40"/>
        <v>92.666666666666671</v>
      </c>
      <c r="Q279" s="14">
        <f t="shared" si="40"/>
        <v>88.833333333333329</v>
      </c>
      <c r="R279" s="14">
        <f t="shared" ref="R279:T279" si="41">AVERAGE(R276:R278)</f>
        <v>65.166666666666671</v>
      </c>
      <c r="S279" s="14">
        <f t="shared" si="41"/>
        <v>86.333333333333329</v>
      </c>
      <c r="T279" s="14">
        <f t="shared" si="41"/>
        <v>88</v>
      </c>
    </row>
  </sheetData>
  <mergeCells count="240">
    <mergeCell ref="C274:E274"/>
    <mergeCell ref="F274:H274"/>
    <mergeCell ref="I274:K274"/>
    <mergeCell ref="L274:N274"/>
    <mergeCell ref="O274:Q274"/>
    <mergeCell ref="R274:T274"/>
    <mergeCell ref="C267:E267"/>
    <mergeCell ref="F267:H267"/>
    <mergeCell ref="I267:K267"/>
    <mergeCell ref="L267:N267"/>
    <mergeCell ref="O267:Q267"/>
    <mergeCell ref="R267:T267"/>
    <mergeCell ref="C253:E253"/>
    <mergeCell ref="F253:H253"/>
    <mergeCell ref="I253:K253"/>
    <mergeCell ref="L253:N253"/>
    <mergeCell ref="O253:Q253"/>
    <mergeCell ref="R253:T253"/>
    <mergeCell ref="C260:E260"/>
    <mergeCell ref="F260:H260"/>
    <mergeCell ref="I260:K260"/>
    <mergeCell ref="L260:N260"/>
    <mergeCell ref="O260:Q260"/>
    <mergeCell ref="R260:T260"/>
    <mergeCell ref="C239:E239"/>
    <mergeCell ref="F239:H239"/>
    <mergeCell ref="I239:K239"/>
    <mergeCell ref="L239:N239"/>
    <mergeCell ref="O239:Q239"/>
    <mergeCell ref="R239:T239"/>
    <mergeCell ref="C246:E246"/>
    <mergeCell ref="F246:H246"/>
    <mergeCell ref="I246:K246"/>
    <mergeCell ref="L246:N246"/>
    <mergeCell ref="O246:Q246"/>
    <mergeCell ref="R246:T246"/>
    <mergeCell ref="C169:E169"/>
    <mergeCell ref="F169:H169"/>
    <mergeCell ref="I169:K169"/>
    <mergeCell ref="L169:N169"/>
    <mergeCell ref="O169:Q169"/>
    <mergeCell ref="R169:T169"/>
    <mergeCell ref="C176:E176"/>
    <mergeCell ref="F176:H176"/>
    <mergeCell ref="I176:K176"/>
    <mergeCell ref="L176:N176"/>
    <mergeCell ref="O176:Q176"/>
    <mergeCell ref="R176:T176"/>
    <mergeCell ref="R120:T120"/>
    <mergeCell ref="C127:E127"/>
    <mergeCell ref="F127:H127"/>
    <mergeCell ref="I127:K127"/>
    <mergeCell ref="L127:N127"/>
    <mergeCell ref="O127:Q127"/>
    <mergeCell ref="R127:T127"/>
    <mergeCell ref="C120:E120"/>
    <mergeCell ref="F120:H120"/>
    <mergeCell ref="I120:K120"/>
    <mergeCell ref="L120:N120"/>
    <mergeCell ref="O120:Q120"/>
    <mergeCell ref="R106:T106"/>
    <mergeCell ref="C113:E113"/>
    <mergeCell ref="F113:H113"/>
    <mergeCell ref="I113:K113"/>
    <mergeCell ref="L113:N113"/>
    <mergeCell ref="O113:Q113"/>
    <mergeCell ref="R113:T113"/>
    <mergeCell ref="C106:E106"/>
    <mergeCell ref="F106:H106"/>
    <mergeCell ref="I106:K106"/>
    <mergeCell ref="L106:N106"/>
    <mergeCell ref="O106:Q106"/>
    <mergeCell ref="R92:T92"/>
    <mergeCell ref="C99:E99"/>
    <mergeCell ref="F99:H99"/>
    <mergeCell ref="I99:K99"/>
    <mergeCell ref="L99:N99"/>
    <mergeCell ref="O99:Q99"/>
    <mergeCell ref="R99:T99"/>
    <mergeCell ref="C92:E92"/>
    <mergeCell ref="F92:H92"/>
    <mergeCell ref="I92:K92"/>
    <mergeCell ref="L92:N92"/>
    <mergeCell ref="O92:Q92"/>
    <mergeCell ref="R78:T78"/>
    <mergeCell ref="C85:E85"/>
    <mergeCell ref="F85:H85"/>
    <mergeCell ref="I85:K85"/>
    <mergeCell ref="L85:N85"/>
    <mergeCell ref="O85:Q85"/>
    <mergeCell ref="R85:T85"/>
    <mergeCell ref="C78:E78"/>
    <mergeCell ref="F78:H78"/>
    <mergeCell ref="I78:K78"/>
    <mergeCell ref="L78:N78"/>
    <mergeCell ref="O78:Q78"/>
    <mergeCell ref="R64:T64"/>
    <mergeCell ref="C71:E71"/>
    <mergeCell ref="F71:H71"/>
    <mergeCell ref="I71:K71"/>
    <mergeCell ref="L71:N71"/>
    <mergeCell ref="O71:Q71"/>
    <mergeCell ref="R71:T71"/>
    <mergeCell ref="C64:E64"/>
    <mergeCell ref="F64:H64"/>
    <mergeCell ref="I64:K64"/>
    <mergeCell ref="L64:N64"/>
    <mergeCell ref="O64:Q64"/>
    <mergeCell ref="R50:T50"/>
    <mergeCell ref="C57:E57"/>
    <mergeCell ref="F57:H57"/>
    <mergeCell ref="I57:K57"/>
    <mergeCell ref="L57:N57"/>
    <mergeCell ref="O57:Q57"/>
    <mergeCell ref="R57:T57"/>
    <mergeCell ref="C50:E50"/>
    <mergeCell ref="F50:H50"/>
    <mergeCell ref="I50:K50"/>
    <mergeCell ref="L50:N50"/>
    <mergeCell ref="O50:Q50"/>
    <mergeCell ref="R36:T36"/>
    <mergeCell ref="C43:E43"/>
    <mergeCell ref="F43:H43"/>
    <mergeCell ref="I43:K43"/>
    <mergeCell ref="L43:N43"/>
    <mergeCell ref="O43:Q43"/>
    <mergeCell ref="R43:T43"/>
    <mergeCell ref="C36:E36"/>
    <mergeCell ref="F36:H36"/>
    <mergeCell ref="I36:K36"/>
    <mergeCell ref="L36:N36"/>
    <mergeCell ref="O36:Q36"/>
    <mergeCell ref="R22:T22"/>
    <mergeCell ref="C29:E29"/>
    <mergeCell ref="F29:H29"/>
    <mergeCell ref="I29:K29"/>
    <mergeCell ref="L29:N29"/>
    <mergeCell ref="O29:Q29"/>
    <mergeCell ref="R29:T29"/>
    <mergeCell ref="C22:E22"/>
    <mergeCell ref="F22:H22"/>
    <mergeCell ref="I22:K22"/>
    <mergeCell ref="L22:N22"/>
    <mergeCell ref="O22:Q22"/>
    <mergeCell ref="R1:T1"/>
    <mergeCell ref="C1:E1"/>
    <mergeCell ref="F1:H1"/>
    <mergeCell ref="I1:K1"/>
    <mergeCell ref="L1:N1"/>
    <mergeCell ref="O1:Q1"/>
    <mergeCell ref="C134:E134"/>
    <mergeCell ref="F134:H134"/>
    <mergeCell ref="I134:K134"/>
    <mergeCell ref="L134:N134"/>
    <mergeCell ref="O134:Q134"/>
    <mergeCell ref="R134:T134"/>
    <mergeCell ref="R15:T15"/>
    <mergeCell ref="C8:E8"/>
    <mergeCell ref="F8:H8"/>
    <mergeCell ref="I8:K8"/>
    <mergeCell ref="L8:N8"/>
    <mergeCell ref="O8:Q8"/>
    <mergeCell ref="R8:T8"/>
    <mergeCell ref="C15:E15"/>
    <mergeCell ref="F15:H15"/>
    <mergeCell ref="I15:K15"/>
    <mergeCell ref="L15:N15"/>
    <mergeCell ref="O15:Q15"/>
    <mergeCell ref="C141:E141"/>
    <mergeCell ref="F141:H141"/>
    <mergeCell ref="I141:K141"/>
    <mergeCell ref="L141:N141"/>
    <mergeCell ref="O141:Q141"/>
    <mergeCell ref="R141:T141"/>
    <mergeCell ref="C148:E148"/>
    <mergeCell ref="F148:H148"/>
    <mergeCell ref="I148:K148"/>
    <mergeCell ref="L148:N148"/>
    <mergeCell ref="O148:Q148"/>
    <mergeCell ref="R148:T148"/>
    <mergeCell ref="C155:E155"/>
    <mergeCell ref="F155:H155"/>
    <mergeCell ref="I155:K155"/>
    <mergeCell ref="L155:N155"/>
    <mergeCell ref="O155:Q155"/>
    <mergeCell ref="R155:T155"/>
    <mergeCell ref="C162:E162"/>
    <mergeCell ref="F162:H162"/>
    <mergeCell ref="I162:K162"/>
    <mergeCell ref="L162:N162"/>
    <mergeCell ref="O162:Q162"/>
    <mergeCell ref="R162:T162"/>
    <mergeCell ref="C183:E183"/>
    <mergeCell ref="F183:H183"/>
    <mergeCell ref="I183:K183"/>
    <mergeCell ref="L183:N183"/>
    <mergeCell ref="O183:Q183"/>
    <mergeCell ref="R183:T183"/>
    <mergeCell ref="C190:E190"/>
    <mergeCell ref="F190:H190"/>
    <mergeCell ref="I190:K190"/>
    <mergeCell ref="L190:N190"/>
    <mergeCell ref="O190:Q190"/>
    <mergeCell ref="R190:T190"/>
    <mergeCell ref="C197:E197"/>
    <mergeCell ref="F197:H197"/>
    <mergeCell ref="I197:K197"/>
    <mergeCell ref="L197:N197"/>
    <mergeCell ref="O197:Q197"/>
    <mergeCell ref="R197:T197"/>
    <mergeCell ref="C204:E204"/>
    <mergeCell ref="F204:H204"/>
    <mergeCell ref="I204:K204"/>
    <mergeCell ref="L204:N204"/>
    <mergeCell ref="O204:Q204"/>
    <mergeCell ref="R204:T204"/>
    <mergeCell ref="C211:E211"/>
    <mergeCell ref="F211:H211"/>
    <mergeCell ref="I211:K211"/>
    <mergeCell ref="L211:N211"/>
    <mergeCell ref="O211:Q211"/>
    <mergeCell ref="R211:T211"/>
    <mergeCell ref="C218:E218"/>
    <mergeCell ref="F218:H218"/>
    <mergeCell ref="I218:K218"/>
    <mergeCell ref="L218:N218"/>
    <mergeCell ref="O218:Q218"/>
    <mergeCell ref="R218:T218"/>
    <mergeCell ref="C225:E225"/>
    <mergeCell ref="F225:H225"/>
    <mergeCell ref="I225:K225"/>
    <mergeCell ref="L225:N225"/>
    <mergeCell ref="O225:Q225"/>
    <mergeCell ref="R225:T225"/>
    <mergeCell ref="C232:E232"/>
    <mergeCell ref="F232:H232"/>
    <mergeCell ref="I232:K232"/>
    <mergeCell ref="L232:N232"/>
    <mergeCell ref="O232:Q232"/>
    <mergeCell ref="R232:T23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77695-39B8-CF46-B556-AD40F659BB90}">
  <dimension ref="A1:T279"/>
  <sheetViews>
    <sheetView tabSelected="1" topLeftCell="A200" zoomScale="90" zoomScaleNormal="90" workbookViewId="0">
      <selection activeCell="K206" sqref="K206"/>
    </sheetView>
  </sheetViews>
  <sheetFormatPr baseColWidth="10" defaultColWidth="10.5" defaultRowHeight="16" x14ac:dyDescent="0.2"/>
  <cols>
    <col min="1" max="2" width="16.33203125" customWidth="1"/>
    <col min="3" max="3" width="13.6640625" bestFit="1" customWidth="1"/>
    <col min="4" max="4" width="12.5" bestFit="1" customWidth="1"/>
    <col min="5" max="9" width="11.5" bestFit="1" customWidth="1"/>
    <col min="10" max="11" width="12.5" bestFit="1" customWidth="1"/>
    <col min="12" max="13" width="11.5" bestFit="1" customWidth="1"/>
    <col min="14" max="14" width="12.5" bestFit="1" customWidth="1"/>
    <col min="15" max="16" width="11.5" bestFit="1" customWidth="1"/>
    <col min="17" max="17" width="12.5" bestFit="1" customWidth="1"/>
    <col min="18" max="18" width="11.5" bestFit="1" customWidth="1"/>
    <col min="19" max="19" width="12.5" bestFit="1" customWidth="1"/>
    <col min="20" max="20" width="11.5" bestFit="1" customWidth="1"/>
  </cols>
  <sheetData>
    <row r="1" spans="1:20" x14ac:dyDescent="0.2">
      <c r="A1" t="s">
        <v>0</v>
      </c>
      <c r="C1" s="63" t="s">
        <v>1</v>
      </c>
      <c r="D1" s="64"/>
      <c r="E1" s="65"/>
      <c r="F1" s="63" t="s">
        <v>2</v>
      </c>
      <c r="G1" s="64"/>
      <c r="H1" s="65"/>
      <c r="I1" s="63" t="s">
        <v>3</v>
      </c>
      <c r="J1" s="64"/>
      <c r="K1" s="65"/>
      <c r="L1" s="63" t="s">
        <v>4</v>
      </c>
      <c r="M1" s="64"/>
      <c r="N1" s="65"/>
      <c r="O1" s="63" t="s">
        <v>5</v>
      </c>
      <c r="P1" s="64"/>
      <c r="Q1" s="65"/>
      <c r="R1" s="63" t="s">
        <v>6</v>
      </c>
      <c r="S1" s="64"/>
      <c r="T1" s="65"/>
    </row>
    <row r="2" spans="1:20" x14ac:dyDescent="0.2">
      <c r="C2" s="1" t="s">
        <v>9</v>
      </c>
      <c r="D2" s="2" t="s">
        <v>10</v>
      </c>
      <c r="E2" s="3" t="s">
        <v>11</v>
      </c>
      <c r="F2" s="1" t="s">
        <v>9</v>
      </c>
      <c r="G2" s="2" t="s">
        <v>10</v>
      </c>
      <c r="H2" s="3" t="s">
        <v>11</v>
      </c>
      <c r="I2" s="1" t="s">
        <v>9</v>
      </c>
      <c r="J2" s="2" t="s">
        <v>10</v>
      </c>
      <c r="K2" s="3" t="s">
        <v>11</v>
      </c>
      <c r="L2" s="1" t="s">
        <v>9</v>
      </c>
      <c r="M2" s="2" t="s">
        <v>10</v>
      </c>
      <c r="N2" s="3" t="s">
        <v>11</v>
      </c>
      <c r="O2" s="1" t="s">
        <v>9</v>
      </c>
      <c r="P2" s="2" t="s">
        <v>10</v>
      </c>
      <c r="Q2" s="3" t="s">
        <v>11</v>
      </c>
      <c r="R2" s="1" t="s">
        <v>9</v>
      </c>
      <c r="S2" s="2" t="s">
        <v>10</v>
      </c>
      <c r="T2" s="3" t="s">
        <v>11</v>
      </c>
    </row>
    <row r="3" spans="1:20" x14ac:dyDescent="0.2">
      <c r="A3" s="12" t="s">
        <v>12</v>
      </c>
      <c r="B3" s="5" t="s">
        <v>13</v>
      </c>
      <c r="C3" s="23">
        <f>(Raw!C3/Normalized!$A$4)*100</f>
        <v>50.588235294117645</v>
      </c>
      <c r="D3" s="23">
        <f>(Raw!D3/Normalized!$A$4)*100</f>
        <v>94.705882352941174</v>
      </c>
      <c r="E3" s="23">
        <f>(Raw!E3/Normalized!$A$4)*100</f>
        <v>93.529411764705884</v>
      </c>
      <c r="F3" s="23">
        <f>(Raw!F3/Normalized!$A$4)*100</f>
        <v>57.058823529411761</v>
      </c>
      <c r="G3" s="23">
        <f>(Raw!G3/Normalized!$A$4)*100</f>
        <v>94.117647058823522</v>
      </c>
      <c r="H3" s="23">
        <f>(Raw!H3/Normalized!$A$4)*100</f>
        <v>90</v>
      </c>
      <c r="I3" s="23">
        <f>(Raw!I3/Normalized!$A$4)*100</f>
        <v>55.294117647058826</v>
      </c>
      <c r="J3" s="23">
        <f>(Raw!J3/Normalized!$A$4)*100</f>
        <v>84.705882352941174</v>
      </c>
      <c r="K3" s="23">
        <f>(Raw!K3/Normalized!$A$4)*100</f>
        <v>91.17647058823529</v>
      </c>
      <c r="L3" s="23">
        <f>(Raw!L3/Normalized!$A$4)*100</f>
        <v>50</v>
      </c>
      <c r="M3" s="23">
        <f>(Raw!M3/Normalized!$A$4)*100</f>
        <v>92.941176470588232</v>
      </c>
      <c r="N3" s="23">
        <f>(Raw!N3/Normalized!$A$4)*100</f>
        <v>97.647058823529406</v>
      </c>
      <c r="O3" s="23">
        <f>(Raw!O3/Normalized!$A$4)*100</f>
        <v>54.117647058823529</v>
      </c>
      <c r="P3" s="23">
        <f>(Raw!P3/Normalized!$A$4)*100</f>
        <v>88.235294117647058</v>
      </c>
      <c r="Q3" s="23">
        <f>(Raw!Q3/Normalized!$A$4)*100</f>
        <v>102.35294117647058</v>
      </c>
      <c r="R3" s="23">
        <f>(Raw!R3/Normalized!$A$4)*100</f>
        <v>55.882352941176471</v>
      </c>
      <c r="S3" s="23">
        <f>(Raw!S3/Normalized!$A$4)*100</f>
        <v>88.235294117647058</v>
      </c>
      <c r="T3" s="23">
        <f>(Raw!T3/Normalized!$A$4)*100</f>
        <v>95.882352941176478</v>
      </c>
    </row>
    <row r="4" spans="1:20" x14ac:dyDescent="0.2">
      <c r="A4" s="7">
        <f>Raw!A4</f>
        <v>85</v>
      </c>
      <c r="B4" t="s">
        <v>14</v>
      </c>
      <c r="C4" s="23">
        <f>(Raw!C4/Normalized!$A$4)*100</f>
        <v>52.352941176470594</v>
      </c>
      <c r="D4" s="23">
        <f>(Raw!D4/Normalized!$A$4)*100</f>
        <v>100</v>
      </c>
      <c r="E4" s="23">
        <f>(Raw!E4/Normalized!$A$4)*100</f>
        <v>98.235294117647058</v>
      </c>
      <c r="F4" s="23">
        <f>(Raw!F4/Normalized!$A$4)*100</f>
        <v>55.882352941176471</v>
      </c>
      <c r="G4" s="23">
        <f>(Raw!G4/Normalized!$A$4)*100</f>
        <v>94.117647058823522</v>
      </c>
      <c r="H4" s="23">
        <f>(Raw!H4/Normalized!$A$4)*100</f>
        <v>92.941176470588232</v>
      </c>
      <c r="I4" s="23">
        <f>(Raw!I4/Normalized!$A$4)*100</f>
        <v>57.058823529411761</v>
      </c>
      <c r="J4" s="23">
        <f>(Raw!J4/Normalized!$A$4)*100</f>
        <v>100</v>
      </c>
      <c r="K4" s="23">
        <f>(Raw!K4/Normalized!$A$4)*100</f>
        <v>100</v>
      </c>
      <c r="L4" s="23">
        <f>(Raw!L4/Normalized!$A$4)*100</f>
        <v>55.882352941176471</v>
      </c>
      <c r="M4" s="23">
        <f>(Raw!M4/Normalized!$A$4)*100</f>
        <v>95.882352941176478</v>
      </c>
      <c r="N4" s="23">
        <f>(Raw!N4/Normalized!$A$4)*100</f>
        <v>100</v>
      </c>
      <c r="O4" s="23">
        <f>(Raw!O4/Normalized!$A$4)*100</f>
        <v>58.82352941176471</v>
      </c>
      <c r="P4" s="23">
        <f>(Raw!P4/Normalized!$A$4)*100</f>
        <v>97.647058823529406</v>
      </c>
      <c r="Q4" s="23">
        <f>(Raw!Q4/Normalized!$A$4)*100</f>
        <v>101.17647058823529</v>
      </c>
      <c r="R4" s="23">
        <f>(Raw!R4/Normalized!$A$4)*100</f>
        <v>56.470588235294116</v>
      </c>
      <c r="S4" s="23">
        <f>(Raw!S4/Normalized!$A$4)*100</f>
        <v>97.647058823529406</v>
      </c>
      <c r="T4" s="23">
        <f>(Raw!T4/Normalized!$A$4)*100</f>
        <v>95.294117647058812</v>
      </c>
    </row>
    <row r="5" spans="1:20" x14ac:dyDescent="0.2">
      <c r="A5" s="9"/>
      <c r="B5" s="10" t="s">
        <v>16</v>
      </c>
      <c r="C5" s="23">
        <f>(Raw!C5/Normalized!$A$4)*100</f>
        <v>59.411764705882355</v>
      </c>
      <c r="D5" s="23">
        <f>(Raw!D5/Normalized!$A$4)*100</f>
        <v>95.294117647058812</v>
      </c>
      <c r="E5" s="23">
        <f>(Raw!E5/Normalized!$A$4)*100</f>
        <v>90.588235294117652</v>
      </c>
      <c r="F5" s="23">
        <f>(Raw!F5/Normalized!$A$4)*100</f>
        <v>59.411764705882355</v>
      </c>
      <c r="G5" s="23">
        <f>(Raw!G5/Normalized!$A$4)*100</f>
        <v>90.588235294117652</v>
      </c>
      <c r="H5" s="23">
        <f>(Raw!H5/Normalized!$A$4)*100</f>
        <v>91.17647058823529</v>
      </c>
      <c r="I5" s="23">
        <f>(Raw!I5/Normalized!$A$4)*100</f>
        <v>55.882352941176471</v>
      </c>
      <c r="J5" s="23">
        <f>(Raw!J5/Normalized!$A$4)*100</f>
        <v>100</v>
      </c>
      <c r="K5" s="23">
        <f>(Raw!K5/Normalized!$A$4)*100</f>
        <v>102.94117647058823</v>
      </c>
      <c r="L5" s="23">
        <f>(Raw!L5/Normalized!$A$4)*100</f>
        <v>54.117647058823529</v>
      </c>
      <c r="M5" s="23">
        <f>(Raw!M5/Normalized!$A$4)*100</f>
        <v>98.82352941176471</v>
      </c>
      <c r="N5" s="23">
        <f>(Raw!N5/Normalized!$A$4)*100</f>
        <v>97.647058823529406</v>
      </c>
      <c r="O5" s="23">
        <f>(Raw!O5/Normalized!$A$4)*100</f>
        <v>57.647058823529406</v>
      </c>
      <c r="P5" s="23">
        <f>(Raw!P5/Normalized!$A$4)*100</f>
        <v>96.470588235294116</v>
      </c>
      <c r="Q5" s="23">
        <f>(Raw!Q5/Normalized!$A$4)*100</f>
        <v>96.470588235294116</v>
      </c>
      <c r="R5" s="23">
        <f>(Raw!R5/Normalized!$A$4)*100</f>
        <v>60</v>
      </c>
      <c r="S5" s="23">
        <f>(Raw!S5/Normalized!$A$4)*100</f>
        <v>103.5294117647059</v>
      </c>
      <c r="T5" s="23">
        <f>(Raw!T5/Normalized!$A$4)*100</f>
        <v>97.647058823529406</v>
      </c>
    </row>
    <row r="6" spans="1:20" x14ac:dyDescent="0.2">
      <c r="B6" s="13" t="s">
        <v>18</v>
      </c>
      <c r="C6" s="41">
        <f>AVERAGE(C3:C5)</f>
        <v>54.117647058823529</v>
      </c>
      <c r="D6" s="38">
        <f t="shared" ref="D6:T6" si="0">AVERAGE(D3:D5)</f>
        <v>96.666666666666671</v>
      </c>
      <c r="E6" s="38">
        <f t="shared" si="0"/>
        <v>94.117647058823536</v>
      </c>
      <c r="F6" s="38">
        <f t="shared" si="0"/>
        <v>57.450980392156858</v>
      </c>
      <c r="G6" s="38">
        <f t="shared" si="0"/>
        <v>92.941176470588232</v>
      </c>
      <c r="H6" s="38">
        <f t="shared" si="0"/>
        <v>91.372549019607845</v>
      </c>
      <c r="I6" s="38">
        <f t="shared" si="0"/>
        <v>56.078431372549012</v>
      </c>
      <c r="J6" s="38">
        <f t="shared" si="0"/>
        <v>94.901960784313715</v>
      </c>
      <c r="K6" s="38">
        <f t="shared" si="0"/>
        <v>98.039215686274517</v>
      </c>
      <c r="L6" s="38">
        <f t="shared" si="0"/>
        <v>53.333333333333336</v>
      </c>
      <c r="M6" s="38">
        <f t="shared" si="0"/>
        <v>95.882352941176464</v>
      </c>
      <c r="N6" s="38">
        <f>AVERAGE(N3:N5)</f>
        <v>98.431372549019599</v>
      </c>
      <c r="O6" s="38">
        <f t="shared" si="0"/>
        <v>56.862745098039206</v>
      </c>
      <c r="P6" s="38">
        <f t="shared" si="0"/>
        <v>94.117647058823536</v>
      </c>
      <c r="Q6" s="38">
        <f t="shared" si="0"/>
        <v>100</v>
      </c>
      <c r="R6" s="38">
        <f t="shared" si="0"/>
        <v>57.450980392156858</v>
      </c>
      <c r="S6" s="38">
        <f t="shared" si="0"/>
        <v>96.47058823529413</v>
      </c>
      <c r="T6" s="38">
        <f t="shared" si="0"/>
        <v>96.274509803921561</v>
      </c>
    </row>
    <row r="8" spans="1:20" x14ac:dyDescent="0.2">
      <c r="A8" t="s">
        <v>0</v>
      </c>
      <c r="C8" s="63" t="s">
        <v>1</v>
      </c>
      <c r="D8" s="64"/>
      <c r="E8" s="65"/>
      <c r="F8" s="63" t="s">
        <v>2</v>
      </c>
      <c r="G8" s="64"/>
      <c r="H8" s="65"/>
      <c r="I8" s="63" t="s">
        <v>3</v>
      </c>
      <c r="J8" s="64"/>
      <c r="K8" s="65"/>
      <c r="L8" s="63" t="s">
        <v>4</v>
      </c>
      <c r="M8" s="64"/>
      <c r="N8" s="65"/>
      <c r="O8" s="63" t="s">
        <v>5</v>
      </c>
      <c r="P8" s="64"/>
      <c r="Q8" s="65"/>
      <c r="R8" s="63" t="s">
        <v>6</v>
      </c>
      <c r="S8" s="64"/>
      <c r="T8" s="65"/>
    </row>
    <row r="9" spans="1:20" x14ac:dyDescent="0.2">
      <c r="C9" s="4" t="s">
        <v>9</v>
      </c>
      <c r="D9" s="2" t="s">
        <v>10</v>
      </c>
      <c r="E9" s="3" t="s">
        <v>11</v>
      </c>
      <c r="F9" s="1" t="s">
        <v>9</v>
      </c>
      <c r="G9" s="2" t="s">
        <v>10</v>
      </c>
      <c r="H9" s="3" t="s">
        <v>11</v>
      </c>
      <c r="I9" s="1" t="s">
        <v>9</v>
      </c>
      <c r="J9" s="2" t="s">
        <v>10</v>
      </c>
      <c r="K9" s="3" t="s">
        <v>11</v>
      </c>
      <c r="L9" s="1" t="s">
        <v>9</v>
      </c>
      <c r="M9" s="2" t="s">
        <v>10</v>
      </c>
      <c r="N9" s="3" t="s">
        <v>11</v>
      </c>
      <c r="O9" s="1" t="s">
        <v>9</v>
      </c>
      <c r="P9" s="2" t="s">
        <v>10</v>
      </c>
      <c r="Q9" s="3" t="s">
        <v>11</v>
      </c>
      <c r="R9" s="1" t="s">
        <v>9</v>
      </c>
      <c r="S9" s="2" t="s">
        <v>10</v>
      </c>
      <c r="T9" s="3" t="s">
        <v>11</v>
      </c>
    </row>
    <row r="10" spans="1:20" x14ac:dyDescent="0.2">
      <c r="A10" s="12" t="s">
        <v>19</v>
      </c>
      <c r="B10" s="5" t="s">
        <v>13</v>
      </c>
      <c r="C10" s="23">
        <f>(Raw!C10/Normalized!$A$11)*100</f>
        <v>78.333333333333329</v>
      </c>
      <c r="D10" s="23">
        <f>(Raw!D10/Normalized!$A$11)*100</f>
        <v>101.11111111111111</v>
      </c>
      <c r="E10" s="23">
        <f>(Raw!E10/Normalized!$A$11)*100</f>
        <v>112.22222222222223</v>
      </c>
      <c r="F10" s="23">
        <f>(Raw!F10/Normalized!$A$11)*100</f>
        <v>74.444444444444443</v>
      </c>
      <c r="G10" s="23">
        <f>(Raw!G10/Normalized!$A$11)*100</f>
        <v>105.55555555555556</v>
      </c>
      <c r="H10" s="23">
        <f>(Raw!H10/Normalized!$A$11)*100</f>
        <v>110.00000000000001</v>
      </c>
      <c r="I10" s="23">
        <f>(Raw!I10/Normalized!$A$11)*100</f>
        <v>77.777777777777786</v>
      </c>
      <c r="J10" s="23">
        <f>(Raw!J10/Normalized!$A$11)*100</f>
        <v>104.44444444444446</v>
      </c>
      <c r="K10" s="23">
        <f>(Raw!K10/Normalized!$A$11)*100</f>
        <v>112.22222222222223</v>
      </c>
      <c r="L10" s="23">
        <f>(Raw!L10/Normalized!$A$11)*100</f>
        <v>74.444444444444443</v>
      </c>
      <c r="M10" s="23">
        <f>(Raw!M10/Normalized!$A$11)*100</f>
        <v>107.77777777777777</v>
      </c>
      <c r="N10" s="23">
        <f>(Raw!N10/Normalized!$A$11)*100</f>
        <v>107.77777777777777</v>
      </c>
      <c r="O10" s="23">
        <f>(Raw!O10/Normalized!$A$11)*100</f>
        <v>76.111111111111114</v>
      </c>
      <c r="P10" s="23">
        <f>(Raw!P10/Normalized!$A$11)*100</f>
        <v>108.88888888888889</v>
      </c>
      <c r="Q10" s="23">
        <f>(Raw!Q10/Normalized!$A$11)*100</f>
        <v>111.11111111111111</v>
      </c>
      <c r="R10" s="23">
        <f>(Raw!R10/Normalized!$A$11)*100</f>
        <v>77.777777777777786</v>
      </c>
      <c r="S10" s="23">
        <f>(Raw!S10/Normalized!$A$11)*100</f>
        <v>106.66666666666667</v>
      </c>
      <c r="T10" s="23">
        <f>(Raw!T10/Normalized!$A$11)*100</f>
        <v>111.11111111111111</v>
      </c>
    </row>
    <row r="11" spans="1:20" x14ac:dyDescent="0.2">
      <c r="A11" s="7">
        <v>90</v>
      </c>
      <c r="B11" t="s">
        <v>14</v>
      </c>
      <c r="C11" s="23">
        <f>(Raw!C11/Normalized!$A$11)*100</f>
        <v>81.111111111111114</v>
      </c>
      <c r="D11" s="23">
        <f>(Raw!D11/Normalized!$A$11)*100</f>
        <v>107.77777777777777</v>
      </c>
      <c r="E11" s="23">
        <f>(Raw!E11/Normalized!$A$11)*100</f>
        <v>107.22222222222221</v>
      </c>
      <c r="F11" s="23">
        <f>(Raw!F11/Normalized!$A$11)*100</f>
        <v>76.666666666666671</v>
      </c>
      <c r="G11" s="23">
        <f>(Raw!G11/Normalized!$A$11)*100</f>
        <v>105.55555555555556</v>
      </c>
      <c r="H11" s="23">
        <f>(Raw!H11/Normalized!$A$11)*100</f>
        <v>107.77777777777777</v>
      </c>
      <c r="I11" s="23">
        <f>(Raw!I11/Normalized!$A$11)*100</f>
        <v>80</v>
      </c>
      <c r="J11" s="23">
        <f>(Raw!J11/Normalized!$A$11)*100</f>
        <v>108.88888888888889</v>
      </c>
      <c r="K11" s="23">
        <f>(Raw!K11/Normalized!$A$11)*100</f>
        <v>111.11111111111111</v>
      </c>
      <c r="L11" s="23">
        <f>(Raw!L11/Normalized!$A$11)*100</f>
        <v>75</v>
      </c>
      <c r="M11" s="23">
        <f>(Raw!M11/Normalized!$A$11)*100</f>
        <v>105.55555555555556</v>
      </c>
      <c r="N11" s="23">
        <f>(Raw!N11/Normalized!$A$11)*100</f>
        <v>108.88888888888889</v>
      </c>
      <c r="O11" s="23">
        <f>(Raw!O11/Normalized!$A$11)*100</f>
        <v>77.222222222222229</v>
      </c>
      <c r="P11" s="23">
        <f>(Raw!P11/Normalized!$A$11)*100</f>
        <v>107.77777777777777</v>
      </c>
      <c r="Q11" s="23">
        <f>(Raw!Q11/Normalized!$A$11)*100</f>
        <v>113.33333333333333</v>
      </c>
      <c r="R11" s="23">
        <f>(Raw!R11/Normalized!$A$11)*100</f>
        <v>79.444444444444443</v>
      </c>
      <c r="S11" s="23">
        <f>(Raw!S11/Normalized!$A$11)*100</f>
        <v>108.88888888888889</v>
      </c>
      <c r="T11" s="23">
        <f>(Raw!T11/Normalized!$A$11)*100</f>
        <v>111.11111111111111</v>
      </c>
    </row>
    <row r="12" spans="1:20" x14ac:dyDescent="0.2">
      <c r="A12" s="9"/>
      <c r="B12" s="10" t="s">
        <v>16</v>
      </c>
      <c r="C12" s="23">
        <f>(Raw!C12/Normalized!$A$11)*100</f>
        <v>78.888888888888886</v>
      </c>
      <c r="D12" s="23">
        <f>(Raw!D12/Normalized!$A$11)*100</f>
        <v>107.77777777777777</v>
      </c>
      <c r="E12" s="23">
        <f>(Raw!E12/Normalized!$A$11)*100</f>
        <v>115.55555555555554</v>
      </c>
      <c r="F12" s="23">
        <f>(Raw!F12/Normalized!$A$11)*100</f>
        <v>78.333333333333329</v>
      </c>
      <c r="G12" s="23">
        <f>(Raw!G12/Normalized!$A$11)*100</f>
        <v>107.77777777777777</v>
      </c>
      <c r="H12" s="23">
        <f>(Raw!H12/Normalized!$A$11)*100</f>
        <v>108.88888888888889</v>
      </c>
      <c r="I12" s="23">
        <f>(Raw!I12/Normalized!$A$11)*100</f>
        <v>77.777777777777786</v>
      </c>
      <c r="J12" s="23">
        <f>(Raw!J12/Normalized!$A$11)*100</f>
        <v>108.88888888888889</v>
      </c>
      <c r="K12" s="23">
        <f>(Raw!K12/Normalized!$A$11)*100</f>
        <v>110.00000000000001</v>
      </c>
      <c r="L12" s="23">
        <f>(Raw!L12/Normalized!$A$11)*100</f>
        <v>75.555555555555557</v>
      </c>
      <c r="M12" s="23">
        <f>(Raw!M12/Normalized!$A$11)*100</f>
        <v>105</v>
      </c>
      <c r="N12" s="23">
        <f>(Raw!N12/Normalized!$A$11)*100</f>
        <v>106.66666666666667</v>
      </c>
      <c r="O12" s="23">
        <f>(Raw!O12/Normalized!$A$11)*100</f>
        <v>78.888888888888886</v>
      </c>
      <c r="P12" s="23">
        <f>(Raw!P12/Normalized!$A$11)*100</f>
        <v>111.11111111111111</v>
      </c>
      <c r="Q12" s="23">
        <f>(Raw!Q12/Normalized!$A$11)*100</f>
        <v>112.77777777777777</v>
      </c>
      <c r="R12" s="23">
        <f>(Raw!R12/Normalized!$A$11)*100</f>
        <v>78.888888888888886</v>
      </c>
      <c r="S12" s="23">
        <f>(Raw!S12/Normalized!$A$11)*100</f>
        <v>115.55555555555554</v>
      </c>
      <c r="T12" s="23">
        <f>(Raw!T12/Normalized!$A$11)*100</f>
        <v>115.55555555555554</v>
      </c>
    </row>
    <row r="13" spans="1:20" x14ac:dyDescent="0.2">
      <c r="B13" s="13" t="s">
        <v>137</v>
      </c>
      <c r="C13" s="38">
        <f>AVERAGE(C10:C12)</f>
        <v>79.444444444444443</v>
      </c>
      <c r="D13" s="38">
        <f t="shared" ref="D13:T13" si="1">AVERAGE(D10:D12)</f>
        <v>105.55555555555554</v>
      </c>
      <c r="E13" s="38">
        <f t="shared" si="1"/>
        <v>111.66666666666667</v>
      </c>
      <c r="F13" s="38">
        <f t="shared" si="1"/>
        <v>76.481481481481481</v>
      </c>
      <c r="G13" s="38">
        <f t="shared" si="1"/>
        <v>106.2962962962963</v>
      </c>
      <c r="H13" s="38">
        <f t="shared" si="1"/>
        <v>108.88888888888887</v>
      </c>
      <c r="I13" s="38">
        <f t="shared" si="1"/>
        <v>78.518518518518519</v>
      </c>
      <c r="J13" s="38">
        <f t="shared" si="1"/>
        <v>107.4074074074074</v>
      </c>
      <c r="K13" s="38">
        <f t="shared" si="1"/>
        <v>111.11111111111113</v>
      </c>
      <c r="L13" s="38">
        <f t="shared" si="1"/>
        <v>75</v>
      </c>
      <c r="M13" s="38">
        <f t="shared" si="1"/>
        <v>106.1111111111111</v>
      </c>
      <c r="N13" s="38">
        <f t="shared" si="1"/>
        <v>107.77777777777777</v>
      </c>
      <c r="O13" s="38">
        <f t="shared" si="1"/>
        <v>77.407407407407405</v>
      </c>
      <c r="P13" s="38">
        <f t="shared" si="1"/>
        <v>109.25925925925925</v>
      </c>
      <c r="Q13" s="38">
        <f t="shared" si="1"/>
        <v>112.4074074074074</v>
      </c>
      <c r="R13" s="38">
        <f t="shared" si="1"/>
        <v>78.703703703703709</v>
      </c>
      <c r="S13" s="38">
        <f t="shared" si="1"/>
        <v>110.37037037037037</v>
      </c>
      <c r="T13" s="38">
        <f t="shared" si="1"/>
        <v>112.5925925925926</v>
      </c>
    </row>
    <row r="15" spans="1:20" x14ac:dyDescent="0.2">
      <c r="A15" t="s">
        <v>0</v>
      </c>
      <c r="C15" s="63" t="s">
        <v>1</v>
      </c>
      <c r="D15" s="64"/>
      <c r="E15" s="65"/>
      <c r="F15" s="63" t="s">
        <v>2</v>
      </c>
      <c r="G15" s="64"/>
      <c r="H15" s="65"/>
      <c r="I15" s="63" t="s">
        <v>3</v>
      </c>
      <c r="J15" s="64"/>
      <c r="K15" s="65"/>
      <c r="L15" s="63" t="s">
        <v>4</v>
      </c>
      <c r="M15" s="64"/>
      <c r="N15" s="65"/>
      <c r="O15" s="63" t="s">
        <v>5</v>
      </c>
      <c r="P15" s="64"/>
      <c r="Q15" s="65"/>
      <c r="R15" s="63" t="s">
        <v>6</v>
      </c>
      <c r="S15" s="64"/>
      <c r="T15" s="65"/>
    </row>
    <row r="16" spans="1:20" x14ac:dyDescent="0.2">
      <c r="C16" s="4" t="s">
        <v>9</v>
      </c>
      <c r="D16" s="5" t="s">
        <v>10</v>
      </c>
      <c r="E16" s="6" t="s">
        <v>11</v>
      </c>
      <c r="F16" s="4" t="s">
        <v>9</v>
      </c>
      <c r="G16" s="5" t="s">
        <v>10</v>
      </c>
      <c r="H16" s="6" t="s">
        <v>11</v>
      </c>
      <c r="I16" s="4" t="s">
        <v>9</v>
      </c>
      <c r="J16" s="5" t="s">
        <v>10</v>
      </c>
      <c r="K16" s="6" t="s">
        <v>11</v>
      </c>
      <c r="L16" s="4" t="s">
        <v>9</v>
      </c>
      <c r="M16" s="5" t="s">
        <v>10</v>
      </c>
      <c r="N16" s="6" t="s">
        <v>11</v>
      </c>
      <c r="O16" s="4" t="s">
        <v>9</v>
      </c>
      <c r="P16" s="5" t="s">
        <v>10</v>
      </c>
      <c r="Q16" s="6" t="s">
        <v>11</v>
      </c>
      <c r="R16" s="4" t="s">
        <v>9</v>
      </c>
      <c r="S16" s="5" t="s">
        <v>10</v>
      </c>
      <c r="T16" s="6" t="s">
        <v>11</v>
      </c>
    </row>
    <row r="17" spans="1:20" x14ac:dyDescent="0.2">
      <c r="A17" s="12" t="s">
        <v>22</v>
      </c>
      <c r="B17" s="5" t="s">
        <v>13</v>
      </c>
      <c r="C17" s="23">
        <f>(Raw!C17/Normalized!$A$18)*100</f>
        <v>54.123711340206185</v>
      </c>
      <c r="D17" s="23">
        <f>(Raw!D17/Normalized!$A$18)*100</f>
        <v>108.24742268041237</v>
      </c>
      <c r="E17" s="23">
        <f>(Raw!E17/Normalized!$A$18)*100</f>
        <v>112.37113402061856</v>
      </c>
      <c r="F17" s="23">
        <f>(Raw!F17/Normalized!$A$18)*100</f>
        <v>58.762886597938149</v>
      </c>
      <c r="G17" s="23">
        <f>(Raw!G17/Normalized!$A$18)*100</f>
        <v>96.907216494845358</v>
      </c>
      <c r="H17" s="23">
        <f>(Raw!H17/Normalized!$A$18)*100</f>
        <v>124.74226804123711</v>
      </c>
      <c r="I17" s="23">
        <f>(Raw!I17/Normalized!$A$18)*100</f>
        <v>71.134020618556704</v>
      </c>
      <c r="J17" s="23">
        <f>(Raw!J17/Normalized!$A$18)*100</f>
        <v>109.27835051546391</v>
      </c>
      <c r="K17" s="23">
        <f>(Raw!K17/Normalized!$A$18)*100</f>
        <v>128.86597938144331</v>
      </c>
      <c r="L17" s="23">
        <f>(Raw!L17/Normalized!$A$18)*100</f>
        <v>58.762886597938149</v>
      </c>
      <c r="M17" s="23">
        <f>(Raw!M17/Normalized!$A$18)*100</f>
        <v>74.226804123711347</v>
      </c>
      <c r="N17" s="23">
        <f>(Raw!N17/Normalized!$A$18)*100</f>
        <v>110.30927835051547</v>
      </c>
      <c r="O17" s="23">
        <f>(Raw!O17/Normalized!$A$18)*100</f>
        <v>58.247422680412377</v>
      </c>
      <c r="P17" s="23">
        <f>(Raw!P17/Normalized!$A$18)*100</f>
        <v>96.907216494845358</v>
      </c>
      <c r="Q17" s="23">
        <f>(Raw!Q17/Normalized!$A$18)*100</f>
        <v>121.64948453608247</v>
      </c>
      <c r="R17" s="23">
        <f>(Raw!R17/Normalized!$A$18)*100</f>
        <v>73.711340206185568</v>
      </c>
      <c r="S17" s="23">
        <f>(Raw!S17/Normalized!$A$18)*100</f>
        <v>103.09278350515463</v>
      </c>
      <c r="T17" s="23">
        <f>(Raw!T17/Normalized!$A$18)*100</f>
        <v>124.74226804123711</v>
      </c>
    </row>
    <row r="18" spans="1:20" x14ac:dyDescent="0.2">
      <c r="A18" s="7">
        <v>97</v>
      </c>
      <c r="B18" t="s">
        <v>14</v>
      </c>
      <c r="C18" s="23">
        <f>(Raw!C18/Normalized!$A$18)*100</f>
        <v>58.762886597938149</v>
      </c>
      <c r="D18" s="23">
        <f>(Raw!D18/Normalized!$A$18)*100</f>
        <v>109.27835051546391</v>
      </c>
      <c r="E18" s="23">
        <f>(Raw!E18/Normalized!$A$18)*100</f>
        <v>116.49484536082475</v>
      </c>
      <c r="F18" s="23">
        <f>(Raw!F18/Normalized!$A$18)*100</f>
        <v>67.010309278350505</v>
      </c>
      <c r="G18" s="23">
        <f>(Raw!G18/Normalized!$A$18)*100</f>
        <v>108.24742268041237</v>
      </c>
      <c r="H18" s="23">
        <f>(Raw!H18/Normalized!$A$18)*100</f>
        <v>127.83505154639174</v>
      </c>
      <c r="I18" s="23">
        <f>(Raw!I18/Normalized!$A$18)*100</f>
        <v>76.288659793814432</v>
      </c>
      <c r="J18" s="23">
        <f>(Raw!J18/Normalized!$A$18)*100</f>
        <v>115.46391752577318</v>
      </c>
      <c r="K18" s="23">
        <f>(Raw!K18/Normalized!$A$18)*100</f>
        <v>135.05154639175259</v>
      </c>
      <c r="L18" s="23">
        <f>(Raw!L18/Normalized!$A$18)*100</f>
        <v>50.515463917525771</v>
      </c>
      <c r="M18" s="23">
        <f>(Raw!M18/Normalized!$A$18)*100</f>
        <v>85.567010309278345</v>
      </c>
      <c r="N18" s="23">
        <f>(Raw!N18/Normalized!$A$18)*100</f>
        <v>107.21649484536083</v>
      </c>
      <c r="O18" s="23">
        <f>(Raw!O18/Normalized!$A$18)*100</f>
        <v>61.855670103092784</v>
      </c>
      <c r="P18" s="23">
        <f>(Raw!P18/Normalized!$A$18)*100</f>
        <v>99.484536082474222</v>
      </c>
      <c r="Q18" s="23">
        <f>(Raw!Q18/Normalized!$A$18)*100</f>
        <v>115.46391752577318</v>
      </c>
      <c r="R18" s="23">
        <f>(Raw!R18/Normalized!$A$18)*100</f>
        <v>76.288659793814432</v>
      </c>
      <c r="S18" s="23">
        <f>(Raw!S18/Normalized!$A$18)*100</f>
        <v>100</v>
      </c>
      <c r="T18" s="23">
        <f>(Raw!T18/Normalized!$A$18)*100</f>
        <v>127.83505154639174</v>
      </c>
    </row>
    <row r="19" spans="1:20" x14ac:dyDescent="0.2">
      <c r="A19" s="9"/>
      <c r="B19" s="10" t="s">
        <v>16</v>
      </c>
      <c r="C19" s="23">
        <f>(Raw!C19/Normalized!$A$18)*100</f>
        <v>57.731958762886592</v>
      </c>
      <c r="D19" s="23">
        <f>(Raw!D19/Normalized!$A$18)*100</f>
        <v>113.4020618556701</v>
      </c>
      <c r="E19" s="23">
        <f>(Raw!E19/Normalized!$A$18)*100</f>
        <v>127.31958762886597</v>
      </c>
      <c r="F19" s="23">
        <f>(Raw!F19/Normalized!$A$18)*100</f>
        <v>68.55670103092784</v>
      </c>
      <c r="G19" s="23">
        <f>(Raw!G19/Normalized!$A$18)*100</f>
        <v>96.391752577319593</v>
      </c>
      <c r="H19" s="23">
        <f>(Raw!H19/Normalized!$A$18)*100</f>
        <v>134.02061855670101</v>
      </c>
      <c r="I19" s="23">
        <f>(Raw!I19/Normalized!$A$18)*100</f>
        <v>78.350515463917532</v>
      </c>
      <c r="J19" s="23">
        <f>(Raw!J19/Normalized!$A$18)*100</f>
        <v>116.49484536082475</v>
      </c>
      <c r="K19" s="23">
        <f>(Raw!K19/Normalized!$A$18)*100</f>
        <v>118.55670103092784</v>
      </c>
      <c r="L19" s="23">
        <f>(Raw!L19/Normalized!$A$18)*100</f>
        <v>54.639175257731956</v>
      </c>
      <c r="M19" s="23">
        <f>(Raw!M19/Normalized!$A$18)*100</f>
        <v>88.659793814432987</v>
      </c>
      <c r="N19" s="23">
        <f>(Raw!N19/Normalized!$A$18)*100</f>
        <v>115.46391752577318</v>
      </c>
      <c r="O19" s="23">
        <f>(Raw!O19/Normalized!$A$18)*100</f>
        <v>69.587628865979383</v>
      </c>
      <c r="P19" s="23">
        <f>(Raw!P19/Normalized!$A$18)*100</f>
        <v>98.969072164948457</v>
      </c>
      <c r="Q19" s="23">
        <f>(Raw!Q19/Normalized!$A$18)*100</f>
        <v>127.83505154639174</v>
      </c>
      <c r="R19" s="23">
        <f>(Raw!R19/Normalized!$A$18)*100</f>
        <v>78.350515463917532</v>
      </c>
      <c r="S19" s="23">
        <f>(Raw!S19/Normalized!$A$18)*100</f>
        <v>113.4020618556701</v>
      </c>
      <c r="T19" s="23">
        <f>(Raw!T19/Normalized!$A$18)*100</f>
        <v>124.74226804123711</v>
      </c>
    </row>
    <row r="20" spans="1:20" x14ac:dyDescent="0.2">
      <c r="B20" s="13" t="s">
        <v>137</v>
      </c>
      <c r="C20" s="38">
        <f>AVERAGE(C17:C19)</f>
        <v>56.872852233676973</v>
      </c>
      <c r="D20" s="42">
        <v>76.12</v>
      </c>
      <c r="E20" s="38">
        <f t="shared" ref="E20:T20" si="2">AVERAGE(E17:E19)</f>
        <v>118.72852233676976</v>
      </c>
      <c r="F20" s="38">
        <f>AVERAGE(F17:F19)</f>
        <v>64.776632302405503</v>
      </c>
      <c r="G20" s="38">
        <f t="shared" si="2"/>
        <v>100.51546391752578</v>
      </c>
      <c r="H20" s="38">
        <f t="shared" si="2"/>
        <v>128.86597938144328</v>
      </c>
      <c r="I20" s="38">
        <f t="shared" si="2"/>
        <v>75.257731958762889</v>
      </c>
      <c r="J20" s="38">
        <f t="shared" si="2"/>
        <v>113.74570446735395</v>
      </c>
      <c r="K20" s="38">
        <f t="shared" si="2"/>
        <v>127.49140893470792</v>
      </c>
      <c r="L20" s="38">
        <f t="shared" si="2"/>
        <v>54.639175257731956</v>
      </c>
      <c r="M20" s="38">
        <f t="shared" si="2"/>
        <v>82.81786941580755</v>
      </c>
      <c r="N20" s="38">
        <f t="shared" si="2"/>
        <v>110.99656357388317</v>
      </c>
      <c r="O20" s="38">
        <f t="shared" si="2"/>
        <v>63.230240549828181</v>
      </c>
      <c r="P20" s="38">
        <f t="shared" si="2"/>
        <v>98.453608247422679</v>
      </c>
      <c r="Q20" s="38">
        <f t="shared" si="2"/>
        <v>121.64948453608247</v>
      </c>
      <c r="R20" s="38">
        <f t="shared" si="2"/>
        <v>76.116838487972515</v>
      </c>
      <c r="S20" s="38">
        <f t="shared" si="2"/>
        <v>105.49828178694156</v>
      </c>
      <c r="T20" s="38">
        <f t="shared" si="2"/>
        <v>125.77319587628865</v>
      </c>
    </row>
    <row r="22" spans="1:20" x14ac:dyDescent="0.2">
      <c r="A22" t="s">
        <v>0</v>
      </c>
      <c r="C22" s="63" t="s">
        <v>1</v>
      </c>
      <c r="D22" s="64"/>
      <c r="E22" s="65"/>
      <c r="F22" s="63" t="s">
        <v>2</v>
      </c>
      <c r="G22" s="64"/>
      <c r="H22" s="65"/>
      <c r="I22" s="63" t="s">
        <v>3</v>
      </c>
      <c r="J22" s="64"/>
      <c r="K22" s="65"/>
      <c r="L22" s="63" t="s">
        <v>4</v>
      </c>
      <c r="M22" s="64"/>
      <c r="N22" s="65"/>
      <c r="O22" s="63" t="s">
        <v>5</v>
      </c>
      <c r="P22" s="64"/>
      <c r="Q22" s="65"/>
      <c r="R22" s="63" t="s">
        <v>6</v>
      </c>
      <c r="S22" s="64"/>
      <c r="T22" s="65"/>
    </row>
    <row r="23" spans="1:20" x14ac:dyDescent="0.2">
      <c r="C23" s="4" t="s">
        <v>9</v>
      </c>
      <c r="D23" s="5" t="s">
        <v>10</v>
      </c>
      <c r="E23" s="6" t="s">
        <v>11</v>
      </c>
      <c r="F23" s="4" t="s">
        <v>9</v>
      </c>
      <c r="G23" s="5" t="s">
        <v>10</v>
      </c>
      <c r="H23" s="6" t="s">
        <v>11</v>
      </c>
      <c r="I23" s="4" t="s">
        <v>9</v>
      </c>
      <c r="J23" s="5" t="s">
        <v>10</v>
      </c>
      <c r="K23" s="6" t="s">
        <v>11</v>
      </c>
      <c r="L23" s="4" t="s">
        <v>9</v>
      </c>
      <c r="M23" s="5" t="s">
        <v>10</v>
      </c>
      <c r="N23" s="6" t="s">
        <v>11</v>
      </c>
      <c r="O23" s="4" t="s">
        <v>9</v>
      </c>
      <c r="P23" s="5" t="s">
        <v>10</v>
      </c>
      <c r="Q23" s="6" t="s">
        <v>11</v>
      </c>
      <c r="R23" s="4" t="s">
        <v>9</v>
      </c>
      <c r="S23" s="5" t="s">
        <v>10</v>
      </c>
      <c r="T23" s="6" t="s">
        <v>11</v>
      </c>
    </row>
    <row r="24" spans="1:20" x14ac:dyDescent="0.2">
      <c r="A24" s="12" t="s">
        <v>25</v>
      </c>
      <c r="B24" s="5" t="s">
        <v>13</v>
      </c>
      <c r="C24" s="23">
        <f>(Raw!C24/Normalized!$A$25)*100</f>
        <v>45.783132530120483</v>
      </c>
      <c r="D24" s="23">
        <f>(Raw!D24/Normalized!$A$25)*100</f>
        <v>110.8433734939759</v>
      </c>
      <c r="E24" s="23">
        <f>(Raw!E24/Normalized!$A$25)*100</f>
        <v>125.30120481927712</v>
      </c>
      <c r="F24" s="23">
        <f>(Raw!F24/Normalized!$A$25)*100</f>
        <v>35.542168674698793</v>
      </c>
      <c r="G24" s="23">
        <f>(Raw!G24/Normalized!$A$25)*100</f>
        <v>96.385542168674704</v>
      </c>
      <c r="H24" s="23">
        <f>(Raw!H24/Normalized!$A$25)*100</f>
        <v>110.8433734939759</v>
      </c>
      <c r="I24" s="23">
        <f>(Raw!I24/Normalized!$A$25)*100</f>
        <v>44.578313253012048</v>
      </c>
      <c r="J24" s="23">
        <f>(Raw!J24/Normalized!$A$25)*100</f>
        <v>97.590361445783131</v>
      </c>
      <c r="K24" s="23">
        <f>(Raw!K24/Normalized!$A$25)*100</f>
        <v>122.89156626506023</v>
      </c>
      <c r="L24" s="23">
        <f>(Raw!L24/Normalized!$A$25)*100</f>
        <v>42.168674698795186</v>
      </c>
      <c r="M24" s="23">
        <f>(Raw!M24/Normalized!$A$25)*100</f>
        <v>89.156626506024097</v>
      </c>
      <c r="N24" s="23">
        <f>(Raw!N24/Normalized!$A$25)*100</f>
        <v>114.45783132530121</v>
      </c>
      <c r="O24" s="23">
        <f>(Raw!O24/Normalized!$A$25)*100</f>
        <v>49.397590361445779</v>
      </c>
      <c r="P24" s="23">
        <f>(Raw!P24/Normalized!$A$25)*100</f>
        <v>86.746987951807228</v>
      </c>
      <c r="Q24" s="23">
        <f>(Raw!Q24/Normalized!$A$25)*100</f>
        <v>113.25301204819279</v>
      </c>
      <c r="R24" s="23">
        <f>(Raw!R24/Normalized!$A$25)*100</f>
        <v>41.566265060240966</v>
      </c>
      <c r="S24" s="23">
        <f>(Raw!S24/Normalized!$A$25)*100</f>
        <v>90.361445783132538</v>
      </c>
      <c r="T24" s="23">
        <f>(Raw!T24/Normalized!$A$25)*100</f>
        <v>113.25301204819279</v>
      </c>
    </row>
    <row r="25" spans="1:20" x14ac:dyDescent="0.2">
      <c r="A25" s="7">
        <v>83</v>
      </c>
      <c r="B25" t="s">
        <v>14</v>
      </c>
      <c r="C25" s="23">
        <f>(Raw!C25/Normalized!$A$25)*100</f>
        <v>46.987951807228917</v>
      </c>
      <c r="D25" s="23">
        <f>(Raw!D25/Normalized!$A$25)*100</f>
        <v>103.01204819277108</v>
      </c>
      <c r="E25" s="23">
        <f>(Raw!E25/Normalized!$A$25)*100</f>
        <v>122.89156626506023</v>
      </c>
      <c r="F25" s="23">
        <f>(Raw!F25/Normalized!$A$25)*100</f>
        <v>38.554216867469883</v>
      </c>
      <c r="G25" s="23">
        <f>(Raw!G25/Normalized!$A$25)*100</f>
        <v>102.40963855421687</v>
      </c>
      <c r="H25" s="23">
        <f>(Raw!H25/Normalized!$A$25)*100</f>
        <v>125.30120481927712</v>
      </c>
      <c r="I25" s="23">
        <f>(Raw!I25/Normalized!$A$25)*100</f>
        <v>39.75903614457831</v>
      </c>
      <c r="J25" s="23">
        <f>(Raw!J25/Normalized!$A$25)*100</f>
        <v>109.63855421686748</v>
      </c>
      <c r="K25" s="23">
        <f>(Raw!K25/Normalized!$A$25)*100</f>
        <v>116.86746987951808</v>
      </c>
      <c r="L25" s="23">
        <f>(Raw!L25/Normalized!$A$25)*100</f>
        <v>43.975903614457827</v>
      </c>
      <c r="M25" s="23">
        <f>(Raw!M25/Normalized!$A$25)*100</f>
        <v>98.795180722891558</v>
      </c>
      <c r="N25" s="23">
        <f>(Raw!N25/Normalized!$A$25)*100</f>
        <v>124.09638554216869</v>
      </c>
      <c r="O25" s="23">
        <f>(Raw!O25/Normalized!$A$25)*100</f>
        <v>45.783132530120483</v>
      </c>
      <c r="P25" s="23">
        <f>(Raw!P25/Normalized!$A$25)*100</f>
        <v>86.746987951807228</v>
      </c>
      <c r="Q25" s="23">
        <f>(Raw!Q25/Normalized!$A$25)*100</f>
        <v>122.89156626506023</v>
      </c>
      <c r="R25" s="23">
        <f>(Raw!R25/Normalized!$A$25)*100</f>
        <v>42.168674698795186</v>
      </c>
      <c r="S25" s="23">
        <f>(Raw!S25/Normalized!$A$25)*100</f>
        <v>90.361445783132538</v>
      </c>
      <c r="T25" s="23">
        <f>(Raw!T25/Normalized!$A$25)*100</f>
        <v>125.30120481927712</v>
      </c>
    </row>
    <row r="26" spans="1:20" x14ac:dyDescent="0.2">
      <c r="A26" s="9"/>
      <c r="B26" s="10" t="s">
        <v>16</v>
      </c>
      <c r="C26" s="23">
        <f>(Raw!C26/Normalized!$A$25)*100</f>
        <v>41.566265060240966</v>
      </c>
      <c r="D26" s="23">
        <f>(Raw!D26/Normalized!$A$25)*100</f>
        <v>101.80722891566265</v>
      </c>
      <c r="E26" s="23">
        <f>(Raw!E26/Normalized!$A$25)*100</f>
        <v>115.66265060240963</v>
      </c>
      <c r="F26" s="23">
        <f>(Raw!F26/Normalized!$A$25)*100</f>
        <v>41.566265060240966</v>
      </c>
      <c r="G26" s="23">
        <f>(Raw!G26/Normalized!$A$25)*100</f>
        <v>99.397590361445793</v>
      </c>
      <c r="H26" s="23">
        <f>(Raw!H26/Normalized!$A$25)*100</f>
        <v>119.87951807228916</v>
      </c>
      <c r="I26" s="23">
        <f>(Raw!I26/Normalized!$A$25)*100</f>
        <v>48.192771084337352</v>
      </c>
      <c r="J26" s="23">
        <f>(Raw!J26/Normalized!$A$25)*100</f>
        <v>100.60240963855422</v>
      </c>
      <c r="K26" s="23">
        <f>(Raw!K26/Normalized!$A$25)*100</f>
        <v>120.48192771084338</v>
      </c>
      <c r="L26" s="23">
        <f>(Raw!L26/Normalized!$A$25)*100</f>
        <v>44.578313253012048</v>
      </c>
      <c r="M26" s="23">
        <f>(Raw!M26/Normalized!$A$25)*100</f>
        <v>91.566265060240966</v>
      </c>
      <c r="N26" s="23">
        <f>(Raw!N26/Normalized!$A$25)*100</f>
        <v>121.68674698795181</v>
      </c>
      <c r="O26" s="23">
        <f>(Raw!O26/Normalized!$A$25)*100</f>
        <v>48.795180722891565</v>
      </c>
      <c r="P26" s="23">
        <f>(Raw!P26/Normalized!$A$25)*100</f>
        <v>95.783132530120483</v>
      </c>
      <c r="Q26" s="23">
        <f>(Raw!Q26/Normalized!$A$25)*100</f>
        <v>116.26506024096386</v>
      </c>
      <c r="R26" s="23">
        <f>(Raw!R26/Normalized!$A$25)*100</f>
        <v>45.783132530120483</v>
      </c>
      <c r="S26" s="23">
        <f>(Raw!S26/Normalized!$A$25)*100</f>
        <v>102.40963855421687</v>
      </c>
      <c r="T26" s="23">
        <f>(Raw!T26/Normalized!$A$25)*100</f>
        <v>127.71084337349396</v>
      </c>
    </row>
    <row r="27" spans="1:20" x14ac:dyDescent="0.2">
      <c r="B27" s="13" t="s">
        <v>137</v>
      </c>
      <c r="C27" s="38">
        <f>AVERAGE(C24:C26)</f>
        <v>44.77911646586346</v>
      </c>
      <c r="D27" s="38">
        <f t="shared" ref="D27:T27" si="3">AVERAGE(D24:D26)</f>
        <v>105.22088353413653</v>
      </c>
      <c r="E27" s="38">
        <f t="shared" si="3"/>
        <v>121.285140562249</v>
      </c>
      <c r="F27" s="38">
        <f t="shared" si="3"/>
        <v>38.554216867469883</v>
      </c>
      <c r="G27" s="38">
        <f t="shared" si="3"/>
        <v>99.397590361445793</v>
      </c>
      <c r="H27" s="38">
        <f t="shared" si="3"/>
        <v>118.67469879518073</v>
      </c>
      <c r="I27" s="38">
        <f t="shared" si="3"/>
        <v>44.176706827309239</v>
      </c>
      <c r="J27" s="38">
        <f t="shared" si="3"/>
        <v>102.61044176706827</v>
      </c>
      <c r="K27" s="38">
        <f t="shared" si="3"/>
        <v>120.08032128514056</v>
      </c>
      <c r="L27" s="38">
        <f t="shared" si="3"/>
        <v>43.574297188755025</v>
      </c>
      <c r="M27" s="38">
        <f t="shared" si="3"/>
        <v>93.172690763052216</v>
      </c>
      <c r="N27" s="38">
        <f t="shared" si="3"/>
        <v>120.08032128514056</v>
      </c>
      <c r="O27" s="38">
        <f t="shared" si="3"/>
        <v>47.99196787148594</v>
      </c>
      <c r="P27" s="38">
        <f t="shared" si="3"/>
        <v>89.759036144578317</v>
      </c>
      <c r="Q27" s="38">
        <f t="shared" si="3"/>
        <v>117.46987951807229</v>
      </c>
      <c r="R27" s="38">
        <f t="shared" si="3"/>
        <v>43.172690763052209</v>
      </c>
      <c r="S27" s="38">
        <f t="shared" si="3"/>
        <v>94.377510040160644</v>
      </c>
      <c r="T27" s="38">
        <f t="shared" si="3"/>
        <v>122.08835341365462</v>
      </c>
    </row>
    <row r="29" spans="1:20" x14ac:dyDescent="0.2">
      <c r="A29" t="s">
        <v>0</v>
      </c>
      <c r="C29" s="63" t="s">
        <v>1</v>
      </c>
      <c r="D29" s="64"/>
      <c r="E29" s="65"/>
      <c r="F29" s="63" t="s">
        <v>2</v>
      </c>
      <c r="G29" s="64"/>
      <c r="H29" s="65"/>
      <c r="I29" s="63" t="s">
        <v>3</v>
      </c>
      <c r="J29" s="64"/>
      <c r="K29" s="65"/>
      <c r="L29" s="63" t="s">
        <v>4</v>
      </c>
      <c r="M29" s="64"/>
      <c r="N29" s="65"/>
      <c r="O29" s="63" t="s">
        <v>5</v>
      </c>
      <c r="P29" s="64"/>
      <c r="Q29" s="65"/>
      <c r="R29" s="63" t="s">
        <v>6</v>
      </c>
      <c r="S29" s="64"/>
      <c r="T29" s="65"/>
    </row>
    <row r="30" spans="1:20" x14ac:dyDescent="0.2">
      <c r="C30" s="4" t="s">
        <v>9</v>
      </c>
      <c r="D30" s="5" t="s">
        <v>10</v>
      </c>
      <c r="E30" s="6" t="s">
        <v>11</v>
      </c>
      <c r="F30" s="4" t="s">
        <v>9</v>
      </c>
      <c r="G30" s="5" t="s">
        <v>10</v>
      </c>
      <c r="H30" s="6" t="s">
        <v>11</v>
      </c>
      <c r="I30" s="4" t="s">
        <v>9</v>
      </c>
      <c r="J30" s="5" t="s">
        <v>10</v>
      </c>
      <c r="K30" s="6" t="s">
        <v>11</v>
      </c>
      <c r="L30" s="4" t="s">
        <v>9</v>
      </c>
      <c r="M30" s="5" t="s">
        <v>10</v>
      </c>
      <c r="N30" s="6" t="s">
        <v>11</v>
      </c>
      <c r="O30" s="4" t="s">
        <v>9</v>
      </c>
      <c r="P30" s="5" t="s">
        <v>10</v>
      </c>
      <c r="Q30" s="6" t="s">
        <v>11</v>
      </c>
      <c r="R30" s="4" t="s">
        <v>9</v>
      </c>
      <c r="S30" s="5" t="s">
        <v>10</v>
      </c>
      <c r="T30" s="6" t="s">
        <v>11</v>
      </c>
    </row>
    <row r="31" spans="1:20" x14ac:dyDescent="0.2">
      <c r="A31" s="12" t="s">
        <v>28</v>
      </c>
      <c r="B31" s="5" t="s">
        <v>13</v>
      </c>
      <c r="C31" s="24">
        <f>(Raw!C31/Normalized!$A$32)*100</f>
        <v>63.04347826086957</v>
      </c>
      <c r="D31" s="24">
        <f>(Raw!D31/Normalized!$A$32)*100</f>
        <v>91.304347826086953</v>
      </c>
      <c r="E31" s="24">
        <f>(Raw!E31/Normalized!$A$32)*100</f>
        <v>94.565217391304344</v>
      </c>
      <c r="F31" s="24">
        <f>(Raw!F31/Normalized!$A$32)*100</f>
        <v>60.869565217391312</v>
      </c>
      <c r="G31" s="24">
        <f>(Raw!G31/Normalized!$A$32)*100</f>
        <v>82.608695652173907</v>
      </c>
      <c r="H31" s="24">
        <f>(Raw!H31/Normalized!$A$32)*100</f>
        <v>94.565217391304344</v>
      </c>
      <c r="I31" s="24">
        <f>(Raw!I31/Normalized!$A$32)*100</f>
        <v>63.586956521739133</v>
      </c>
      <c r="J31" s="24">
        <f>(Raw!J31/Normalized!$A$32)*100</f>
        <v>91.304347826086953</v>
      </c>
      <c r="K31" s="24">
        <f>(Raw!K31/Normalized!$A$32)*100</f>
        <v>106.5217391304348</v>
      </c>
      <c r="L31" s="24">
        <f>(Raw!L31/Normalized!$A$32)*100</f>
        <v>57.608695652173914</v>
      </c>
      <c r="M31" s="24">
        <f>(Raw!M31/Normalized!$A$32)*100</f>
        <v>91.847826086956516</v>
      </c>
      <c r="N31" s="24">
        <f>(Raw!N31/Normalized!$A$32)*100</f>
        <v>105.43478260869566</v>
      </c>
      <c r="O31" s="24">
        <f>(Raw!O31/Normalized!$A$32)*100</f>
        <v>61.95652173913043</v>
      </c>
      <c r="P31" s="24">
        <f>(Raw!P31/Normalized!$A$32)*100</f>
        <v>84.782608695652172</v>
      </c>
      <c r="Q31" s="24">
        <f>(Raw!Q31/Normalized!$A$32)*100</f>
        <v>108.69565217391303</v>
      </c>
      <c r="R31" s="24">
        <f>(Raw!R31/Normalized!$A$32)*100</f>
        <v>60.326086956521742</v>
      </c>
      <c r="S31" s="24">
        <f>(Raw!S31/Normalized!$A$32)*100</f>
        <v>94.565217391304344</v>
      </c>
      <c r="T31" s="24">
        <f>(Raw!T31/Normalized!$A$32)*100</f>
        <v>104.34782608695652</v>
      </c>
    </row>
    <row r="32" spans="1:20" x14ac:dyDescent="0.2">
      <c r="A32" s="7">
        <v>92</v>
      </c>
      <c r="B32" t="s">
        <v>14</v>
      </c>
      <c r="C32" s="24">
        <f>(Raw!C32/Normalized!$A$32)*100</f>
        <v>63.586956521739133</v>
      </c>
      <c r="D32" s="24">
        <f>(Raw!D32/Normalized!$A$32)*100</f>
        <v>84.782608695652172</v>
      </c>
      <c r="E32" s="24">
        <f>(Raw!E32/Normalized!$A$32)*100</f>
        <v>100</v>
      </c>
      <c r="F32" s="24">
        <f>(Raw!F32/Normalized!$A$32)*100</f>
        <v>64.673913043478265</v>
      </c>
      <c r="G32" s="24">
        <f>(Raw!G32/Normalized!$A$32)*100</f>
        <v>88.043478260869563</v>
      </c>
      <c r="H32" s="24">
        <f>(Raw!H32/Normalized!$A$32)*100</f>
        <v>103.26086956521738</v>
      </c>
      <c r="I32" s="24">
        <f>(Raw!I32/Normalized!$A$32)*100</f>
        <v>103.26086956521738</v>
      </c>
      <c r="J32" s="24">
        <f>(Raw!J32/Normalized!$A$32)*100</f>
        <v>65.217391304347828</v>
      </c>
      <c r="K32" s="24">
        <f>(Raw!K32/Normalized!$A$32)*100</f>
        <v>103.26086956521738</v>
      </c>
      <c r="L32" s="24">
        <f>(Raw!L32/Normalized!$A$32)*100</f>
        <v>61.413043478260867</v>
      </c>
      <c r="M32" s="24">
        <f>(Raw!M32/Normalized!$A$32)*100</f>
        <v>95.108695652173907</v>
      </c>
      <c r="N32" s="24">
        <f>(Raw!N32/Normalized!$A$32)*100</f>
        <v>103.26086956521738</v>
      </c>
      <c r="O32" s="24">
        <f>(Raw!O32/Normalized!$A$32)*100</f>
        <v>64.130434782608688</v>
      </c>
      <c r="P32" s="24">
        <f>(Raw!P32/Normalized!$A$32)*100</f>
        <v>96.739130434782609</v>
      </c>
      <c r="Q32" s="24">
        <f>(Raw!Q32/Normalized!$A$32)*100</f>
        <v>111.95652173913044</v>
      </c>
      <c r="R32" s="24">
        <f>(Raw!R32/Normalized!$A$32)*100</f>
        <v>61.95652173913043</v>
      </c>
      <c r="S32" s="24">
        <f>(Raw!S32/Normalized!$A$32)*100</f>
        <v>93.478260869565219</v>
      </c>
      <c r="T32" s="24">
        <f>(Raw!T32/Normalized!$A$32)*100</f>
        <v>95.652173913043484</v>
      </c>
    </row>
    <row r="33" spans="1:20" x14ac:dyDescent="0.2">
      <c r="A33" s="9"/>
      <c r="B33" s="10" t="s">
        <v>16</v>
      </c>
      <c r="C33" s="24">
        <f>(Raw!C33/Normalized!$A$32)*100</f>
        <v>66.304347826086953</v>
      </c>
      <c r="D33" s="24">
        <f>(Raw!D33/Normalized!$A$32)*100</f>
        <v>98.91304347826086</v>
      </c>
      <c r="E33" s="24">
        <f>(Raw!E33/Normalized!$A$32)*100</f>
        <v>111.95652173913044</v>
      </c>
      <c r="F33" s="24">
        <f>(Raw!F33/Normalized!$A$32)*100</f>
        <v>65.217391304347828</v>
      </c>
      <c r="G33" s="24">
        <f>(Raw!G33/Normalized!$A$32)*100</f>
        <v>102.17391304347827</v>
      </c>
      <c r="H33" s="24">
        <f>(Raw!H33/Normalized!$A$32)*100</f>
        <v>103.26086956521738</v>
      </c>
      <c r="I33" s="24">
        <f>(Raw!I33/Normalized!$A$32)*100</f>
        <v>65.217391304347828</v>
      </c>
      <c r="J33" s="24">
        <f>(Raw!J33/Normalized!$A$32)*100</f>
        <v>103.26086956521738</v>
      </c>
      <c r="K33" s="24">
        <f>(Raw!K33/Normalized!$A$32)*100</f>
        <v>106.5217391304348</v>
      </c>
      <c r="L33" s="24">
        <f>(Raw!L33/Normalized!$A$32)*100</f>
        <v>64.673913043478265</v>
      </c>
      <c r="M33" s="24">
        <f>(Raw!M33/Normalized!$A$32)*100</f>
        <v>94.021739130434781</v>
      </c>
      <c r="N33" s="24">
        <f>(Raw!N33/Normalized!$A$32)*100</f>
        <v>105.43478260869566</v>
      </c>
      <c r="O33" s="24">
        <f>(Raw!O33/Normalized!$A$32)*100</f>
        <v>64.673913043478265</v>
      </c>
      <c r="P33" s="24">
        <f>(Raw!P33/Normalized!$A$32)*100</f>
        <v>101.08695652173914</v>
      </c>
      <c r="Q33" s="24">
        <f>(Raw!Q33/Normalized!$A$32)*100</f>
        <v>109.23913043478262</v>
      </c>
      <c r="R33" s="24">
        <f>(Raw!R33/Normalized!$A$32)*100</f>
        <v>63.04347826086957</v>
      </c>
      <c r="S33" s="24">
        <f>(Raw!S33/Normalized!$A$32)*100</f>
        <v>98.91304347826086</v>
      </c>
      <c r="T33" s="24">
        <f>(Raw!T33/Normalized!$A$32)*100</f>
        <v>98.369565217391312</v>
      </c>
    </row>
    <row r="34" spans="1:20" x14ac:dyDescent="0.2">
      <c r="B34" s="13" t="s">
        <v>137</v>
      </c>
      <c r="C34" s="38">
        <f>AVERAGE(C31:C33)</f>
        <v>64.311594202898547</v>
      </c>
      <c r="D34" s="38">
        <f t="shared" ref="D34:T34" si="4">AVERAGE(D31:D33)</f>
        <v>91.666666666666671</v>
      </c>
      <c r="E34" s="38">
        <f t="shared" si="4"/>
        <v>102.17391304347825</v>
      </c>
      <c r="F34" s="38">
        <f t="shared" si="4"/>
        <v>63.586956521739133</v>
      </c>
      <c r="G34" s="38">
        <f t="shared" si="4"/>
        <v>90.94202898550725</v>
      </c>
      <c r="H34" s="38">
        <f t="shared" si="4"/>
        <v>100.3623188405797</v>
      </c>
      <c r="I34" s="38">
        <f t="shared" si="4"/>
        <v>77.35507246376811</v>
      </c>
      <c r="J34" s="38">
        <f t="shared" si="4"/>
        <v>86.594202898550705</v>
      </c>
      <c r="K34" s="38">
        <f t="shared" si="4"/>
        <v>105.43478260869567</v>
      </c>
      <c r="L34" s="38">
        <f t="shared" si="4"/>
        <v>61.231884057971023</v>
      </c>
      <c r="M34" s="38">
        <f t="shared" si="4"/>
        <v>93.659420289855078</v>
      </c>
      <c r="N34" s="38">
        <f t="shared" si="4"/>
        <v>104.71014492753623</v>
      </c>
      <c r="O34" s="38">
        <f t="shared" si="4"/>
        <v>63.586956521739125</v>
      </c>
      <c r="P34" s="38">
        <f t="shared" si="4"/>
        <v>94.20289855072464</v>
      </c>
      <c r="Q34" s="38">
        <f t="shared" si="4"/>
        <v>109.96376811594205</v>
      </c>
      <c r="R34" s="38">
        <f t="shared" si="4"/>
        <v>61.775362318840585</v>
      </c>
      <c r="S34" s="38">
        <f t="shared" si="4"/>
        <v>95.652173913043484</v>
      </c>
      <c r="T34" s="38">
        <f t="shared" si="4"/>
        <v>99.456521739130437</v>
      </c>
    </row>
    <row r="36" spans="1:20" x14ac:dyDescent="0.2">
      <c r="A36" t="s">
        <v>0</v>
      </c>
      <c r="C36" s="63" t="s">
        <v>1</v>
      </c>
      <c r="D36" s="64"/>
      <c r="E36" s="65"/>
      <c r="F36" s="63" t="s">
        <v>2</v>
      </c>
      <c r="G36" s="64"/>
      <c r="H36" s="65"/>
      <c r="I36" s="63" t="s">
        <v>3</v>
      </c>
      <c r="J36" s="64"/>
      <c r="K36" s="65"/>
      <c r="L36" s="63" t="s">
        <v>4</v>
      </c>
      <c r="M36" s="64"/>
      <c r="N36" s="65"/>
      <c r="O36" s="63" t="s">
        <v>5</v>
      </c>
      <c r="P36" s="64"/>
      <c r="Q36" s="65"/>
      <c r="R36" s="63" t="s">
        <v>6</v>
      </c>
      <c r="S36" s="64"/>
      <c r="T36" s="65"/>
    </row>
    <row r="37" spans="1:20" x14ac:dyDescent="0.2">
      <c r="C37" s="4" t="s">
        <v>9</v>
      </c>
      <c r="D37" s="5" t="s">
        <v>10</v>
      </c>
      <c r="E37" s="6" t="s">
        <v>11</v>
      </c>
      <c r="F37" s="4" t="s">
        <v>9</v>
      </c>
      <c r="G37" s="5" t="s">
        <v>10</v>
      </c>
      <c r="H37" s="6" t="s">
        <v>11</v>
      </c>
      <c r="I37" s="4" t="s">
        <v>9</v>
      </c>
      <c r="J37" s="5" t="s">
        <v>10</v>
      </c>
      <c r="K37" s="6" t="s">
        <v>11</v>
      </c>
      <c r="L37" s="4" t="s">
        <v>9</v>
      </c>
      <c r="M37" s="5" t="s">
        <v>10</v>
      </c>
      <c r="N37" s="6" t="s">
        <v>11</v>
      </c>
      <c r="O37" s="4" t="s">
        <v>9</v>
      </c>
      <c r="P37" s="5" t="s">
        <v>10</v>
      </c>
      <c r="Q37" s="6" t="s">
        <v>11</v>
      </c>
      <c r="R37" s="4" t="s">
        <v>9</v>
      </c>
      <c r="S37" s="5" t="s">
        <v>10</v>
      </c>
      <c r="T37" s="6" t="s">
        <v>11</v>
      </c>
    </row>
    <row r="38" spans="1:20" x14ac:dyDescent="0.2">
      <c r="A38" s="12" t="s">
        <v>31</v>
      </c>
      <c r="B38" s="5" t="s">
        <v>13</v>
      </c>
      <c r="C38" s="24">
        <f>(Raw!C38/Normalized!$A$39)*100</f>
        <v>65.340909090909093</v>
      </c>
      <c r="D38" s="24">
        <f>(Raw!D38/Normalized!$A$39)*100</f>
        <v>109.09090909090908</v>
      </c>
      <c r="E38" s="24">
        <f>(Raw!E38/Normalized!$A$39)*100</f>
        <v>121.02272727272727</v>
      </c>
      <c r="F38" s="24">
        <f>(Raw!F38/Normalized!$A$39)*100</f>
        <v>64.772727272727266</v>
      </c>
      <c r="G38" s="24">
        <f>(Raw!G38/Normalized!$A$39)*100</f>
        <v>106.81818181818181</v>
      </c>
      <c r="H38" s="24">
        <f>(Raw!H38/Normalized!$A$39)*100</f>
        <v>127.27272727272727</v>
      </c>
      <c r="I38" s="24">
        <f>(Raw!I38/Normalized!$A$39)*100</f>
        <v>63.06818181818182</v>
      </c>
      <c r="J38" s="24">
        <f>(Raw!J38/Normalized!$A$39)*100</f>
        <v>111.93181818181819</v>
      </c>
      <c r="K38" s="24">
        <f>(Raw!K38/Normalized!$A$39)*100</f>
        <v>128.40909090909091</v>
      </c>
      <c r="L38" s="24">
        <f>(Raw!L38/Normalized!$A$39)*100</f>
        <v>63.06818181818182</v>
      </c>
      <c r="M38" s="24">
        <f>(Raw!M38/Normalized!$A$39)*100</f>
        <v>112.5</v>
      </c>
      <c r="N38" s="24">
        <f>(Raw!N38/Normalized!$A$39)*100</f>
        <v>133.52272727272728</v>
      </c>
      <c r="O38" s="24">
        <f>(Raw!O38/Normalized!$A$39)*100</f>
        <v>64.772727272727266</v>
      </c>
      <c r="P38" s="24">
        <f>(Raw!P38/Normalized!$A$39)*100</f>
        <v>129.54545454545453</v>
      </c>
      <c r="Q38" s="24">
        <f>(Raw!Q38/Normalized!$A$39)*100</f>
        <v>120.45454545454545</v>
      </c>
      <c r="R38" s="24">
        <f>(Raw!R38/Normalized!$A$39)*100</f>
        <v>70.454545454545453</v>
      </c>
      <c r="S38" s="24">
        <f>(Raw!S38/Normalized!$A$39)*100</f>
        <v>114.77272727272727</v>
      </c>
      <c r="T38" s="24">
        <f>(Raw!T38/Normalized!$A$39)*100</f>
        <v>130.68181818181819</v>
      </c>
    </row>
    <row r="39" spans="1:20" x14ac:dyDescent="0.2">
      <c r="A39" s="7">
        <v>88</v>
      </c>
      <c r="B39" t="s">
        <v>14</v>
      </c>
      <c r="C39" s="24">
        <f>(Raw!C39/Normalized!$A$39)*100</f>
        <v>64.772727272727266</v>
      </c>
      <c r="D39" s="24">
        <f>(Raw!D39/Normalized!$A$39)*100</f>
        <v>113.63636363636364</v>
      </c>
      <c r="E39" s="24">
        <f>(Raw!E39/Normalized!$A$39)*100</f>
        <v>121.59090909090908</v>
      </c>
      <c r="F39" s="24">
        <f>(Raw!F39/Normalized!$A$39)*100</f>
        <v>66.477272727272734</v>
      </c>
      <c r="G39" s="24">
        <f>(Raw!G39/Normalized!$A$39)*100</f>
        <v>116.47727272727273</v>
      </c>
      <c r="H39" s="24">
        <f>(Raw!H39/Normalized!$A$39)*100</f>
        <v>127.27272727272727</v>
      </c>
      <c r="I39" s="24">
        <f>(Raw!I39/Normalized!$A$39)*100</f>
        <v>64.772727272727266</v>
      </c>
      <c r="J39" s="24">
        <f>(Raw!J39/Normalized!$A$39)*100</f>
        <v>114.77272727272727</v>
      </c>
      <c r="K39" s="24">
        <f>(Raw!K39/Normalized!$A$39)*100</f>
        <v>130.68181818181819</v>
      </c>
      <c r="L39" s="24">
        <f>(Raw!L39/Normalized!$A$39)*100</f>
        <v>67.045454545454547</v>
      </c>
      <c r="M39" s="24">
        <f>(Raw!M39/Normalized!$A$39)*100</f>
        <v>126.13636363636364</v>
      </c>
      <c r="N39" s="24">
        <f>(Raw!N39/Normalized!$A$39)*100</f>
        <v>131.25</v>
      </c>
      <c r="O39" s="24">
        <f>(Raw!O39/Normalized!$A$39)*100</f>
        <v>76.704545454545453</v>
      </c>
      <c r="P39" s="24">
        <f>(Raw!P39/Normalized!$A$39)*100</f>
        <v>127.27272727272727</v>
      </c>
      <c r="Q39" s="24">
        <f>(Raw!Q39/Normalized!$A$39)*100</f>
        <v>134.09090909090909</v>
      </c>
      <c r="R39" s="24">
        <f>(Raw!R39/Normalized!$A$39)*100</f>
        <v>68.181818181818173</v>
      </c>
      <c r="S39" s="24">
        <f>(Raw!S39/Normalized!$A$39)*100</f>
        <v>128.40909090909091</v>
      </c>
      <c r="T39" s="24">
        <f>(Raw!T39/Normalized!$A$39)*100</f>
        <v>137.5</v>
      </c>
    </row>
    <row r="40" spans="1:20" x14ac:dyDescent="0.2">
      <c r="A40" s="9"/>
      <c r="B40" s="10" t="s">
        <v>16</v>
      </c>
      <c r="C40" s="24">
        <f>(Raw!C40/Normalized!$A$39)*100</f>
        <v>63.636363636363633</v>
      </c>
      <c r="D40" s="24">
        <f>(Raw!D40/Normalized!$A$39)*100</f>
        <v>113.06818181818181</v>
      </c>
      <c r="E40" s="24">
        <f>(Raw!E40/Normalized!$A$39)*100</f>
        <v>128.40909090909091</v>
      </c>
      <c r="F40" s="24">
        <f>(Raw!F40/Normalized!$A$39)*100</f>
        <v>68.181818181818173</v>
      </c>
      <c r="G40" s="24">
        <f>(Raw!G40/Normalized!$A$39)*100</f>
        <v>118.18181818181819</v>
      </c>
      <c r="H40" s="24">
        <f>(Raw!H40/Normalized!$A$39)*100</f>
        <v>129.54545454545453</v>
      </c>
      <c r="I40" s="24">
        <f>(Raw!I40/Normalized!$A$39)*100</f>
        <v>66.477272727272734</v>
      </c>
      <c r="J40" s="24">
        <f>(Raw!J40/Normalized!$A$39)*100</f>
        <v>119.31818181818181</v>
      </c>
      <c r="K40" s="24">
        <f>(Raw!K40/Normalized!$A$39)*100</f>
        <v>130.68181818181819</v>
      </c>
      <c r="L40" s="24">
        <f>(Raw!L40/Normalized!$A$39)*100</f>
        <v>68.181818181818173</v>
      </c>
      <c r="M40" s="24">
        <f>(Raw!M40/Normalized!$A$39)*100</f>
        <v>125.56818181818181</v>
      </c>
      <c r="N40" s="24">
        <f>(Raw!N40/Normalized!$A$39)*100</f>
        <v>131.81818181818181</v>
      </c>
      <c r="O40" s="24">
        <f>(Raw!O40/Normalized!$A$39)*100</f>
        <v>70.454545454545453</v>
      </c>
      <c r="P40" s="24">
        <f>(Raw!P40/Normalized!$A$39)*100</f>
        <v>123.86363636363636</v>
      </c>
      <c r="Q40" s="24">
        <f>(Raw!Q40/Normalized!$A$39)*100</f>
        <v>143.18181818181819</v>
      </c>
      <c r="R40" s="24">
        <f>(Raw!R40/Normalized!$A$39)*100</f>
        <v>75</v>
      </c>
      <c r="S40" s="24">
        <f>(Raw!S40/Normalized!$A$39)*100</f>
        <v>127.27272727272727</v>
      </c>
      <c r="T40" s="24">
        <f>(Raw!T40/Normalized!$A$39)*100</f>
        <v>135.79545454545453</v>
      </c>
    </row>
    <row r="41" spans="1:20" x14ac:dyDescent="0.2">
      <c r="B41" s="13" t="s">
        <v>137</v>
      </c>
      <c r="C41" s="43">
        <f>(Raw!C41/Normalized!$A$39)*100</f>
        <v>64.583333333333343</v>
      </c>
      <c r="D41" s="43">
        <f>(Raw!D41/Normalized!$A$39)*100</f>
        <v>111.93181818181819</v>
      </c>
      <c r="E41" s="43">
        <f>(Raw!E41/Normalized!$A$39)*100</f>
        <v>123.67424242424241</v>
      </c>
      <c r="F41" s="43">
        <f>(Raw!F41/Normalized!$A$39)*100</f>
        <v>66.477272727272734</v>
      </c>
      <c r="G41" s="43">
        <f>(Raw!G41/Normalized!$A$39)*100</f>
        <v>113.82575757575759</v>
      </c>
      <c r="H41" s="43">
        <f>(Raw!H41/Normalized!$A$39)*100</f>
        <v>128.03030303030303</v>
      </c>
      <c r="I41" s="43">
        <f>(Raw!I41/Normalized!$A$39)*100</f>
        <v>64.772727272727266</v>
      </c>
      <c r="J41" s="43">
        <f>(Raw!J41/Normalized!$A$39)*100</f>
        <v>115.34090909090908</v>
      </c>
      <c r="K41" s="43">
        <f>(Raw!K41/Normalized!$A$39)*100</f>
        <v>129.92424242424241</v>
      </c>
      <c r="L41" s="43">
        <f>(Raw!L41/Normalized!$A$39)*100</f>
        <v>66.098484848484844</v>
      </c>
      <c r="M41" s="43">
        <f>(Raw!M41/Normalized!$A$39)*100</f>
        <v>121.40151515151514</v>
      </c>
      <c r="N41" s="43">
        <f>(Raw!N41/Normalized!$A$39)*100</f>
        <v>132.19696969696969</v>
      </c>
      <c r="O41" s="43">
        <f>(Raw!O41/Normalized!$A$39)*100</f>
        <v>70.643939393939391</v>
      </c>
      <c r="P41" s="43">
        <f>(Raw!P41/Normalized!$A$39)*100</f>
        <v>126.89393939393941</v>
      </c>
      <c r="Q41" s="43">
        <f>(Raw!Q41/Normalized!$A$39)*100</f>
        <v>132.57575757575759</v>
      </c>
      <c r="R41" s="43">
        <f>(Raw!R41/Normalized!$A$39)*100</f>
        <v>71.212121212121204</v>
      </c>
      <c r="S41" s="43">
        <f>(Raw!S41/Normalized!$A$39)*100</f>
        <v>123.48484848484848</v>
      </c>
      <c r="T41" s="43">
        <f>(Raw!T41/Normalized!$A$39)*100</f>
        <v>134.65909090909091</v>
      </c>
    </row>
    <row r="43" spans="1:20" x14ac:dyDescent="0.2">
      <c r="A43" t="s">
        <v>0</v>
      </c>
      <c r="C43" s="63" t="s">
        <v>1</v>
      </c>
      <c r="D43" s="64"/>
      <c r="E43" s="65"/>
      <c r="F43" s="63" t="s">
        <v>2</v>
      </c>
      <c r="G43" s="64"/>
      <c r="H43" s="65"/>
      <c r="I43" s="63" t="s">
        <v>3</v>
      </c>
      <c r="J43" s="64"/>
      <c r="K43" s="65"/>
      <c r="L43" s="63" t="s">
        <v>4</v>
      </c>
      <c r="M43" s="64"/>
      <c r="N43" s="65"/>
      <c r="O43" s="63" t="s">
        <v>5</v>
      </c>
      <c r="P43" s="64"/>
      <c r="Q43" s="65"/>
      <c r="R43" s="63" t="s">
        <v>6</v>
      </c>
      <c r="S43" s="64"/>
      <c r="T43" s="65"/>
    </row>
    <row r="44" spans="1:20" x14ac:dyDescent="0.2">
      <c r="C44" s="4" t="s">
        <v>9</v>
      </c>
      <c r="D44" s="5" t="s">
        <v>10</v>
      </c>
      <c r="E44" s="6" t="s">
        <v>11</v>
      </c>
      <c r="F44" s="4" t="s">
        <v>9</v>
      </c>
      <c r="G44" s="5" t="s">
        <v>10</v>
      </c>
      <c r="H44" s="6" t="s">
        <v>11</v>
      </c>
      <c r="I44" s="4" t="s">
        <v>9</v>
      </c>
      <c r="J44" s="5" t="s">
        <v>10</v>
      </c>
      <c r="K44" s="6" t="s">
        <v>11</v>
      </c>
      <c r="L44" s="4" t="s">
        <v>9</v>
      </c>
      <c r="M44" s="5" t="s">
        <v>10</v>
      </c>
      <c r="N44" s="6" t="s">
        <v>11</v>
      </c>
      <c r="O44" s="4" t="s">
        <v>9</v>
      </c>
      <c r="P44" s="5" t="s">
        <v>10</v>
      </c>
      <c r="Q44" s="6" t="s">
        <v>11</v>
      </c>
      <c r="R44" s="4" t="s">
        <v>9</v>
      </c>
      <c r="S44" s="5" t="s">
        <v>10</v>
      </c>
      <c r="T44" s="6" t="s">
        <v>11</v>
      </c>
    </row>
    <row r="45" spans="1:20" x14ac:dyDescent="0.2">
      <c r="A45" s="12" t="s">
        <v>36</v>
      </c>
      <c r="B45" s="5" t="s">
        <v>13</v>
      </c>
      <c r="C45" s="24">
        <f>(Raw!C45/Normalized!$A$46)*100</f>
        <v>87.777777777777771</v>
      </c>
      <c r="D45" s="24">
        <f>(Raw!D45/Normalized!$A$46)*100</f>
        <v>132.22222222222223</v>
      </c>
      <c r="E45" s="24">
        <f>(Raw!E45/Normalized!$A$46)*100</f>
        <v>125.55555555555556</v>
      </c>
      <c r="F45" s="24">
        <f>(Raw!F45/Normalized!$A$46)*100</f>
        <v>75.555555555555557</v>
      </c>
      <c r="G45" s="24">
        <f>(Raw!G45/Normalized!$A$46)*100</f>
        <v>135</v>
      </c>
      <c r="H45" s="24">
        <f>(Raw!H45/Normalized!$A$46)*100</f>
        <v>138.33333333333334</v>
      </c>
      <c r="I45" s="24">
        <f>(Raw!I45/Normalized!$A$46)*100</f>
        <v>90</v>
      </c>
      <c r="J45" s="24">
        <f>(Raw!J45/Normalized!$A$46)*100</f>
        <v>135</v>
      </c>
      <c r="K45" s="24">
        <f>(Raw!K45/Normalized!$A$46)*100</f>
        <v>132.22222222222223</v>
      </c>
      <c r="L45" s="24">
        <f>(Raw!L45/Normalized!$A$46)*100</f>
        <v>59.444444444444443</v>
      </c>
      <c r="M45" s="24">
        <f>(Raw!M45/Normalized!$A$46)*100</f>
        <v>137.77777777777777</v>
      </c>
      <c r="N45" s="24">
        <f>(Raw!N45/Normalized!$A$46)*100</f>
        <v>136.66666666666666</v>
      </c>
      <c r="O45" s="24">
        <f>(Raw!O45/Normalized!$A$46)*100</f>
        <v>73.333333333333329</v>
      </c>
      <c r="P45" s="24">
        <f>(Raw!P45/Normalized!$A$46)*100</f>
        <v>125.55555555555556</v>
      </c>
      <c r="Q45" s="24">
        <f>(Raw!Q45/Normalized!$A$46)*100</f>
        <v>124.44444444444444</v>
      </c>
      <c r="R45" s="24">
        <f>(Raw!R45/Normalized!$A$46)*100</f>
        <v>72.777777777777771</v>
      </c>
      <c r="S45" s="24">
        <f>(Raw!S45/Normalized!$A$46)*100</f>
        <v>123.88888888888889</v>
      </c>
      <c r="T45" s="24">
        <f>(Raw!T45/Normalized!$A$46)*100</f>
        <v>118.33333333333333</v>
      </c>
    </row>
    <row r="46" spans="1:20" x14ac:dyDescent="0.2">
      <c r="A46" s="7">
        <v>90</v>
      </c>
      <c r="B46" t="s">
        <v>14</v>
      </c>
      <c r="C46" s="24">
        <f>(Raw!C46/Normalized!$A$46)*100</f>
        <v>88.888888888888886</v>
      </c>
      <c r="D46" s="24">
        <f>(Raw!D46/Normalized!$A$46)*100</f>
        <v>132.22222222222223</v>
      </c>
      <c r="E46" s="24">
        <f>(Raw!E46/Normalized!$A$46)*100</f>
        <v>136.66666666666666</v>
      </c>
      <c r="F46" s="24">
        <f>(Raw!F46/Normalized!$A$46)*100</f>
        <v>74.444444444444443</v>
      </c>
      <c r="G46" s="24">
        <f>(Raw!G46/Normalized!$A$46)*100</f>
        <v>129.44444444444446</v>
      </c>
      <c r="H46" s="24">
        <f>(Raw!H46/Normalized!$A$46)*100</f>
        <v>127.77777777777777</v>
      </c>
      <c r="I46" s="24">
        <f>(Raw!I46/Normalized!$A$46)*100</f>
        <v>83.888888888888886</v>
      </c>
      <c r="J46" s="24">
        <f>(Raw!J46/Normalized!$A$46)*100</f>
        <v>134.44444444444446</v>
      </c>
      <c r="K46" s="24">
        <f>(Raw!K46/Normalized!$A$46)*100</f>
        <v>134.44444444444446</v>
      </c>
      <c r="L46" s="24">
        <f>(Raw!L46/Normalized!$A$46)*100</f>
        <v>62.777777777777779</v>
      </c>
      <c r="M46" s="24">
        <f>(Raw!M46/Normalized!$A$46)*100</f>
        <v>135.55555555555557</v>
      </c>
      <c r="N46" s="24">
        <f>(Raw!N46/Normalized!$A$46)*100</f>
        <v>133.33333333333331</v>
      </c>
      <c r="O46" s="24">
        <f>(Raw!O46/Normalized!$A$46)*100</f>
        <v>75.555555555555557</v>
      </c>
      <c r="P46" s="24">
        <f>(Raw!P46/Normalized!$A$46)*100</f>
        <v>123.88888888888889</v>
      </c>
      <c r="Q46" s="24">
        <f>(Raw!Q46/Normalized!$A$46)*100</f>
        <v>125.55555555555556</v>
      </c>
      <c r="R46" s="24">
        <f>(Raw!R46/Normalized!$A$46)*100</f>
        <v>71.666666666666671</v>
      </c>
      <c r="S46" s="24">
        <f>(Raw!S46/Normalized!$A$46)*100</f>
        <v>126.11111111111111</v>
      </c>
      <c r="T46" s="24">
        <f>(Raw!T46/Normalized!$A$46)*100</f>
        <v>125.55555555555556</v>
      </c>
    </row>
    <row r="47" spans="1:20" x14ac:dyDescent="0.2">
      <c r="A47" s="9"/>
      <c r="B47" s="10" t="s">
        <v>16</v>
      </c>
      <c r="C47" s="24">
        <f>(Raw!C47/Normalized!$A$46)*100</f>
        <v>85.555555555555557</v>
      </c>
      <c r="D47" s="24">
        <f>(Raw!D47/Normalized!$A$46)*100</f>
        <v>133.33333333333331</v>
      </c>
      <c r="E47" s="24">
        <f>(Raw!E47/Normalized!$A$46)*100</f>
        <v>140</v>
      </c>
      <c r="F47" s="24">
        <f>(Raw!F47/Normalized!$A$46)*100</f>
        <v>88.333333333333329</v>
      </c>
      <c r="G47" s="24">
        <f>(Raw!G47/Normalized!$A$46)*100</f>
        <v>130</v>
      </c>
      <c r="H47" s="24">
        <f>(Raw!H47/Normalized!$A$46)*100</f>
        <v>134.44444444444446</v>
      </c>
      <c r="I47" s="43"/>
      <c r="J47" s="24">
        <f>(Raw!J47/Normalized!$A$46)*100</f>
        <v>144.44444444444443</v>
      </c>
      <c r="K47" s="24">
        <f>(Raw!K47/Normalized!$A$46)*100</f>
        <v>88.888888888888886</v>
      </c>
      <c r="L47" s="24">
        <f>(Raw!L47/Normalized!$A$46)*100</f>
        <v>67.777777777777786</v>
      </c>
      <c r="M47" s="24">
        <f>(Raw!M47/Normalized!$A$46)*100</f>
        <v>125.55555555555556</v>
      </c>
      <c r="N47" s="24">
        <f>(Raw!N47/Normalized!$A$46)*100</f>
        <v>127.22222222222221</v>
      </c>
      <c r="O47" s="24">
        <f>(Raw!O47/Normalized!$A$46)*100</f>
        <v>68.888888888888886</v>
      </c>
      <c r="P47" s="24">
        <f>(Raw!P47/Normalized!$A$46)*100</f>
        <v>130.55555555555557</v>
      </c>
      <c r="Q47" s="24">
        <f>(Raw!Q47/Normalized!$A$46)*100</f>
        <v>114.44444444444444</v>
      </c>
      <c r="R47" s="24">
        <f>(Raw!R47/Normalized!$A$46)*100</f>
        <v>71.111111111111114</v>
      </c>
      <c r="S47" s="24">
        <f>(Raw!S47/Normalized!$A$46)*100</f>
        <v>127.77777777777777</v>
      </c>
      <c r="T47" s="24">
        <f>(Raw!T47/Normalized!$A$46)*100</f>
        <v>132.22222222222223</v>
      </c>
    </row>
    <row r="48" spans="1:20" x14ac:dyDescent="0.2">
      <c r="B48" s="13" t="s">
        <v>137</v>
      </c>
      <c r="C48" s="38">
        <f>AVERAGE(C45:C47)</f>
        <v>87.407407407407405</v>
      </c>
      <c r="D48" s="38">
        <f t="shared" ref="D48:T48" si="5">AVERAGE(D45:D47)</f>
        <v>132.59259259259258</v>
      </c>
      <c r="E48" s="38">
        <f t="shared" si="5"/>
        <v>134.07407407407408</v>
      </c>
      <c r="F48" s="38">
        <f t="shared" si="5"/>
        <v>79.444444444444443</v>
      </c>
      <c r="G48" s="38">
        <f t="shared" si="5"/>
        <v>131.4814814814815</v>
      </c>
      <c r="H48" s="38">
        <f t="shared" si="5"/>
        <v>133.5185185185185</v>
      </c>
      <c r="I48" s="38">
        <f t="shared" si="5"/>
        <v>86.944444444444443</v>
      </c>
      <c r="J48" s="38">
        <f t="shared" si="5"/>
        <v>137.96296296296296</v>
      </c>
      <c r="K48" s="38">
        <f t="shared" si="5"/>
        <v>118.51851851851852</v>
      </c>
      <c r="L48" s="38">
        <f t="shared" si="5"/>
        <v>63.333333333333336</v>
      </c>
      <c r="M48" s="38">
        <f t="shared" si="5"/>
        <v>132.96296296296296</v>
      </c>
      <c r="N48" s="38">
        <f t="shared" si="5"/>
        <v>132.40740740740742</v>
      </c>
      <c r="O48" s="38">
        <f t="shared" si="5"/>
        <v>72.592592592592595</v>
      </c>
      <c r="P48" s="38">
        <f t="shared" si="5"/>
        <v>126.66666666666667</v>
      </c>
      <c r="Q48" s="38">
        <f t="shared" si="5"/>
        <v>121.48148148148148</v>
      </c>
      <c r="R48" s="38">
        <f t="shared" si="5"/>
        <v>71.851851851851862</v>
      </c>
      <c r="S48" s="38">
        <f t="shared" si="5"/>
        <v>125.92592592592592</v>
      </c>
      <c r="T48" s="38">
        <f t="shared" si="5"/>
        <v>125.37037037037037</v>
      </c>
    </row>
    <row r="50" spans="1:20" x14ac:dyDescent="0.2">
      <c r="A50" t="s">
        <v>0</v>
      </c>
      <c r="C50" s="63" t="s">
        <v>1</v>
      </c>
      <c r="D50" s="64"/>
      <c r="E50" s="65"/>
      <c r="F50" s="63" t="s">
        <v>2</v>
      </c>
      <c r="G50" s="64"/>
      <c r="H50" s="65"/>
      <c r="I50" s="63" t="s">
        <v>3</v>
      </c>
      <c r="J50" s="64"/>
      <c r="K50" s="65"/>
      <c r="L50" s="63" t="s">
        <v>4</v>
      </c>
      <c r="M50" s="64"/>
      <c r="N50" s="65"/>
      <c r="O50" s="63" t="s">
        <v>5</v>
      </c>
      <c r="P50" s="64"/>
      <c r="Q50" s="65"/>
      <c r="R50" s="63" t="s">
        <v>6</v>
      </c>
      <c r="S50" s="64"/>
      <c r="T50" s="65"/>
    </row>
    <row r="51" spans="1:20" x14ac:dyDescent="0.2">
      <c r="C51" s="4" t="s">
        <v>9</v>
      </c>
      <c r="D51" s="5" t="s">
        <v>10</v>
      </c>
      <c r="E51" s="6" t="s">
        <v>11</v>
      </c>
      <c r="F51" s="4" t="s">
        <v>9</v>
      </c>
      <c r="G51" s="5" t="s">
        <v>10</v>
      </c>
      <c r="H51" s="6" t="s">
        <v>11</v>
      </c>
      <c r="I51" s="4" t="s">
        <v>9</v>
      </c>
      <c r="J51" s="5" t="s">
        <v>10</v>
      </c>
      <c r="K51" s="6" t="s">
        <v>11</v>
      </c>
      <c r="L51" s="4" t="s">
        <v>9</v>
      </c>
      <c r="M51" s="5" t="s">
        <v>10</v>
      </c>
      <c r="N51" s="6" t="s">
        <v>11</v>
      </c>
      <c r="O51" s="4" t="s">
        <v>9</v>
      </c>
      <c r="P51" s="5" t="s">
        <v>10</v>
      </c>
      <c r="Q51" s="6" t="s">
        <v>11</v>
      </c>
      <c r="R51" s="4" t="s">
        <v>9</v>
      </c>
      <c r="S51" s="5" t="s">
        <v>10</v>
      </c>
      <c r="T51" s="6" t="s">
        <v>11</v>
      </c>
    </row>
    <row r="52" spans="1:20" x14ac:dyDescent="0.2">
      <c r="A52" s="12" t="s">
        <v>39</v>
      </c>
      <c r="B52" s="5" t="s">
        <v>13</v>
      </c>
      <c r="C52" s="24">
        <f>(Raw!C52/Normalized!$A$53)*100</f>
        <v>61.606160616061601</v>
      </c>
      <c r="D52" s="24">
        <f>(Raw!D52/Normalized!$A$53)*100</f>
        <v>95.709570957095707</v>
      </c>
      <c r="E52" s="24">
        <f>(Raw!E52/Normalized!$A$53)*100</f>
        <v>101.21012101210121</v>
      </c>
      <c r="F52" s="24">
        <f>(Raw!F52/Normalized!$A$53)*100</f>
        <v>62.156215621562147</v>
      </c>
      <c r="G52" s="24">
        <f>(Raw!G52/Normalized!$A$53)*100</f>
        <v>85.258525852585251</v>
      </c>
      <c r="H52" s="24">
        <f>(Raw!H52/Normalized!$A$53)*100</f>
        <v>100.1100110011001</v>
      </c>
      <c r="I52" s="24">
        <f>(Raw!I52/Normalized!$A$53)*100</f>
        <v>58.305830583058302</v>
      </c>
      <c r="J52" s="24">
        <f>(Raw!J52/Normalized!$A$53)*100</f>
        <v>95.159515951595154</v>
      </c>
      <c r="K52" s="24">
        <f>(Raw!K52/Normalized!$A$53)*100</f>
        <v>106.16061606160616</v>
      </c>
      <c r="L52" s="24">
        <f>(Raw!L52/Normalized!$A$53)*100</f>
        <v>61.606160616061601</v>
      </c>
      <c r="M52" s="24">
        <f>(Raw!M52/Normalized!$A$53)*100</f>
        <v>90.209020902090202</v>
      </c>
      <c r="N52" s="24">
        <f>(Raw!N52/Normalized!$A$53)*100</f>
        <v>103.4103410341034</v>
      </c>
      <c r="O52" s="24">
        <f>(Raw!O52/Normalized!$A$53)*100</f>
        <v>61.056105610561048</v>
      </c>
      <c r="P52" s="24">
        <f>(Raw!P52/Normalized!$A$53)*100</f>
        <v>94.6094609460946</v>
      </c>
      <c r="Q52" s="24">
        <f>(Raw!Q52/Normalized!$A$53)*100</f>
        <v>115.51155115511551</v>
      </c>
      <c r="R52" s="24">
        <f>(Raw!R52/Normalized!$A$53)*100</f>
        <v>68.756875687568751</v>
      </c>
      <c r="S52" s="24">
        <f>(Raw!S52/Normalized!$A$53)*100</f>
        <v>96.809680968096799</v>
      </c>
      <c r="T52" s="24">
        <f>(Raw!T52/Normalized!$A$53)*100</f>
        <v>110.01100110010999</v>
      </c>
    </row>
    <row r="53" spans="1:20" x14ac:dyDescent="0.2">
      <c r="A53" s="7">
        <v>90.9</v>
      </c>
      <c r="B53" t="s">
        <v>14</v>
      </c>
      <c r="C53" s="24">
        <f>(Raw!C53/Normalized!$A$53)*100</f>
        <v>59.405940594059402</v>
      </c>
      <c r="D53" s="24">
        <f>(Raw!D53/Normalized!$A$53)*100</f>
        <v>90.209020902090202</v>
      </c>
      <c r="E53" s="24">
        <f>(Raw!E53/Normalized!$A$53)*100</f>
        <v>103.4103410341034</v>
      </c>
      <c r="F53" s="24">
        <f>(Raw!F53/Normalized!$A$53)*100</f>
        <v>62.7062706270627</v>
      </c>
      <c r="G53" s="24">
        <f>(Raw!G53/Normalized!$A$53)*100</f>
        <v>96.809680968096799</v>
      </c>
      <c r="H53" s="24">
        <f>(Raw!H53/Normalized!$A$53)*100</f>
        <v>100.66006600660064</v>
      </c>
      <c r="I53" s="24">
        <f>(Raw!I53/Normalized!$A$53)*100</f>
        <v>56.655665566556657</v>
      </c>
      <c r="J53" s="24">
        <f>(Raw!J53/Normalized!$A$53)*100</f>
        <v>105.06050605060506</v>
      </c>
      <c r="K53" s="24">
        <f>(Raw!K53/Normalized!$A$53)*100</f>
        <v>94.6094609460946</v>
      </c>
      <c r="L53" s="24">
        <f>(Raw!L53/Normalized!$A$53)*100</f>
        <v>71.507150715071504</v>
      </c>
      <c r="M53" s="24">
        <f>(Raw!M53/Normalized!$A$53)*100</f>
        <v>97.359735973597353</v>
      </c>
      <c r="N53" s="24">
        <f>(Raw!N53/Normalized!$A$53)*100</f>
        <v>102.3102310231023</v>
      </c>
      <c r="O53" s="24">
        <f>(Raw!O53/Normalized!$A$53)*100</f>
        <v>64.906490649064907</v>
      </c>
      <c r="P53" s="24">
        <f>(Raw!P53/Normalized!$A$53)*100</f>
        <v>101.21012101210121</v>
      </c>
      <c r="Q53" s="24">
        <f>(Raw!Q53/Normalized!$A$53)*100</f>
        <v>107.26072607260726</v>
      </c>
      <c r="R53" s="24">
        <f>(Raw!R53/Normalized!$A$53)*100</f>
        <v>64.906490649064907</v>
      </c>
      <c r="S53" s="24">
        <f>(Raw!S53/Normalized!$A$53)*100</f>
        <v>99.009900990099013</v>
      </c>
      <c r="T53" s="24">
        <f>(Raw!T53/Normalized!$A$53)*100</f>
        <v>115.51155115511551</v>
      </c>
    </row>
    <row r="54" spans="1:20" x14ac:dyDescent="0.2">
      <c r="A54" s="9"/>
      <c r="B54" s="10" t="s">
        <v>16</v>
      </c>
      <c r="C54" s="24">
        <f>(Raw!C54/Normalized!$A$53)*100</f>
        <v>58.305830583058302</v>
      </c>
      <c r="D54" s="24">
        <f>(Raw!D54/Normalized!$A$53)*100</f>
        <v>94.6094609460946</v>
      </c>
      <c r="E54" s="24">
        <f>(Raw!E54/Normalized!$A$53)*100</f>
        <v>108.9108910891089</v>
      </c>
      <c r="F54" s="24">
        <f>(Raw!F54/Normalized!$A$53)*100</f>
        <v>67.106710671067106</v>
      </c>
      <c r="G54" s="24">
        <f>(Raw!G54/Normalized!$A$53)*100</f>
        <v>94.6094609460946</v>
      </c>
      <c r="H54" s="24">
        <f>(Raw!H54/Normalized!$A$53)*100</f>
        <v>111.1111111111111</v>
      </c>
      <c r="I54" s="24">
        <f>(Raw!I54/Normalized!$A$53)*100</f>
        <v>61.056105610561048</v>
      </c>
      <c r="J54" s="24">
        <f>(Raw!J54/Normalized!$A$53)*100</f>
        <v>94.059405940594047</v>
      </c>
      <c r="K54" s="24">
        <f>(Raw!K54/Normalized!$A$53)*100</f>
        <v>108.36083608360836</v>
      </c>
      <c r="L54" s="24">
        <f>(Raw!L54/Normalized!$A$53)*100</f>
        <v>66.006600660065999</v>
      </c>
      <c r="M54" s="24">
        <f>(Raw!M54/Normalized!$A$53)*100</f>
        <v>97.909790979097906</v>
      </c>
      <c r="N54" s="24">
        <f>(Raw!N54/Normalized!$A$53)*100</f>
        <v>101.76017601760175</v>
      </c>
      <c r="O54" s="24">
        <f>(Raw!O54/Normalized!$A$53)*100</f>
        <v>73.157315731573163</v>
      </c>
      <c r="P54" s="24">
        <f>(Raw!P54/Normalized!$A$53)*100</f>
        <v>104.5104510451045</v>
      </c>
      <c r="Q54" s="24">
        <f>(Raw!Q54/Normalized!$A$53)*100</f>
        <v>115.51155115511551</v>
      </c>
      <c r="R54" s="24">
        <f>(Raw!R54/Normalized!$A$53)*100</f>
        <v>67.106710671067106</v>
      </c>
      <c r="S54" s="24">
        <f>(Raw!S54/Normalized!$A$53)*100</f>
        <v>108.9108910891089</v>
      </c>
      <c r="T54" s="24">
        <f>(Raw!T54/Normalized!$A$53)*100</f>
        <v>113.31133113311331</v>
      </c>
    </row>
    <row r="55" spans="1:20" x14ac:dyDescent="0.2">
      <c r="B55" s="13" t="s">
        <v>137</v>
      </c>
      <c r="C55" s="38">
        <f>AVERAGE(C52:C54)</f>
        <v>59.772643931059768</v>
      </c>
      <c r="D55" s="38">
        <f t="shared" ref="D55:T55" si="6">AVERAGE(D52:D54)</f>
        <v>93.509350935093494</v>
      </c>
      <c r="E55" s="38">
        <f t="shared" si="6"/>
        <v>104.5104510451045</v>
      </c>
      <c r="F55" s="38">
        <f t="shared" si="6"/>
        <v>63.989732306563987</v>
      </c>
      <c r="G55" s="38">
        <f t="shared" si="6"/>
        <v>92.225889255592222</v>
      </c>
      <c r="H55" s="38">
        <f t="shared" si="6"/>
        <v>103.96039603960395</v>
      </c>
      <c r="I55" s="38">
        <f t="shared" si="6"/>
        <v>58.672533920058669</v>
      </c>
      <c r="J55" s="38">
        <f t="shared" si="6"/>
        <v>98.093142647598086</v>
      </c>
      <c r="K55" s="38">
        <f t="shared" si="6"/>
        <v>103.04363769710305</v>
      </c>
      <c r="L55" s="38">
        <f t="shared" si="6"/>
        <v>66.373303997066373</v>
      </c>
      <c r="M55" s="38">
        <f t="shared" si="6"/>
        <v>95.159515951595154</v>
      </c>
      <c r="N55" s="38">
        <f t="shared" si="6"/>
        <v>102.49358269160247</v>
      </c>
      <c r="O55" s="38">
        <f t="shared" si="6"/>
        <v>66.373303997066373</v>
      </c>
      <c r="P55" s="38">
        <f t="shared" si="6"/>
        <v>100.11001100110009</v>
      </c>
      <c r="Q55" s="38">
        <f t="shared" si="6"/>
        <v>112.76127612761276</v>
      </c>
      <c r="R55" s="38">
        <f t="shared" si="6"/>
        <v>66.923359002566926</v>
      </c>
      <c r="S55" s="38">
        <f t="shared" si="6"/>
        <v>101.57682434910157</v>
      </c>
      <c r="T55" s="38">
        <f t="shared" si="6"/>
        <v>112.94462779611293</v>
      </c>
    </row>
    <row r="57" spans="1:20" x14ac:dyDescent="0.2">
      <c r="A57" t="s">
        <v>0</v>
      </c>
      <c r="C57" s="63" t="s">
        <v>1</v>
      </c>
      <c r="D57" s="64"/>
      <c r="E57" s="65"/>
      <c r="F57" s="63" t="s">
        <v>2</v>
      </c>
      <c r="G57" s="64"/>
      <c r="H57" s="65"/>
      <c r="I57" s="63" t="s">
        <v>3</v>
      </c>
      <c r="J57" s="64"/>
      <c r="K57" s="65"/>
      <c r="L57" s="63" t="s">
        <v>4</v>
      </c>
      <c r="M57" s="64"/>
      <c r="N57" s="65"/>
      <c r="O57" s="63" t="s">
        <v>5</v>
      </c>
      <c r="P57" s="64"/>
      <c r="Q57" s="65"/>
      <c r="R57" s="63" t="s">
        <v>6</v>
      </c>
      <c r="S57" s="64"/>
      <c r="T57" s="65"/>
    </row>
    <row r="58" spans="1:20" x14ac:dyDescent="0.2">
      <c r="C58" s="4" t="s">
        <v>9</v>
      </c>
      <c r="D58" s="5" t="s">
        <v>10</v>
      </c>
      <c r="E58" s="6" t="s">
        <v>11</v>
      </c>
      <c r="F58" s="4" t="s">
        <v>9</v>
      </c>
      <c r="G58" s="5" t="s">
        <v>10</v>
      </c>
      <c r="H58" s="6" t="s">
        <v>11</v>
      </c>
      <c r="I58" s="4" t="s">
        <v>9</v>
      </c>
      <c r="J58" s="5" t="s">
        <v>10</v>
      </c>
      <c r="K58" s="6" t="s">
        <v>11</v>
      </c>
      <c r="L58" s="4" t="s">
        <v>9</v>
      </c>
      <c r="M58" s="5" t="s">
        <v>10</v>
      </c>
      <c r="N58" s="6" t="s">
        <v>11</v>
      </c>
      <c r="O58" s="4" t="s">
        <v>9</v>
      </c>
      <c r="P58" s="5" t="s">
        <v>10</v>
      </c>
      <c r="Q58" s="6" t="s">
        <v>11</v>
      </c>
      <c r="R58" s="4" t="s">
        <v>9</v>
      </c>
      <c r="S58" s="5" t="s">
        <v>10</v>
      </c>
      <c r="T58" s="6" t="s">
        <v>11</v>
      </c>
    </row>
    <row r="59" spans="1:20" x14ac:dyDescent="0.2">
      <c r="A59" s="12" t="s">
        <v>42</v>
      </c>
      <c r="B59" s="5" t="s">
        <v>13</v>
      </c>
      <c r="C59" s="24">
        <f>(Raw!C59/Normalized!$A$60)*100</f>
        <v>67.073170731707322</v>
      </c>
      <c r="D59" s="24">
        <f>(Raw!D59/Normalized!$A$60)*100</f>
        <v>104.8780487804878</v>
      </c>
      <c r="E59" s="24">
        <f>(Raw!E59/Normalized!$A$60)*100</f>
        <v>109.75609756097562</v>
      </c>
      <c r="F59" s="24">
        <f>(Raw!F59/Normalized!$A$60)*100</f>
        <v>64.634146341463421</v>
      </c>
      <c r="G59" s="24">
        <f>(Raw!G59/Normalized!$A$60)*100</f>
        <v>100.60975609756098</v>
      </c>
      <c r="H59" s="24">
        <f>(Raw!H59/Normalized!$A$60)*100</f>
        <v>103.04878048780488</v>
      </c>
      <c r="I59" s="24">
        <f>(Raw!I59/Normalized!$A$60)*100</f>
        <v>60.975609756097562</v>
      </c>
      <c r="J59" s="24">
        <f>(Raw!J59/Normalized!$A$60)*100</f>
        <v>98.780487804878049</v>
      </c>
      <c r="K59" s="24">
        <f>(Raw!K59/Normalized!$A$60)*100</f>
        <v>101.82926829268293</v>
      </c>
      <c r="L59" s="24">
        <f>(Raw!L59/Normalized!$A$60)*100</f>
        <v>71.341463414634148</v>
      </c>
      <c r="M59" s="24">
        <f>(Raw!M59/Normalized!$A$60)*100</f>
        <v>102.4390243902439</v>
      </c>
      <c r="N59" s="24">
        <f>(Raw!N59/Normalized!$A$60)*100</f>
        <v>114.63414634146341</v>
      </c>
      <c r="O59" s="24">
        <f>(Raw!O59/Normalized!$A$60)*100</f>
        <v>65.853658536585371</v>
      </c>
      <c r="P59" s="24">
        <f>(Raw!P59/Normalized!$A$60)*100</f>
        <v>101.21951219512195</v>
      </c>
      <c r="Q59" s="24">
        <f>(Raw!Q59/Normalized!$A$60)*100</f>
        <v>117.07317073170731</v>
      </c>
      <c r="R59" s="24">
        <f>(Raw!R59/Normalized!$A$60)*100</f>
        <v>73.170731707317074</v>
      </c>
      <c r="S59" s="24">
        <f>(Raw!S59/Normalized!$A$60)*100</f>
        <v>108.53658536585367</v>
      </c>
      <c r="T59" s="24">
        <f>(Raw!T59/Normalized!$A$60)*100</f>
        <v>115.85365853658536</v>
      </c>
    </row>
    <row r="60" spans="1:20" x14ac:dyDescent="0.2">
      <c r="A60" s="7">
        <v>82</v>
      </c>
      <c r="B60" t="s">
        <v>14</v>
      </c>
      <c r="C60" s="24">
        <f>(Raw!C60/Normalized!$A$60)*100</f>
        <v>70.731707317073173</v>
      </c>
      <c r="D60" s="24">
        <f>(Raw!D60/Normalized!$A$60)*100</f>
        <v>106.09756097560977</v>
      </c>
      <c r="E60" s="24">
        <f>(Raw!E60/Normalized!$A$60)*100</f>
        <v>117.68292682926828</v>
      </c>
      <c r="F60" s="24">
        <f>(Raw!F60/Normalized!$A$60)*100</f>
        <v>67.682926829268297</v>
      </c>
      <c r="G60" s="24">
        <f>(Raw!G60/Normalized!$A$60)*100</f>
        <v>107.31707317073172</v>
      </c>
      <c r="H60" s="24">
        <f>(Raw!H60/Normalized!$A$60)*100</f>
        <v>107.31707317073172</v>
      </c>
      <c r="I60" s="24">
        <f>(Raw!I60/Normalized!$A$60)*100</f>
        <v>69.512195121951208</v>
      </c>
      <c r="J60" s="24">
        <f>(Raw!J60/Normalized!$A$60)*100</f>
        <v>106.09756097560977</v>
      </c>
      <c r="K60" s="24">
        <f>(Raw!K60/Normalized!$A$60)*100</f>
        <v>104.8780487804878</v>
      </c>
      <c r="L60" s="24">
        <f>(Raw!L60/Normalized!$A$60)*100</f>
        <v>67.682926829268297</v>
      </c>
      <c r="M60" s="24">
        <f>(Raw!M60/Normalized!$A$60)*100</f>
        <v>109.75609756097562</v>
      </c>
      <c r="N60" s="24">
        <f>(Raw!N60/Normalized!$A$60)*100</f>
        <v>114.02439024390243</v>
      </c>
      <c r="O60" s="24">
        <f>(Raw!O60/Normalized!$A$60)*100</f>
        <v>70.731707317073173</v>
      </c>
      <c r="P60" s="24">
        <f>(Raw!P60/Normalized!$A$60)*100</f>
        <v>106.09756097560977</v>
      </c>
      <c r="Q60" s="24">
        <f>(Raw!Q60/Normalized!$A$60)*100</f>
        <v>115.24390243902438</v>
      </c>
      <c r="R60" s="24">
        <f>(Raw!R60/Normalized!$A$60)*100</f>
        <v>70.731707317073173</v>
      </c>
      <c r="S60" s="24">
        <f>(Raw!S60/Normalized!$A$60)*100</f>
        <v>108.53658536585367</v>
      </c>
      <c r="T60" s="24">
        <f>(Raw!T60/Normalized!$A$60)*100</f>
        <v>112.19512195121952</v>
      </c>
    </row>
    <row r="61" spans="1:20" x14ac:dyDescent="0.2">
      <c r="A61" s="9"/>
      <c r="B61" s="10" t="s">
        <v>16</v>
      </c>
      <c r="C61" s="24">
        <f>(Raw!C61/Normalized!$A$60)*100</f>
        <v>72.560975609756099</v>
      </c>
      <c r="D61" s="24">
        <f>(Raw!D61/Normalized!$A$60)*100</f>
        <v>117.68292682926828</v>
      </c>
      <c r="E61" s="24">
        <f>(Raw!E61/Normalized!$A$60)*100</f>
        <v>108.53658536585367</v>
      </c>
      <c r="F61" s="24">
        <f>(Raw!F61/Normalized!$A$60)*100</f>
        <v>67.073170731707322</v>
      </c>
      <c r="G61" s="24">
        <f>(Raw!G61/Normalized!$A$60)*100</f>
        <v>106.70731707317074</v>
      </c>
      <c r="H61" s="24">
        <f>(Raw!H61/Normalized!$A$60)*100</f>
        <v>109.75609756097562</v>
      </c>
      <c r="I61" s="24">
        <f>(Raw!I61/Normalized!$A$60)*100</f>
        <v>68.292682926829272</v>
      </c>
      <c r="J61" s="24">
        <f>(Raw!J61/Normalized!$A$60)*100</f>
        <v>95.731707317073173</v>
      </c>
      <c r="K61" s="24">
        <f>(Raw!K61/Normalized!$A$60)*100</f>
        <v>110.36585365853659</v>
      </c>
      <c r="L61" s="24">
        <f>(Raw!L61/Normalized!$A$60)*100</f>
        <v>69.512195121951208</v>
      </c>
      <c r="M61" s="24">
        <f>(Raw!M61/Normalized!$A$60)*100</f>
        <v>106.70731707317074</v>
      </c>
      <c r="N61" s="24">
        <f>(Raw!N61/Normalized!$A$60)*100</f>
        <v>118.90243902439023</v>
      </c>
      <c r="O61" s="24">
        <f>(Raw!O61/Normalized!$A$60)*100</f>
        <v>66.463414634146346</v>
      </c>
      <c r="P61" s="24">
        <f>(Raw!P61/Normalized!$A$60)*100</f>
        <v>104.8780487804878</v>
      </c>
      <c r="Q61" s="24">
        <f>(Raw!Q61/Normalized!$A$60)*100</f>
        <v>109.75609756097562</v>
      </c>
      <c r="R61" s="24">
        <f>(Raw!R61/Normalized!$A$60)*100</f>
        <v>71.951219512195124</v>
      </c>
      <c r="S61" s="24">
        <f>(Raw!S61/Normalized!$A$60)*100</f>
        <v>109.75609756097562</v>
      </c>
      <c r="T61" s="24">
        <f>(Raw!T61/Normalized!$A$60)*100</f>
        <v>115.85365853658536</v>
      </c>
    </row>
    <row r="62" spans="1:20" x14ac:dyDescent="0.2">
      <c r="B62" s="13" t="s">
        <v>137</v>
      </c>
      <c r="C62" s="43">
        <f>(Raw!C62/Normalized!$A$60)*100</f>
        <v>70.121951219512198</v>
      </c>
      <c r="D62" s="43">
        <f>(Raw!D62/Normalized!$A$60)*100</f>
        <v>109.55284552845528</v>
      </c>
      <c r="E62" s="43">
        <f>(Raw!E62/Normalized!$A$60)*100</f>
        <v>111.99186991869918</v>
      </c>
      <c r="F62" s="43">
        <f>(Raw!F62/Normalized!$A$60)*100</f>
        <v>66.463414634146346</v>
      </c>
      <c r="G62" s="43">
        <f>(Raw!G62/Normalized!$A$60)*100</f>
        <v>104.8780487804878</v>
      </c>
      <c r="H62" s="43">
        <f>(Raw!H62/Normalized!$A$60)*100</f>
        <v>106.70731707317074</v>
      </c>
      <c r="I62" s="43">
        <f>(Raw!I62/Normalized!$A$60)*100</f>
        <v>66.260162601626021</v>
      </c>
      <c r="J62" s="43">
        <f>(Raw!J62/Normalized!$A$60)*100</f>
        <v>100.20325203252034</v>
      </c>
      <c r="K62" s="43">
        <f>(Raw!K62/Normalized!$A$60)*100</f>
        <v>105.6910569105691</v>
      </c>
      <c r="L62" s="43">
        <f>(Raw!L62/Normalized!$A$60)*100</f>
        <v>69.512195121951208</v>
      </c>
      <c r="M62" s="43">
        <f>(Raw!M62/Normalized!$A$60)*100</f>
        <v>106.30081300813008</v>
      </c>
      <c r="N62" s="43">
        <f>(Raw!N62/Normalized!$A$60)*100</f>
        <v>115.85365853658536</v>
      </c>
      <c r="O62" s="43">
        <f>(Raw!O62/Normalized!$A$60)*100</f>
        <v>67.682926829268297</v>
      </c>
      <c r="P62" s="43">
        <f>(Raw!P62/Normalized!$A$60)*100</f>
        <v>104.06504065040649</v>
      </c>
      <c r="Q62" s="43">
        <f>(Raw!Q62/Normalized!$A$60)*100</f>
        <v>114.02439024390243</v>
      </c>
      <c r="R62" s="43">
        <f>(Raw!R62/Normalized!$A$60)*100</f>
        <v>71.951219512195124</v>
      </c>
      <c r="S62" s="43">
        <f>(Raw!S62/Normalized!$A$60)*100</f>
        <v>108.9430894308943</v>
      </c>
      <c r="T62" s="43">
        <f>(Raw!T62/Normalized!$A$60)*100</f>
        <v>114.63414634146341</v>
      </c>
    </row>
    <row r="64" spans="1:20" x14ac:dyDescent="0.2">
      <c r="A64" t="s">
        <v>0</v>
      </c>
      <c r="C64" s="63" t="s">
        <v>1</v>
      </c>
      <c r="D64" s="64"/>
      <c r="E64" s="65"/>
      <c r="F64" s="63" t="s">
        <v>2</v>
      </c>
      <c r="G64" s="64"/>
      <c r="H64" s="65"/>
      <c r="I64" s="63" t="s">
        <v>3</v>
      </c>
      <c r="J64" s="64"/>
      <c r="K64" s="65"/>
      <c r="L64" s="63" t="s">
        <v>4</v>
      </c>
      <c r="M64" s="64"/>
      <c r="N64" s="65"/>
      <c r="O64" s="63" t="s">
        <v>5</v>
      </c>
      <c r="P64" s="64"/>
      <c r="Q64" s="65"/>
      <c r="R64" s="63" t="s">
        <v>6</v>
      </c>
      <c r="S64" s="64"/>
      <c r="T64" s="65"/>
    </row>
    <row r="65" spans="1:20" x14ac:dyDescent="0.2">
      <c r="C65" s="4" t="s">
        <v>9</v>
      </c>
      <c r="D65" s="5" t="s">
        <v>10</v>
      </c>
      <c r="E65" s="6" t="s">
        <v>11</v>
      </c>
      <c r="F65" s="4" t="s">
        <v>9</v>
      </c>
      <c r="G65" s="5" t="s">
        <v>10</v>
      </c>
      <c r="H65" s="6" t="s">
        <v>11</v>
      </c>
      <c r="I65" s="4" t="s">
        <v>9</v>
      </c>
      <c r="J65" s="5" t="s">
        <v>10</v>
      </c>
      <c r="K65" s="6" t="s">
        <v>11</v>
      </c>
      <c r="L65" s="4" t="s">
        <v>9</v>
      </c>
      <c r="M65" s="5" t="s">
        <v>10</v>
      </c>
      <c r="N65" s="6" t="s">
        <v>11</v>
      </c>
      <c r="O65" s="4" t="s">
        <v>9</v>
      </c>
      <c r="P65" s="5" t="s">
        <v>10</v>
      </c>
      <c r="Q65" s="6" t="s">
        <v>11</v>
      </c>
      <c r="R65" s="4" t="s">
        <v>9</v>
      </c>
      <c r="S65" s="5" t="s">
        <v>10</v>
      </c>
      <c r="T65" s="6" t="s">
        <v>11</v>
      </c>
    </row>
    <row r="66" spans="1:20" x14ac:dyDescent="0.2">
      <c r="A66" s="12" t="s">
        <v>45</v>
      </c>
      <c r="B66" s="5" t="s">
        <v>13</v>
      </c>
      <c r="C66" s="24">
        <f>(Raw!C66/Normalized!$A$67)*100</f>
        <v>58.333333333333336</v>
      </c>
      <c r="D66" s="24">
        <f>(Raw!D66/Normalized!$A$67)*100</f>
        <v>91.071428571428569</v>
      </c>
      <c r="E66" s="24">
        <f>(Raw!E66/Normalized!$A$67)*100</f>
        <v>92.857142857142861</v>
      </c>
      <c r="F66" s="24">
        <f>(Raw!F66/Normalized!$A$67)*100</f>
        <v>52.380952380952387</v>
      </c>
      <c r="G66" s="24">
        <f>(Raw!G66/Normalized!$A$67)*100</f>
        <v>79.166666666666657</v>
      </c>
      <c r="H66" s="24">
        <f>(Raw!H66/Normalized!$A$67)*100</f>
        <v>96.428571428571431</v>
      </c>
      <c r="I66" s="24">
        <f>(Raw!I66/Normalized!$A$67)*100</f>
        <v>46.428571428571431</v>
      </c>
      <c r="J66" s="24">
        <f>(Raw!J66/Normalized!$A$67)*100</f>
        <v>78.571428571428569</v>
      </c>
      <c r="K66" s="24">
        <f>(Raw!K66/Normalized!$A$67)*100</f>
        <v>87.5</v>
      </c>
      <c r="L66" s="24">
        <f>(Raw!L66/Normalized!$A$67)*100</f>
        <v>45.238095238095241</v>
      </c>
      <c r="M66" s="24">
        <f>(Raw!M66/Normalized!$A$67)*100</f>
        <v>94.047619047619051</v>
      </c>
      <c r="N66" s="24">
        <f>(Raw!N66/Normalized!$A$67)*100</f>
        <v>88.095238095238088</v>
      </c>
      <c r="O66" s="24">
        <f>(Raw!O66/Normalized!$A$67)*100</f>
        <v>47.619047619047613</v>
      </c>
      <c r="P66" s="24">
        <f>(Raw!P66/Normalized!$A$67)*100</f>
        <v>79.166666666666657</v>
      </c>
      <c r="Q66" s="24">
        <f>(Raw!Q66/Normalized!$A$67)*100</f>
        <v>86.904761904761912</v>
      </c>
      <c r="R66" s="24">
        <f>(Raw!R66/Normalized!$A$67)*100</f>
        <v>51.19047619047619</v>
      </c>
      <c r="S66" s="24">
        <f>(Raw!S66/Normalized!$A$67)*100</f>
        <v>90.476190476190482</v>
      </c>
      <c r="T66" s="24">
        <f>(Raw!T66/Normalized!$A$67)*100</f>
        <v>86.904761904761912</v>
      </c>
    </row>
    <row r="67" spans="1:20" x14ac:dyDescent="0.2">
      <c r="A67" s="7">
        <v>84</v>
      </c>
      <c r="B67" t="s">
        <v>14</v>
      </c>
      <c r="C67" s="24">
        <f>(Raw!C67/Normalized!$A$67)*100</f>
        <v>55.357142857142861</v>
      </c>
      <c r="D67" s="24">
        <f>(Raw!D67/Normalized!$A$67)*100</f>
        <v>84.523809523809518</v>
      </c>
      <c r="E67" s="24">
        <f>(Raw!E67/Normalized!$A$67)*100</f>
        <v>91.071428571428569</v>
      </c>
      <c r="F67" s="24">
        <f>(Raw!F67/Normalized!$A$67)*100</f>
        <v>80.357142857142861</v>
      </c>
      <c r="G67" s="24">
        <f>(Raw!G67/Normalized!$A$67)*100</f>
        <v>50.595238095238095</v>
      </c>
      <c r="H67" s="24">
        <f>(Raw!H67/Normalized!$A$67)*100</f>
        <v>91.666666666666657</v>
      </c>
      <c r="I67" s="24">
        <f>(Raw!I67/Normalized!$A$67)*100</f>
        <v>52.976190476190474</v>
      </c>
      <c r="J67" s="24">
        <f>(Raw!J67/Normalized!$A$67)*100</f>
        <v>75</v>
      </c>
      <c r="K67" s="24">
        <f>(Raw!K67/Normalized!$A$67)*100</f>
        <v>87.5</v>
      </c>
      <c r="L67" s="24">
        <f>(Raw!L67/Normalized!$A$67)*100</f>
        <v>48.80952380952381</v>
      </c>
      <c r="M67" s="24">
        <f>(Raw!M67/Normalized!$A$67)*100</f>
        <v>79.761904761904773</v>
      </c>
      <c r="N67" s="24">
        <f>(Raw!N67/Normalized!$A$67)*100</f>
        <v>88.095238095238088</v>
      </c>
      <c r="O67" s="24">
        <f>(Raw!O67/Normalized!$A$67)*100</f>
        <v>54.761904761904766</v>
      </c>
      <c r="P67" s="24">
        <f>(Raw!P67/Normalized!$A$67)*100</f>
        <v>89.88095238095238</v>
      </c>
      <c r="Q67" s="24">
        <f>(Raw!Q67/Normalized!$A$67)*100</f>
        <v>91.071428571428569</v>
      </c>
      <c r="R67" s="24">
        <f>(Raw!R67/Normalized!$A$67)*100</f>
        <v>56.547619047619044</v>
      </c>
      <c r="S67" s="24">
        <f>(Raw!S67/Normalized!$A$67)*100</f>
        <v>84.523809523809518</v>
      </c>
      <c r="T67" s="24">
        <f>(Raw!T67/Normalized!$A$67)*100</f>
        <v>96.428571428571431</v>
      </c>
    </row>
    <row r="68" spans="1:20" x14ac:dyDescent="0.2">
      <c r="A68" s="9"/>
      <c r="B68" s="10" t="s">
        <v>16</v>
      </c>
      <c r="C68" s="24">
        <f>(Raw!C68/Normalized!$A$67)*100</f>
        <v>55.357142857142861</v>
      </c>
      <c r="D68" s="24">
        <f>(Raw!D68/Normalized!$A$67)*100</f>
        <v>86.904761904761912</v>
      </c>
      <c r="E68" s="24">
        <f>(Raw!E68/Normalized!$A$67)*100</f>
        <v>95.238095238095227</v>
      </c>
      <c r="F68" s="24">
        <f>(Raw!F68/Normalized!$A$67)*100</f>
        <v>88.095238095238088</v>
      </c>
      <c r="G68" s="24">
        <f>(Raw!G68/Normalized!$A$67)*100</f>
        <v>47.619047619047613</v>
      </c>
      <c r="H68" s="24">
        <f>(Raw!H68/Normalized!$A$67)*100</f>
        <v>92.261904761904773</v>
      </c>
      <c r="I68" s="24">
        <f>(Raw!I68/Normalized!$A$67)*100</f>
        <v>84.523809523809518</v>
      </c>
      <c r="J68" s="24">
        <f>(Raw!J68/Normalized!$A$67)*100</f>
        <v>51.785714285714292</v>
      </c>
      <c r="K68" s="24">
        <f>(Raw!K68/Normalized!$A$67)*100</f>
        <v>85.714285714285708</v>
      </c>
      <c r="L68" s="24">
        <f>(Raw!L68/Normalized!$A$67)*100</f>
        <v>47.619047619047613</v>
      </c>
      <c r="M68" s="24">
        <f>(Raw!M68/Normalized!$A$67)*100</f>
        <v>89.285714285714292</v>
      </c>
      <c r="N68" s="24">
        <f>(Raw!N68/Normalized!$A$67)*100</f>
        <v>85.714285714285708</v>
      </c>
      <c r="O68" s="24">
        <f>(Raw!O68/Normalized!$A$67)*100</f>
        <v>54.166666666666664</v>
      </c>
      <c r="P68" s="24">
        <f>(Raw!P68/Normalized!$A$67)*100</f>
        <v>83.928571428571431</v>
      </c>
      <c r="Q68" s="24">
        <f>(Raw!Q68/Normalized!$A$67)*100</f>
        <v>90.595238095238088</v>
      </c>
      <c r="R68" s="24">
        <f>(Raw!R68/Normalized!$A$67)*100</f>
        <v>54.761904761904766</v>
      </c>
      <c r="S68" s="24">
        <f>(Raw!S68/Normalized!$A$67)*100</f>
        <v>94.642857142857139</v>
      </c>
      <c r="T68" s="24">
        <f>(Raw!T68/Normalized!$A$67)*100</f>
        <v>92.261904761904773</v>
      </c>
    </row>
    <row r="69" spans="1:20" x14ac:dyDescent="0.2">
      <c r="B69" s="13" t="s">
        <v>137</v>
      </c>
      <c r="C69" s="43">
        <f>(Raw!C69/Normalized!$A$67)*100</f>
        <v>56.349206349206348</v>
      </c>
      <c r="D69" s="43">
        <f>(Raw!D69/Normalized!$A$67)*100</f>
        <v>87.5</v>
      </c>
      <c r="E69" s="43">
        <f>(Raw!E69/Normalized!$A$67)*100</f>
        <v>93.055555555555557</v>
      </c>
      <c r="F69" s="43">
        <f>(Raw!F69/Normalized!$A$67)*100</f>
        <v>73.611111111111114</v>
      </c>
      <c r="G69" s="43">
        <f>(Raw!G69/Normalized!$A$67)*100</f>
        <v>59.126984126984127</v>
      </c>
      <c r="H69" s="43">
        <f>(Raw!H69/Normalized!$A$67)*100</f>
        <v>93.452380952380949</v>
      </c>
      <c r="I69" s="43">
        <f>(Raw!I69/Normalized!$A$67)*100</f>
        <v>61.30952380952381</v>
      </c>
      <c r="J69" s="43">
        <f>(Raw!J69/Normalized!$A$67)*100</f>
        <v>68.452380952380949</v>
      </c>
      <c r="K69" s="43">
        <f>(Raw!K69/Normalized!$A$67)*100</f>
        <v>86.904761904761912</v>
      </c>
      <c r="L69" s="43">
        <f>(Raw!L69/Normalized!$A$67)*100</f>
        <v>47.222222222222221</v>
      </c>
      <c r="M69" s="43">
        <f>(Raw!M69/Normalized!$A$67)*100</f>
        <v>87.69841269841271</v>
      </c>
      <c r="N69" s="43">
        <f>(Raw!N69/Normalized!$A$67)*100</f>
        <v>87.30158730158729</v>
      </c>
      <c r="O69" s="43">
        <f>(Raw!O69/Normalized!$A$67)*100</f>
        <v>52.182539682539684</v>
      </c>
      <c r="P69" s="43">
        <f>(Raw!P69/Normalized!$A$67)*100</f>
        <v>84.325396825396808</v>
      </c>
      <c r="Q69" s="43">
        <f>(Raw!Q69/Normalized!$A$67)*100</f>
        <v>89.523809523809533</v>
      </c>
      <c r="R69" s="43">
        <f>(Raw!R69/Normalized!$A$67)*100</f>
        <v>54.166666666666664</v>
      </c>
      <c r="S69" s="43">
        <f>(Raw!S69/Normalized!$A$67)*100</f>
        <v>89.88095238095238</v>
      </c>
      <c r="T69" s="43">
        <f>(Raw!T69/Normalized!$A$67)*100</f>
        <v>91.865079365079367</v>
      </c>
    </row>
    <row r="71" spans="1:20" x14ac:dyDescent="0.2">
      <c r="A71" t="s">
        <v>0</v>
      </c>
      <c r="C71" s="63" t="s">
        <v>1</v>
      </c>
      <c r="D71" s="64"/>
      <c r="E71" s="65"/>
      <c r="F71" s="63" t="s">
        <v>2</v>
      </c>
      <c r="G71" s="64"/>
      <c r="H71" s="65"/>
      <c r="I71" s="63" t="s">
        <v>3</v>
      </c>
      <c r="J71" s="64"/>
      <c r="K71" s="65"/>
      <c r="L71" s="63" t="s">
        <v>4</v>
      </c>
      <c r="M71" s="64"/>
      <c r="N71" s="65"/>
      <c r="O71" s="63" t="s">
        <v>5</v>
      </c>
      <c r="P71" s="64"/>
      <c r="Q71" s="65"/>
      <c r="R71" s="63" t="s">
        <v>6</v>
      </c>
      <c r="S71" s="64"/>
      <c r="T71" s="65"/>
    </row>
    <row r="72" spans="1:20" x14ac:dyDescent="0.2">
      <c r="C72" s="4" t="s">
        <v>9</v>
      </c>
      <c r="D72" s="5" t="s">
        <v>10</v>
      </c>
      <c r="E72" s="6" t="s">
        <v>11</v>
      </c>
      <c r="F72" s="4" t="s">
        <v>9</v>
      </c>
      <c r="G72" s="5" t="s">
        <v>10</v>
      </c>
      <c r="H72" s="6" t="s">
        <v>11</v>
      </c>
      <c r="I72" s="4" t="s">
        <v>9</v>
      </c>
      <c r="J72" s="5" t="s">
        <v>10</v>
      </c>
      <c r="K72" s="6" t="s">
        <v>11</v>
      </c>
      <c r="L72" s="4" t="s">
        <v>9</v>
      </c>
      <c r="M72" s="5" t="s">
        <v>10</v>
      </c>
      <c r="N72" s="6" t="s">
        <v>11</v>
      </c>
      <c r="O72" s="4" t="s">
        <v>9</v>
      </c>
      <c r="P72" s="5" t="s">
        <v>10</v>
      </c>
      <c r="Q72" s="6" t="s">
        <v>11</v>
      </c>
      <c r="R72" s="4" t="s">
        <v>9</v>
      </c>
      <c r="S72" s="5" t="s">
        <v>10</v>
      </c>
      <c r="T72" s="6" t="s">
        <v>11</v>
      </c>
    </row>
    <row r="73" spans="1:20" x14ac:dyDescent="0.2">
      <c r="A73" s="12" t="s">
        <v>48</v>
      </c>
      <c r="B73" s="5" t="s">
        <v>13</v>
      </c>
      <c r="C73" s="24">
        <f>(Raw!C73/Normalized!$A$74)*100</f>
        <v>59.13978494623656</v>
      </c>
      <c r="D73" s="24">
        <f>(Raw!D73/Normalized!$A$74)*100</f>
        <v>107.5268817204301</v>
      </c>
      <c r="E73" s="24">
        <f>(Raw!E73/Normalized!$A$74)*100</f>
        <v>107.5268817204301</v>
      </c>
      <c r="F73" s="24">
        <f>(Raw!F73/Normalized!$A$74)*100</f>
        <v>56.98924731182796</v>
      </c>
      <c r="G73" s="24">
        <f>(Raw!G73/Normalized!$A$74)*100</f>
        <v>103.76344086021506</v>
      </c>
      <c r="H73" s="24">
        <f>(Raw!H73/Normalized!$A$74)*100</f>
        <v>116.12903225806453</v>
      </c>
      <c r="I73" s="24">
        <f>(Raw!I73/Normalized!$A$74)*100</f>
        <v>58.064516129032263</v>
      </c>
      <c r="J73" s="24">
        <f>(Raw!J73/Normalized!$A$74)*100</f>
        <v>118.81720430107528</v>
      </c>
      <c r="K73" s="24">
        <f>(Raw!K73/Normalized!$A$74)*100</f>
        <v>116.12903225806453</v>
      </c>
      <c r="L73" s="24">
        <f>(Raw!L73/Normalized!$A$74)*100</f>
        <v>50.537634408602152</v>
      </c>
      <c r="M73" s="24">
        <f>(Raw!M73/Normalized!$A$74)*100</f>
        <v>116.66666666666667</v>
      </c>
      <c r="N73" s="24">
        <f>(Raw!N73/Normalized!$A$74)*100</f>
        <v>109.6774193548387</v>
      </c>
      <c r="O73" s="24">
        <f>(Raw!O73/Normalized!$A$74)*100</f>
        <v>56.451612903225815</v>
      </c>
      <c r="P73" s="24">
        <f>(Raw!P73/Normalized!$A$74)*100</f>
        <v>121.50537634408603</v>
      </c>
      <c r="Q73" s="24">
        <f>(Raw!Q73/Normalized!$A$74)*100</f>
        <v>113.97849462365592</v>
      </c>
      <c r="R73" s="24">
        <f>(Raw!R73/Normalized!$A$74)*100</f>
        <v>60.752688172043015</v>
      </c>
      <c r="S73" s="24">
        <f>(Raw!S73/Normalized!$A$74)*100</f>
        <v>129.03225806451613</v>
      </c>
      <c r="T73" s="24">
        <f>(Raw!T73/Normalized!$A$74)*100</f>
        <v>121.50537634408603</v>
      </c>
    </row>
    <row r="74" spans="1:20" x14ac:dyDescent="0.2">
      <c r="A74" s="7">
        <v>93</v>
      </c>
      <c r="B74" t="s">
        <v>14</v>
      </c>
      <c r="C74" s="24">
        <f>(Raw!C74/Normalized!$A$74)*100</f>
        <v>58.064516129032263</v>
      </c>
      <c r="D74" s="24">
        <f>(Raw!D74/Normalized!$A$74)*100</f>
        <v>109.13978494623655</v>
      </c>
      <c r="E74" s="24">
        <f>(Raw!E74/Normalized!$A$74)*100</f>
        <v>108.6021505376344</v>
      </c>
      <c r="F74" s="24">
        <f>(Raw!F74/Normalized!$A$74)*100</f>
        <v>59.677419354838712</v>
      </c>
      <c r="G74" s="24">
        <f>(Raw!G74/Normalized!$A$74)*100</f>
        <v>116.12903225806453</v>
      </c>
      <c r="H74" s="24">
        <f>(Raw!H74/Normalized!$A$74)*100</f>
        <v>113.44086021505377</v>
      </c>
      <c r="I74" s="24">
        <f>(Raw!I74/Normalized!$A$74)*100</f>
        <v>66.666666666666657</v>
      </c>
      <c r="J74" s="24">
        <f>(Raw!J74/Normalized!$A$74)*100</f>
        <v>121.50537634408603</v>
      </c>
      <c r="K74" s="24">
        <f>(Raw!K74/Normalized!$A$74)*100</f>
        <v>118.27956989247312</v>
      </c>
      <c r="L74" s="24">
        <f>(Raw!L74/Normalized!$A$74)*100</f>
        <v>58.064516129032263</v>
      </c>
      <c r="M74" s="24">
        <f>(Raw!M74/Normalized!$A$74)*100</f>
        <v>112.90322580645163</v>
      </c>
      <c r="N74" s="24">
        <f>(Raw!N74/Normalized!$A$74)*100</f>
        <v>111.8279569892473</v>
      </c>
      <c r="O74" s="24">
        <f>(Raw!O74/Normalized!$A$74)*100</f>
        <v>61.29032258064516</v>
      </c>
      <c r="P74" s="24">
        <f>(Raw!P74/Normalized!$A$74)*100</f>
        <v>129.56989247311827</v>
      </c>
      <c r="Q74" s="24">
        <f>(Raw!Q74/Normalized!$A$74)*100</f>
        <v>131.18279569892474</v>
      </c>
      <c r="R74" s="24">
        <f>(Raw!R74/Normalized!$A$74)*100</f>
        <v>61.29032258064516</v>
      </c>
      <c r="S74" s="24">
        <f>(Raw!S74/Normalized!$A$74)*100</f>
        <v>128.49462365591398</v>
      </c>
      <c r="T74" s="24">
        <f>(Raw!T74/Normalized!$A$74)*100</f>
        <v>132.25806451612902</v>
      </c>
    </row>
    <row r="75" spans="1:20" x14ac:dyDescent="0.2">
      <c r="A75" s="9"/>
      <c r="B75" s="10" t="s">
        <v>16</v>
      </c>
      <c r="C75" s="24">
        <f>(Raw!C75/Normalized!$A$74)*100</f>
        <v>55.913978494623649</v>
      </c>
      <c r="D75" s="24">
        <f>(Raw!D75/Normalized!$A$74)*100</f>
        <v>117.20430107526883</v>
      </c>
      <c r="E75" s="24">
        <f>(Raw!E75/Normalized!$A$74)*100</f>
        <v>117.20430107526883</v>
      </c>
      <c r="F75" s="24">
        <f>(Raw!F75/Normalized!$A$74)*100</f>
        <v>64.516129032258064</v>
      </c>
      <c r="G75" s="24">
        <f>(Raw!G75/Normalized!$A$74)*100</f>
        <v>118.27956989247312</v>
      </c>
      <c r="H75" s="24">
        <f>(Raw!H75/Normalized!$A$74)*100</f>
        <v>119.35483870967742</v>
      </c>
      <c r="I75" s="24">
        <f>(Raw!I75/Normalized!$A$74)*100</f>
        <v>60.215053763440864</v>
      </c>
      <c r="J75" s="24">
        <f>(Raw!J75/Normalized!$A$74)*100</f>
        <v>127.41935483870968</v>
      </c>
      <c r="K75" s="24">
        <f>(Raw!K75/Normalized!$A$74)*100</f>
        <v>125.26881720430107</v>
      </c>
      <c r="L75" s="24">
        <f>(Raw!L75/Normalized!$A$74)*100</f>
        <v>60.752688172043015</v>
      </c>
      <c r="M75" s="24">
        <f>(Raw!M75/Normalized!$A$74)*100</f>
        <v>125.80645161290323</v>
      </c>
      <c r="N75" s="24">
        <f>(Raw!N75/Normalized!$A$74)*100</f>
        <v>110.21505376344085</v>
      </c>
      <c r="O75" s="24">
        <f>(Raw!O75/Normalized!$A$74)*100</f>
        <v>59.13978494623656</v>
      </c>
      <c r="P75" s="24">
        <f>(Raw!P75/Normalized!$A$74)*100</f>
        <v>129.03225806451613</v>
      </c>
      <c r="Q75" s="24">
        <f>(Raw!Q75/Normalized!$A$74)*100</f>
        <v>126.88172043010752</v>
      </c>
      <c r="R75" s="24">
        <f>(Raw!R75/Normalized!$A$74)*100</f>
        <v>58.602150537634415</v>
      </c>
      <c r="S75" s="24">
        <f>(Raw!S75/Normalized!$A$74)*100</f>
        <v>136.55913978494624</v>
      </c>
      <c r="T75" s="24">
        <f>(Raw!T75/Normalized!$A$74)*100</f>
        <v>137.63440860215056</v>
      </c>
    </row>
    <row r="76" spans="1:20" x14ac:dyDescent="0.2">
      <c r="B76" s="13" t="s">
        <v>137</v>
      </c>
      <c r="C76" s="43">
        <f>(Raw!C76/Normalized!$A$74)*100</f>
        <v>57.706093189964157</v>
      </c>
      <c r="D76" s="43">
        <f>(Raw!D76/Normalized!$A$74)*100</f>
        <v>111.29032258064515</v>
      </c>
      <c r="E76" s="43">
        <f>(Raw!E76/Normalized!$A$74)*100</f>
        <v>111.11111111111111</v>
      </c>
      <c r="F76" s="43">
        <f>(Raw!F76/Normalized!$A$74)*100</f>
        <v>60.394265232974909</v>
      </c>
      <c r="G76" s="43">
        <f>(Raw!G76/Normalized!$A$74)*100</f>
        <v>112.72401433691756</v>
      </c>
      <c r="H76" s="43">
        <f>(Raw!H76/Normalized!$A$74)*100</f>
        <v>116.30824372759858</v>
      </c>
      <c r="I76" s="43">
        <f>(Raw!I76/Normalized!$A$74)*100</f>
        <v>61.648745519713266</v>
      </c>
      <c r="J76" s="43">
        <f>(Raw!J76/Normalized!$A$74)*100</f>
        <v>122.58064516129032</v>
      </c>
      <c r="K76" s="43">
        <f>(Raw!K76/Normalized!$A$74)*100</f>
        <v>119.89247311827957</v>
      </c>
      <c r="L76" s="43">
        <f>(Raw!L76/Normalized!$A$74)*100</f>
        <v>56.451612903225815</v>
      </c>
      <c r="M76" s="43">
        <f>(Raw!M76/Normalized!$A$74)*100</f>
        <v>118.45878136200719</v>
      </c>
      <c r="N76" s="43">
        <f>(Raw!N76/Normalized!$A$74)*100</f>
        <v>110.57347670250897</v>
      </c>
      <c r="O76" s="43">
        <f>(Raw!O76/Normalized!$A$74)*100</f>
        <v>58.960573476702514</v>
      </c>
      <c r="P76" s="43">
        <f>(Raw!P76/Normalized!$A$74)*100</f>
        <v>126.70250896057347</v>
      </c>
      <c r="Q76" s="43">
        <f>(Raw!Q76/Normalized!$A$74)*100</f>
        <v>124.01433691756272</v>
      </c>
      <c r="R76" s="43">
        <f>(Raw!R76/Normalized!$A$74)*100</f>
        <v>60.215053763440864</v>
      </c>
      <c r="S76" s="43">
        <f>(Raw!S76/Normalized!$A$74)*100</f>
        <v>131.36200716845877</v>
      </c>
      <c r="T76" s="43">
        <f>(Raw!T76/Normalized!$A$74)*100</f>
        <v>130.46594982078852</v>
      </c>
    </row>
    <row r="78" spans="1:20" x14ac:dyDescent="0.2">
      <c r="A78" t="s">
        <v>0</v>
      </c>
      <c r="C78" s="63" t="s">
        <v>1</v>
      </c>
      <c r="D78" s="64"/>
      <c r="E78" s="65"/>
      <c r="F78" s="63" t="s">
        <v>2</v>
      </c>
      <c r="G78" s="64"/>
      <c r="H78" s="65"/>
      <c r="I78" s="63" t="s">
        <v>3</v>
      </c>
      <c r="J78" s="64"/>
      <c r="K78" s="65"/>
      <c r="L78" s="63" t="s">
        <v>4</v>
      </c>
      <c r="M78" s="64"/>
      <c r="N78" s="65"/>
      <c r="O78" s="63" t="s">
        <v>5</v>
      </c>
      <c r="P78" s="64"/>
      <c r="Q78" s="65"/>
      <c r="R78" s="63" t="s">
        <v>6</v>
      </c>
      <c r="S78" s="64"/>
      <c r="T78" s="65"/>
    </row>
    <row r="79" spans="1:20" x14ac:dyDescent="0.2">
      <c r="C79" s="4" t="s">
        <v>9</v>
      </c>
      <c r="D79" s="5" t="s">
        <v>10</v>
      </c>
      <c r="E79" s="6" t="s">
        <v>11</v>
      </c>
      <c r="F79" s="4" t="s">
        <v>9</v>
      </c>
      <c r="G79" s="5" t="s">
        <v>10</v>
      </c>
      <c r="H79" s="6" t="s">
        <v>11</v>
      </c>
      <c r="I79" s="4" t="s">
        <v>9</v>
      </c>
      <c r="J79" s="5" t="s">
        <v>10</v>
      </c>
      <c r="K79" s="6" t="s">
        <v>11</v>
      </c>
      <c r="L79" s="4" t="s">
        <v>9</v>
      </c>
      <c r="M79" s="5" t="s">
        <v>10</v>
      </c>
      <c r="N79" s="6" t="s">
        <v>11</v>
      </c>
      <c r="O79" s="4" t="s">
        <v>9</v>
      </c>
      <c r="P79" s="5" t="s">
        <v>10</v>
      </c>
      <c r="Q79" s="6" t="s">
        <v>11</v>
      </c>
      <c r="R79" s="4" t="s">
        <v>9</v>
      </c>
      <c r="S79" s="5" t="s">
        <v>10</v>
      </c>
      <c r="T79" s="6" t="s">
        <v>11</v>
      </c>
    </row>
    <row r="80" spans="1:20" x14ac:dyDescent="0.2">
      <c r="A80" s="12" t="s">
        <v>51</v>
      </c>
      <c r="B80" s="5" t="s">
        <v>13</v>
      </c>
      <c r="C80" s="25">
        <f>(Raw!C80/Normalized!$A$81)*100</f>
        <v>51</v>
      </c>
      <c r="D80" s="25">
        <f>(Raw!D80/Normalized!$A$81)*100</f>
        <v>97</v>
      </c>
      <c r="E80" s="25">
        <f>(Raw!E80/Normalized!$A$81)*100</f>
        <v>109.00000000000001</v>
      </c>
      <c r="F80" s="25">
        <f>(Raw!F80/Normalized!$A$81)*100</f>
        <v>50.5</v>
      </c>
      <c r="G80" s="25">
        <f>(Raw!G80/Normalized!$A$81)*100</f>
        <v>92</v>
      </c>
      <c r="H80" s="25">
        <f>(Raw!H80/Normalized!$A$81)*100</f>
        <v>94</v>
      </c>
      <c r="I80" s="25">
        <f>(Raw!I80/Normalized!$A$81)*100</f>
        <v>54.500000000000007</v>
      </c>
      <c r="J80" s="25">
        <f>(Raw!J80/Normalized!$A$81)*100</f>
        <v>102</v>
      </c>
      <c r="K80" s="25">
        <f>(Raw!K80/Normalized!$A$81)*100</f>
        <v>104</v>
      </c>
      <c r="L80" s="25">
        <f>(Raw!L80/Normalized!$A$81)*100</f>
        <v>46</v>
      </c>
      <c r="M80" s="25">
        <f>(Raw!M80/Normalized!$A$81)*100</f>
        <v>95</v>
      </c>
      <c r="N80" s="25">
        <f>(Raw!N80/Normalized!$A$81)*100</f>
        <v>112.99999999999999</v>
      </c>
      <c r="O80" s="25">
        <f>(Raw!O80/Normalized!$A$81)*100</f>
        <v>56.999999999999993</v>
      </c>
      <c r="P80" s="25">
        <f>(Raw!P80/Normalized!$A$81)*100</f>
        <v>90</v>
      </c>
      <c r="Q80" s="25">
        <f>(Raw!Q80/Normalized!$A$81)*100</f>
        <v>92</v>
      </c>
      <c r="R80" s="25">
        <f>(Raw!R80/Normalized!$A$81)*100</f>
        <v>55.000000000000007</v>
      </c>
      <c r="S80" s="25">
        <f>(Raw!S80/Normalized!$A$81)*100</f>
        <v>89.5</v>
      </c>
      <c r="T80" s="25">
        <f>(Raw!T80/Normalized!$A$81)*100</f>
        <v>99</v>
      </c>
    </row>
    <row r="81" spans="1:20" x14ac:dyDescent="0.2">
      <c r="A81" s="7">
        <v>100</v>
      </c>
      <c r="B81" t="s">
        <v>14</v>
      </c>
      <c r="C81" s="25">
        <f>(Raw!C81/Normalized!$A$81)*100</f>
        <v>53</v>
      </c>
      <c r="D81" s="25">
        <f>(Raw!D81/Normalized!$A$81)*100</f>
        <v>102</v>
      </c>
      <c r="E81" s="25">
        <f>(Raw!E81/Normalized!$A$81)*100</f>
        <v>104.5</v>
      </c>
      <c r="F81" s="25">
        <f>(Raw!F81/Normalized!$A$81)*100</f>
        <v>50</v>
      </c>
      <c r="G81" s="25">
        <f>(Raw!G81/Normalized!$A$81)*100</f>
        <v>94.5</v>
      </c>
      <c r="H81" s="25">
        <f>(Raw!H81/Normalized!$A$81)*100</f>
        <v>101</v>
      </c>
      <c r="I81" s="25">
        <f>(Raw!I81/Normalized!$A$81)*100</f>
        <v>54.500000000000007</v>
      </c>
      <c r="J81" s="25">
        <f>(Raw!J81/Normalized!$A$81)*100</f>
        <v>102</v>
      </c>
      <c r="K81" s="25">
        <f>(Raw!K81/Normalized!$A$81)*100</f>
        <v>108.5</v>
      </c>
      <c r="L81" s="25">
        <f>(Raw!L81/Normalized!$A$81)*100</f>
        <v>50.5</v>
      </c>
      <c r="M81" s="25">
        <f>(Raw!M81/Normalized!$A$81)*100</f>
        <v>97</v>
      </c>
      <c r="N81" s="25">
        <f>(Raw!N81/Normalized!$A$81)*100</f>
        <v>97.5</v>
      </c>
      <c r="O81" s="25">
        <f>(Raw!O81/Normalized!$A$81)*100</f>
        <v>53</v>
      </c>
      <c r="P81" s="25">
        <f>(Raw!P81/Normalized!$A$81)*100</f>
        <v>87</v>
      </c>
      <c r="Q81" s="25">
        <f>(Raw!Q81/Normalized!$A$81)*100</f>
        <v>103.49999999999999</v>
      </c>
      <c r="R81" s="25">
        <f>(Raw!R81/Normalized!$A$81)*100</f>
        <v>56.999999999999993</v>
      </c>
      <c r="S81" s="25">
        <f>(Raw!S81/Normalized!$A$81)*100</f>
        <v>91.5</v>
      </c>
      <c r="T81" s="25">
        <f>(Raw!T81/Normalized!$A$81)*100</f>
        <v>100</v>
      </c>
    </row>
    <row r="82" spans="1:20" x14ac:dyDescent="0.2">
      <c r="A82" s="9"/>
      <c r="B82" s="10" t="s">
        <v>16</v>
      </c>
      <c r="C82" s="25">
        <f>(Raw!C82/Normalized!$A$81)*100</f>
        <v>54</v>
      </c>
      <c r="D82" s="25">
        <f>(Raw!D82/Normalized!$A$81)*100</f>
        <v>100</v>
      </c>
      <c r="E82" s="25">
        <f>(Raw!E82/Normalized!$A$81)*100</f>
        <v>111.00000000000001</v>
      </c>
      <c r="F82" s="25">
        <f>(Raw!F82/Normalized!$A$81)*100</f>
        <v>56.999999999999993</v>
      </c>
      <c r="G82" s="25">
        <f>(Raw!G82/Normalized!$A$81)*100</f>
        <v>98</v>
      </c>
      <c r="H82" s="25">
        <f>(Raw!H82/Normalized!$A$81)*100</f>
        <v>98</v>
      </c>
      <c r="I82" s="25">
        <f>(Raw!I82/Normalized!$A$81)*100</f>
        <v>56.999999999999993</v>
      </c>
      <c r="J82" s="25">
        <f>(Raw!J82/Normalized!$A$81)*100</f>
        <v>102</v>
      </c>
      <c r="K82" s="25">
        <f>(Raw!K82/Normalized!$A$81)*100</f>
        <v>110.00000000000001</v>
      </c>
      <c r="L82" s="25">
        <f>(Raw!L82/Normalized!$A$81)*100</f>
        <v>56.000000000000007</v>
      </c>
      <c r="M82" s="25">
        <f>(Raw!M82/Normalized!$A$81)*100</f>
        <v>95.5</v>
      </c>
      <c r="N82" s="25">
        <f>(Raw!N82/Normalized!$A$81)*100</f>
        <v>105.5</v>
      </c>
      <c r="O82" s="25">
        <f>(Raw!O82/Normalized!$A$81)*100</f>
        <v>52.5</v>
      </c>
      <c r="P82" s="25">
        <f>(Raw!P82/Normalized!$A$81)*100</f>
        <v>89</v>
      </c>
      <c r="Q82" s="25">
        <f>(Raw!Q82/Normalized!$A$81)*100</f>
        <v>93.5</v>
      </c>
      <c r="R82" s="25">
        <f>(Raw!R82/Normalized!$A$81)*100</f>
        <v>96.5</v>
      </c>
      <c r="S82" s="25">
        <f>(Raw!S82/Normalized!$A$81)*100</f>
        <v>54.500000000000007</v>
      </c>
      <c r="T82" s="25">
        <f>(Raw!T82/Normalized!$A$81)*100</f>
        <v>104.5</v>
      </c>
    </row>
    <row r="83" spans="1:20" x14ac:dyDescent="0.2">
      <c r="B83" s="13" t="s">
        <v>137</v>
      </c>
      <c r="C83" s="43">
        <f>(Raw!C83/Normalized!$A$81)*100</f>
        <v>52.666666666666664</v>
      </c>
      <c r="D83" s="43">
        <f>(Raw!D83/Normalized!$A$81)*100</f>
        <v>99.666666666666671</v>
      </c>
      <c r="E83" s="43">
        <f>(Raw!E83/Normalized!$A$81)*100</f>
        <v>108.16666666666667</v>
      </c>
      <c r="F83" s="43">
        <f>(Raw!F83/Normalized!$A$81)*100</f>
        <v>52.5</v>
      </c>
      <c r="G83" s="43">
        <f>(Raw!G83/Normalized!$A$81)*100</f>
        <v>94.833333333333329</v>
      </c>
      <c r="H83" s="43">
        <f>(Raw!H83/Normalized!$A$81)*100</f>
        <v>97.666666666666671</v>
      </c>
      <c r="I83" s="43">
        <f>(Raw!I83/Normalized!$A$81)*100</f>
        <v>55.333333333333336</v>
      </c>
      <c r="J83" s="43">
        <f>(Raw!J83/Normalized!$A$81)*100</f>
        <v>102</v>
      </c>
      <c r="K83" s="43">
        <f>(Raw!K83/Normalized!$A$81)*100</f>
        <v>107.5</v>
      </c>
      <c r="L83" s="43">
        <f>(Raw!L83/Normalized!$A$81)*100</f>
        <v>50.833333333333329</v>
      </c>
      <c r="M83" s="43">
        <f>(Raw!M83/Normalized!$A$81)*100</f>
        <v>95.833333333333329</v>
      </c>
      <c r="N83" s="43">
        <f>(Raw!N83/Normalized!$A$81)*100</f>
        <v>105.33333333333333</v>
      </c>
      <c r="O83" s="43">
        <f>(Raw!O83/Normalized!$A$81)*100</f>
        <v>54.166666666666664</v>
      </c>
      <c r="P83" s="43">
        <f>(Raw!P83/Normalized!$A$81)*100</f>
        <v>88.666666666666671</v>
      </c>
      <c r="Q83" s="43">
        <f>(Raw!Q83/Normalized!$A$81)*100</f>
        <v>96.333333333333329</v>
      </c>
      <c r="R83" s="43">
        <f>(Raw!R83/Normalized!$A$81)*100</f>
        <v>69.5</v>
      </c>
      <c r="S83" s="43">
        <f>(Raw!S83/Normalized!$A$81)*100</f>
        <v>78.5</v>
      </c>
      <c r="T83" s="43">
        <f>(Raw!T83/Normalized!$A$81)*100</f>
        <v>101.16666666666667</v>
      </c>
    </row>
    <row r="85" spans="1:20" x14ac:dyDescent="0.2">
      <c r="A85" t="s">
        <v>0</v>
      </c>
      <c r="C85" s="63" t="s">
        <v>1</v>
      </c>
      <c r="D85" s="64"/>
      <c r="E85" s="65"/>
      <c r="F85" s="63" t="s">
        <v>2</v>
      </c>
      <c r="G85" s="64"/>
      <c r="H85" s="65"/>
      <c r="I85" s="63" t="s">
        <v>3</v>
      </c>
      <c r="J85" s="64"/>
      <c r="K85" s="65"/>
      <c r="L85" s="63" t="s">
        <v>4</v>
      </c>
      <c r="M85" s="64"/>
      <c r="N85" s="65"/>
      <c r="O85" s="63" t="s">
        <v>5</v>
      </c>
      <c r="P85" s="64"/>
      <c r="Q85" s="65"/>
      <c r="R85" s="63" t="s">
        <v>6</v>
      </c>
      <c r="S85" s="64"/>
      <c r="T85" s="65"/>
    </row>
    <row r="86" spans="1:20" x14ac:dyDescent="0.2">
      <c r="C86" s="4" t="s">
        <v>9</v>
      </c>
      <c r="D86" s="5" t="s">
        <v>10</v>
      </c>
      <c r="E86" s="6" t="s">
        <v>11</v>
      </c>
      <c r="F86" s="4" t="s">
        <v>9</v>
      </c>
      <c r="G86" s="5" t="s">
        <v>10</v>
      </c>
      <c r="H86" s="6" t="s">
        <v>11</v>
      </c>
      <c r="I86" s="4" t="s">
        <v>9</v>
      </c>
      <c r="J86" s="5" t="s">
        <v>10</v>
      </c>
      <c r="K86" s="6" t="s">
        <v>11</v>
      </c>
      <c r="L86" s="4" t="s">
        <v>9</v>
      </c>
      <c r="M86" s="5" t="s">
        <v>10</v>
      </c>
      <c r="N86" s="6" t="s">
        <v>11</v>
      </c>
      <c r="O86" s="4" t="s">
        <v>9</v>
      </c>
      <c r="P86" s="5" t="s">
        <v>10</v>
      </c>
      <c r="Q86" s="6" t="s">
        <v>11</v>
      </c>
      <c r="R86" s="4" t="s">
        <v>9</v>
      </c>
      <c r="S86" s="5" t="s">
        <v>10</v>
      </c>
      <c r="T86" s="6" t="s">
        <v>11</v>
      </c>
    </row>
    <row r="87" spans="1:20" x14ac:dyDescent="0.2">
      <c r="A87" s="12" t="s">
        <v>54</v>
      </c>
      <c r="B87" s="5" t="s">
        <v>13</v>
      </c>
      <c r="C87" s="24">
        <f>(Raw!C87/Normalized!$A$88)*100</f>
        <v>71.111111111111114</v>
      </c>
      <c r="D87" s="24">
        <f>(Raw!D87/Normalized!$A$88)*100</f>
        <v>115.55555555555554</v>
      </c>
      <c r="E87" s="24">
        <f>(Raw!E87/Normalized!$A$88)*100</f>
        <v>110.00000000000001</v>
      </c>
      <c r="F87" s="24">
        <f>(Raw!F87/Normalized!$A$88)*100</f>
        <v>64.444444444444443</v>
      </c>
      <c r="G87" s="24">
        <f>(Raw!G87/Normalized!$A$88)*100</f>
        <v>104.44444444444446</v>
      </c>
      <c r="H87" s="24">
        <f>(Raw!H87/Normalized!$A$88)*100</f>
        <v>118.88888888888889</v>
      </c>
      <c r="I87" s="24">
        <f>(Raw!I87/Normalized!$A$88)*100</f>
        <v>68.888888888888886</v>
      </c>
      <c r="J87" s="24">
        <f>(Raw!J87/Normalized!$A$88)*100</f>
        <v>106.66666666666667</v>
      </c>
      <c r="K87" s="24">
        <f>(Raw!K87/Normalized!$A$88)*100</f>
        <v>116.11111111111111</v>
      </c>
      <c r="L87" s="24">
        <f>(Raw!L87/Normalized!$A$88)*100</f>
        <v>63.333333333333329</v>
      </c>
      <c r="M87" s="24">
        <f>(Raw!M87/Normalized!$A$88)*100</f>
        <v>97.777777777777771</v>
      </c>
      <c r="N87" s="24">
        <f>(Raw!N87/Normalized!$A$88)*100</f>
        <v>98.333333333333329</v>
      </c>
      <c r="O87" s="24">
        <f>(Raw!O87/Normalized!$A$88)*100</f>
        <v>60</v>
      </c>
      <c r="P87" s="24">
        <f>(Raw!P87/Normalized!$A$88)*100</f>
        <v>102.22222222222221</v>
      </c>
      <c r="Q87" s="24">
        <f>(Raw!Q87/Normalized!$A$88)*100</f>
        <v>101.11111111111111</v>
      </c>
      <c r="R87" s="24">
        <f>(Raw!R87/Normalized!$A$88)*100</f>
        <v>63.888888888888886</v>
      </c>
      <c r="S87" s="24">
        <f>(Raw!S87/Normalized!$A$88)*100</f>
        <v>101.11111111111111</v>
      </c>
      <c r="T87" s="24">
        <f>(Raw!T87/Normalized!$A$88)*100</f>
        <v>113.33333333333333</v>
      </c>
    </row>
    <row r="88" spans="1:20" x14ac:dyDescent="0.2">
      <c r="A88" s="7">
        <v>90</v>
      </c>
      <c r="B88" t="s">
        <v>14</v>
      </c>
      <c r="C88" s="24">
        <f>(Raw!C88/Normalized!$A$88)*100</f>
        <v>67.222222222222229</v>
      </c>
      <c r="D88" s="24">
        <f>(Raw!D88/Normalized!$A$88)*100</f>
        <v>108.88888888888889</v>
      </c>
      <c r="E88" s="24">
        <f>(Raw!E88/Normalized!$A$88)*100</f>
        <v>126.66666666666666</v>
      </c>
      <c r="F88" s="24">
        <f>(Raw!F88/Normalized!$A$88)*100</f>
        <v>69.444444444444443</v>
      </c>
      <c r="G88" s="24">
        <f>(Raw!G88/Normalized!$A$88)*100</f>
        <v>114.99999999999999</v>
      </c>
      <c r="H88" s="24">
        <f>(Raw!H88/Normalized!$A$88)*100</f>
        <v>112.22222222222223</v>
      </c>
      <c r="I88" s="24">
        <f>(Raw!I88/Normalized!$A$88)*100</f>
        <v>70.555555555555557</v>
      </c>
      <c r="J88" s="24">
        <f>(Raw!J88/Normalized!$A$88)*100</f>
        <v>125.55555555555556</v>
      </c>
      <c r="K88" s="24">
        <f>(Raw!K88/Normalized!$A$88)*100</f>
        <v>117.77777777777779</v>
      </c>
      <c r="L88" s="24">
        <f>(Raw!L88/Normalized!$A$88)*100</f>
        <v>62.222222222222221</v>
      </c>
      <c r="M88" s="24">
        <f>(Raw!M88/Normalized!$A$88)*100</f>
        <v>106.66666666666667</v>
      </c>
      <c r="N88" s="24">
        <f>(Raw!N88/Normalized!$A$88)*100</f>
        <v>106.11111111111111</v>
      </c>
      <c r="O88" s="24">
        <f>(Raw!O88/Normalized!$A$88)*100</f>
        <v>63.333333333333329</v>
      </c>
      <c r="P88" s="24">
        <f>(Raw!P88/Normalized!$A$88)*100</f>
        <v>98.888888888888886</v>
      </c>
      <c r="Q88" s="24">
        <f>(Raw!Q88/Normalized!$A$88)*100</f>
        <v>110.55555555555556</v>
      </c>
      <c r="R88" s="24">
        <f>(Raw!R88/Normalized!$A$88)*100</f>
        <v>68.888888888888886</v>
      </c>
      <c r="S88" s="24">
        <f>(Raw!S88/Normalized!$A$88)*100</f>
        <v>112.22222222222223</v>
      </c>
      <c r="T88" s="24">
        <f>(Raw!T88/Normalized!$A$88)*100</f>
        <v>108.88888888888889</v>
      </c>
    </row>
    <row r="89" spans="1:20" x14ac:dyDescent="0.2">
      <c r="A89" s="9"/>
      <c r="B89" s="10" t="s">
        <v>16</v>
      </c>
      <c r="C89" s="24">
        <f>(Raw!C89/Normalized!$A$88)*100</f>
        <v>74.444444444444443</v>
      </c>
      <c r="D89" s="24">
        <f>(Raw!D89/Normalized!$A$88)*100</f>
        <v>116.66666666666667</v>
      </c>
      <c r="E89" s="24">
        <f>(Raw!E89/Normalized!$A$88)*100</f>
        <v>125.55555555555556</v>
      </c>
      <c r="F89" s="24">
        <f>(Raw!F89/Normalized!$A$88)*100</f>
        <v>72.222222222222214</v>
      </c>
      <c r="G89" s="24">
        <f>(Raw!G89/Normalized!$A$88)*100</f>
        <v>118.88888888888889</v>
      </c>
      <c r="H89" s="24">
        <f>(Raw!H89/Normalized!$A$88)*100</f>
        <v>121.1111111111111</v>
      </c>
      <c r="I89" s="24">
        <f>(Raw!I89/Normalized!$A$88)*100</f>
        <v>69.444444444444443</v>
      </c>
      <c r="J89" s="24">
        <f>(Raw!J89/Normalized!$A$88)*100</f>
        <v>122.22222222222223</v>
      </c>
      <c r="K89" s="24">
        <f>(Raw!K89/Normalized!$A$88)*100</f>
        <v>126.11111111111111</v>
      </c>
      <c r="L89" s="24">
        <f>(Raw!L89/Normalized!$A$88)*100</f>
        <v>59.444444444444443</v>
      </c>
      <c r="M89" s="24">
        <f>(Raw!M89/Normalized!$A$88)*100</f>
        <v>95.555555555555557</v>
      </c>
      <c r="N89" s="24">
        <f>(Raw!N89/Normalized!$A$88)*100</f>
        <v>91.666666666666657</v>
      </c>
      <c r="O89" s="24">
        <f>(Raw!O89/Normalized!$A$88)*100</f>
        <v>71.111111111111114</v>
      </c>
      <c r="P89" s="24">
        <f>(Raw!P89/Normalized!$A$88)*100</f>
        <v>102.22222222222221</v>
      </c>
      <c r="Q89" s="24">
        <f>(Raw!Q89/Normalized!$A$88)*100</f>
        <v>105</v>
      </c>
      <c r="R89" s="24">
        <f>(Raw!R89/Normalized!$A$88)*100</f>
        <v>70</v>
      </c>
      <c r="S89" s="24">
        <f>(Raw!S89/Normalized!$A$88)*100</f>
        <v>111.11111111111111</v>
      </c>
      <c r="T89" s="24">
        <f>(Raw!T89/Normalized!$A$88)*100</f>
        <v>123.33333333333334</v>
      </c>
    </row>
    <row r="90" spans="1:20" x14ac:dyDescent="0.2">
      <c r="B90" s="13" t="s">
        <v>137</v>
      </c>
      <c r="C90" s="43">
        <f>(Raw!C90/Normalized!$A$88)*100</f>
        <v>70.925925925925924</v>
      </c>
      <c r="D90" s="43">
        <f>(Raw!D90/Normalized!$A$88)*100</f>
        <v>113.70370370370371</v>
      </c>
      <c r="E90" s="43">
        <f>(Raw!E90/Normalized!$A$88)*100</f>
        <v>120.74074074074075</v>
      </c>
      <c r="F90" s="43">
        <f>(Raw!F90/Normalized!$A$88)*100</f>
        <v>68.703703703703709</v>
      </c>
      <c r="G90" s="43">
        <f>(Raw!G90/Normalized!$A$88)*100</f>
        <v>112.77777777777777</v>
      </c>
      <c r="H90" s="43">
        <f>(Raw!H90/Normalized!$A$88)*100</f>
        <v>117.4074074074074</v>
      </c>
      <c r="I90" s="43">
        <f>(Raw!I90/Normalized!$A$88)*100</f>
        <v>69.629629629629633</v>
      </c>
      <c r="J90" s="43">
        <f>(Raw!J90/Normalized!$A$88)*100</f>
        <v>118.14814814814814</v>
      </c>
      <c r="K90" s="43">
        <f>(Raw!K90/Normalized!$A$88)*100</f>
        <v>120</v>
      </c>
      <c r="L90" s="43">
        <f>(Raw!L90/Normalized!$A$88)*100</f>
        <v>61.666666666666671</v>
      </c>
      <c r="M90" s="43">
        <f>(Raw!M90/Normalized!$A$88)*100</f>
        <v>100</v>
      </c>
      <c r="N90" s="43">
        <f>(Raw!N90/Normalized!$A$88)*100</f>
        <v>98.703703703703695</v>
      </c>
      <c r="O90" s="43">
        <f>(Raw!O90/Normalized!$A$88)*100</f>
        <v>64.81481481481481</v>
      </c>
      <c r="P90" s="43">
        <f>(Raw!P90/Normalized!$A$88)*100</f>
        <v>101.11111111111111</v>
      </c>
      <c r="Q90" s="43">
        <f>(Raw!Q90/Normalized!$A$88)*100</f>
        <v>105.55555555555556</v>
      </c>
      <c r="R90" s="43">
        <f>(Raw!R90/Normalized!$A$88)*100</f>
        <v>67.592592592592595</v>
      </c>
      <c r="S90" s="43">
        <f>(Raw!S90/Normalized!$A$88)*100</f>
        <v>108.14814814814815</v>
      </c>
      <c r="T90" s="43">
        <f>(Raw!T90/Normalized!$A$88)*100</f>
        <v>115.18518518518519</v>
      </c>
    </row>
    <row r="92" spans="1:20" x14ac:dyDescent="0.2">
      <c r="A92" t="s">
        <v>0</v>
      </c>
      <c r="C92" s="63" t="s">
        <v>1</v>
      </c>
      <c r="D92" s="64"/>
      <c r="E92" s="65"/>
      <c r="F92" s="63" t="s">
        <v>2</v>
      </c>
      <c r="G92" s="64"/>
      <c r="H92" s="65"/>
      <c r="I92" s="63" t="s">
        <v>3</v>
      </c>
      <c r="J92" s="64"/>
      <c r="K92" s="65"/>
      <c r="L92" s="63" t="s">
        <v>4</v>
      </c>
      <c r="M92" s="64"/>
      <c r="N92" s="65"/>
      <c r="O92" s="63" t="s">
        <v>5</v>
      </c>
      <c r="P92" s="64"/>
      <c r="Q92" s="65"/>
      <c r="R92" s="63" t="s">
        <v>6</v>
      </c>
      <c r="S92" s="64"/>
      <c r="T92" s="65"/>
    </row>
    <row r="93" spans="1:20" x14ac:dyDescent="0.2">
      <c r="C93" s="4" t="s">
        <v>9</v>
      </c>
      <c r="D93" s="5" t="s">
        <v>10</v>
      </c>
      <c r="E93" s="6" t="s">
        <v>11</v>
      </c>
      <c r="F93" s="4" t="s">
        <v>9</v>
      </c>
      <c r="G93" s="5" t="s">
        <v>10</v>
      </c>
      <c r="H93" s="6" t="s">
        <v>11</v>
      </c>
      <c r="I93" s="4" t="s">
        <v>9</v>
      </c>
      <c r="J93" s="5" t="s">
        <v>10</v>
      </c>
      <c r="K93" s="6" t="s">
        <v>11</v>
      </c>
      <c r="L93" s="4" t="s">
        <v>9</v>
      </c>
      <c r="M93" s="5" t="s">
        <v>10</v>
      </c>
      <c r="N93" s="6" t="s">
        <v>11</v>
      </c>
      <c r="O93" s="4" t="s">
        <v>9</v>
      </c>
      <c r="P93" s="5" t="s">
        <v>10</v>
      </c>
      <c r="Q93" s="6" t="s">
        <v>11</v>
      </c>
      <c r="R93" s="4" t="s">
        <v>9</v>
      </c>
      <c r="S93" s="5" t="s">
        <v>10</v>
      </c>
      <c r="T93" s="6" t="s">
        <v>11</v>
      </c>
    </row>
    <row r="94" spans="1:20" x14ac:dyDescent="0.2">
      <c r="A94" s="12" t="s">
        <v>57</v>
      </c>
      <c r="B94" s="5" t="s">
        <v>13</v>
      </c>
      <c r="C94" s="24">
        <f>(Raw!C94/Normalized!$A$95)*100</f>
        <v>59.302325581395351</v>
      </c>
      <c r="D94" s="24">
        <f>(Raw!D94/Normalized!$A$95)*100</f>
        <v>97.674418604651152</v>
      </c>
      <c r="E94" s="24">
        <f>(Raw!E94/Normalized!$A$95)*100</f>
        <v>93.604651162790702</v>
      </c>
      <c r="F94" s="24">
        <f>(Raw!F94/Normalized!$A$95)*100</f>
        <v>48.837209302325576</v>
      </c>
      <c r="G94" s="24">
        <f>(Raw!G94/Normalized!$A$95)*100</f>
        <v>86.04651162790698</v>
      </c>
      <c r="H94" s="24">
        <f>(Raw!H94/Normalized!$A$95)*100</f>
        <v>93.023255813953483</v>
      </c>
      <c r="I94" s="24">
        <f>(Raw!I94/Normalized!$A$95)*100</f>
        <v>54.651162790697668</v>
      </c>
      <c r="J94" s="24">
        <f>(Raw!J94/Normalized!$A$95)*100</f>
        <v>84.302325581395351</v>
      </c>
      <c r="K94" s="24">
        <f>(Raw!K94/Normalized!$A$95)*100</f>
        <v>90.697674418604649</v>
      </c>
      <c r="L94" s="24">
        <f>(Raw!L94/Normalized!$A$95)*100</f>
        <v>40.697674418604649</v>
      </c>
      <c r="M94" s="24">
        <f>(Raw!M94/Normalized!$A$95)*100</f>
        <v>85.465116279069761</v>
      </c>
      <c r="N94" s="24">
        <f>(Raw!N94/Normalized!$A$95)*100</f>
        <v>89.534883720930239</v>
      </c>
      <c r="O94" s="24">
        <f>(Raw!O94/Normalized!$A$95)*100</f>
        <v>46.511627906976742</v>
      </c>
      <c r="P94" s="24">
        <f>(Raw!P94/Normalized!$A$95)*100</f>
        <v>84.302325581395351</v>
      </c>
      <c r="Q94" s="24">
        <f>(Raw!Q94/Normalized!$A$95)*100</f>
        <v>86.627906976744185</v>
      </c>
      <c r="R94" s="24">
        <f>(Raw!R94/Normalized!$A$95)*100</f>
        <v>44.186046511627907</v>
      </c>
      <c r="S94" s="24">
        <f>(Raw!S94/Normalized!$A$95)*100</f>
        <v>84.883720930232556</v>
      </c>
      <c r="T94" s="24">
        <f>(Raw!T94/Normalized!$A$95)*100</f>
        <v>84.883720930232556</v>
      </c>
    </row>
    <row r="95" spans="1:20" x14ac:dyDescent="0.2">
      <c r="A95" s="7">
        <v>86</v>
      </c>
      <c r="B95" t="s">
        <v>14</v>
      </c>
      <c r="C95" s="24">
        <f>(Raw!C95/Normalized!$A$95)*100</f>
        <v>54.069767441860463</v>
      </c>
      <c r="D95" s="24">
        <f>(Raw!D95/Normalized!$A$95)*100</f>
        <v>93.604651162790702</v>
      </c>
      <c r="E95" s="24">
        <f>(Raw!E95/Normalized!$A$95)*100</f>
        <v>93.604651162790702</v>
      </c>
      <c r="F95" s="24">
        <f>(Raw!F95/Normalized!$A$95)*100</f>
        <v>51.162790697674424</v>
      </c>
      <c r="G95" s="24">
        <f>(Raw!G95/Normalized!$A$95)*100</f>
        <v>87.20930232558139</v>
      </c>
      <c r="H95" s="24">
        <f>(Raw!H95/Normalized!$A$95)*100</f>
        <v>93.023255813953483</v>
      </c>
      <c r="I95" s="24">
        <f>(Raw!I95/Normalized!$A$95)*100</f>
        <v>55.232558139534881</v>
      </c>
      <c r="J95" s="24">
        <f>(Raw!J95/Normalized!$A$95)*100</f>
        <v>94.186046511627907</v>
      </c>
      <c r="K95" s="24">
        <f>(Raw!K95/Normalized!$A$95)*100</f>
        <v>98.837209302325576</v>
      </c>
      <c r="L95" s="24">
        <f>(Raw!L95/Normalized!$A$95)*100</f>
        <v>51.162790697674424</v>
      </c>
      <c r="M95" s="24">
        <f>(Raw!M95/Normalized!$A$95)*100</f>
        <v>81.395348837209298</v>
      </c>
      <c r="N95" s="24">
        <f>(Raw!N95/Normalized!$A$95)*100</f>
        <v>91.860465116279073</v>
      </c>
      <c r="O95" s="24">
        <f>(Raw!O95/Normalized!$A$95)*100</f>
        <v>48.837209302325576</v>
      </c>
      <c r="P95" s="24">
        <f>(Raw!P95/Normalized!$A$95)*100</f>
        <v>92.441860465116278</v>
      </c>
      <c r="Q95" s="24">
        <f>(Raw!Q95/Normalized!$A$95)*100</f>
        <v>95.930232558139537</v>
      </c>
      <c r="R95" s="24">
        <f>(Raw!R95/Normalized!$A$95)*100</f>
        <v>55.232558139534881</v>
      </c>
      <c r="S95" s="24">
        <f>(Raw!S95/Normalized!$A$95)*100</f>
        <v>82.558139534883722</v>
      </c>
      <c r="T95" s="24">
        <f>(Raw!T95/Normalized!$A$95)*100</f>
        <v>94.186046511627907</v>
      </c>
    </row>
    <row r="96" spans="1:20" x14ac:dyDescent="0.2">
      <c r="A96" s="9"/>
      <c r="B96" s="10" t="s">
        <v>16</v>
      </c>
      <c r="C96" s="24">
        <f>(Raw!C96/Normalized!$A$95)*100</f>
        <v>60.465116279069761</v>
      </c>
      <c r="D96" s="24">
        <f>(Raw!D96/Normalized!$A$95)*100</f>
        <v>92.441860465116278</v>
      </c>
      <c r="E96" s="24">
        <f>(Raw!E96/Normalized!$A$95)*100</f>
        <v>93.023255813953483</v>
      </c>
      <c r="F96" s="24">
        <f>(Raw!F96/Normalized!$A$95)*100</f>
        <v>47.674418604651166</v>
      </c>
      <c r="G96" s="24">
        <f>(Raw!G96/Normalized!$A$95)*100</f>
        <v>93.604651162790702</v>
      </c>
      <c r="H96" s="24">
        <f>(Raw!H96/Normalized!$A$95)*100</f>
        <v>102.32558139534885</v>
      </c>
      <c r="I96" s="24">
        <f>(Raw!I96/Normalized!$A$95)*100</f>
        <v>51.162790697674424</v>
      </c>
      <c r="J96" s="24">
        <f>(Raw!J96/Normalized!$A$95)*100</f>
        <v>86.627906976744185</v>
      </c>
      <c r="K96" s="24">
        <f>(Raw!K96/Normalized!$A$95)*100</f>
        <v>100</v>
      </c>
      <c r="L96" s="24">
        <f>(Raw!L96/Normalized!$A$95)*100</f>
        <v>54.069767441860463</v>
      </c>
      <c r="M96" s="24">
        <f>(Raw!M96/Normalized!$A$95)*100</f>
        <v>86.627906976744185</v>
      </c>
      <c r="N96" s="24">
        <f>(Raw!N96/Normalized!$A$95)*100</f>
        <v>101.74418604651163</v>
      </c>
      <c r="O96" s="24">
        <f>(Raw!O96/Normalized!$A$95)*100</f>
        <v>54.069767441860463</v>
      </c>
      <c r="P96" s="24">
        <f>(Raw!P96/Normalized!$A$95)*100</f>
        <v>84.883720930232556</v>
      </c>
      <c r="Q96" s="24">
        <f>(Raw!Q96/Normalized!$A$95)*100</f>
        <v>93.023255813953483</v>
      </c>
      <c r="R96" s="24">
        <f>(Raw!R96/Normalized!$A$95)*100</f>
        <v>56.97674418604651</v>
      </c>
      <c r="S96" s="24">
        <f>(Raw!S96/Normalized!$A$95)*100</f>
        <v>89.534883720930239</v>
      </c>
      <c r="T96" s="24">
        <f>(Raw!T96/Normalized!$A$95)*100</f>
        <v>95.348837209302332</v>
      </c>
    </row>
    <row r="97" spans="1:20" x14ac:dyDescent="0.2">
      <c r="B97" s="13" t="s">
        <v>137</v>
      </c>
      <c r="C97" s="43">
        <f>(Raw!C97/Normalized!$A$95)*100</f>
        <v>57.945736434108532</v>
      </c>
      <c r="D97" s="43">
        <f>(Raw!D97/Normalized!$A$95)*100</f>
        <v>94.573643410852696</v>
      </c>
      <c r="E97" s="43">
        <f>(Raw!E97/Normalized!$A$95)*100</f>
        <v>93.410852713178301</v>
      </c>
      <c r="F97" s="43">
        <f>(Raw!F97/Normalized!$A$95)*100</f>
        <v>49.224806201550393</v>
      </c>
      <c r="G97" s="43">
        <f>(Raw!G97/Normalized!$A$95)*100</f>
        <v>88.95348837209302</v>
      </c>
      <c r="H97" s="43">
        <f>(Raw!H97/Normalized!$A$95)*100</f>
        <v>96.124031007751938</v>
      </c>
      <c r="I97" s="43">
        <f>(Raw!I97/Normalized!$A$95)*100</f>
        <v>53.682170542635653</v>
      </c>
      <c r="J97" s="43">
        <f>(Raw!J97/Normalized!$A$95)*100</f>
        <v>88.372093023255815</v>
      </c>
      <c r="K97" s="43">
        <f>(Raw!K97/Normalized!$A$95)*100</f>
        <v>96.511627906976756</v>
      </c>
      <c r="L97" s="43">
        <f>(Raw!L97/Normalized!$A$95)*100</f>
        <v>48.643410852713181</v>
      </c>
      <c r="M97" s="43">
        <f>(Raw!M97/Normalized!$A$95)*100</f>
        <v>84.496124031007753</v>
      </c>
      <c r="N97" s="43">
        <f>(Raw!N97/Normalized!$A$95)*100</f>
        <v>94.379844961240309</v>
      </c>
      <c r="O97" s="43">
        <f>(Raw!O97/Normalized!$A$95)*100</f>
        <v>49.806201550387605</v>
      </c>
      <c r="P97" s="43">
        <f>(Raw!P97/Normalized!$A$95)*100</f>
        <v>87.20930232558139</v>
      </c>
      <c r="Q97" s="43">
        <f>(Raw!Q97/Normalized!$A$95)*100</f>
        <v>91.860465116279073</v>
      </c>
      <c r="R97" s="43">
        <f>(Raw!R97/Normalized!$A$95)*100</f>
        <v>52.13178294573644</v>
      </c>
      <c r="S97" s="43">
        <f>(Raw!S97/Normalized!$A$95)*100</f>
        <v>85.658914728682177</v>
      </c>
      <c r="T97" s="43">
        <f>(Raw!T97/Normalized!$A$95)*100</f>
        <v>91.47286821705427</v>
      </c>
    </row>
    <row r="99" spans="1:20" x14ac:dyDescent="0.2">
      <c r="A99" t="s">
        <v>0</v>
      </c>
      <c r="C99" s="63" t="s">
        <v>1</v>
      </c>
      <c r="D99" s="64"/>
      <c r="E99" s="65"/>
      <c r="F99" s="63" t="s">
        <v>2</v>
      </c>
      <c r="G99" s="64"/>
      <c r="H99" s="65"/>
      <c r="I99" s="63" t="s">
        <v>3</v>
      </c>
      <c r="J99" s="64"/>
      <c r="K99" s="65"/>
      <c r="L99" s="63" t="s">
        <v>4</v>
      </c>
      <c r="M99" s="64"/>
      <c r="N99" s="65"/>
      <c r="O99" s="63" t="s">
        <v>5</v>
      </c>
      <c r="P99" s="64"/>
      <c r="Q99" s="65"/>
      <c r="R99" s="63" t="s">
        <v>6</v>
      </c>
      <c r="S99" s="64"/>
      <c r="T99" s="65"/>
    </row>
    <row r="100" spans="1:20" x14ac:dyDescent="0.2">
      <c r="C100" s="4" t="s">
        <v>9</v>
      </c>
      <c r="D100" s="5" t="s">
        <v>10</v>
      </c>
      <c r="E100" s="6" t="s">
        <v>11</v>
      </c>
      <c r="F100" s="4" t="s">
        <v>9</v>
      </c>
      <c r="G100" s="5" t="s">
        <v>10</v>
      </c>
      <c r="H100" s="6" t="s">
        <v>11</v>
      </c>
      <c r="I100" s="4" t="s">
        <v>9</v>
      </c>
      <c r="J100" s="5" t="s">
        <v>10</v>
      </c>
      <c r="K100" s="6" t="s">
        <v>11</v>
      </c>
      <c r="L100" s="4" t="s">
        <v>9</v>
      </c>
      <c r="M100" s="5" t="s">
        <v>10</v>
      </c>
      <c r="N100" s="6" t="s">
        <v>11</v>
      </c>
      <c r="O100" s="4" t="s">
        <v>9</v>
      </c>
      <c r="P100" s="5" t="s">
        <v>10</v>
      </c>
      <c r="Q100" s="6" t="s">
        <v>11</v>
      </c>
      <c r="R100" s="4" t="s">
        <v>9</v>
      </c>
      <c r="S100" s="5" t="s">
        <v>10</v>
      </c>
      <c r="T100" s="6" t="s">
        <v>11</v>
      </c>
    </row>
    <row r="101" spans="1:20" x14ac:dyDescent="0.2">
      <c r="A101" s="12" t="s">
        <v>60</v>
      </c>
      <c r="B101" s="5" t="s">
        <v>13</v>
      </c>
      <c r="C101" s="24">
        <f>(Raw!C101/Normalized!$A$102)*100</f>
        <v>44.565217391304344</v>
      </c>
      <c r="D101" s="24">
        <f>(Raw!D101/Normalized!$A$102)*100</f>
        <v>91.304347826086953</v>
      </c>
      <c r="E101" s="24">
        <f>(Raw!E101/Normalized!$A$102)*100</f>
        <v>100</v>
      </c>
      <c r="F101" s="24">
        <f>(Raw!F101/Normalized!$A$102)*100</f>
        <v>52.173913043478258</v>
      </c>
      <c r="G101" s="24">
        <f>(Raw!G101/Normalized!$A$102)*100</f>
        <v>88.58695652173914</v>
      </c>
      <c r="H101" s="24">
        <f>(Raw!H101/Normalized!$A$102)*100</f>
        <v>81.521739130434781</v>
      </c>
      <c r="I101" s="24">
        <f>(Raw!I101/Normalized!$A$102)*100</f>
        <v>50</v>
      </c>
      <c r="J101" s="24">
        <f>(Raw!J101/Normalized!$A$102)*100</f>
        <v>80.434782608695656</v>
      </c>
      <c r="K101" s="24">
        <f>(Raw!K101/Normalized!$A$102)*100</f>
        <v>91.847826086956516</v>
      </c>
      <c r="L101" s="24">
        <f>(Raw!L101/Normalized!$A$102)*100</f>
        <v>53.260869565217398</v>
      </c>
      <c r="M101" s="24">
        <f>(Raw!M101/Normalized!$A$102)*100</f>
        <v>104.34782608695652</v>
      </c>
      <c r="N101" s="24">
        <f>(Raw!N101/Normalized!$A$102)*100</f>
        <v>113.04347826086956</v>
      </c>
      <c r="O101" s="24">
        <f>(Raw!O101/Normalized!$A$102)*100</f>
        <v>54.347826086956516</v>
      </c>
      <c r="P101" s="24">
        <f>(Raw!P101/Normalized!$A$102)*100</f>
        <v>86.956521739130437</v>
      </c>
      <c r="Q101" s="24">
        <f>(Raw!Q101/Normalized!$A$102)*100</f>
        <v>97.826086956521735</v>
      </c>
      <c r="R101" s="24">
        <f>(Raw!R101/Normalized!$A$102)*100</f>
        <v>55.434782608695656</v>
      </c>
      <c r="S101" s="24">
        <f>(Raw!S101/Normalized!$A$102)*100</f>
        <v>94.565217391304344</v>
      </c>
      <c r="T101" s="24">
        <f>(Raw!T101/Normalized!$A$102)*100</f>
        <v>95.652173913043484</v>
      </c>
    </row>
    <row r="102" spans="1:20" x14ac:dyDescent="0.2">
      <c r="A102" s="7">
        <v>92</v>
      </c>
      <c r="B102" t="s">
        <v>14</v>
      </c>
      <c r="C102" s="24">
        <f>(Raw!C102/Normalized!$A$102)*100</f>
        <v>59.782608695652172</v>
      </c>
      <c r="D102" s="24">
        <f>(Raw!D102/Normalized!$A$102)*100</f>
        <v>95.652173913043484</v>
      </c>
      <c r="E102" s="24">
        <f>(Raw!E102/Normalized!$A$102)*100</f>
        <v>106.5217391304348</v>
      </c>
      <c r="F102" s="24">
        <f>(Raw!F102/Normalized!$A$102)*100</f>
        <v>66.304347826086953</v>
      </c>
      <c r="G102" s="24">
        <f>(Raw!G102/Normalized!$A$102)*100</f>
        <v>89.673913043478265</v>
      </c>
      <c r="H102" s="24">
        <f>(Raw!H102/Normalized!$A$102)*100</f>
        <v>100.54347826086956</v>
      </c>
      <c r="I102" s="24">
        <f>(Raw!I102/Normalized!$A$102)*100</f>
        <v>52.173913043478258</v>
      </c>
      <c r="J102" s="24">
        <f>(Raw!J102/Normalized!$A$102)*100</f>
        <v>73.91304347826086</v>
      </c>
      <c r="K102" s="24">
        <f>(Raw!K102/Normalized!$A$102)*100</f>
        <v>88.043478260869563</v>
      </c>
      <c r="L102" s="24">
        <f>(Raw!L102/Normalized!$A$102)*100</f>
        <v>59.782608695652172</v>
      </c>
      <c r="M102" s="24">
        <f>(Raw!M102/Normalized!$A$102)*100</f>
        <v>101.08695652173914</v>
      </c>
      <c r="N102" s="24">
        <f>(Raw!N102/Normalized!$A$102)*100</f>
        <v>106.5217391304348</v>
      </c>
      <c r="O102" s="24">
        <f>(Raw!O102/Normalized!$A$102)*100</f>
        <v>57.608695652173914</v>
      </c>
      <c r="P102" s="24">
        <f>(Raw!P102/Normalized!$A$102)*100</f>
        <v>89.673913043478265</v>
      </c>
      <c r="Q102" s="24">
        <f>(Raw!Q102/Normalized!$A$102)*100</f>
        <v>92.934782608695656</v>
      </c>
      <c r="R102" s="24">
        <f>(Raw!R102/Normalized!$A$102)*100</f>
        <v>54.347826086956516</v>
      </c>
      <c r="S102" s="24">
        <f>(Raw!S102/Normalized!$A$102)*100</f>
        <v>100</v>
      </c>
      <c r="T102" s="24">
        <f>(Raw!T102/Normalized!$A$102)*100</f>
        <v>100.54347826086956</v>
      </c>
    </row>
    <row r="103" spans="1:20" x14ac:dyDescent="0.2">
      <c r="A103" s="9"/>
      <c r="B103" s="10" t="s">
        <v>16</v>
      </c>
      <c r="C103" s="24">
        <f>(Raw!C103/Normalized!$A$102)*100</f>
        <v>61.95652173913043</v>
      </c>
      <c r="D103" s="24">
        <f>(Raw!D103/Normalized!$A$102)*100</f>
        <v>77.717391304347828</v>
      </c>
      <c r="E103" s="24">
        <f>(Raw!E103/Normalized!$A$102)*100</f>
        <v>96.195652173913047</v>
      </c>
      <c r="F103" s="24">
        <f>(Raw!F103/Normalized!$A$102)*100</f>
        <v>58.152173913043484</v>
      </c>
      <c r="G103" s="24">
        <f>(Raw!G103/Normalized!$A$102)*100</f>
        <v>85.869565217391312</v>
      </c>
      <c r="H103" s="24">
        <f>(Raw!H103/Normalized!$A$102)*100</f>
        <v>98.369565217391312</v>
      </c>
      <c r="I103" s="24">
        <f>(Raw!I103/Normalized!$A$102)*100</f>
        <v>54.891304347826086</v>
      </c>
      <c r="J103" s="24">
        <f>(Raw!J103/Normalized!$A$102)*100</f>
        <v>92.391304347826093</v>
      </c>
      <c r="K103" s="24">
        <f>(Raw!K103/Normalized!$A$102)*100</f>
        <v>96.195652173913047</v>
      </c>
      <c r="L103" s="24">
        <f>(Raw!L103/Normalized!$A$102)*100</f>
        <v>53.260869565217398</v>
      </c>
      <c r="M103" s="24">
        <f>(Raw!M103/Normalized!$A$102)*100</f>
        <v>88.58695652173914</v>
      </c>
      <c r="N103" s="24">
        <f>(Raw!N103/Normalized!$A$102)*100</f>
        <v>98.369565217391312</v>
      </c>
      <c r="O103" s="24">
        <f>(Raw!O103/Normalized!$A$102)*100</f>
        <v>56.521739130434781</v>
      </c>
      <c r="P103" s="24">
        <f>(Raw!P103/Normalized!$A$102)*100</f>
        <v>95.108695652173907</v>
      </c>
      <c r="Q103" s="24">
        <f>(Raw!Q103/Normalized!$A$102)*100</f>
        <v>89.130434782608688</v>
      </c>
      <c r="R103" s="24">
        <f>(Raw!R103/Normalized!$A$102)*100</f>
        <v>46.739130434782609</v>
      </c>
      <c r="S103" s="24">
        <f>(Raw!S103/Normalized!$A$102)*100</f>
        <v>103.26086956521738</v>
      </c>
      <c r="T103" s="24">
        <f>(Raw!T103/Normalized!$A$102)*100</f>
        <v>89.130434782608688</v>
      </c>
    </row>
    <row r="104" spans="1:20" x14ac:dyDescent="0.2">
      <c r="B104" s="13" t="s">
        <v>137</v>
      </c>
      <c r="C104" s="43">
        <f>(Raw!C104/Normalized!$A$102)*100</f>
        <v>55.434782608695656</v>
      </c>
      <c r="D104" s="43">
        <f>(Raw!D104/Normalized!$A$102)*100</f>
        <v>88.224637681159422</v>
      </c>
      <c r="E104" s="43">
        <f>(Raw!E104/Normalized!$A$102)*100</f>
        <v>100.90579710144927</v>
      </c>
      <c r="F104" s="43">
        <f>(Raw!F104/Normalized!$A$102)*100</f>
        <v>58.876811594202891</v>
      </c>
      <c r="G104" s="43">
        <f>(Raw!G104/Normalized!$A$102)*100</f>
        <v>88.043478260869563</v>
      </c>
      <c r="H104" s="43">
        <f>(Raw!H104/Normalized!$A$102)*100</f>
        <v>93.478260869565219</v>
      </c>
      <c r="I104" s="43">
        <f>(Raw!I104/Normalized!$A$102)*100</f>
        <v>52.355072463768117</v>
      </c>
      <c r="J104" s="43">
        <f>(Raw!J104/Normalized!$A$102)*100</f>
        <v>82.246376811594217</v>
      </c>
      <c r="K104" s="43">
        <f>(Raw!K104/Normalized!$A$102)*100</f>
        <v>92.028985507246389</v>
      </c>
      <c r="L104" s="43">
        <f>(Raw!L104/Normalized!$A$102)*100</f>
        <v>55.434782608695656</v>
      </c>
      <c r="M104" s="43">
        <f>(Raw!M104/Normalized!$A$102)*100</f>
        <v>98.007246376811594</v>
      </c>
      <c r="N104" s="43">
        <f>(Raw!N104/Normalized!$A$102)*100</f>
        <v>105.9782608695652</v>
      </c>
      <c r="O104" s="43">
        <f>(Raw!O104/Normalized!$A$102)*100</f>
        <v>56.159420289855063</v>
      </c>
      <c r="P104" s="43">
        <f>(Raw!P104/Normalized!$A$102)*100</f>
        <v>90.579710144927532</v>
      </c>
      <c r="Q104" s="43">
        <f>(Raw!Q104/Normalized!$A$102)*100</f>
        <v>93.29710144927536</v>
      </c>
      <c r="R104" s="43">
        <f>(Raw!R104/Normalized!$A$102)*100</f>
        <v>52.173913043478258</v>
      </c>
      <c r="S104" s="43">
        <f>(Raw!S104/Normalized!$A$102)*100</f>
        <v>99.275362318840578</v>
      </c>
      <c r="T104" s="43">
        <f>(Raw!T104/Normalized!$A$102)*100</f>
        <v>95.108695652173907</v>
      </c>
    </row>
    <row r="106" spans="1:20" x14ac:dyDescent="0.2">
      <c r="A106" t="s">
        <v>0</v>
      </c>
      <c r="C106" s="63" t="s">
        <v>1</v>
      </c>
      <c r="D106" s="64"/>
      <c r="E106" s="65"/>
      <c r="F106" s="63" t="s">
        <v>2</v>
      </c>
      <c r="G106" s="64"/>
      <c r="H106" s="65"/>
      <c r="I106" s="63" t="s">
        <v>3</v>
      </c>
      <c r="J106" s="64"/>
      <c r="K106" s="65"/>
      <c r="L106" s="63" t="s">
        <v>4</v>
      </c>
      <c r="M106" s="64"/>
      <c r="N106" s="65"/>
      <c r="O106" s="63" t="s">
        <v>5</v>
      </c>
      <c r="P106" s="64"/>
      <c r="Q106" s="65"/>
      <c r="R106" s="63" t="s">
        <v>6</v>
      </c>
      <c r="S106" s="64"/>
      <c r="T106" s="65"/>
    </row>
    <row r="107" spans="1:20" x14ac:dyDescent="0.2">
      <c r="C107" s="4" t="s">
        <v>9</v>
      </c>
      <c r="D107" s="5" t="s">
        <v>10</v>
      </c>
      <c r="E107" s="6" t="s">
        <v>11</v>
      </c>
      <c r="F107" s="4" t="s">
        <v>9</v>
      </c>
      <c r="G107" s="5" t="s">
        <v>10</v>
      </c>
      <c r="H107" s="6" t="s">
        <v>11</v>
      </c>
      <c r="I107" s="4" t="s">
        <v>9</v>
      </c>
      <c r="J107" s="5" t="s">
        <v>10</v>
      </c>
      <c r="K107" s="6" t="s">
        <v>11</v>
      </c>
      <c r="L107" s="4" t="s">
        <v>9</v>
      </c>
      <c r="M107" s="5" t="s">
        <v>10</v>
      </c>
      <c r="N107" s="6" t="s">
        <v>11</v>
      </c>
      <c r="O107" s="4" t="s">
        <v>9</v>
      </c>
      <c r="P107" s="5" t="s">
        <v>10</v>
      </c>
      <c r="Q107" s="6" t="s">
        <v>11</v>
      </c>
      <c r="R107" s="4" t="s">
        <v>9</v>
      </c>
      <c r="S107" s="5" t="s">
        <v>10</v>
      </c>
      <c r="T107" s="6" t="s">
        <v>11</v>
      </c>
    </row>
    <row r="108" spans="1:20" x14ac:dyDescent="0.2">
      <c r="A108" s="12" t="s">
        <v>63</v>
      </c>
      <c r="B108" s="5" t="s">
        <v>13</v>
      </c>
      <c r="C108" s="24">
        <f>(Raw!C108/Normalized!$A$109)*100</f>
        <v>46.315789473684212</v>
      </c>
      <c r="D108" s="24">
        <f>(Raw!D108/Normalized!$A$109)*100</f>
        <v>94.21052631578948</v>
      </c>
      <c r="E108" s="24">
        <f>(Raw!E108/Normalized!$A$109)*100</f>
        <v>101.05263157894737</v>
      </c>
      <c r="F108" s="24">
        <f>(Raw!F108/Normalized!$A$109)*100</f>
        <v>54.210526315789473</v>
      </c>
      <c r="G108" s="24">
        <f>(Raw!G108/Normalized!$A$109)*100</f>
        <v>92.631578947368425</v>
      </c>
      <c r="H108" s="24">
        <f>(Raw!H108/Normalized!$A$109)*100</f>
        <v>67.89473684210526</v>
      </c>
      <c r="I108" s="24">
        <f>(Raw!I108/Normalized!$A$109)*100</f>
        <v>56.315789473684205</v>
      </c>
      <c r="J108" s="24">
        <f>(Raw!J108/Normalized!$A$109)*100</f>
        <v>97.894736842105274</v>
      </c>
      <c r="K108" s="24">
        <f>(Raw!K108/Normalized!$A$109)*100</f>
        <v>91.05263157894737</v>
      </c>
      <c r="L108" s="24">
        <f>(Raw!L108/Normalized!$A$109)*100</f>
        <v>58.421052631578952</v>
      </c>
      <c r="M108" s="24">
        <f>(Raw!M108/Normalized!$A$109)*100</f>
        <v>89.473684210526315</v>
      </c>
      <c r="N108" s="24">
        <f>(Raw!N108/Normalized!$A$109)*100</f>
        <v>89.473684210526315</v>
      </c>
      <c r="O108" s="24">
        <f>(Raw!O108/Normalized!$A$109)*100</f>
        <v>58.947368421052623</v>
      </c>
      <c r="P108" s="24">
        <f>(Raw!P108/Normalized!$A$109)*100</f>
        <v>88.421052631578945</v>
      </c>
      <c r="Q108" s="24">
        <f>(Raw!Q108/Normalized!$A$109)*100</f>
        <v>88.421052631578945</v>
      </c>
      <c r="R108" s="24">
        <f>(Raw!R108/Normalized!$A$109)*100</f>
        <v>55.78947368421052</v>
      </c>
      <c r="S108" s="24">
        <f>(Raw!S108/Normalized!$A$109)*100</f>
        <v>96.315789473684205</v>
      </c>
      <c r="T108" s="24">
        <f>(Raw!T108/Normalized!$A$109)*100</f>
        <v>88.421052631578945</v>
      </c>
    </row>
    <row r="109" spans="1:20" x14ac:dyDescent="0.2">
      <c r="A109" s="7">
        <v>95</v>
      </c>
      <c r="B109" t="s">
        <v>14</v>
      </c>
      <c r="C109" s="24">
        <f>(Raw!C109/Normalized!$A$109)*100</f>
        <v>47.368421052631575</v>
      </c>
      <c r="D109" s="24">
        <f>(Raw!D109/Normalized!$A$109)*100</f>
        <v>94.21052631578948</v>
      </c>
      <c r="E109" s="24">
        <f>(Raw!E109/Normalized!$A$109)*100</f>
        <v>92.10526315789474</v>
      </c>
      <c r="F109" s="24">
        <f>(Raw!F109/Normalized!$A$109)*100</f>
        <v>54.210526315789473</v>
      </c>
      <c r="G109" s="24">
        <f>(Raw!G109/Normalized!$A$109)*100</f>
        <v>90.526315789473685</v>
      </c>
      <c r="H109" s="24">
        <f>(Raw!H109/Normalized!$A$109)*100</f>
        <v>89.473684210526315</v>
      </c>
      <c r="I109" s="24">
        <f>(Raw!I109/Normalized!$A$109)*100</f>
        <v>55.78947368421052</v>
      </c>
      <c r="J109" s="24">
        <f>(Raw!J109/Normalized!$A$109)*100</f>
        <v>91.578947368421055</v>
      </c>
      <c r="K109" s="24">
        <f>(Raw!K109/Normalized!$A$109)*100</f>
        <v>86.842105263157904</v>
      </c>
      <c r="L109" s="24">
        <f>(Raw!L109/Normalized!$A$109)*100</f>
        <v>58.947368421052623</v>
      </c>
      <c r="M109" s="24">
        <f>(Raw!M109/Normalized!$A$109)*100</f>
        <v>92.631578947368425</v>
      </c>
      <c r="N109" s="24">
        <f>(Raw!N109/Normalized!$A$109)*100</f>
        <v>86.31578947368422</v>
      </c>
      <c r="O109" s="24">
        <f>(Raw!O109/Normalized!$A$109)*100</f>
        <v>58.421052631578952</v>
      </c>
      <c r="P109" s="24">
        <f>(Raw!P109/Normalized!$A$109)*100</f>
        <v>91.578947368421055</v>
      </c>
      <c r="Q109" s="24">
        <f>(Raw!Q109/Normalized!$A$109)*100</f>
        <v>90</v>
      </c>
      <c r="R109" s="24">
        <f>(Raw!R109/Normalized!$A$109)*100</f>
        <v>55.78947368421052</v>
      </c>
      <c r="S109" s="24">
        <f>(Raw!S109/Normalized!$A$109)*100</f>
        <v>76.31578947368422</v>
      </c>
      <c r="T109" s="24">
        <f>(Raw!T109/Normalized!$A$109)*100</f>
        <v>84.73684210526315</v>
      </c>
    </row>
    <row r="110" spans="1:20" x14ac:dyDescent="0.2">
      <c r="A110" s="9"/>
      <c r="B110" s="10" t="s">
        <v>16</v>
      </c>
      <c r="C110" s="24">
        <f>(Raw!C110/Normalized!$A$109)*100</f>
        <v>56.84210526315789</v>
      </c>
      <c r="D110" s="24">
        <f>(Raw!D110/Normalized!$A$109)*100</f>
        <v>92.631578947368425</v>
      </c>
      <c r="E110" s="24">
        <f>(Raw!E110/Normalized!$A$109)*100</f>
        <v>94.73684210526315</v>
      </c>
      <c r="F110" s="24">
        <f>(Raw!F110/Normalized!$A$109)*100</f>
        <v>61.05263157894737</v>
      </c>
      <c r="G110" s="24">
        <f>(Raw!G110/Normalized!$A$109)*100</f>
        <v>95.263157894736835</v>
      </c>
      <c r="H110" s="24">
        <f>(Raw!H110/Normalized!$A$109)*100</f>
        <v>93.684210526315795</v>
      </c>
      <c r="I110" s="24">
        <f>(Raw!I110/Normalized!$A$109)*100</f>
        <v>56.84210526315789</v>
      </c>
      <c r="J110" s="24">
        <f>(Raw!J110/Normalized!$A$109)*100</f>
        <v>98.421052631578945</v>
      </c>
      <c r="K110" s="24">
        <f>(Raw!K110/Normalized!$A$109)*100</f>
        <v>93.684210526315795</v>
      </c>
      <c r="L110" s="24">
        <f>(Raw!L110/Normalized!$A$109)*100</f>
        <v>58.947368421052623</v>
      </c>
      <c r="M110" s="24">
        <f>(Raw!M110/Normalized!$A$109)*100</f>
        <v>95.78947368421052</v>
      </c>
      <c r="N110" s="24">
        <f>(Raw!N110/Normalized!$A$109)*100</f>
        <v>96.84210526315789</v>
      </c>
      <c r="O110" s="24">
        <f>(Raw!O110/Normalized!$A$109)*100</f>
        <v>58.947368421052623</v>
      </c>
      <c r="P110" s="24">
        <f>(Raw!P110/Normalized!$A$109)*100</f>
        <v>98.421052631578945</v>
      </c>
      <c r="Q110" s="24">
        <f>(Raw!Q110/Normalized!$A$109)*100</f>
        <v>91.05263157894737</v>
      </c>
      <c r="R110" s="24">
        <f>(Raw!R110/Normalized!$A$109)*100</f>
        <v>60</v>
      </c>
      <c r="S110" s="24">
        <f>(Raw!S110/Normalized!$A$109)*100</f>
        <v>89.473684210526315</v>
      </c>
      <c r="T110" s="24">
        <f>(Raw!T110/Normalized!$A$109)*100</f>
        <v>87.89473684210526</v>
      </c>
    </row>
    <row r="111" spans="1:20" x14ac:dyDescent="0.2">
      <c r="B111" s="13" t="s">
        <v>137</v>
      </c>
      <c r="C111" s="43">
        <f>(Raw!C111/Normalized!$A$109)*100</f>
        <v>50.175438596491226</v>
      </c>
      <c r="D111" s="43">
        <f>(Raw!D111/Normalized!$A$109)*100</f>
        <v>93.684210526315795</v>
      </c>
      <c r="E111" s="43">
        <f>(Raw!E111/Normalized!$A$109)*100</f>
        <v>95.964912280701768</v>
      </c>
      <c r="F111" s="43">
        <f>(Raw!F111/Normalized!$A$109)*100</f>
        <v>56.491228070175438</v>
      </c>
      <c r="G111" s="43">
        <f>(Raw!G111/Normalized!$A$109)*100</f>
        <v>92.807017543859644</v>
      </c>
      <c r="H111" s="43">
        <f>(Raw!H111/Normalized!$A$109)*100</f>
        <v>83.684210526315795</v>
      </c>
      <c r="I111" s="43">
        <f>(Raw!I111/Normalized!$A$109)*100</f>
        <v>56.315789473684205</v>
      </c>
      <c r="J111" s="43">
        <f>(Raw!J111/Normalized!$A$109)*100</f>
        <v>95.964912280701768</v>
      </c>
      <c r="K111" s="43">
        <f>(Raw!K111/Normalized!$A$109)*100</f>
        <v>90.526315789473685</v>
      </c>
      <c r="L111" s="43">
        <f>(Raw!L111/Normalized!$A$109)*100</f>
        <v>58.771929824561411</v>
      </c>
      <c r="M111" s="43">
        <f>(Raw!M111/Normalized!$A$109)*100</f>
        <v>92.631578947368425</v>
      </c>
      <c r="N111" s="43">
        <f>(Raw!N111/Normalized!$A$109)*100</f>
        <v>90.877192982456137</v>
      </c>
      <c r="O111" s="43">
        <f>(Raw!O111/Normalized!$A$109)*100</f>
        <v>58.771929824561411</v>
      </c>
      <c r="P111" s="43">
        <f>(Raw!P111/Normalized!$A$109)*100</f>
        <v>92.807017543859644</v>
      </c>
      <c r="Q111" s="43">
        <f>(Raw!Q111/Normalized!$A$109)*100</f>
        <v>89.824561403508767</v>
      </c>
      <c r="R111" s="43">
        <f>(Raw!R111/Normalized!$A$109)*100</f>
        <v>57.192982456140349</v>
      </c>
      <c r="S111" s="43">
        <f>(Raw!S111/Normalized!$A$109)*100</f>
        <v>87.368421052631589</v>
      </c>
      <c r="T111" s="43">
        <f>(Raw!T111/Normalized!$A$109)*100</f>
        <v>87.017543859649123</v>
      </c>
    </row>
    <row r="113" spans="1:20" x14ac:dyDescent="0.2">
      <c r="A113" t="s">
        <v>0</v>
      </c>
      <c r="C113" s="63" t="s">
        <v>1</v>
      </c>
      <c r="D113" s="64"/>
      <c r="E113" s="65"/>
      <c r="F113" s="63" t="s">
        <v>2</v>
      </c>
      <c r="G113" s="64"/>
      <c r="H113" s="65"/>
      <c r="I113" s="63" t="s">
        <v>3</v>
      </c>
      <c r="J113" s="64"/>
      <c r="K113" s="65"/>
      <c r="L113" s="63" t="s">
        <v>4</v>
      </c>
      <c r="M113" s="64"/>
      <c r="N113" s="65"/>
      <c r="O113" s="63" t="s">
        <v>5</v>
      </c>
      <c r="P113" s="64"/>
      <c r="Q113" s="65"/>
      <c r="R113" s="63" t="s">
        <v>6</v>
      </c>
      <c r="S113" s="64"/>
      <c r="T113" s="65"/>
    </row>
    <row r="114" spans="1:20" x14ac:dyDescent="0.2">
      <c r="C114" s="4" t="s">
        <v>9</v>
      </c>
      <c r="D114" s="5" t="s">
        <v>10</v>
      </c>
      <c r="E114" s="6" t="s">
        <v>11</v>
      </c>
      <c r="F114" s="4" t="s">
        <v>9</v>
      </c>
      <c r="G114" s="5" t="s">
        <v>10</v>
      </c>
      <c r="H114" s="6" t="s">
        <v>11</v>
      </c>
      <c r="I114" s="4" t="s">
        <v>9</v>
      </c>
      <c r="J114" s="5" t="s">
        <v>10</v>
      </c>
      <c r="K114" s="6" t="s">
        <v>11</v>
      </c>
      <c r="L114" s="4" t="s">
        <v>9</v>
      </c>
      <c r="M114" s="5" t="s">
        <v>10</v>
      </c>
      <c r="N114" s="6" t="s">
        <v>11</v>
      </c>
      <c r="O114" s="4" t="s">
        <v>9</v>
      </c>
      <c r="P114" s="5" t="s">
        <v>10</v>
      </c>
      <c r="Q114" s="6" t="s">
        <v>11</v>
      </c>
      <c r="R114" s="4" t="s">
        <v>9</v>
      </c>
      <c r="S114" s="5" t="s">
        <v>10</v>
      </c>
      <c r="T114" s="6" t="s">
        <v>11</v>
      </c>
    </row>
    <row r="115" spans="1:20" x14ac:dyDescent="0.2">
      <c r="A115" s="12" t="s">
        <v>66</v>
      </c>
      <c r="B115" s="5" t="s">
        <v>13</v>
      </c>
      <c r="C115" s="24">
        <f>(Raw!C115/Normalized!$A$116)*100</f>
        <v>60.962566844919785</v>
      </c>
      <c r="D115" s="24">
        <f>(Raw!D115/Normalized!$A$116)*100</f>
        <v>112.29946524064172</v>
      </c>
      <c r="E115" s="24">
        <f>(Raw!E115/Normalized!$A$116)*100</f>
        <v>106.41711229946524</v>
      </c>
      <c r="F115" s="24">
        <f>(Raw!F115/Normalized!$A$116)*100</f>
        <v>65.240641711229955</v>
      </c>
      <c r="G115" s="24">
        <f>(Raw!G115/Normalized!$A$116)*100</f>
        <v>104.27807486631015</v>
      </c>
      <c r="H115" s="24">
        <f>(Raw!H115/Normalized!$A$116)*100</f>
        <v>113.36898395721926</v>
      </c>
      <c r="I115" s="24">
        <f>(Raw!I115/Normalized!$A$116)*100</f>
        <v>60.962566844919785</v>
      </c>
      <c r="J115" s="24">
        <f>(Raw!J115/Normalized!$A$116)*100</f>
        <v>91.978609625668454</v>
      </c>
      <c r="K115" s="24">
        <f>(Raw!K115/Normalized!$A$116)*100</f>
        <v>113.36898395721926</v>
      </c>
      <c r="L115" s="24">
        <f>(Raw!L115/Normalized!$A$116)*100</f>
        <v>55.614973262032088</v>
      </c>
      <c r="M115" s="24">
        <f>(Raw!M115/Normalized!$A$116)*100</f>
        <v>105.88235294117648</v>
      </c>
      <c r="N115" s="24">
        <f>(Raw!N115/Normalized!$A$116)*100</f>
        <v>101.60427807486631</v>
      </c>
      <c r="O115" s="24">
        <f>(Raw!O115/Normalized!$A$116)*100</f>
        <v>63.101604278074866</v>
      </c>
      <c r="P115" s="24">
        <f>(Raw!P115/Normalized!$A$116)*100</f>
        <v>104.81283422459893</v>
      </c>
      <c r="Q115" s="24">
        <f>(Raw!Q115/Normalized!$A$116)*100</f>
        <v>105.88235294117648</v>
      </c>
      <c r="R115" s="24">
        <f>(Raw!R115/Normalized!$A$116)*100</f>
        <v>64.171122994652407</v>
      </c>
      <c r="S115" s="24">
        <f>(Raw!S115/Normalized!$A$116)*100</f>
        <v>110.16042780748663</v>
      </c>
      <c r="T115" s="24">
        <f>(Raw!T115/Normalized!$A$116)*100</f>
        <v>109.09090909090908</v>
      </c>
    </row>
    <row r="116" spans="1:20" x14ac:dyDescent="0.2">
      <c r="A116" s="7">
        <v>93.5</v>
      </c>
      <c r="B116" t="s">
        <v>14</v>
      </c>
      <c r="C116" s="24">
        <f>(Raw!C116/Normalized!$A$116)*100</f>
        <v>59.893048128342244</v>
      </c>
      <c r="D116" s="24">
        <f>(Raw!D116/Normalized!$A$116)*100</f>
        <v>105.3475935828877</v>
      </c>
      <c r="E116" s="24">
        <f>(Raw!E116/Normalized!$A$116)*100</f>
        <v>56.684491978609628</v>
      </c>
      <c r="F116" s="24">
        <f>(Raw!F116/Normalized!$A$116)*100</f>
        <v>58.82352941176471</v>
      </c>
      <c r="G116" s="24">
        <f>(Raw!G116/Normalized!$A$116)*100</f>
        <v>112.29946524064172</v>
      </c>
      <c r="H116" s="24">
        <f>(Raw!H116/Normalized!$A$116)*100</f>
        <v>109.09090909090908</v>
      </c>
      <c r="I116" s="24">
        <f>(Raw!I116/Normalized!$A$116)*100</f>
        <v>60.962566844919785</v>
      </c>
      <c r="J116" s="24">
        <f>(Raw!J116/Normalized!$A$116)*100</f>
        <v>115.50802139037432</v>
      </c>
      <c r="K116" s="24">
        <f>(Raw!K116/Normalized!$A$116)*100</f>
        <v>110.16042780748663</v>
      </c>
      <c r="L116" s="24">
        <f>(Raw!L116/Normalized!$A$116)*100</f>
        <v>58.288770053475936</v>
      </c>
      <c r="M116" s="24">
        <f>(Raw!M116/Normalized!$A$116)*100</f>
        <v>106.95187165775401</v>
      </c>
      <c r="N116" s="24">
        <f>(Raw!N116/Normalized!$A$116)*100</f>
        <v>108.55614973262031</v>
      </c>
      <c r="O116" s="24">
        <f>(Raw!O116/Normalized!$A$116)*100</f>
        <v>64.171122994652407</v>
      </c>
      <c r="P116" s="24">
        <f>(Raw!P116/Normalized!$A$116)*100</f>
        <v>104.27807486631015</v>
      </c>
      <c r="Q116" s="24">
        <f>(Raw!Q116/Normalized!$A$116)*100</f>
        <v>112.29946524064172</v>
      </c>
      <c r="R116" s="24">
        <f>(Raw!R116/Normalized!$A$116)*100</f>
        <v>63.636363636363633</v>
      </c>
      <c r="S116" s="24">
        <f>(Raw!S116/Normalized!$A$116)*100</f>
        <v>113.36898395721926</v>
      </c>
      <c r="T116" s="24">
        <f>(Raw!T116/Normalized!$A$116)*100</f>
        <v>113.36898395721926</v>
      </c>
    </row>
    <row r="117" spans="1:20" x14ac:dyDescent="0.2">
      <c r="A117" s="9"/>
      <c r="B117" s="10" t="s">
        <v>16</v>
      </c>
      <c r="C117" s="24">
        <f>(Raw!C117/Normalized!$A$116)*100</f>
        <v>63.101604278074866</v>
      </c>
      <c r="D117" s="24">
        <f>(Raw!D117/Normalized!$A$116)*100</f>
        <v>112.29946524064172</v>
      </c>
      <c r="E117" s="24">
        <f>(Raw!E117/Normalized!$A$116)*100</f>
        <v>110.16042780748663</v>
      </c>
      <c r="F117" s="24">
        <f>(Raw!F117/Normalized!$A$116)*100</f>
        <v>63.101604278074866</v>
      </c>
      <c r="G117" s="24">
        <f>(Raw!G117/Normalized!$A$116)*100</f>
        <v>114.43850267379678</v>
      </c>
      <c r="H117" s="24">
        <f>(Raw!H117/Normalized!$A$116)*100</f>
        <v>105.88235294117648</v>
      </c>
      <c r="I117" s="24">
        <f>(Raw!I117/Normalized!$A$116)*100</f>
        <v>59.893048128342244</v>
      </c>
      <c r="J117" s="24">
        <f>(Raw!J117/Normalized!$A$116)*100</f>
        <v>118.71657754010695</v>
      </c>
      <c r="K117" s="24">
        <f>(Raw!K117/Normalized!$A$116)*100</f>
        <v>106.95187165775401</v>
      </c>
      <c r="L117" s="24">
        <f>(Raw!L117/Normalized!$A$116)*100</f>
        <v>63.101604278074866</v>
      </c>
      <c r="M117" s="24">
        <f>(Raw!M117/Normalized!$A$116)*100</f>
        <v>104.81283422459893</v>
      </c>
      <c r="N117" s="24">
        <f>(Raw!N117/Normalized!$A$116)*100</f>
        <v>106.95187165775401</v>
      </c>
      <c r="O117" s="24">
        <f>(Raw!O117/Normalized!$A$116)*100</f>
        <v>64.171122994652407</v>
      </c>
      <c r="P117" s="24">
        <f>(Raw!P117/Normalized!$A$116)*100</f>
        <v>115.50802139037432</v>
      </c>
      <c r="Q117" s="24">
        <f>(Raw!Q117/Normalized!$A$116)*100</f>
        <v>112.29946524064172</v>
      </c>
      <c r="R117" s="24">
        <f>(Raw!R117/Normalized!$A$116)*100</f>
        <v>67.379679144385022</v>
      </c>
      <c r="S117" s="24">
        <f>(Raw!S117/Normalized!$A$116)*100</f>
        <v>117.64705882352942</v>
      </c>
      <c r="T117" s="24">
        <f>(Raw!T117/Normalized!$A$116)*100</f>
        <v>113.36898395721926</v>
      </c>
    </row>
    <row r="118" spans="1:20" x14ac:dyDescent="0.2">
      <c r="B118" s="13" t="s">
        <v>137</v>
      </c>
      <c r="C118" s="43">
        <f>(Raw!C118/Normalized!$A$116)*100</f>
        <v>61.31907308377896</v>
      </c>
      <c r="D118" s="43">
        <f>(Raw!D118/Normalized!$A$116)*100</f>
        <v>109.98217468805704</v>
      </c>
      <c r="E118" s="43">
        <f>(Raw!E118/Normalized!$A$116)*100</f>
        <v>91.087344028520505</v>
      </c>
      <c r="F118" s="43">
        <f>(Raw!F118/Normalized!$A$116)*100</f>
        <v>62.388591800356508</v>
      </c>
      <c r="G118" s="43">
        <f>(Raw!G118/Normalized!$A$116)*100</f>
        <v>110.33868092691623</v>
      </c>
      <c r="H118" s="43">
        <f>(Raw!H118/Normalized!$A$116)*100</f>
        <v>109.44741532976828</v>
      </c>
      <c r="I118" s="43">
        <f>(Raw!I118/Normalized!$A$116)*100</f>
        <v>60.606060606060609</v>
      </c>
      <c r="J118" s="43">
        <f>(Raw!J118/Normalized!$A$116)*100</f>
        <v>108.73440285204991</v>
      </c>
      <c r="K118" s="43">
        <f>(Raw!K118/Normalized!$A$116)*100</f>
        <v>110.16042780748663</v>
      </c>
      <c r="L118" s="43">
        <f>(Raw!L118/Normalized!$A$116)*100</f>
        <v>59.001782531194294</v>
      </c>
      <c r="M118" s="43">
        <f>(Raw!M118/Normalized!$A$116)*100</f>
        <v>105.88235294117648</v>
      </c>
      <c r="N118" s="43">
        <f>(Raw!N118/Normalized!$A$116)*100</f>
        <v>105.70409982174687</v>
      </c>
      <c r="O118" s="43">
        <f>(Raw!O118/Normalized!$A$116)*100</f>
        <v>63.814616755793217</v>
      </c>
      <c r="P118" s="43">
        <f>(Raw!P118/Normalized!$A$116)*100</f>
        <v>108.19964349376114</v>
      </c>
      <c r="Q118" s="43">
        <f>(Raw!Q118/Normalized!$A$116)*100</f>
        <v>110.16042780748663</v>
      </c>
      <c r="R118" s="43">
        <f>(Raw!R118/Normalized!$A$116)*100</f>
        <v>65.062388591800357</v>
      </c>
      <c r="S118" s="43">
        <f>(Raw!S118/Normalized!$A$116)*100</f>
        <v>113.72549019607843</v>
      </c>
      <c r="T118" s="43">
        <f>(Raw!T118/Normalized!$A$116)*100</f>
        <v>111.94295900178253</v>
      </c>
    </row>
    <row r="120" spans="1:20" x14ac:dyDescent="0.2">
      <c r="A120" t="s">
        <v>0</v>
      </c>
      <c r="C120" s="63" t="s">
        <v>1</v>
      </c>
      <c r="D120" s="64"/>
      <c r="E120" s="65"/>
      <c r="F120" s="63" t="s">
        <v>2</v>
      </c>
      <c r="G120" s="64"/>
      <c r="H120" s="65"/>
      <c r="I120" s="63" t="s">
        <v>3</v>
      </c>
      <c r="J120" s="64"/>
      <c r="K120" s="65"/>
      <c r="L120" s="63" t="s">
        <v>4</v>
      </c>
      <c r="M120" s="64"/>
      <c r="N120" s="65"/>
      <c r="O120" s="63" t="s">
        <v>5</v>
      </c>
      <c r="P120" s="64"/>
      <c r="Q120" s="65"/>
      <c r="R120" s="63" t="s">
        <v>6</v>
      </c>
      <c r="S120" s="64"/>
      <c r="T120" s="65"/>
    </row>
    <row r="121" spans="1:20" x14ac:dyDescent="0.2">
      <c r="C121" s="4" t="s">
        <v>9</v>
      </c>
      <c r="D121" s="5" t="s">
        <v>10</v>
      </c>
      <c r="E121" s="6" t="s">
        <v>11</v>
      </c>
      <c r="F121" s="4" t="s">
        <v>9</v>
      </c>
      <c r="G121" s="5" t="s">
        <v>10</v>
      </c>
      <c r="H121" s="6" t="s">
        <v>11</v>
      </c>
      <c r="I121" s="4" t="s">
        <v>9</v>
      </c>
      <c r="J121" s="5" t="s">
        <v>10</v>
      </c>
      <c r="K121" s="6" t="s">
        <v>11</v>
      </c>
      <c r="L121" s="4" t="s">
        <v>9</v>
      </c>
      <c r="M121" s="5" t="s">
        <v>10</v>
      </c>
      <c r="N121" s="6" t="s">
        <v>11</v>
      </c>
      <c r="O121" s="4" t="s">
        <v>9</v>
      </c>
      <c r="P121" s="5" t="s">
        <v>10</v>
      </c>
      <c r="Q121" s="6" t="s">
        <v>11</v>
      </c>
      <c r="R121" s="4" t="s">
        <v>9</v>
      </c>
      <c r="S121" s="5" t="s">
        <v>10</v>
      </c>
      <c r="T121" s="6" t="s">
        <v>11</v>
      </c>
    </row>
    <row r="122" spans="1:20" x14ac:dyDescent="0.2">
      <c r="A122" s="12" t="s">
        <v>69</v>
      </c>
      <c r="B122" s="5" t="s">
        <v>13</v>
      </c>
      <c r="C122" s="24">
        <f>(Raw!C122/Normalized!$A$123)*100</f>
        <v>51.086956521739133</v>
      </c>
      <c r="D122" s="24">
        <f>(Raw!D122/Normalized!$A$123)*100</f>
        <v>107.06521739130434</v>
      </c>
      <c r="E122" s="24">
        <f>(Raw!E122/Normalized!$A$123)*100</f>
        <v>109.78260869565217</v>
      </c>
      <c r="F122" s="24">
        <f>(Raw!F122/Normalized!$A$123)*100</f>
        <v>52.173913043478258</v>
      </c>
      <c r="G122" s="24">
        <f>(Raw!G122/Normalized!$A$123)*100</f>
        <v>109.78260869565217</v>
      </c>
      <c r="H122" s="24">
        <f>(Raw!H122/Normalized!$A$123)*100</f>
        <v>110.86956521739131</v>
      </c>
      <c r="I122" s="24">
        <f>(Raw!I122/Normalized!$A$123)*100</f>
        <v>54.891304347826086</v>
      </c>
      <c r="J122" s="24">
        <f>(Raw!J122/Normalized!$A$123)*100</f>
        <v>117.39130434782609</v>
      </c>
      <c r="K122" s="24">
        <f>(Raw!K122/Normalized!$A$123)*100</f>
        <v>108.15217391304348</v>
      </c>
      <c r="L122" s="24">
        <f>(Raw!L122/Normalized!$A$123)*100</f>
        <v>54.347826086956516</v>
      </c>
      <c r="M122" s="24">
        <f>(Raw!M122/Normalized!$A$123)*100</f>
        <v>108.69565217391303</v>
      </c>
      <c r="N122" s="24">
        <f>(Raw!N122/Normalized!$A$123)*100</f>
        <v>119.56521739130434</v>
      </c>
      <c r="O122" s="24">
        <f>(Raw!O122/Normalized!$A$123)*100</f>
        <v>55.434782608695656</v>
      </c>
      <c r="P122" s="24">
        <f>(Raw!P122/Normalized!$A$123)*100</f>
        <v>110.86956521739131</v>
      </c>
      <c r="Q122" s="24">
        <f>(Raw!Q122/Normalized!$A$123)*100</f>
        <v>121.73913043478262</v>
      </c>
      <c r="R122" s="24">
        <f>(Raw!R122/Normalized!$A$123)*100</f>
        <v>56.521739130434781</v>
      </c>
      <c r="S122" s="24">
        <f>(Raw!S122/Normalized!$A$123)*100</f>
        <v>111.95652173913044</v>
      </c>
      <c r="T122" s="24">
        <f>(Raw!T122/Normalized!$A$123)*100</f>
        <v>115.21739130434783</v>
      </c>
    </row>
    <row r="123" spans="1:20" x14ac:dyDescent="0.2">
      <c r="A123" s="7">
        <v>92</v>
      </c>
      <c r="B123" t="s">
        <v>14</v>
      </c>
      <c r="C123" s="24">
        <f>(Raw!C123/Normalized!$A$123)*100</f>
        <v>53.260869565217398</v>
      </c>
      <c r="D123" s="24">
        <f>(Raw!D123/Normalized!$A$123)*100</f>
        <v>111.41304347826086</v>
      </c>
      <c r="E123" s="24">
        <f>(Raw!E123/Normalized!$A$123)*100</f>
        <v>113.04347826086956</v>
      </c>
      <c r="F123" s="24">
        <f>(Raw!F123/Normalized!$A$123)*100</f>
        <v>55.434782608695656</v>
      </c>
      <c r="G123" s="24">
        <f>(Raw!G123/Normalized!$A$123)*100</f>
        <v>115.76086956521738</v>
      </c>
      <c r="H123" s="24">
        <f>(Raw!H123/Normalized!$A$123)*100</f>
        <v>115.76086956521738</v>
      </c>
      <c r="I123" s="24">
        <f>(Raw!I123/Normalized!$A$123)*100</f>
        <v>57.608695652173914</v>
      </c>
      <c r="J123" s="24">
        <f>(Raw!J123/Normalized!$A$123)*100</f>
        <v>109.23913043478262</v>
      </c>
      <c r="K123" s="24">
        <f>(Raw!K123/Normalized!$A$123)*100</f>
        <v>117.39130434782609</v>
      </c>
      <c r="L123" s="24">
        <f>(Raw!L123/Normalized!$A$123)*100</f>
        <v>58.695652173913047</v>
      </c>
      <c r="M123" s="24">
        <f>(Raw!M123/Normalized!$A$123)*100</f>
        <v>116.30434782608697</v>
      </c>
      <c r="N123" s="24">
        <f>(Raw!N123/Normalized!$A$123)*100</f>
        <v>119.56521739130434</v>
      </c>
      <c r="O123" s="24">
        <f>(Raw!O123/Normalized!$A$123)*100</f>
        <v>54.347826086956516</v>
      </c>
      <c r="P123" s="24">
        <f>(Raw!P123/Normalized!$A$123)*100</f>
        <v>115.21739130434783</v>
      </c>
      <c r="Q123" s="24">
        <f>(Raw!Q123/Normalized!$A$123)*100</f>
        <v>113.04347826086956</v>
      </c>
      <c r="R123" s="24">
        <f>(Raw!R123/Normalized!$A$123)*100</f>
        <v>60.326086956521742</v>
      </c>
      <c r="S123" s="24">
        <f>(Raw!S123/Normalized!$A$123)*100</f>
        <v>118.4782608695652</v>
      </c>
      <c r="T123" s="24">
        <f>(Raw!T123/Normalized!$A$123)*100</f>
        <v>117.39130434782609</v>
      </c>
    </row>
    <row r="124" spans="1:20" x14ac:dyDescent="0.2">
      <c r="A124" s="9"/>
      <c r="B124" s="10" t="s">
        <v>16</v>
      </c>
      <c r="C124" s="24">
        <f>(Raw!C124/Normalized!$A$123)*100</f>
        <v>55.434782608695656</v>
      </c>
      <c r="D124" s="24">
        <f>(Raw!D124/Normalized!$A$123)*100</f>
        <v>118.4782608695652</v>
      </c>
      <c r="E124" s="24">
        <f>(Raw!E124/Normalized!$A$123)*100</f>
        <v>119.56521739130434</v>
      </c>
      <c r="F124" s="24">
        <f>(Raw!F124/Normalized!$A$123)*100</f>
        <v>56.521739130434781</v>
      </c>
      <c r="G124" s="24">
        <f>(Raw!G124/Normalized!$A$123)*100</f>
        <v>111.95652173913044</v>
      </c>
      <c r="H124" s="24">
        <f>(Raw!H124/Normalized!$A$123)*100</f>
        <v>121.73913043478262</v>
      </c>
      <c r="I124" s="24">
        <f>(Raw!I124/Normalized!$A$123)*100</f>
        <v>60.869565217391312</v>
      </c>
      <c r="J124" s="24">
        <f>(Raw!J124/Normalized!$A$123)*100</f>
        <v>117.39130434782609</v>
      </c>
      <c r="K124" s="24">
        <f>(Raw!K124/Normalized!$A$123)*100</f>
        <v>115.21739130434783</v>
      </c>
      <c r="L124" s="24">
        <f>(Raw!L124/Normalized!$A$123)*100</f>
        <v>60.326086956521742</v>
      </c>
      <c r="M124" s="24">
        <f>(Raw!M124/Normalized!$A$123)*100</f>
        <v>115.21739130434783</v>
      </c>
      <c r="N124" s="24">
        <f>(Raw!N124/Normalized!$A$123)*100</f>
        <v>120.65217391304348</v>
      </c>
      <c r="O124" s="24">
        <f>(Raw!O124/Normalized!$A$123)*100</f>
        <v>55.434782608695656</v>
      </c>
      <c r="P124" s="24">
        <f>(Raw!P124/Normalized!$A$123)*100</f>
        <v>118.4782608695652</v>
      </c>
      <c r="Q124" s="24">
        <f>(Raw!Q124/Normalized!$A$123)*100</f>
        <v>119.0217391304348</v>
      </c>
      <c r="R124" s="24">
        <f>(Raw!R124/Normalized!$A$123)*100</f>
        <v>57.608695652173914</v>
      </c>
      <c r="S124" s="24">
        <f>(Raw!S124/Normalized!$A$123)*100</f>
        <v>118.4782608695652</v>
      </c>
      <c r="T124" s="24">
        <f>(Raw!T124/Normalized!$A$123)*100</f>
        <v>120.65217391304348</v>
      </c>
    </row>
    <row r="125" spans="1:20" x14ac:dyDescent="0.2">
      <c r="B125" s="13" t="s">
        <v>137</v>
      </c>
      <c r="C125" s="43">
        <f>(Raw!C125/Normalized!$A$123)*100</f>
        <v>53.260869565217398</v>
      </c>
      <c r="D125" s="43">
        <f>(Raw!D125/Normalized!$A$123)*100</f>
        <v>112.31884057971013</v>
      </c>
      <c r="E125" s="43">
        <f>(Raw!E125/Normalized!$A$123)*100</f>
        <v>114.13043478260869</v>
      </c>
      <c r="F125" s="43">
        <f>(Raw!F125/Normalized!$A$123)*100</f>
        <v>54.710144927536234</v>
      </c>
      <c r="G125" s="43">
        <f>(Raw!G125/Normalized!$A$123)*100</f>
        <v>112.5</v>
      </c>
      <c r="H125" s="43">
        <f>(Raw!H125/Normalized!$A$123)*100</f>
        <v>116.12318840579709</v>
      </c>
      <c r="I125" s="43">
        <f>(Raw!I125/Normalized!$A$123)*100</f>
        <v>57.789855072463766</v>
      </c>
      <c r="J125" s="43">
        <f>(Raw!J125/Normalized!$A$123)*100</f>
        <v>114.67391304347827</v>
      </c>
      <c r="K125" s="43">
        <f>(Raw!K125/Normalized!$A$123)*100</f>
        <v>113.58695652173914</v>
      </c>
      <c r="L125" s="43">
        <f>(Raw!L125/Normalized!$A$123)*100</f>
        <v>57.789855072463766</v>
      </c>
      <c r="M125" s="43">
        <f>(Raw!M125/Normalized!$A$123)*100</f>
        <v>113.40579710144927</v>
      </c>
      <c r="N125" s="43">
        <f>(Raw!N125/Normalized!$A$123)*100</f>
        <v>119.92753623188406</v>
      </c>
      <c r="O125" s="43">
        <f>(Raw!O125/Normalized!$A$123)*100</f>
        <v>55.072463768115945</v>
      </c>
      <c r="P125" s="43">
        <f>(Raw!P125/Normalized!$A$123)*100</f>
        <v>114.85507246376811</v>
      </c>
      <c r="Q125" s="43">
        <f>(Raw!Q125/Normalized!$A$123)*100</f>
        <v>117.93478260869566</v>
      </c>
      <c r="R125" s="43">
        <f>(Raw!R125/Normalized!$A$123)*100</f>
        <v>58.152173913043484</v>
      </c>
      <c r="S125" s="43">
        <f>(Raw!S125/Normalized!$A$123)*100</f>
        <v>116.30434782608697</v>
      </c>
      <c r="T125" s="43">
        <f>(Raw!T125/Normalized!$A$123)*100</f>
        <v>117.75362318840578</v>
      </c>
    </row>
    <row r="127" spans="1:20" x14ac:dyDescent="0.2">
      <c r="A127" t="s">
        <v>0</v>
      </c>
      <c r="C127" s="63" t="s">
        <v>1</v>
      </c>
      <c r="D127" s="64"/>
      <c r="E127" s="65"/>
      <c r="F127" s="63" t="s">
        <v>2</v>
      </c>
      <c r="G127" s="64"/>
      <c r="H127" s="65"/>
      <c r="I127" s="63" t="s">
        <v>3</v>
      </c>
      <c r="J127" s="64"/>
      <c r="K127" s="65"/>
      <c r="L127" s="63" t="s">
        <v>4</v>
      </c>
      <c r="M127" s="64"/>
      <c r="N127" s="65"/>
      <c r="O127" s="63" t="s">
        <v>5</v>
      </c>
      <c r="P127" s="64"/>
      <c r="Q127" s="65"/>
      <c r="R127" s="63" t="s">
        <v>6</v>
      </c>
      <c r="S127" s="64"/>
      <c r="T127" s="65"/>
    </row>
    <row r="128" spans="1:20" x14ac:dyDescent="0.2">
      <c r="C128" s="4" t="s">
        <v>9</v>
      </c>
      <c r="D128" s="5" t="s">
        <v>10</v>
      </c>
      <c r="E128" s="6" t="s">
        <v>11</v>
      </c>
      <c r="F128" s="4" t="s">
        <v>9</v>
      </c>
      <c r="G128" s="5" t="s">
        <v>10</v>
      </c>
      <c r="H128" s="6" t="s">
        <v>11</v>
      </c>
      <c r="I128" s="4" t="s">
        <v>9</v>
      </c>
      <c r="J128" s="5" t="s">
        <v>10</v>
      </c>
      <c r="K128" s="6" t="s">
        <v>11</v>
      </c>
      <c r="L128" s="4" t="s">
        <v>9</v>
      </c>
      <c r="M128" s="5" t="s">
        <v>10</v>
      </c>
      <c r="N128" s="6" t="s">
        <v>11</v>
      </c>
      <c r="O128" s="4" t="s">
        <v>9</v>
      </c>
      <c r="P128" s="5" t="s">
        <v>10</v>
      </c>
      <c r="Q128" s="6" t="s">
        <v>11</v>
      </c>
      <c r="R128" s="4" t="s">
        <v>9</v>
      </c>
      <c r="S128" s="5" t="s">
        <v>10</v>
      </c>
      <c r="T128" s="6" t="s">
        <v>11</v>
      </c>
    </row>
    <row r="129" spans="1:20" x14ac:dyDescent="0.2">
      <c r="A129" s="12" t="s">
        <v>72</v>
      </c>
      <c r="B129" s="5" t="s">
        <v>13</v>
      </c>
      <c r="C129" s="24">
        <f>(Raw!C129/Normalized!$A$130)*100</f>
        <v>74.157303370786522</v>
      </c>
      <c r="D129" s="24">
        <f>(Raw!D129/Normalized!$A$130)*100</f>
        <v>95.50561797752809</v>
      </c>
      <c r="E129" s="24">
        <f>(Raw!E129/Normalized!$A$130)*100</f>
        <v>108.98876404494382</v>
      </c>
      <c r="F129" s="24">
        <f>(Raw!F129/Normalized!$A$130)*100</f>
        <v>78.651685393258433</v>
      </c>
      <c r="G129" s="24">
        <f>(Raw!G129/Normalized!$A$130)*100</f>
        <v>91.011235955056179</v>
      </c>
      <c r="H129" s="24">
        <f>(Raw!H129/Normalized!$A$130)*100</f>
        <v>110.11235955056181</v>
      </c>
      <c r="I129" s="24">
        <f>(Raw!I129/Normalized!$A$130)*100</f>
        <v>67.977528089887642</v>
      </c>
      <c r="J129" s="24">
        <f>(Raw!J129/Normalized!$A$130)*100</f>
        <v>94.382022471910105</v>
      </c>
      <c r="K129" s="24">
        <f>(Raw!K129/Normalized!$A$130)*100</f>
        <v>102.24719101123596</v>
      </c>
      <c r="L129" s="24">
        <f>(Raw!L129/Normalized!$A$130)*100</f>
        <v>60.674157303370791</v>
      </c>
      <c r="M129" s="24">
        <f>(Raw!M129/Normalized!$A$130)*100</f>
        <v>101.12359550561798</v>
      </c>
      <c r="N129" s="24">
        <f>(Raw!N129/Normalized!$A$130)*100</f>
        <v>101.68539325842696</v>
      </c>
      <c r="O129" s="24">
        <f>(Raw!O129/Normalized!$A$130)*100</f>
        <v>60.112359550561798</v>
      </c>
      <c r="P129" s="24">
        <f>(Raw!P129/Normalized!$A$130)*100</f>
        <v>79.775280898876403</v>
      </c>
      <c r="Q129" s="24">
        <f>(Raw!Q129/Normalized!$A$130)*100</f>
        <v>101.12359550561798</v>
      </c>
      <c r="R129" s="24">
        <f>(Raw!R129/Normalized!$A$130)*100</f>
        <v>67.415730337078656</v>
      </c>
      <c r="S129" s="24">
        <f>(Raw!S129/Normalized!$A$130)*100</f>
        <v>83.146067415730343</v>
      </c>
      <c r="T129" s="24">
        <f>(Raw!T129/Normalized!$A$130)*100</f>
        <v>102.24719101123596</v>
      </c>
    </row>
    <row r="130" spans="1:20" x14ac:dyDescent="0.2">
      <c r="A130" s="7">
        <v>89</v>
      </c>
      <c r="B130" t="s">
        <v>14</v>
      </c>
      <c r="C130" s="24">
        <f>(Raw!C130/Normalized!$A$130)*100</f>
        <v>69.662921348314612</v>
      </c>
      <c r="D130" s="24">
        <f>(Raw!D130/Normalized!$A$130)*100</f>
        <v>91.011235955056179</v>
      </c>
      <c r="E130" s="24">
        <f>(Raw!E130/Normalized!$A$130)*100</f>
        <v>103.93258426966293</v>
      </c>
      <c r="F130" s="24">
        <f>(Raw!F130/Normalized!$A$130)*100</f>
        <v>75.280898876404493</v>
      </c>
      <c r="G130" s="24">
        <f>(Raw!G130/Normalized!$A$130)*100</f>
        <v>99.438202247191015</v>
      </c>
      <c r="H130" s="24">
        <f>(Raw!H130/Normalized!$A$130)*100</f>
        <v>106.74157303370787</v>
      </c>
      <c r="I130" s="24">
        <f>(Raw!I130/Normalized!$A$130)*100</f>
        <v>76.404494382022463</v>
      </c>
      <c r="J130" s="24">
        <f>(Raw!J130/Normalized!$A$130)*100</f>
        <v>96.067415730337075</v>
      </c>
      <c r="K130" s="24">
        <f>(Raw!K130/Normalized!$A$130)*100</f>
        <v>108.98876404494382</v>
      </c>
      <c r="L130" s="24">
        <f>(Raw!L130/Normalized!$A$130)*100</f>
        <v>67.415730337078656</v>
      </c>
      <c r="M130" s="24">
        <f>(Raw!M130/Normalized!$A$130)*100</f>
        <v>97.752808988764045</v>
      </c>
      <c r="N130" s="24">
        <f>(Raw!N130/Normalized!$A$130)*100</f>
        <v>102.24719101123596</v>
      </c>
      <c r="O130" s="24">
        <f>(Raw!O130/Normalized!$A$130)*100</f>
        <v>62.921348314606739</v>
      </c>
      <c r="P130" s="24">
        <f>(Raw!P130/Normalized!$A$130)*100</f>
        <v>77.528089887640448</v>
      </c>
      <c r="Q130" s="24">
        <f>(Raw!Q130/Normalized!$A$130)*100</f>
        <v>103.37078651685394</v>
      </c>
      <c r="R130" s="24">
        <f>(Raw!R130/Normalized!$A$130)*100</f>
        <v>68.539325842696627</v>
      </c>
      <c r="S130" s="24">
        <f>(Raw!S130/Normalized!$A$130)*100</f>
        <v>83.146067415730343</v>
      </c>
      <c r="T130" s="24">
        <f>(Raw!T130/Normalized!$A$130)*100</f>
        <v>97.752808988764045</v>
      </c>
    </row>
    <row r="131" spans="1:20" x14ac:dyDescent="0.2">
      <c r="A131" s="9"/>
      <c r="B131" s="10" t="s">
        <v>16</v>
      </c>
      <c r="C131" s="24">
        <f>(Raw!C131/Normalized!$A$130)*100</f>
        <v>72.471910112359552</v>
      </c>
      <c r="D131" s="24">
        <f>(Raw!D131/Normalized!$A$130)*100</f>
        <v>100</v>
      </c>
      <c r="E131" s="24">
        <f>(Raw!E131/Normalized!$A$130)*100</f>
        <v>107.30337078651687</v>
      </c>
      <c r="F131" s="24">
        <f>(Raw!F131/Normalized!$A$130)*100</f>
        <v>79.775280898876403</v>
      </c>
      <c r="G131" s="24">
        <f>(Raw!G131/Normalized!$A$130)*100</f>
        <v>106.74157303370787</v>
      </c>
      <c r="H131" s="24">
        <f>(Raw!H131/Normalized!$A$130)*100</f>
        <v>114.6067415730337</v>
      </c>
      <c r="I131" s="24">
        <f>(Raw!I131/Normalized!$A$130)*100</f>
        <v>79.775280898876403</v>
      </c>
      <c r="J131" s="24">
        <f>(Raw!J131/Normalized!$A$130)*100</f>
        <v>103.37078651685394</v>
      </c>
      <c r="K131" s="24">
        <f>(Raw!K131/Normalized!$A$130)*100</f>
        <v>107.86516853932584</v>
      </c>
      <c r="L131" s="24">
        <f>(Raw!L131/Normalized!$A$130)*100</f>
        <v>73.033707865168537</v>
      </c>
      <c r="M131" s="24">
        <f>(Raw!M131/Normalized!$A$130)*100</f>
        <v>108.98876404494382</v>
      </c>
      <c r="N131" s="24">
        <f>(Raw!N131/Normalized!$A$130)*100</f>
        <v>110.11235955056181</v>
      </c>
      <c r="O131" s="24">
        <f>(Raw!O131/Normalized!$A$130)*100</f>
        <v>71.910112359550567</v>
      </c>
      <c r="P131" s="24">
        <f>(Raw!P131/Normalized!$A$130)*100</f>
        <v>80.898876404494374</v>
      </c>
      <c r="Q131" s="24">
        <f>(Raw!Q131/Normalized!$A$130)*100</f>
        <v>98.31460674157303</v>
      </c>
      <c r="R131" s="24">
        <f>(Raw!R131/Normalized!$A$130)*100</f>
        <v>64.044943820224717</v>
      </c>
      <c r="S131" s="24">
        <f>(Raw!S131/Normalized!$A$130)*100</f>
        <v>75.280898876404493</v>
      </c>
      <c r="T131" s="24">
        <f>(Raw!T131/Normalized!$A$130)*100</f>
        <v>94.382022471910105</v>
      </c>
    </row>
    <row r="132" spans="1:20" x14ac:dyDescent="0.2">
      <c r="B132" s="13" t="s">
        <v>137</v>
      </c>
      <c r="C132" s="43">
        <f>(Raw!C132/Normalized!$A$130)*100</f>
        <v>72.097378277153567</v>
      </c>
      <c r="D132" s="43">
        <f>(Raw!D132/Normalized!$A$130)*100</f>
        <v>95.50561797752809</v>
      </c>
      <c r="E132" s="43">
        <f>(Raw!E132/Normalized!$A$130)*100</f>
        <v>106.74157303370787</v>
      </c>
      <c r="F132" s="43">
        <f>(Raw!F132/Normalized!$A$130)*100</f>
        <v>77.902621722846433</v>
      </c>
      <c r="G132" s="43">
        <f>(Raw!G132/Normalized!$A$130)*100</f>
        <v>99.063670411985029</v>
      </c>
      <c r="H132" s="43">
        <f>(Raw!H132/Normalized!$A$130)*100</f>
        <v>110.48689138576779</v>
      </c>
      <c r="I132" s="43">
        <f>(Raw!I132/Normalized!$A$130)*100</f>
        <v>74.719101123595507</v>
      </c>
      <c r="J132" s="43">
        <f>(Raw!J132/Normalized!$A$130)*100</f>
        <v>97.940074906367045</v>
      </c>
      <c r="K132" s="43">
        <f>(Raw!K132/Normalized!$A$130)*100</f>
        <v>106.36704119850189</v>
      </c>
      <c r="L132" s="43">
        <f>(Raw!L132/Normalized!$A$130)*100</f>
        <v>67.041198501872657</v>
      </c>
      <c r="M132" s="43">
        <f>(Raw!M132/Normalized!$A$130)*100</f>
        <v>102.62172284644193</v>
      </c>
      <c r="N132" s="43">
        <f>(Raw!N132/Normalized!$A$130)*100</f>
        <v>104.68164794007491</v>
      </c>
      <c r="O132" s="43">
        <f>(Raw!O132/Normalized!$A$130)*100</f>
        <v>64.981273408239701</v>
      </c>
      <c r="P132" s="43">
        <f>(Raw!P132/Normalized!$A$130)*100</f>
        <v>79.400749063670418</v>
      </c>
      <c r="Q132" s="43">
        <f>(Raw!Q132/Normalized!$A$130)*100</f>
        <v>100.93632958801497</v>
      </c>
      <c r="R132" s="43">
        <f>(Raw!R132/Normalized!$A$130)*100</f>
        <v>66.666666666666671</v>
      </c>
      <c r="S132" s="43">
        <f>(Raw!S132/Normalized!$A$130)*100</f>
        <v>80.524344569288402</v>
      </c>
      <c r="T132" s="43">
        <f>(Raw!T132/Normalized!$A$130)*100</f>
        <v>98.12734082397003</v>
      </c>
    </row>
    <row r="134" spans="1:20" x14ac:dyDescent="0.2">
      <c r="A134" t="s">
        <v>0</v>
      </c>
      <c r="C134" s="63" t="s">
        <v>1</v>
      </c>
      <c r="D134" s="64"/>
      <c r="E134" s="65"/>
      <c r="F134" s="63" t="s">
        <v>2</v>
      </c>
      <c r="G134" s="64"/>
      <c r="H134" s="65"/>
      <c r="I134" s="63" t="s">
        <v>3</v>
      </c>
      <c r="J134" s="64"/>
      <c r="K134" s="65"/>
      <c r="L134" s="63" t="s">
        <v>4</v>
      </c>
      <c r="M134" s="64"/>
      <c r="N134" s="65"/>
      <c r="O134" s="63" t="s">
        <v>5</v>
      </c>
      <c r="P134" s="64"/>
      <c r="Q134" s="65"/>
      <c r="R134" s="63" t="s">
        <v>6</v>
      </c>
      <c r="S134" s="64"/>
      <c r="T134" s="65"/>
    </row>
    <row r="135" spans="1:20" x14ac:dyDescent="0.2">
      <c r="C135" s="4" t="s">
        <v>9</v>
      </c>
      <c r="D135" s="5" t="s">
        <v>10</v>
      </c>
      <c r="E135" s="6" t="s">
        <v>11</v>
      </c>
      <c r="F135" s="4" t="s">
        <v>9</v>
      </c>
      <c r="G135" s="5" t="s">
        <v>10</v>
      </c>
      <c r="H135" s="6" t="s">
        <v>11</v>
      </c>
      <c r="I135" s="4" t="s">
        <v>9</v>
      </c>
      <c r="J135" s="5" t="s">
        <v>10</v>
      </c>
      <c r="K135" s="6" t="s">
        <v>11</v>
      </c>
      <c r="L135" s="4" t="s">
        <v>9</v>
      </c>
      <c r="M135" s="5" t="s">
        <v>10</v>
      </c>
      <c r="N135" s="6" t="s">
        <v>11</v>
      </c>
      <c r="O135" s="4" t="s">
        <v>9</v>
      </c>
      <c r="P135" s="5" t="s">
        <v>10</v>
      </c>
      <c r="Q135" s="6" t="s">
        <v>11</v>
      </c>
      <c r="R135" s="4" t="s">
        <v>9</v>
      </c>
      <c r="S135" s="5" t="s">
        <v>10</v>
      </c>
      <c r="T135" s="6" t="s">
        <v>11</v>
      </c>
    </row>
    <row r="136" spans="1:20" x14ac:dyDescent="0.2">
      <c r="A136" s="12" t="s">
        <v>75</v>
      </c>
      <c r="B136" s="5" t="s">
        <v>13</v>
      </c>
      <c r="C136" s="24">
        <f>(Raw!C136/Normalized!$A$137)*100</f>
        <v>57.142857142857139</v>
      </c>
      <c r="D136" s="24">
        <f>(Raw!D136/Normalized!$A$137)*100</f>
        <v>101.0204081632653</v>
      </c>
      <c r="E136" s="24">
        <f>(Raw!E136/Normalized!$A$137)*100</f>
        <v>101.0204081632653</v>
      </c>
      <c r="F136" s="24">
        <f>(Raw!F136/Normalized!$A$137)*100</f>
        <v>59.183673469387756</v>
      </c>
      <c r="G136" s="24">
        <f>(Raw!G136/Normalized!$A$137)*100</f>
        <v>96.938775510204081</v>
      </c>
      <c r="H136" s="24">
        <f>(Raw!H136/Normalized!$A$137)*100</f>
        <v>100</v>
      </c>
      <c r="I136" s="24">
        <f>(Raw!I136/Normalized!$A$137)*100</f>
        <v>56.12244897959183</v>
      </c>
      <c r="J136" s="24">
        <f>(Raw!J136/Normalized!$A$137)*100</f>
        <v>103.0612244897959</v>
      </c>
      <c r="K136" s="24">
        <f>(Raw!K136/Normalized!$A$137)*100</f>
        <v>103.0612244897959</v>
      </c>
      <c r="L136" s="24">
        <f>(Raw!L136/Normalized!$A$137)*100</f>
        <v>53.061224489795919</v>
      </c>
      <c r="M136" s="24">
        <f>(Raw!M136/Normalized!$A$137)*100</f>
        <v>95.918367346938766</v>
      </c>
      <c r="N136" s="24">
        <f>(Raw!N136/Normalized!$A$137)*100</f>
        <v>98.979591836734699</v>
      </c>
      <c r="O136" s="24">
        <f>(Raw!O136/Normalized!$A$137)*100</f>
        <v>57.653061224489797</v>
      </c>
      <c r="P136" s="24">
        <f>(Raw!P136/Normalized!$A$137)*100</f>
        <v>103.0612244897959</v>
      </c>
      <c r="Q136" s="24">
        <f>(Raw!Q136/Normalized!$A$137)*100</f>
        <v>104.08163265306123</v>
      </c>
      <c r="R136" s="24">
        <f>(Raw!R136/Normalized!$A$137)*100</f>
        <v>60.714285714285708</v>
      </c>
      <c r="S136" s="24">
        <f>(Raw!S136/Normalized!$A$137)*100</f>
        <v>95.408163265306129</v>
      </c>
      <c r="T136" s="24">
        <f>(Raw!T136/Normalized!$A$137)*100</f>
        <v>105.10204081632652</v>
      </c>
    </row>
    <row r="137" spans="1:20" x14ac:dyDescent="0.2">
      <c r="A137" s="7">
        <v>98</v>
      </c>
      <c r="B137" t="s">
        <v>14</v>
      </c>
      <c r="C137" s="24">
        <f>(Raw!C137/Normalized!$A$137)*100</f>
        <v>58.163265306122447</v>
      </c>
      <c r="D137" s="24">
        <f>(Raw!D137/Normalized!$A$137)*100</f>
        <v>102.04081632653062</v>
      </c>
      <c r="E137" s="24">
        <f>(Raw!E137/Normalized!$A$137)*100</f>
        <v>98.979591836734699</v>
      </c>
      <c r="F137" s="24">
        <f>(Raw!F137/Normalized!$A$137)*100</f>
        <v>59.183673469387756</v>
      </c>
      <c r="G137" s="24">
        <f>(Raw!G137/Normalized!$A$137)*100</f>
        <v>110.20408163265304</v>
      </c>
      <c r="H137" s="24">
        <f>(Raw!H137/Normalized!$A$137)*100</f>
        <v>107.14285714285714</v>
      </c>
      <c r="I137" s="24">
        <f>(Raw!I137/Normalized!$A$137)*100</f>
        <v>58.163265306122447</v>
      </c>
      <c r="J137" s="24">
        <f>(Raw!J137/Normalized!$A$137)*100</f>
        <v>101.0204081632653</v>
      </c>
      <c r="K137" s="24">
        <f>(Raw!K137/Normalized!$A$137)*100</f>
        <v>104.08163265306123</v>
      </c>
      <c r="L137" s="24">
        <f>(Raw!L137/Normalized!$A$137)*100</f>
        <v>55.612244897959187</v>
      </c>
      <c r="M137" s="24">
        <f>(Raw!M137/Normalized!$A$137)*100</f>
        <v>84.183673469387756</v>
      </c>
      <c r="N137" s="24">
        <f>(Raw!N137/Normalized!$A$137)*100</f>
        <v>95.918367346938766</v>
      </c>
      <c r="O137" s="24">
        <f>(Raw!O137/Normalized!$A$137)*100</f>
        <v>56.632653061224488</v>
      </c>
      <c r="P137" s="24">
        <f>(Raw!P137/Normalized!$A$137)*100</f>
        <v>101.0204081632653</v>
      </c>
      <c r="Q137" s="24">
        <f>(Raw!Q137/Normalized!$A$137)*100</f>
        <v>104.08163265306123</v>
      </c>
      <c r="R137" s="24">
        <f>(Raw!R137/Normalized!$A$137)*100</f>
        <v>56.12244897959183</v>
      </c>
      <c r="S137" s="24">
        <f>(Raw!S137/Normalized!$A$137)*100</f>
        <v>110.20408163265304</v>
      </c>
      <c r="T137" s="24">
        <f>(Raw!T137/Normalized!$A$137)*100</f>
        <v>98.469387755102048</v>
      </c>
    </row>
    <row r="138" spans="1:20" x14ac:dyDescent="0.2">
      <c r="A138" s="9"/>
      <c r="B138" s="10" t="s">
        <v>16</v>
      </c>
      <c r="C138" s="24">
        <f>(Raw!C138/Normalized!$A$137)*100</f>
        <v>55.102040816326522</v>
      </c>
      <c r="D138" s="24">
        <f>(Raw!D138/Normalized!$A$137)*100</f>
        <v>100</v>
      </c>
      <c r="E138" s="24">
        <f>(Raw!E138/Normalized!$A$137)*100</f>
        <v>100</v>
      </c>
      <c r="F138" s="24">
        <f>(Raw!F138/Normalized!$A$137)*100</f>
        <v>59.183673469387756</v>
      </c>
      <c r="G138" s="24">
        <f>(Raw!G138/Normalized!$A$137)*100</f>
        <v>104.08163265306123</v>
      </c>
      <c r="H138" s="24">
        <f>(Raw!H138/Normalized!$A$137)*100</f>
        <v>103.0612244897959</v>
      </c>
      <c r="I138" s="24">
        <f>(Raw!I138/Normalized!$A$137)*100</f>
        <v>59.183673469387756</v>
      </c>
      <c r="J138" s="24">
        <f>(Raw!J138/Normalized!$A$137)*100</f>
        <v>107.14285714285714</v>
      </c>
      <c r="K138" s="24">
        <f>(Raw!K138/Normalized!$A$137)*100</f>
        <v>109.18367346938776</v>
      </c>
      <c r="L138" s="24">
        <f>(Raw!L138/Normalized!$A$137)*100</f>
        <v>61.224489795918366</v>
      </c>
      <c r="M138" s="24">
        <f>(Raw!M138/Normalized!$A$137)*100</f>
        <v>92.857142857142861</v>
      </c>
      <c r="N138" s="24">
        <f>(Raw!N138/Normalized!$A$137)*100</f>
        <v>94.387755102040813</v>
      </c>
      <c r="O138" s="24">
        <f>(Raw!O138/Normalized!$A$137)*100</f>
        <v>59.183673469387756</v>
      </c>
      <c r="P138" s="24">
        <f>(Raw!P138/Normalized!$A$137)*100</f>
        <v>96.938775510204081</v>
      </c>
      <c r="Q138" s="24">
        <f>(Raw!Q138/Normalized!$A$137)*100</f>
        <v>101.0204081632653</v>
      </c>
      <c r="R138" s="24">
        <f>(Raw!R138/Normalized!$A$137)*100</f>
        <v>54.081632653061227</v>
      </c>
      <c r="S138" s="24">
        <f>(Raw!S138/Normalized!$A$137)*100</f>
        <v>106.12244897959184</v>
      </c>
      <c r="T138" s="24">
        <f>(Raw!T138/Normalized!$A$137)*100</f>
        <v>105.10204081632652</v>
      </c>
    </row>
    <row r="139" spans="1:20" x14ac:dyDescent="0.2">
      <c r="B139" s="13" t="s">
        <v>137</v>
      </c>
      <c r="C139" s="43">
        <f>(Raw!C139/Normalized!$A$137)*100</f>
        <v>56.802721088435369</v>
      </c>
      <c r="D139" s="43">
        <f>(Raw!D139/Normalized!$A$137)*100</f>
        <v>101.0204081632653</v>
      </c>
      <c r="E139" s="43">
        <f>(Raw!E139/Normalized!$A$137)*100</f>
        <v>100</v>
      </c>
      <c r="F139" s="43">
        <f>(Raw!F139/Normalized!$A$137)*100</f>
        <v>59.183673469387756</v>
      </c>
      <c r="G139" s="43">
        <f>(Raw!G139/Normalized!$A$137)*100</f>
        <v>103.74149659863947</v>
      </c>
      <c r="H139" s="43">
        <f>(Raw!H139/Normalized!$A$137)*100</f>
        <v>103.4013605442177</v>
      </c>
      <c r="I139" s="43">
        <f>(Raw!I139/Normalized!$A$137)*100</f>
        <v>57.823129251700678</v>
      </c>
      <c r="J139" s="43">
        <f>(Raw!J139/Normalized!$A$137)*100</f>
        <v>103.74149659863947</v>
      </c>
      <c r="K139" s="43">
        <f>(Raw!K139/Normalized!$A$137)*100</f>
        <v>105.44217687074831</v>
      </c>
      <c r="L139" s="43">
        <f>(Raw!L139/Normalized!$A$137)*100</f>
        <v>56.632653061224488</v>
      </c>
      <c r="M139" s="43">
        <f>(Raw!M139/Normalized!$A$137)*100</f>
        <v>90.986394557823132</v>
      </c>
      <c r="N139" s="43">
        <f>(Raw!N139/Normalized!$A$137)*100</f>
        <v>96.428571428571431</v>
      </c>
      <c r="O139" s="43">
        <f>(Raw!O139/Normalized!$A$137)*100</f>
        <v>57.823129251700678</v>
      </c>
      <c r="P139" s="43">
        <f>(Raw!P139/Normalized!$A$137)*100</f>
        <v>100.34013605442176</v>
      </c>
      <c r="Q139" s="43">
        <f>(Raw!Q139/Normalized!$A$137)*100</f>
        <v>103.0612244897959</v>
      </c>
      <c r="R139" s="43">
        <f>(Raw!R139/Normalized!$A$137)*100</f>
        <v>56.972789115646258</v>
      </c>
      <c r="S139" s="43">
        <f>(Raw!S139/Normalized!$A$137)*100</f>
        <v>103.91156462585033</v>
      </c>
      <c r="T139" s="43">
        <f>(Raw!T139/Normalized!$A$137)*100</f>
        <v>102.89115646258502</v>
      </c>
    </row>
    <row r="141" spans="1:20" x14ac:dyDescent="0.2">
      <c r="A141" t="s">
        <v>0</v>
      </c>
      <c r="C141" s="63" t="s">
        <v>1</v>
      </c>
      <c r="D141" s="64"/>
      <c r="E141" s="65"/>
      <c r="F141" s="63" t="s">
        <v>2</v>
      </c>
      <c r="G141" s="64"/>
      <c r="H141" s="65"/>
      <c r="I141" s="63" t="s">
        <v>3</v>
      </c>
      <c r="J141" s="64"/>
      <c r="K141" s="65"/>
      <c r="L141" s="63" t="s">
        <v>4</v>
      </c>
      <c r="M141" s="64"/>
      <c r="N141" s="65"/>
      <c r="O141" s="63" t="s">
        <v>5</v>
      </c>
      <c r="P141" s="64"/>
      <c r="Q141" s="65"/>
      <c r="R141" s="63" t="s">
        <v>6</v>
      </c>
      <c r="S141" s="64"/>
      <c r="T141" s="65"/>
    </row>
    <row r="142" spans="1:20" x14ac:dyDescent="0.2">
      <c r="C142" s="4" t="s">
        <v>9</v>
      </c>
      <c r="D142" s="5" t="s">
        <v>10</v>
      </c>
      <c r="E142" s="6" t="s">
        <v>11</v>
      </c>
      <c r="F142" s="4" t="s">
        <v>9</v>
      </c>
      <c r="G142" s="5" t="s">
        <v>10</v>
      </c>
      <c r="H142" s="6" t="s">
        <v>11</v>
      </c>
      <c r="I142" s="4" t="s">
        <v>9</v>
      </c>
      <c r="J142" s="5" t="s">
        <v>10</v>
      </c>
      <c r="K142" s="6" t="s">
        <v>11</v>
      </c>
      <c r="L142" s="4" t="s">
        <v>9</v>
      </c>
      <c r="M142" s="5" t="s">
        <v>10</v>
      </c>
      <c r="N142" s="6" t="s">
        <v>11</v>
      </c>
      <c r="O142" s="4" t="s">
        <v>9</v>
      </c>
      <c r="P142" s="5" t="s">
        <v>10</v>
      </c>
      <c r="Q142" s="6" t="s">
        <v>11</v>
      </c>
      <c r="R142" s="4" t="s">
        <v>9</v>
      </c>
      <c r="S142" s="5" t="s">
        <v>10</v>
      </c>
      <c r="T142" s="6" t="s">
        <v>11</v>
      </c>
    </row>
    <row r="143" spans="1:20" x14ac:dyDescent="0.2">
      <c r="A143" s="12" t="s">
        <v>78</v>
      </c>
      <c r="B143" s="5" t="s">
        <v>13</v>
      </c>
      <c r="C143" s="24">
        <f>(Raw!C143/Normalized!$A$144)*100</f>
        <v>58.173076923076927</v>
      </c>
      <c r="D143" s="24">
        <f>(Raw!D143/Normalized!$A$144)*100</f>
        <v>94.230769230769226</v>
      </c>
      <c r="E143" s="24">
        <f>(Raw!E143/Normalized!$A$144)*100</f>
        <v>98.076923076923066</v>
      </c>
      <c r="F143" s="24">
        <f>(Raw!F143/Normalized!$A$144)*100</f>
        <v>52.403846153846153</v>
      </c>
      <c r="G143" s="24">
        <f>(Raw!G143/Normalized!$A$144)*100</f>
        <v>84.615384615384613</v>
      </c>
      <c r="H143" s="24">
        <f>(Raw!H143/Normalized!$A$144)*100</f>
        <v>98.076923076923066</v>
      </c>
      <c r="I143" s="24">
        <f>(Raw!I143/Normalized!$A$144)*100</f>
        <v>52.884615384615387</v>
      </c>
      <c r="J143" s="24">
        <f>(Raw!J143/Normalized!$A$144)*100</f>
        <v>103.84615384615385</v>
      </c>
      <c r="K143" s="24">
        <f>(Raw!K143/Normalized!$A$144)*100</f>
        <v>100.96153846153845</v>
      </c>
      <c r="L143" s="24">
        <f>(Raw!L143/Normalized!$A$144)*100</f>
        <v>58.653846153846153</v>
      </c>
      <c r="M143" s="24">
        <f>(Raw!M143/Normalized!$A$144)*100</f>
        <v>100</v>
      </c>
      <c r="N143" s="24">
        <f>(Raw!N143/Normalized!$A$144)*100</f>
        <v>100.96153846153845</v>
      </c>
      <c r="O143" s="24">
        <f>(Raw!O143/Normalized!$A$144)*100</f>
        <v>54.807692307692314</v>
      </c>
      <c r="P143" s="24">
        <f>(Raw!P143/Normalized!$A$144)*100</f>
        <v>97.59615384615384</v>
      </c>
      <c r="Q143" s="24">
        <f>(Raw!Q143/Normalized!$A$144)*100</f>
        <v>97.115384615384613</v>
      </c>
      <c r="R143" s="24">
        <f>(Raw!R143/Normalized!$A$144)*100</f>
        <v>58.653846153846153</v>
      </c>
      <c r="S143" s="24">
        <f>(Raw!S143/Normalized!$A$144)*100</f>
        <v>97.115384615384613</v>
      </c>
      <c r="T143" s="24">
        <f>(Raw!T143/Normalized!$A$144)*100</f>
        <v>100</v>
      </c>
    </row>
    <row r="144" spans="1:20" x14ac:dyDescent="0.2">
      <c r="A144" s="7">
        <v>104</v>
      </c>
      <c r="B144" t="s">
        <v>14</v>
      </c>
      <c r="C144" s="24">
        <f>(Raw!C144/Normalized!$A$144)*100</f>
        <v>66.826923076923066</v>
      </c>
      <c r="D144" s="24">
        <f>(Raw!D144/Normalized!$A$144)*100</f>
        <v>100</v>
      </c>
      <c r="E144" s="24">
        <f>(Raw!E144/Normalized!$A$144)*100</f>
        <v>100.96153846153845</v>
      </c>
      <c r="F144" s="24">
        <f>(Raw!F144/Normalized!$A$144)*100</f>
        <v>60.576923076923073</v>
      </c>
      <c r="G144" s="24">
        <f>(Raw!G144/Normalized!$A$144)*100</f>
        <v>95.673076923076934</v>
      </c>
      <c r="H144" s="24">
        <f>(Raw!H144/Normalized!$A$144)*100</f>
        <v>102.88461538461537</v>
      </c>
      <c r="I144" s="24">
        <f>(Raw!I144/Normalized!$A$144)*100</f>
        <v>62.5</v>
      </c>
      <c r="J144" s="24">
        <f>(Raw!J144/Normalized!$A$144)*100</f>
        <v>94.230769230769226</v>
      </c>
      <c r="K144" s="24">
        <f>(Raw!K144/Normalized!$A$144)*100</f>
        <v>98.076923076923066</v>
      </c>
      <c r="L144" s="24">
        <f>(Raw!L144/Normalized!$A$144)*100</f>
        <v>54.807692307692314</v>
      </c>
      <c r="M144" s="24">
        <f>(Raw!M144/Normalized!$A$144)*100</f>
        <v>91.826923076923066</v>
      </c>
      <c r="N144" s="24">
        <f>(Raw!N144/Normalized!$A$144)*100</f>
        <v>100.96153846153845</v>
      </c>
      <c r="O144" s="24">
        <f>(Raw!O144/Normalized!$A$144)*100</f>
        <v>58.653846153846153</v>
      </c>
      <c r="P144" s="24">
        <f>(Raw!P144/Normalized!$A$144)*100</f>
        <v>92.307692307692307</v>
      </c>
      <c r="Q144" s="24">
        <f>(Raw!Q144/Normalized!$A$144)*100</f>
        <v>99.038461538461547</v>
      </c>
      <c r="R144" s="24">
        <f>(Raw!R144/Normalized!$A$144)*100</f>
        <v>60.576923076923073</v>
      </c>
      <c r="S144" s="24">
        <f>(Raw!S144/Normalized!$A$144)*100</f>
        <v>100</v>
      </c>
      <c r="T144" s="24">
        <f>(Raw!T144/Normalized!$A$144)*100</f>
        <v>100</v>
      </c>
    </row>
    <row r="145" spans="1:20" x14ac:dyDescent="0.2">
      <c r="A145" s="9"/>
      <c r="B145" s="10" t="s">
        <v>16</v>
      </c>
      <c r="C145" s="24">
        <f>(Raw!C145/Normalized!$A$144)*100</f>
        <v>61.057692307692314</v>
      </c>
      <c r="D145" s="24">
        <f>(Raw!D145/Normalized!$A$144)*100</f>
        <v>100.96153846153845</v>
      </c>
      <c r="E145" s="24">
        <f>(Raw!E145/Normalized!$A$144)*100</f>
        <v>105.76923076923077</v>
      </c>
      <c r="F145" s="24">
        <f>(Raw!F145/Normalized!$A$144)*100</f>
        <v>55.769230769230774</v>
      </c>
      <c r="G145" s="24">
        <f>(Raw!G145/Normalized!$A$144)*100</f>
        <v>93.269230769230774</v>
      </c>
      <c r="H145" s="24">
        <f>(Raw!H145/Normalized!$A$144)*100</f>
        <v>103.84615384615385</v>
      </c>
      <c r="I145" s="24">
        <f>(Raw!I145/Normalized!$A$144)*100</f>
        <v>61.53846153846154</v>
      </c>
      <c r="J145" s="24">
        <f>(Raw!J145/Normalized!$A$144)*100</f>
        <v>106.73076923076923</v>
      </c>
      <c r="K145" s="24">
        <f>(Raw!K145/Normalized!$A$144)*100</f>
        <v>106.73076923076923</v>
      </c>
      <c r="L145" s="24">
        <f>(Raw!L145/Normalized!$A$144)*100</f>
        <v>54.807692307692314</v>
      </c>
      <c r="M145" s="24">
        <f>(Raw!M145/Normalized!$A$144)*100</f>
        <v>97.115384615384613</v>
      </c>
      <c r="N145" s="24">
        <f>(Raw!N145/Normalized!$A$144)*100</f>
        <v>93.269230769230774</v>
      </c>
      <c r="O145" s="24">
        <f>(Raw!O145/Normalized!$A$144)*100</f>
        <v>56.730769230769226</v>
      </c>
      <c r="P145" s="24">
        <f>(Raw!P145/Normalized!$A$144)*100</f>
        <v>91.34615384615384</v>
      </c>
      <c r="Q145" s="24">
        <f>(Raw!Q145/Normalized!$A$144)*100</f>
        <v>100</v>
      </c>
      <c r="R145" s="24">
        <f>(Raw!R145/Normalized!$A$144)*100</f>
        <v>62.5</v>
      </c>
      <c r="S145" s="24">
        <f>(Raw!S145/Normalized!$A$144)*100</f>
        <v>101.92307692307692</v>
      </c>
      <c r="T145" s="24">
        <f>(Raw!T145/Normalized!$A$144)*100</f>
        <v>102.88461538461537</v>
      </c>
    </row>
    <row r="146" spans="1:20" x14ac:dyDescent="0.2">
      <c r="B146" s="13" t="s">
        <v>137</v>
      </c>
      <c r="C146" s="43">
        <f>(Raw!C146/Normalized!$A$144)*100</f>
        <v>62.019230769230774</v>
      </c>
      <c r="D146" s="43">
        <f>(Raw!D146/Normalized!$A$144)*100</f>
        <v>98.397435897435898</v>
      </c>
      <c r="E146" s="43">
        <f>(Raw!E146/Normalized!$A$144)*100</f>
        <v>101.6025641025641</v>
      </c>
      <c r="F146" s="43">
        <f>(Raw!F146/Normalized!$A$144)*100</f>
        <v>56.25</v>
      </c>
      <c r="G146" s="43">
        <f>(Raw!G146/Normalized!$A$144)*100</f>
        <v>91.185897435897431</v>
      </c>
      <c r="H146" s="43">
        <f>(Raw!H146/Normalized!$A$144)*100</f>
        <v>101.6025641025641</v>
      </c>
      <c r="I146" s="43">
        <f>(Raw!I146/Normalized!$A$144)*100</f>
        <v>58.974358974358978</v>
      </c>
      <c r="J146" s="43">
        <f>(Raw!J146/Normalized!$A$144)*100</f>
        <v>101.6025641025641</v>
      </c>
      <c r="K146" s="43">
        <f>(Raw!K146/Normalized!$A$144)*100</f>
        <v>101.92307692307692</v>
      </c>
      <c r="L146" s="43">
        <f>(Raw!L146/Normalized!$A$144)*100</f>
        <v>56.089743589743591</v>
      </c>
      <c r="M146" s="43">
        <f>(Raw!M146/Normalized!$A$144)*100</f>
        <v>96.314102564102569</v>
      </c>
      <c r="N146" s="43">
        <f>(Raw!N146/Normalized!$A$144)*100</f>
        <v>98.397435897435898</v>
      </c>
      <c r="O146" s="43">
        <f>(Raw!O146/Normalized!$A$144)*100</f>
        <v>56.730769230769226</v>
      </c>
      <c r="P146" s="43">
        <f>(Raw!P146/Normalized!$A$144)*100</f>
        <v>93.75</v>
      </c>
      <c r="Q146" s="43">
        <f>(Raw!Q146/Normalized!$A$144)*100</f>
        <v>98.71794871794873</v>
      </c>
      <c r="R146" s="43">
        <f>(Raw!R146/Normalized!$A$144)*100</f>
        <v>60.576923076923073</v>
      </c>
      <c r="S146" s="43">
        <f>(Raw!S146/Normalized!$A$144)*100</f>
        <v>99.679487179487182</v>
      </c>
      <c r="T146" s="43">
        <f>(Raw!T146/Normalized!$A$144)*100</f>
        <v>100.96153846153845</v>
      </c>
    </row>
    <row r="148" spans="1:20" x14ac:dyDescent="0.2">
      <c r="A148" t="s">
        <v>0</v>
      </c>
      <c r="C148" s="63" t="s">
        <v>1</v>
      </c>
      <c r="D148" s="64"/>
      <c r="E148" s="65"/>
      <c r="F148" s="63" t="s">
        <v>2</v>
      </c>
      <c r="G148" s="64"/>
      <c r="H148" s="65"/>
      <c r="I148" s="63" t="s">
        <v>3</v>
      </c>
      <c r="J148" s="64"/>
      <c r="K148" s="65"/>
      <c r="L148" s="63" t="s">
        <v>4</v>
      </c>
      <c r="M148" s="64"/>
      <c r="N148" s="65"/>
      <c r="O148" s="63" t="s">
        <v>5</v>
      </c>
      <c r="P148" s="64"/>
      <c r="Q148" s="65"/>
      <c r="R148" s="63" t="s">
        <v>6</v>
      </c>
      <c r="S148" s="64"/>
      <c r="T148" s="65"/>
    </row>
    <row r="149" spans="1:20" x14ac:dyDescent="0.2">
      <c r="C149" s="4" t="s">
        <v>9</v>
      </c>
      <c r="D149" s="5" t="s">
        <v>10</v>
      </c>
      <c r="E149" s="6" t="s">
        <v>11</v>
      </c>
      <c r="F149" s="4" t="s">
        <v>9</v>
      </c>
      <c r="G149" s="5" t="s">
        <v>10</v>
      </c>
      <c r="H149" s="6" t="s">
        <v>11</v>
      </c>
      <c r="I149" s="4" t="s">
        <v>9</v>
      </c>
      <c r="J149" s="5" t="s">
        <v>10</v>
      </c>
      <c r="K149" s="6" t="s">
        <v>11</v>
      </c>
      <c r="L149" s="4" t="s">
        <v>9</v>
      </c>
      <c r="M149" s="5" t="s">
        <v>10</v>
      </c>
      <c r="N149" s="6" t="s">
        <v>11</v>
      </c>
      <c r="O149" s="4" t="s">
        <v>9</v>
      </c>
      <c r="P149" s="5" t="s">
        <v>10</v>
      </c>
      <c r="Q149" s="6" t="s">
        <v>11</v>
      </c>
      <c r="R149" s="4" t="s">
        <v>9</v>
      </c>
      <c r="S149" s="5" t="s">
        <v>10</v>
      </c>
      <c r="T149" s="6" t="s">
        <v>11</v>
      </c>
    </row>
    <row r="150" spans="1:20" x14ac:dyDescent="0.2">
      <c r="A150" s="12" t="s">
        <v>81</v>
      </c>
      <c r="B150" s="5" t="s">
        <v>13</v>
      </c>
      <c r="C150" s="24">
        <f>(Raw!C150/Normalized!$A$151)*100</f>
        <v>59.036144578313255</v>
      </c>
      <c r="D150" s="24">
        <f>(Raw!D150/Normalized!$A$151)*100</f>
        <v>96.385542168674704</v>
      </c>
      <c r="E150" s="24">
        <f>(Raw!E150/Normalized!$A$151)*100</f>
        <v>104.81927710843372</v>
      </c>
      <c r="F150" s="24">
        <f>(Raw!F150/Normalized!$A$151)*100</f>
        <v>60.843373493975903</v>
      </c>
      <c r="G150" s="24">
        <f>(Raw!G150/Normalized!$A$151)*100</f>
        <v>98.795180722891558</v>
      </c>
      <c r="H150" s="24">
        <f>(Raw!H150/Normalized!$A$151)*100</f>
        <v>119.27710843373494</v>
      </c>
      <c r="I150" s="24">
        <f>(Raw!I150/Normalized!$A$151)*100</f>
        <v>65.060240963855421</v>
      </c>
      <c r="J150" s="24">
        <f>(Raw!J150/Normalized!$A$151)*100</f>
        <v>104.81927710843372</v>
      </c>
      <c r="K150" s="24">
        <f>(Raw!K150/Normalized!$A$151)*100</f>
        <v>112.04819277108433</v>
      </c>
      <c r="L150" s="24">
        <f>(Raw!L150/Normalized!$A$151)*100</f>
        <v>63.855421686746979</v>
      </c>
      <c r="M150" s="24">
        <f>(Raw!M150/Normalized!$A$151)*100</f>
        <v>104.21686746987953</v>
      </c>
      <c r="N150" s="24">
        <f>(Raw!N150/Normalized!$A$151)*100</f>
        <v>130.12048192771084</v>
      </c>
      <c r="O150" s="24">
        <f>(Raw!O150/Normalized!$A$151)*100</f>
        <v>63.855421686746979</v>
      </c>
      <c r="P150" s="24">
        <f>(Raw!P150/Normalized!$A$151)*100</f>
        <v>95.180722891566262</v>
      </c>
      <c r="Q150" s="24">
        <f>(Raw!Q150/Normalized!$A$151)*100</f>
        <v>107.22891566265061</v>
      </c>
      <c r="R150" s="24">
        <f>(Raw!R150/Normalized!$A$151)*100</f>
        <v>61.445783132530117</v>
      </c>
      <c r="S150" s="24">
        <f>(Raw!S150/Normalized!$A$151)*100</f>
        <v>100.60240963855422</v>
      </c>
      <c r="T150" s="24">
        <f>(Raw!T150/Normalized!$A$151)*100</f>
        <v>117.46987951807229</v>
      </c>
    </row>
    <row r="151" spans="1:20" x14ac:dyDescent="0.2">
      <c r="A151" s="7">
        <v>83</v>
      </c>
      <c r="B151" t="s">
        <v>14</v>
      </c>
      <c r="C151" s="24">
        <f>(Raw!C151/Normalized!$A$151)*100</f>
        <v>60.843373493975903</v>
      </c>
      <c r="D151" s="24">
        <f>(Raw!D151/Normalized!$A$151)*100</f>
        <v>105.42168674698796</v>
      </c>
      <c r="E151" s="24">
        <f>(Raw!E151/Normalized!$A$151)*100</f>
        <v>117.46987951807229</v>
      </c>
      <c r="F151" s="24">
        <f>(Raw!F151/Normalized!$A$151)*100</f>
        <v>62.650602409638559</v>
      </c>
      <c r="G151" s="24">
        <f>(Raw!G151/Normalized!$A$151)*100</f>
        <v>109.03614457831326</v>
      </c>
      <c r="H151" s="24">
        <f>(Raw!H151/Normalized!$A$151)*100</f>
        <v>115.66265060240963</v>
      </c>
      <c r="I151" s="24">
        <f>(Raw!I151/Normalized!$A$151)*100</f>
        <v>64.457831325301214</v>
      </c>
      <c r="J151" s="24">
        <f>(Raw!J151/Normalized!$A$151)*100</f>
        <v>105.42168674698796</v>
      </c>
      <c r="K151" s="24">
        <f>(Raw!K151/Normalized!$A$151)*100</f>
        <v>118.07228915662651</v>
      </c>
      <c r="L151" s="24">
        <f>(Raw!L151/Normalized!$A$151)*100</f>
        <v>65.060240963855421</v>
      </c>
      <c r="M151" s="24">
        <f>(Raw!M151/Normalized!$A$151)*100</f>
        <v>109.63855421686748</v>
      </c>
      <c r="N151" s="24">
        <f>(Raw!N151/Normalized!$A$151)*100</f>
        <v>124.09638554216869</v>
      </c>
      <c r="O151" s="24">
        <f>(Raw!O151/Normalized!$A$151)*100</f>
        <v>63.253012048192772</v>
      </c>
      <c r="P151" s="24">
        <f>(Raw!P151/Normalized!$A$151)*100</f>
        <v>95.180722891566262</v>
      </c>
      <c r="Q151" s="24">
        <f>(Raw!Q151/Normalized!$A$151)*100</f>
        <v>112.04819277108433</v>
      </c>
      <c r="R151" s="24">
        <f>(Raw!R151/Normalized!$A$151)*100</f>
        <v>58.433734939759042</v>
      </c>
      <c r="S151" s="24">
        <f>(Raw!S151/Normalized!$A$151)*100</f>
        <v>103.6144578313253</v>
      </c>
      <c r="T151" s="24">
        <f>(Raw!T151/Normalized!$A$151)*100</f>
        <v>116.26506024096386</v>
      </c>
    </row>
    <row r="152" spans="1:20" x14ac:dyDescent="0.2">
      <c r="A152" s="9"/>
      <c r="B152" s="10" t="s">
        <v>16</v>
      </c>
      <c r="C152" s="24">
        <f>(Raw!C152/Normalized!$A$151)*100</f>
        <v>60.24096385542169</v>
      </c>
      <c r="D152" s="24">
        <f>(Raw!D152/Normalized!$A$151)*100</f>
        <v>97.590361445783131</v>
      </c>
      <c r="E152" s="24">
        <f>(Raw!E152/Normalized!$A$151)*100</f>
        <v>116.86746987951808</v>
      </c>
      <c r="F152" s="24">
        <f>(Raw!F152/Normalized!$A$151)*100</f>
        <v>65.662650602409627</v>
      </c>
      <c r="G152" s="24">
        <f>(Raw!G152/Normalized!$A$151)*100</f>
        <v>109.03614457831326</v>
      </c>
      <c r="H152" s="24">
        <f>(Raw!H152/Normalized!$A$151)*100</f>
        <v>121.68674698795181</v>
      </c>
      <c r="I152" s="24">
        <f>(Raw!I152/Normalized!$A$151)*100</f>
        <v>66.265060240963862</v>
      </c>
      <c r="J152" s="24">
        <f>(Raw!J152/Normalized!$A$151)*100</f>
        <v>110.8433734939759</v>
      </c>
      <c r="K152" s="24">
        <f>(Raw!K152/Normalized!$A$151)*100</f>
        <v>117.46987951807229</v>
      </c>
      <c r="L152" s="24">
        <f>(Raw!L152/Normalized!$A$151)*100</f>
        <v>66.265060240963862</v>
      </c>
      <c r="M152" s="24">
        <f>(Raw!M152/Normalized!$A$151)*100</f>
        <v>100.60240963855422</v>
      </c>
      <c r="N152" s="24">
        <f>(Raw!N152/Normalized!$A$151)*100</f>
        <v>112.04819277108433</v>
      </c>
      <c r="O152" s="24">
        <f>(Raw!O152/Normalized!$A$151)*100</f>
        <v>68.07228915662651</v>
      </c>
      <c r="P152" s="24">
        <f>(Raw!P152/Normalized!$A$151)*100</f>
        <v>102.40963855421687</v>
      </c>
      <c r="Q152" s="24">
        <f>(Raw!Q152/Normalized!$A$151)*100</f>
        <v>109.03614457831326</v>
      </c>
      <c r="R152" s="24">
        <f>(Raw!R152/Normalized!$A$151)*100</f>
        <v>53.614457831325304</v>
      </c>
      <c r="S152" s="24">
        <f>(Raw!S152/Normalized!$A$151)*100</f>
        <v>106.62650602409639</v>
      </c>
      <c r="T152" s="24">
        <f>(Raw!T152/Normalized!$A$151)*100</f>
        <v>115.66265060240963</v>
      </c>
    </row>
    <row r="153" spans="1:20" x14ac:dyDescent="0.2">
      <c r="B153" s="13" t="s">
        <v>137</v>
      </c>
      <c r="C153" s="43">
        <f>(Raw!C153/Normalized!$A$151)*100</f>
        <v>60.040160642570285</v>
      </c>
      <c r="D153" s="43">
        <f>(Raw!D153/Normalized!$A$151)*100</f>
        <v>99.799196787148588</v>
      </c>
      <c r="E153" s="43">
        <f>(Raw!E153/Normalized!$A$151)*100</f>
        <v>113.05220883534135</v>
      </c>
      <c r="F153" s="43">
        <f>(Raw!F153/Normalized!$A$151)*100</f>
        <v>63.052208835341375</v>
      </c>
      <c r="G153" s="43">
        <f>(Raw!G153/Normalized!$A$151)*100</f>
        <v>105.62248995983936</v>
      </c>
      <c r="H153" s="43">
        <f>(Raw!H153/Normalized!$A$151)*100</f>
        <v>118.87550200803214</v>
      </c>
      <c r="I153" s="43">
        <f>(Raw!I153/Normalized!$A$151)*100</f>
        <v>65.261044176706832</v>
      </c>
      <c r="J153" s="43">
        <f>(Raw!J153/Normalized!$A$151)*100</f>
        <v>107.0281124497992</v>
      </c>
      <c r="K153" s="43">
        <f>(Raw!K153/Normalized!$A$151)*100</f>
        <v>115.86345381526104</v>
      </c>
      <c r="L153" s="43">
        <f>(Raw!L153/Normalized!$A$151)*100</f>
        <v>65.060240963855421</v>
      </c>
      <c r="M153" s="43">
        <f>(Raw!M153/Normalized!$A$151)*100</f>
        <v>104.81927710843372</v>
      </c>
      <c r="N153" s="43">
        <f>(Raw!N153/Normalized!$A$151)*100</f>
        <v>122.0883534136546</v>
      </c>
      <c r="O153" s="43">
        <f>(Raw!O153/Normalized!$A$151)*100</f>
        <v>65.060240963855421</v>
      </c>
      <c r="P153" s="43">
        <f>(Raw!P153/Normalized!$A$151)*100</f>
        <v>97.590361445783131</v>
      </c>
      <c r="Q153" s="43">
        <f>(Raw!Q153/Normalized!$A$151)*100</f>
        <v>109.43775100401605</v>
      </c>
      <c r="R153" s="43">
        <f>(Raw!R153/Normalized!$A$151)*100</f>
        <v>57.831325301204814</v>
      </c>
      <c r="S153" s="43">
        <f>(Raw!S153/Normalized!$A$151)*100</f>
        <v>103.6144578313253</v>
      </c>
      <c r="T153" s="43">
        <f>(Raw!T153/Normalized!$A$151)*100</f>
        <v>116.46586345381526</v>
      </c>
    </row>
    <row r="155" spans="1:20" x14ac:dyDescent="0.2">
      <c r="A155" t="s">
        <v>0</v>
      </c>
      <c r="C155" s="63" t="s">
        <v>1</v>
      </c>
      <c r="D155" s="64"/>
      <c r="E155" s="65"/>
      <c r="F155" s="63" t="s">
        <v>2</v>
      </c>
      <c r="G155" s="64"/>
      <c r="H155" s="65"/>
      <c r="I155" s="63" t="s">
        <v>3</v>
      </c>
      <c r="J155" s="64"/>
      <c r="K155" s="65"/>
      <c r="L155" s="63" t="s">
        <v>4</v>
      </c>
      <c r="M155" s="64"/>
      <c r="N155" s="65"/>
      <c r="O155" s="63" t="s">
        <v>5</v>
      </c>
      <c r="P155" s="64"/>
      <c r="Q155" s="65"/>
      <c r="R155" s="63" t="s">
        <v>6</v>
      </c>
      <c r="S155" s="64"/>
      <c r="T155" s="65"/>
    </row>
    <row r="156" spans="1:20" x14ac:dyDescent="0.2">
      <c r="C156" s="4" t="s">
        <v>9</v>
      </c>
      <c r="D156" s="5" t="s">
        <v>10</v>
      </c>
      <c r="E156" s="6" t="s">
        <v>11</v>
      </c>
      <c r="F156" s="4" t="s">
        <v>9</v>
      </c>
      <c r="G156" s="5" t="s">
        <v>10</v>
      </c>
      <c r="H156" s="6" t="s">
        <v>11</v>
      </c>
      <c r="I156" s="4" t="s">
        <v>9</v>
      </c>
      <c r="J156" s="5" t="s">
        <v>10</v>
      </c>
      <c r="K156" s="6" t="s">
        <v>11</v>
      </c>
      <c r="L156" s="4" t="s">
        <v>9</v>
      </c>
      <c r="M156" s="5" t="s">
        <v>10</v>
      </c>
      <c r="N156" s="6" t="s">
        <v>11</v>
      </c>
      <c r="O156" s="4" t="s">
        <v>9</v>
      </c>
      <c r="P156" s="5" t="s">
        <v>10</v>
      </c>
      <c r="Q156" s="6" t="s">
        <v>11</v>
      </c>
      <c r="R156" s="4" t="s">
        <v>9</v>
      </c>
      <c r="S156" s="5" t="s">
        <v>10</v>
      </c>
      <c r="T156" s="6" t="s">
        <v>11</v>
      </c>
    </row>
    <row r="157" spans="1:20" x14ac:dyDescent="0.2">
      <c r="A157" s="12" t="s">
        <v>84</v>
      </c>
      <c r="B157" s="5" t="s">
        <v>13</v>
      </c>
      <c r="C157" s="24">
        <f>(Raw!C157/Normalized!$A$158)*100</f>
        <v>52.105263157894733</v>
      </c>
      <c r="D157" s="24">
        <f>(Raw!D157/Normalized!$A$158)*100</f>
        <v>97.894736842105274</v>
      </c>
      <c r="E157" s="24">
        <f>(Raw!E157/Normalized!$A$158)*100</f>
        <v>114.73684210526316</v>
      </c>
      <c r="F157" s="24">
        <f>(Raw!F157/Normalized!$A$158)*100</f>
        <v>53.684210526315788</v>
      </c>
      <c r="G157" s="24">
        <f>(Raw!G157/Normalized!$A$158)*100</f>
        <v>102.10526315789474</v>
      </c>
      <c r="H157" s="24">
        <f>(Raw!H157/Normalized!$A$158)*100</f>
        <v>123.68421052631579</v>
      </c>
      <c r="I157" s="24">
        <f>(Raw!I157/Normalized!$A$158)*100</f>
        <v>55.78947368421052</v>
      </c>
      <c r="J157" s="24">
        <f>(Raw!J157/Normalized!$A$158)*100</f>
        <v>106.31578947368421</v>
      </c>
      <c r="K157" s="24">
        <f>(Raw!K157/Normalized!$A$158)*100</f>
        <v>122.10526315789474</v>
      </c>
      <c r="L157" s="24">
        <f>(Raw!L157/Normalized!$A$158)*100</f>
        <v>49.473684210526315</v>
      </c>
      <c r="M157" s="24">
        <f>(Raw!M157/Normalized!$A$158)*100</f>
        <v>97.894736842105274</v>
      </c>
      <c r="N157" s="24">
        <f>(Raw!N157/Normalized!$A$158)*100</f>
        <v>114.73684210526316</v>
      </c>
      <c r="O157" s="24">
        <f>(Raw!O157/Normalized!$A$158)*100</f>
        <v>43.15789473684211</v>
      </c>
      <c r="P157" s="24">
        <f>(Raw!P157/Normalized!$A$158)*100</f>
        <v>97.894736842105274</v>
      </c>
      <c r="Q157" s="24">
        <f>(Raw!Q157/Normalized!$A$158)*100</f>
        <v>105.26315789473684</v>
      </c>
      <c r="R157" s="24">
        <f>(Raw!R157/Normalized!$A$158)*100</f>
        <v>53.684210526315788</v>
      </c>
      <c r="S157" s="24">
        <f>(Raw!S157/Normalized!$A$158)*100</f>
        <v>92.631578947368425</v>
      </c>
      <c r="T157" s="24">
        <f>(Raw!T157/Normalized!$A$158)*100</f>
        <v>106.31578947368421</v>
      </c>
    </row>
    <row r="158" spans="1:20" x14ac:dyDescent="0.2">
      <c r="A158" s="7">
        <v>95</v>
      </c>
      <c r="B158" t="s">
        <v>14</v>
      </c>
      <c r="C158" s="24">
        <f>(Raw!C158/Normalized!$A$158)*100</f>
        <v>52.631578947368418</v>
      </c>
      <c r="D158" s="24">
        <f>(Raw!D158/Normalized!$A$158)*100</f>
        <v>102.63157894736842</v>
      </c>
      <c r="E158" s="24">
        <f>(Raw!E158/Normalized!$A$158)*100</f>
        <v>113.68421052631578</v>
      </c>
      <c r="F158" s="24">
        <f>(Raw!F158/Normalized!$A$158)*100</f>
        <v>52.631578947368418</v>
      </c>
      <c r="G158" s="24">
        <f>(Raw!G158/Normalized!$A$158)*100</f>
        <v>106.31578947368421</v>
      </c>
      <c r="H158" s="24">
        <f>(Raw!H158/Normalized!$A$158)*100</f>
        <v>122.10526315789474</v>
      </c>
      <c r="I158" s="24">
        <f>(Raw!I158/Normalized!$A$158)*100</f>
        <v>55.26315789473685</v>
      </c>
      <c r="J158" s="24">
        <f>(Raw!J158/Normalized!$A$158)*100</f>
        <v>120</v>
      </c>
      <c r="K158" s="24">
        <f>(Raw!K158/Normalized!$A$158)*100</f>
        <v>120</v>
      </c>
      <c r="L158" s="24">
        <f>(Raw!L158/Normalized!$A$158)*100</f>
        <v>44.736842105263158</v>
      </c>
      <c r="M158" s="24">
        <f>(Raw!M158/Normalized!$A$158)*100</f>
        <v>102.10526315789474</v>
      </c>
      <c r="N158" s="24">
        <f>(Raw!N158/Normalized!$A$158)*100</f>
        <v>105.26315789473684</v>
      </c>
      <c r="O158" s="24">
        <f>(Raw!O158/Normalized!$A$158)*100</f>
        <v>52.631578947368418</v>
      </c>
      <c r="P158" s="24">
        <f>(Raw!P158/Normalized!$A$158)*100</f>
        <v>96.84210526315789</v>
      </c>
      <c r="Q158" s="24">
        <f>(Raw!Q158/Normalized!$A$158)*100</f>
        <v>106.31578947368421</v>
      </c>
      <c r="R158" s="24">
        <f>(Raw!R158/Normalized!$A$158)*100</f>
        <v>54.736842105263165</v>
      </c>
      <c r="S158" s="24">
        <f>(Raw!S158/Normalized!$A$158)*100</f>
        <v>98.94736842105263</v>
      </c>
      <c r="T158" s="24">
        <f>(Raw!T158/Normalized!$A$158)*100</f>
        <v>117.89473684210525</v>
      </c>
    </row>
    <row r="159" spans="1:20" x14ac:dyDescent="0.2">
      <c r="A159" s="9"/>
      <c r="B159" s="10" t="s">
        <v>16</v>
      </c>
      <c r="C159" s="24">
        <f>(Raw!C159/Normalized!$A$158)*100</f>
        <v>57.894736842105267</v>
      </c>
      <c r="D159" s="24">
        <f>(Raw!D159/Normalized!$A$158)*100</f>
        <v>106.31578947368421</v>
      </c>
      <c r="E159" s="24">
        <f>(Raw!E159/Normalized!$A$158)*100</f>
        <v>119.26315789473685</v>
      </c>
      <c r="F159" s="24">
        <f>(Raw!F159/Normalized!$A$158)*100</f>
        <v>56.84210526315789</v>
      </c>
      <c r="G159" s="24">
        <f>(Raw!G159/Normalized!$A$158)*100</f>
        <v>112.63157894736841</v>
      </c>
      <c r="H159" s="24">
        <f>(Raw!H159/Normalized!$A$158)*100</f>
        <v>124.21052631578948</v>
      </c>
      <c r="I159" s="24">
        <f>(Raw!I159/Normalized!$A$158)*100</f>
        <v>55.78947368421052</v>
      </c>
      <c r="J159" s="24">
        <f>(Raw!J159/Normalized!$A$158)*100</f>
        <v>115.78947368421053</v>
      </c>
      <c r="K159" s="24">
        <f>(Raw!K159/Normalized!$A$158)*100</f>
        <v>121.05263157894737</v>
      </c>
      <c r="L159" s="24">
        <f>(Raw!L159/Normalized!$A$158)*100</f>
        <v>45.263157894736842</v>
      </c>
      <c r="M159" s="24">
        <f>(Raw!M159/Normalized!$A$158)*100</f>
        <v>92.10526315789474</v>
      </c>
      <c r="N159" s="24">
        <f>(Raw!N159/Normalized!$A$158)*100</f>
        <v>108.42105263157895</v>
      </c>
      <c r="O159" s="24">
        <f>(Raw!O159/Normalized!$A$158)*100</f>
        <v>53.684210526315788</v>
      </c>
      <c r="P159" s="24">
        <f>(Raw!P159/Normalized!$A$158)*100</f>
        <v>103.15789473684211</v>
      </c>
      <c r="Q159" s="24">
        <f>(Raw!Q159/Normalized!$A$158)*100</f>
        <v>102.63157894736842</v>
      </c>
      <c r="R159" s="24">
        <f>(Raw!R159/Normalized!$A$158)*100</f>
        <v>56.84210526315789</v>
      </c>
      <c r="S159" s="24">
        <f>(Raw!S159/Normalized!$A$158)*100</f>
        <v>102.10526315789474</v>
      </c>
      <c r="T159" s="24">
        <f>(Raw!T159/Normalized!$A$158)*100</f>
        <v>120</v>
      </c>
    </row>
    <row r="160" spans="1:20" x14ac:dyDescent="0.2">
      <c r="B160" s="13" t="s">
        <v>137</v>
      </c>
      <c r="C160" s="43">
        <f>(Raw!C160/Normalized!$A$158)*100</f>
        <v>54.210526315789473</v>
      </c>
      <c r="D160" s="43">
        <f>(Raw!D160/Normalized!$A$158)*100</f>
        <v>102.28070175438597</v>
      </c>
      <c r="E160" s="43">
        <f>(Raw!E160/Normalized!$A$158)*100</f>
        <v>115.89473684210527</v>
      </c>
      <c r="F160" s="43">
        <f>(Raw!F160/Normalized!$A$158)*100</f>
        <v>54.385964912280706</v>
      </c>
      <c r="G160" s="43">
        <f>(Raw!G160/Normalized!$A$158)*100</f>
        <v>107.01754385964912</v>
      </c>
      <c r="H160" s="43">
        <f>(Raw!H160/Normalized!$A$158)*100</f>
        <v>123.33333333333334</v>
      </c>
      <c r="I160" s="43">
        <f>(Raw!I160/Normalized!$A$158)*100</f>
        <v>55.614035087719301</v>
      </c>
      <c r="J160" s="43">
        <f>(Raw!J160/Normalized!$A$158)*100</f>
        <v>114.03508771929825</v>
      </c>
      <c r="K160" s="43">
        <f>(Raw!K160/Normalized!$A$158)*100</f>
        <v>121.05263157894737</v>
      </c>
      <c r="L160" s="43">
        <f>(Raw!L160/Normalized!$A$158)*100</f>
        <v>46.491228070175438</v>
      </c>
      <c r="M160" s="43">
        <f>(Raw!M160/Normalized!$A$158)*100</f>
        <v>97.368421052631575</v>
      </c>
      <c r="N160" s="43">
        <f>(Raw!N160/Normalized!$A$158)*100</f>
        <v>109.47368421052633</v>
      </c>
      <c r="O160" s="43">
        <f>(Raw!O160/Normalized!$A$158)*100</f>
        <v>49.824561403508774</v>
      </c>
      <c r="P160" s="43">
        <f>(Raw!P160/Normalized!$A$158)*100</f>
        <v>99.298245614035082</v>
      </c>
      <c r="Q160" s="43">
        <f>(Raw!Q160/Normalized!$A$158)*100</f>
        <v>104.73684210526315</v>
      </c>
      <c r="R160" s="43">
        <f>(Raw!R160/Normalized!$A$158)*100</f>
        <v>55.087719298245617</v>
      </c>
      <c r="S160" s="43">
        <f>(Raw!S160/Normalized!$A$158)*100</f>
        <v>97.894736842105274</v>
      </c>
      <c r="T160" s="43">
        <f>(Raw!T160/Normalized!$A$158)*100</f>
        <v>114.73684210526316</v>
      </c>
    </row>
    <row r="162" spans="1:20" x14ac:dyDescent="0.2">
      <c r="A162" t="s">
        <v>0</v>
      </c>
      <c r="C162" s="63" t="s">
        <v>1</v>
      </c>
      <c r="D162" s="64"/>
      <c r="E162" s="65"/>
      <c r="F162" s="63" t="s">
        <v>2</v>
      </c>
      <c r="G162" s="64"/>
      <c r="H162" s="65"/>
      <c r="I162" s="63" t="s">
        <v>3</v>
      </c>
      <c r="J162" s="64"/>
      <c r="K162" s="65"/>
      <c r="L162" s="63" t="s">
        <v>4</v>
      </c>
      <c r="M162" s="64"/>
      <c r="N162" s="65"/>
      <c r="O162" s="63" t="s">
        <v>5</v>
      </c>
      <c r="P162" s="64"/>
      <c r="Q162" s="65"/>
      <c r="R162" s="63" t="s">
        <v>6</v>
      </c>
      <c r="S162" s="64"/>
      <c r="T162" s="65"/>
    </row>
    <row r="163" spans="1:20" x14ac:dyDescent="0.2">
      <c r="C163" s="4" t="s">
        <v>9</v>
      </c>
      <c r="D163" s="5" t="s">
        <v>10</v>
      </c>
      <c r="E163" s="6" t="s">
        <v>11</v>
      </c>
      <c r="F163" s="4" t="s">
        <v>9</v>
      </c>
      <c r="G163" s="5" t="s">
        <v>10</v>
      </c>
      <c r="H163" s="6" t="s">
        <v>11</v>
      </c>
      <c r="I163" s="4" t="s">
        <v>9</v>
      </c>
      <c r="J163" s="5" t="s">
        <v>10</v>
      </c>
      <c r="K163" s="6" t="s">
        <v>11</v>
      </c>
      <c r="L163" s="4" t="s">
        <v>9</v>
      </c>
      <c r="M163" s="5" t="s">
        <v>10</v>
      </c>
      <c r="N163" s="6" t="s">
        <v>11</v>
      </c>
      <c r="O163" s="4" t="s">
        <v>9</v>
      </c>
      <c r="P163" s="5" t="s">
        <v>10</v>
      </c>
      <c r="Q163" s="6" t="s">
        <v>11</v>
      </c>
      <c r="R163" s="4" t="s">
        <v>9</v>
      </c>
      <c r="S163" s="5" t="s">
        <v>10</v>
      </c>
      <c r="T163" s="6" t="s">
        <v>11</v>
      </c>
    </row>
    <row r="164" spans="1:20" x14ac:dyDescent="0.2">
      <c r="A164" s="12" t="s">
        <v>85</v>
      </c>
      <c r="B164" s="5" t="s">
        <v>13</v>
      </c>
      <c r="C164" s="24">
        <f>(Raw!C164/Normalized!$A$165)*100</f>
        <v>44.791666666666671</v>
      </c>
      <c r="D164" s="24">
        <f>(Raw!D164/Normalized!$A$165)*100</f>
        <v>72.916666666666657</v>
      </c>
      <c r="E164" s="24">
        <f>(Raw!E164/Normalized!$A$165)*100</f>
        <v>65.625</v>
      </c>
      <c r="F164" s="24">
        <f>(Raw!F164/Normalized!$A$165)*100</f>
        <v>54.166666666666664</v>
      </c>
      <c r="G164" s="24">
        <f>(Raw!G164/Normalized!$A$165)*100</f>
        <v>73.958333333333343</v>
      </c>
      <c r="H164" s="24">
        <f>(Raw!H164/Normalized!$A$165)*100</f>
        <v>85.416666666666657</v>
      </c>
      <c r="I164" s="24">
        <f>(Raw!I164/Normalized!$A$165)*100</f>
        <v>53.125</v>
      </c>
      <c r="J164" s="24">
        <f>(Raw!J164/Normalized!$A$165)*100</f>
        <v>82.291666666666657</v>
      </c>
      <c r="K164" s="24">
        <f>(Raw!K164/Normalized!$A$165)*100</f>
        <v>76.041666666666657</v>
      </c>
      <c r="L164" s="24">
        <f>(Raw!L164/Normalized!$A$165)*100</f>
        <v>55.208333333333336</v>
      </c>
      <c r="M164" s="24">
        <f>(Raw!M164/Normalized!$A$165)*100</f>
        <v>78.125</v>
      </c>
      <c r="N164" s="24">
        <f>(Raw!N164/Normalized!$A$165)*100</f>
        <v>88.541666666666657</v>
      </c>
      <c r="O164" s="24">
        <f>(Raw!O164/Normalized!$A$165)*100</f>
        <v>54.166666666666664</v>
      </c>
      <c r="P164" s="24">
        <f>(Raw!P164/Normalized!$A$165)*100</f>
        <v>70.833333333333343</v>
      </c>
      <c r="Q164" s="24">
        <f>(Raw!Q164/Normalized!$A$165)*100</f>
        <v>84.375</v>
      </c>
      <c r="R164" s="24">
        <f>(Raw!R164/Normalized!$A$165)*100</f>
        <v>54.6875</v>
      </c>
      <c r="S164" s="24">
        <f>(Raw!S164/Normalized!$A$165)*100</f>
        <v>76.041666666666657</v>
      </c>
      <c r="T164" s="24">
        <f>(Raw!T164/Normalized!$A$165)*100</f>
        <v>93.75</v>
      </c>
    </row>
    <row r="165" spans="1:20" x14ac:dyDescent="0.2">
      <c r="A165" s="7">
        <v>96</v>
      </c>
      <c r="B165" t="s">
        <v>14</v>
      </c>
      <c r="C165" s="24">
        <f>(Raw!C165/Normalized!$A$165)*100</f>
        <v>47.916666666666671</v>
      </c>
      <c r="D165" s="24">
        <f>(Raw!D165/Normalized!$A$165)*100</f>
        <v>76.041666666666657</v>
      </c>
      <c r="E165" s="24">
        <f>(Raw!E165/Normalized!$A$165)*100</f>
        <v>61.458333333333336</v>
      </c>
      <c r="F165" s="24">
        <f>(Raw!F165/Normalized!$A$165)*100</f>
        <v>56.25</v>
      </c>
      <c r="G165" s="24">
        <f>(Raw!G165/Normalized!$A$165)*100</f>
        <v>78.125</v>
      </c>
      <c r="H165" s="24">
        <f>(Raw!H165/Normalized!$A$165)*100</f>
        <v>80.208333333333343</v>
      </c>
      <c r="I165" s="24">
        <f>(Raw!I165/Normalized!$A$165)*100</f>
        <v>46.875</v>
      </c>
      <c r="J165" s="24">
        <f>(Raw!J165/Normalized!$A$165)*100</f>
        <v>75</v>
      </c>
      <c r="K165" s="24">
        <f>(Raw!K165/Normalized!$A$165)*100</f>
        <v>79.166666666666657</v>
      </c>
      <c r="L165" s="24">
        <f>(Raw!L165/Normalized!$A$165)*100</f>
        <v>52.083333333333336</v>
      </c>
      <c r="M165" s="24">
        <f>(Raw!M165/Normalized!$A$165)*100</f>
        <v>80.208333333333343</v>
      </c>
      <c r="N165" s="24">
        <f>(Raw!N165/Normalized!$A$165)*100</f>
        <v>76.041666666666657</v>
      </c>
      <c r="O165" s="24">
        <f>(Raw!O165/Normalized!$A$165)*100</f>
        <v>54.166666666666664</v>
      </c>
      <c r="P165" s="24">
        <f>(Raw!P165/Normalized!$A$165)*100</f>
        <v>78.125</v>
      </c>
      <c r="Q165" s="24">
        <f>(Raw!Q165/Normalized!$A$165)*100</f>
        <v>79.166666666666657</v>
      </c>
      <c r="R165" s="24">
        <f>(Raw!R165/Normalized!$A$165)*100</f>
        <v>47.916666666666671</v>
      </c>
      <c r="S165" s="24">
        <f>(Raw!S165/Normalized!$A$165)*100</f>
        <v>75</v>
      </c>
      <c r="T165" s="24">
        <f>(Raw!T165/Normalized!$A$165)*100</f>
        <v>100</v>
      </c>
    </row>
    <row r="166" spans="1:20" x14ac:dyDescent="0.2">
      <c r="A166" s="9"/>
      <c r="B166" s="10" t="s">
        <v>16</v>
      </c>
      <c r="C166" s="24">
        <f>(Raw!C166/Normalized!$A$165)*100</f>
        <v>53.125</v>
      </c>
      <c r="D166" s="24">
        <f>(Raw!D166/Normalized!$A$165)*100</f>
        <v>77.083333333333343</v>
      </c>
      <c r="E166" s="24">
        <f>(Raw!E166/Normalized!$A$165)*100</f>
        <v>80.208333333333343</v>
      </c>
      <c r="F166" s="24">
        <f>(Raw!F166/Normalized!$A$165)*100</f>
        <v>58.333333333333336</v>
      </c>
      <c r="G166" s="24">
        <f>(Raw!G166/Normalized!$A$165)*100</f>
        <v>80.208333333333343</v>
      </c>
      <c r="H166" s="24">
        <f>(Raw!H166/Normalized!$A$165)*100</f>
        <v>102.08333333333333</v>
      </c>
      <c r="I166" s="24">
        <f>(Raw!I166/Normalized!$A$165)*100</f>
        <v>51.041666666666664</v>
      </c>
      <c r="J166" s="24">
        <f>(Raw!J166/Normalized!$A$165)*100</f>
        <v>72.916666666666657</v>
      </c>
      <c r="K166" s="24">
        <f>(Raw!K166/Normalized!$A$165)*100</f>
        <v>76.041666666666657</v>
      </c>
      <c r="L166" s="24">
        <f>(Raw!L166/Normalized!$A$165)*100</f>
        <v>57.8125</v>
      </c>
      <c r="M166" s="24">
        <f>(Raw!M166/Normalized!$A$165)*100</f>
        <v>82.291666666666657</v>
      </c>
      <c r="N166" s="24">
        <f>(Raw!N166/Normalized!$A$165)*100</f>
        <v>79.166666666666657</v>
      </c>
      <c r="O166" s="24">
        <f>(Raw!O166/Normalized!$A$165)*100</f>
        <v>55.208333333333336</v>
      </c>
      <c r="P166" s="24">
        <f>(Raw!P166/Normalized!$A$165)*100</f>
        <v>81.25</v>
      </c>
      <c r="Q166" s="24">
        <f>(Raw!Q166/Normalized!$A$165)*100</f>
        <v>92.708333333333343</v>
      </c>
      <c r="R166" s="24">
        <f>(Raw!R166/Normalized!$A$165)*100</f>
        <v>56.770833333333336</v>
      </c>
      <c r="S166" s="24">
        <f>(Raw!S166/Normalized!$A$165)*100</f>
        <v>87.5</v>
      </c>
      <c r="T166" s="24">
        <f>(Raw!T166/Normalized!$A$165)*100</f>
        <v>90.625</v>
      </c>
    </row>
    <row r="167" spans="1:20" x14ac:dyDescent="0.2">
      <c r="B167" s="13" t="s">
        <v>137</v>
      </c>
      <c r="C167" s="43">
        <f>(Raw!C167/Normalized!$A$165)*100</f>
        <v>48.611111111111107</v>
      </c>
      <c r="D167" s="43">
        <f>(Raw!D167/Normalized!$A$165)*100</f>
        <v>75.347222222222214</v>
      </c>
      <c r="E167" s="43">
        <f>(Raw!E167/Normalized!$A$165)*100</f>
        <v>69.097222222222214</v>
      </c>
      <c r="F167" s="43">
        <f>(Raw!F167/Normalized!$A$165)*100</f>
        <v>56.25</v>
      </c>
      <c r="G167" s="43">
        <f>(Raw!G167/Normalized!$A$165)*100</f>
        <v>77.430555555555543</v>
      </c>
      <c r="H167" s="43">
        <f>(Raw!H167/Normalized!$A$165)*100</f>
        <v>89.236111111111114</v>
      </c>
      <c r="I167" s="43">
        <f>(Raw!I167/Normalized!$A$165)*100</f>
        <v>50.347222222222221</v>
      </c>
      <c r="J167" s="43">
        <f>(Raw!J167/Normalized!$A$165)*100</f>
        <v>76.736111111111114</v>
      </c>
      <c r="K167" s="43">
        <f>(Raw!K167/Normalized!$A$165)*100</f>
        <v>77.083333333333343</v>
      </c>
      <c r="L167" s="43">
        <f>(Raw!L167/Normalized!$A$165)*100</f>
        <v>55.034722222222221</v>
      </c>
      <c r="M167" s="43">
        <f>(Raw!M167/Normalized!$A$165)*100</f>
        <v>80.208333333333343</v>
      </c>
      <c r="N167" s="43">
        <f>(Raw!N167/Normalized!$A$165)*100</f>
        <v>81.25</v>
      </c>
      <c r="O167" s="43">
        <f>(Raw!O167/Normalized!$A$165)*100</f>
        <v>54.513888888888893</v>
      </c>
      <c r="P167" s="43">
        <f>(Raw!P167/Normalized!$A$165)*100</f>
        <v>76.736111111111114</v>
      </c>
      <c r="Q167" s="43">
        <f>(Raw!Q167/Normalized!$A$165)*100</f>
        <v>85.416666666666657</v>
      </c>
      <c r="R167" s="43">
        <f>(Raw!R167/Normalized!$A$165)*100</f>
        <v>53.125</v>
      </c>
      <c r="S167" s="43">
        <f>(Raw!S167/Normalized!$A$165)*100</f>
        <v>79.513888888888886</v>
      </c>
      <c r="T167" s="43">
        <f>(Raw!T167/Normalized!$A$165)*100</f>
        <v>94.791666666666657</v>
      </c>
    </row>
    <row r="169" spans="1:20" x14ac:dyDescent="0.2">
      <c r="A169" t="s">
        <v>0</v>
      </c>
      <c r="C169" s="63" t="s">
        <v>1</v>
      </c>
      <c r="D169" s="64"/>
      <c r="E169" s="65"/>
      <c r="F169" s="63" t="s">
        <v>2</v>
      </c>
      <c r="G169" s="64"/>
      <c r="H169" s="65"/>
      <c r="I169" s="63" t="s">
        <v>3</v>
      </c>
      <c r="J169" s="64"/>
      <c r="K169" s="65"/>
      <c r="L169" s="63" t="s">
        <v>4</v>
      </c>
      <c r="M169" s="64"/>
      <c r="N169" s="65"/>
      <c r="O169" s="63" t="s">
        <v>5</v>
      </c>
      <c r="P169" s="64"/>
      <c r="Q169" s="65"/>
      <c r="R169" s="63" t="s">
        <v>6</v>
      </c>
      <c r="S169" s="64"/>
      <c r="T169" s="65"/>
    </row>
    <row r="170" spans="1:20" x14ac:dyDescent="0.2">
      <c r="C170" s="4" t="s">
        <v>9</v>
      </c>
      <c r="D170" s="5" t="s">
        <v>10</v>
      </c>
      <c r="E170" s="6" t="s">
        <v>11</v>
      </c>
      <c r="F170" s="4" t="s">
        <v>9</v>
      </c>
      <c r="G170" s="5" t="s">
        <v>10</v>
      </c>
      <c r="H170" s="6" t="s">
        <v>11</v>
      </c>
      <c r="I170" s="4" t="s">
        <v>9</v>
      </c>
      <c r="J170" s="5" t="s">
        <v>10</v>
      </c>
      <c r="K170" s="6" t="s">
        <v>11</v>
      </c>
      <c r="L170" s="4" t="s">
        <v>9</v>
      </c>
      <c r="M170" s="5" t="s">
        <v>10</v>
      </c>
      <c r="N170" s="6" t="s">
        <v>11</v>
      </c>
      <c r="O170" s="4" t="s">
        <v>9</v>
      </c>
      <c r="P170" s="5" t="s">
        <v>10</v>
      </c>
      <c r="Q170" s="6" t="s">
        <v>11</v>
      </c>
      <c r="R170" s="4" t="s">
        <v>9</v>
      </c>
      <c r="S170" s="5" t="s">
        <v>10</v>
      </c>
      <c r="T170" s="6" t="s">
        <v>11</v>
      </c>
    </row>
    <row r="171" spans="1:20" x14ac:dyDescent="0.2">
      <c r="A171" s="12" t="s">
        <v>88</v>
      </c>
      <c r="B171" s="5" t="s">
        <v>13</v>
      </c>
      <c r="C171" s="24">
        <f>(Raw!C171/Normalized!$A$172)*100</f>
        <v>63.829787234042556</v>
      </c>
      <c r="D171" s="24">
        <f>(Raw!D171/Normalized!$A$172)*100</f>
        <v>121.80851063829788</v>
      </c>
      <c r="E171" s="24">
        <f>(Raw!E171/Normalized!$A$172)*100</f>
        <v>130.85106382978725</v>
      </c>
      <c r="F171" s="24">
        <f>(Raw!F171/Normalized!$A$172)*100</f>
        <v>53.723404255319153</v>
      </c>
      <c r="G171" s="24">
        <f>(Raw!G171/Normalized!$A$172)*100</f>
        <v>110.63829787234043</v>
      </c>
      <c r="H171" s="24">
        <f>(Raw!H171/Normalized!$A$172)*100</f>
        <v>132.97872340425531</v>
      </c>
      <c r="I171" s="24">
        <f>(Raw!I171/Normalized!$A$172)*100</f>
        <v>52.12765957446809</v>
      </c>
      <c r="J171" s="24">
        <f>(Raw!J171/Normalized!$A$172)*100</f>
        <v>113.82978723404256</v>
      </c>
      <c r="K171" s="24">
        <f>(Raw!K171/Normalized!$A$172)*100</f>
        <v>124.46808510638299</v>
      </c>
      <c r="L171" s="24">
        <f>(Raw!L171/Normalized!$A$172)*100</f>
        <v>55.319148936170215</v>
      </c>
      <c r="M171" s="24">
        <f>(Raw!M171/Normalized!$A$172)*100</f>
        <v>124.46808510638299</v>
      </c>
      <c r="N171" s="24">
        <f>(Raw!N171/Normalized!$A$172)*100</f>
        <v>127.65957446808511</v>
      </c>
      <c r="O171" s="24">
        <f>(Raw!O171/Normalized!$A$172)*100</f>
        <v>59.574468085106382</v>
      </c>
      <c r="P171" s="24">
        <f>(Raw!P171/Normalized!$A$172)*100</f>
        <v>121.27659574468086</v>
      </c>
      <c r="Q171" s="24">
        <f>(Raw!Q171/Normalized!$A$172)*100</f>
        <v>134.04255319148936</v>
      </c>
      <c r="R171" s="24">
        <f>(Raw!R171/Normalized!$A$172)*100</f>
        <v>64.361702127659569</v>
      </c>
      <c r="S171" s="24">
        <f>(Raw!S171/Normalized!$A$172)*100</f>
        <v>126.59574468085107</v>
      </c>
      <c r="T171" s="24">
        <f>(Raw!T171/Normalized!$A$172)*100</f>
        <v>138.29787234042556</v>
      </c>
    </row>
    <row r="172" spans="1:20" x14ac:dyDescent="0.2">
      <c r="A172" s="7">
        <v>94</v>
      </c>
      <c r="B172" t="s">
        <v>14</v>
      </c>
      <c r="C172" s="24">
        <f>(Raw!C172/Normalized!$A$172)*100</f>
        <v>57.446808510638306</v>
      </c>
      <c r="D172" s="24">
        <f>(Raw!D172/Normalized!$A$172)*100</f>
        <v>121.27659574468086</v>
      </c>
      <c r="E172" s="24">
        <f>(Raw!E172/Normalized!$A$172)*100</f>
        <v>127.65957446808511</v>
      </c>
      <c r="F172" s="24">
        <f>(Raw!F172/Normalized!$A$172)*100</f>
        <v>53.723404255319153</v>
      </c>
      <c r="G172" s="24">
        <f>(Raw!G172/Normalized!$A$172)*100</f>
        <v>123.40425531914893</v>
      </c>
      <c r="H172" s="24">
        <f>(Raw!H172/Normalized!$A$172)*100</f>
        <v>140.42553191489361</v>
      </c>
      <c r="I172" s="24">
        <f>(Raw!I172/Normalized!$A$172)*100</f>
        <v>56.38297872340425</v>
      </c>
      <c r="J172" s="24">
        <f>(Raw!J172/Normalized!$A$172)*100</f>
        <v>110.63829787234043</v>
      </c>
      <c r="K172" s="24">
        <f>(Raw!K172/Normalized!$A$172)*100</f>
        <v>135.10638297872339</v>
      </c>
      <c r="L172" s="24">
        <f>(Raw!L172/Normalized!$A$172)*100</f>
        <v>60.106382978723403</v>
      </c>
      <c r="M172" s="24">
        <f>(Raw!M172/Normalized!$A$172)*100</f>
        <v>123.40425531914893</v>
      </c>
      <c r="N172" s="24">
        <f>(Raw!N172/Normalized!$A$172)*100</f>
        <v>131.91489361702128</v>
      </c>
      <c r="O172" s="24">
        <f>(Raw!O172/Normalized!$A$172)*100</f>
        <v>63.829787234042556</v>
      </c>
      <c r="P172" s="24">
        <f>(Raw!P172/Normalized!$A$172)*100</f>
        <v>121.80851063829788</v>
      </c>
      <c r="Q172" s="24">
        <f>(Raw!Q172/Normalized!$A$172)*100</f>
        <v>140.42553191489361</v>
      </c>
      <c r="R172" s="24">
        <f>(Raw!R172/Normalized!$A$172)*100</f>
        <v>67.021276595744681</v>
      </c>
      <c r="S172" s="24">
        <f>(Raw!S172/Normalized!$A$172)*100</f>
        <v>121.27659574468086</v>
      </c>
      <c r="T172" s="24">
        <f>(Raw!T172/Normalized!$A$172)*100</f>
        <v>142.02127659574469</v>
      </c>
    </row>
    <row r="173" spans="1:20" x14ac:dyDescent="0.2">
      <c r="A173" s="9"/>
      <c r="B173" s="10" t="s">
        <v>16</v>
      </c>
      <c r="C173" s="24">
        <f>(Raw!C173/Normalized!$A$172)*100</f>
        <v>58.51063829787234</v>
      </c>
      <c r="D173" s="24">
        <f>(Raw!D173/Normalized!$A$172)*100</f>
        <v>113.82978723404256</v>
      </c>
      <c r="E173" s="24">
        <f>(Raw!E173/Normalized!$A$172)*100</f>
        <v>138.29787234042556</v>
      </c>
      <c r="F173" s="24">
        <f>(Raw!F173/Normalized!$A$172)*100</f>
        <v>61.702127659574465</v>
      </c>
      <c r="G173" s="24">
        <f>(Raw!G173/Normalized!$A$172)*100</f>
        <v>120.21276595744681</v>
      </c>
      <c r="H173" s="24">
        <f>(Raw!H173/Normalized!$A$172)*100</f>
        <v>134.04255319148936</v>
      </c>
      <c r="I173" s="24">
        <f>(Raw!I173/Normalized!$A$172)*100</f>
        <v>61.702127659574465</v>
      </c>
      <c r="J173" s="24">
        <f>(Raw!J173/Normalized!$A$172)*100</f>
        <v>124.46808510638299</v>
      </c>
      <c r="K173" s="24">
        <f>(Raw!K173/Normalized!$A$172)*100</f>
        <v>134.57446808510639</v>
      </c>
      <c r="L173" s="24">
        <f>(Raw!L173/Normalized!$A$172)*100</f>
        <v>62.765957446808507</v>
      </c>
      <c r="M173" s="24">
        <f>(Raw!M173/Normalized!$A$172)*100</f>
        <v>125.53191489361701</v>
      </c>
      <c r="N173" s="24">
        <f>(Raw!N173/Normalized!$A$172)*100</f>
        <v>137.2340425531915</v>
      </c>
      <c r="O173" s="24">
        <f>(Raw!O173/Normalized!$A$172)*100</f>
        <v>64.893617021276597</v>
      </c>
      <c r="P173" s="24">
        <f>(Raw!P173/Normalized!$A$172)*100</f>
        <v>122.34042553191489</v>
      </c>
      <c r="Q173" s="24">
        <f>(Raw!Q173/Normalized!$A$172)*100</f>
        <v>137.2340425531915</v>
      </c>
      <c r="R173" s="24">
        <f>(Raw!R173/Normalized!$A$172)*100</f>
        <v>65.957446808510639</v>
      </c>
      <c r="S173" s="24">
        <f>(Raw!S173/Normalized!$A$172)*100</f>
        <v>131.91489361702128</v>
      </c>
      <c r="T173" s="24">
        <f>(Raw!T173/Normalized!$A$172)*100</f>
        <v>140.42553191489361</v>
      </c>
    </row>
    <row r="174" spans="1:20" x14ac:dyDescent="0.2">
      <c r="B174" s="13" t="s">
        <v>137</v>
      </c>
      <c r="C174" s="43">
        <f>(Raw!C174/Normalized!$A$172)*100</f>
        <v>59.929078014184398</v>
      </c>
      <c r="D174" s="43">
        <f>(Raw!D174/Normalized!$A$172)*100</f>
        <v>118.97163120567376</v>
      </c>
      <c r="E174" s="43">
        <f>(Raw!E174/Normalized!$A$172)*100</f>
        <v>132.26950354609929</v>
      </c>
      <c r="F174" s="43">
        <f>(Raw!F174/Normalized!$A$172)*100</f>
        <v>56.38297872340425</v>
      </c>
      <c r="G174" s="43">
        <f>(Raw!G174/Normalized!$A$172)*100</f>
        <v>118.08510638297874</v>
      </c>
      <c r="H174" s="43">
        <f>(Raw!H174/Normalized!$A$172)*100</f>
        <v>135.81560283687944</v>
      </c>
      <c r="I174" s="43">
        <f>(Raw!I174/Normalized!$A$172)*100</f>
        <v>56.737588652482273</v>
      </c>
      <c r="J174" s="43">
        <f>(Raw!J174/Normalized!$A$172)*100</f>
        <v>116.31205673758865</v>
      </c>
      <c r="K174" s="43">
        <f>(Raw!K174/Normalized!$A$172)*100</f>
        <v>131.38297872340425</v>
      </c>
      <c r="L174" s="43">
        <f>(Raw!L174/Normalized!$A$172)*100</f>
        <v>59.397163120567377</v>
      </c>
      <c r="M174" s="43">
        <f>(Raw!M174/Normalized!$A$172)*100</f>
        <v>124.46808510638299</v>
      </c>
      <c r="N174" s="43">
        <f>(Raw!N174/Normalized!$A$172)*100</f>
        <v>132.26950354609929</v>
      </c>
      <c r="O174" s="43">
        <f>(Raw!O174/Normalized!$A$172)*100</f>
        <v>62.765957446808507</v>
      </c>
      <c r="P174" s="43">
        <f>(Raw!P174/Normalized!$A$172)*100</f>
        <v>121.80851063829788</v>
      </c>
      <c r="Q174" s="43">
        <f>(Raw!Q174/Normalized!$A$172)*100</f>
        <v>137.2340425531915</v>
      </c>
      <c r="R174" s="43">
        <f>(Raw!R174/Normalized!$A$172)*100</f>
        <v>65.780141843971634</v>
      </c>
      <c r="S174" s="43">
        <f>(Raw!S174/Normalized!$A$172)*100</f>
        <v>126.59574468085107</v>
      </c>
      <c r="T174" s="43">
        <f>(Raw!T174/Normalized!$A$172)*100</f>
        <v>140.24822695035462</v>
      </c>
    </row>
    <row r="176" spans="1:20" x14ac:dyDescent="0.2">
      <c r="A176" t="s">
        <v>0</v>
      </c>
      <c r="C176" s="63" t="s">
        <v>1</v>
      </c>
      <c r="D176" s="64"/>
      <c r="E176" s="65"/>
      <c r="F176" s="63" t="s">
        <v>2</v>
      </c>
      <c r="G176" s="64"/>
      <c r="H176" s="65"/>
      <c r="I176" s="63" t="s">
        <v>3</v>
      </c>
      <c r="J176" s="64"/>
      <c r="K176" s="65"/>
      <c r="L176" s="63" t="s">
        <v>4</v>
      </c>
      <c r="M176" s="64"/>
      <c r="N176" s="65"/>
      <c r="O176" s="63" t="s">
        <v>5</v>
      </c>
      <c r="P176" s="64"/>
      <c r="Q176" s="65"/>
      <c r="R176" s="63" t="s">
        <v>6</v>
      </c>
      <c r="S176" s="64"/>
      <c r="T176" s="65"/>
    </row>
    <row r="177" spans="1:20" x14ac:dyDescent="0.2">
      <c r="C177" s="4" t="s">
        <v>9</v>
      </c>
      <c r="D177" s="5" t="s">
        <v>10</v>
      </c>
      <c r="E177" s="6" t="s">
        <v>11</v>
      </c>
      <c r="F177" s="4" t="s">
        <v>9</v>
      </c>
      <c r="G177" s="5" t="s">
        <v>10</v>
      </c>
      <c r="H177" s="6" t="s">
        <v>11</v>
      </c>
      <c r="I177" s="4" t="s">
        <v>9</v>
      </c>
      <c r="J177" s="5" t="s">
        <v>10</v>
      </c>
      <c r="K177" s="6" t="s">
        <v>11</v>
      </c>
      <c r="L177" s="4" t="s">
        <v>9</v>
      </c>
      <c r="M177" s="5" t="s">
        <v>10</v>
      </c>
      <c r="N177" s="6" t="s">
        <v>11</v>
      </c>
      <c r="O177" s="4" t="s">
        <v>9</v>
      </c>
      <c r="P177" s="5" t="s">
        <v>10</v>
      </c>
      <c r="Q177" s="6" t="s">
        <v>11</v>
      </c>
      <c r="R177" s="4" t="s">
        <v>9</v>
      </c>
      <c r="S177" s="5" t="s">
        <v>10</v>
      </c>
      <c r="T177" s="6" t="s">
        <v>11</v>
      </c>
    </row>
    <row r="178" spans="1:20" x14ac:dyDescent="0.2">
      <c r="A178" s="12" t="s">
        <v>91</v>
      </c>
      <c r="B178" s="5" t="s">
        <v>13</v>
      </c>
      <c r="C178" s="24">
        <f>(Raw!C178/Normalized!$A$179)*100</f>
        <v>59.340659340659343</v>
      </c>
      <c r="D178" s="24">
        <f>(Raw!D178/Normalized!$A$179)*100</f>
        <v>119.78021978021978</v>
      </c>
      <c r="E178" s="24">
        <f>(Raw!E178/Normalized!$A$179)*100</f>
        <v>115.93406593406594</v>
      </c>
      <c r="F178" s="24">
        <f>(Raw!F178/Normalized!$A$179)*100</f>
        <v>59.890109890109891</v>
      </c>
      <c r="G178" s="24">
        <f>(Raw!G178/Normalized!$A$179)*100</f>
        <v>117.58241758241759</v>
      </c>
      <c r="H178" s="24">
        <f>(Raw!H178/Normalized!$A$179)*100</f>
        <v>110.98901098901099</v>
      </c>
      <c r="I178" s="24">
        <f>(Raw!I178/Normalized!$A$179)*100</f>
        <v>61.53846153846154</v>
      </c>
      <c r="J178" s="24">
        <f>(Raw!J178/Normalized!$A$179)*100</f>
        <v>110.98901098901099</v>
      </c>
      <c r="K178" s="24">
        <f>(Raw!K178/Normalized!$A$179)*100</f>
        <v>107.69230769230769</v>
      </c>
      <c r="L178" s="24">
        <f>(Raw!L178/Normalized!$A$179)*100</f>
        <v>60.439560439560438</v>
      </c>
      <c r="M178" s="24">
        <f>(Raw!M178/Normalized!$A$179)*100</f>
        <v>117.03296703296704</v>
      </c>
      <c r="N178" s="24">
        <f>(Raw!N178/Normalized!$A$179)*100</f>
        <v>117.58241758241759</v>
      </c>
      <c r="O178" s="24">
        <f>(Raw!O178/Normalized!$A$179)*100</f>
        <v>62.637362637362635</v>
      </c>
      <c r="P178" s="24">
        <f>(Raw!P178/Normalized!$A$179)*100</f>
        <v>113.73626373626374</v>
      </c>
      <c r="Q178" s="24">
        <f>(Raw!Q178/Normalized!$A$179)*100</f>
        <v>116.4835164835165</v>
      </c>
      <c r="R178" s="24">
        <f>(Raw!R178/Normalized!$A$179)*100</f>
        <v>62.087912087912088</v>
      </c>
      <c r="S178" s="24">
        <f>(Raw!S178/Normalized!$A$179)*100</f>
        <v>110.98901098901099</v>
      </c>
      <c r="T178" s="24">
        <f>(Raw!T178/Normalized!$A$179)*100</f>
        <v>115.93406593406594</v>
      </c>
    </row>
    <row r="179" spans="1:20" x14ac:dyDescent="0.2">
      <c r="A179" s="7">
        <v>91</v>
      </c>
      <c r="B179" t="s">
        <v>14</v>
      </c>
      <c r="C179" s="24">
        <f>(Raw!C179/Normalized!$A$179)*100</f>
        <v>58.791208791208796</v>
      </c>
      <c r="D179" s="24">
        <f>(Raw!D179/Normalized!$A$179)*100</f>
        <v>123.62637362637363</v>
      </c>
      <c r="E179" s="24">
        <f>(Raw!E179/Normalized!$A$179)*100</f>
        <v>118.68131868131869</v>
      </c>
      <c r="F179" s="24">
        <f>(Raw!F179/Normalized!$A$179)*100</f>
        <v>60.439560439560438</v>
      </c>
      <c r="G179" s="24">
        <f>(Raw!G179/Normalized!$A$179)*100</f>
        <v>124.17582417582418</v>
      </c>
      <c r="H179" s="24">
        <f>(Raw!H179/Normalized!$A$179)*100</f>
        <v>117.58241758241759</v>
      </c>
      <c r="I179" s="24">
        <f>(Raw!I179/Normalized!$A$179)*100</f>
        <v>60.989010989010993</v>
      </c>
      <c r="J179" s="24">
        <f>(Raw!J179/Normalized!$A$179)*100</f>
        <v>107.69230769230769</v>
      </c>
      <c r="K179" s="24">
        <f>(Raw!K179/Normalized!$A$179)*100</f>
        <v>115.38461538461537</v>
      </c>
      <c r="L179" s="24">
        <f>(Raw!L179/Normalized!$A$179)*100</f>
        <v>62.637362637362635</v>
      </c>
      <c r="M179" s="24">
        <f>(Raw!M179/Normalized!$A$179)*100</f>
        <v>113.18681318681318</v>
      </c>
      <c r="N179" s="24">
        <f>(Raw!N179/Normalized!$A$179)*100</f>
        <v>123.07692307692308</v>
      </c>
      <c r="O179" s="24">
        <f>(Raw!O179/Normalized!$A$179)*100</f>
        <v>62.087912087912088</v>
      </c>
      <c r="P179" s="24">
        <f>(Raw!P179/Normalized!$A$179)*100</f>
        <v>113.18681318681318</v>
      </c>
      <c r="Q179" s="24">
        <f>(Raw!Q179/Normalized!$A$179)*100</f>
        <v>126.37362637362637</v>
      </c>
      <c r="R179" s="24">
        <f>(Raw!R179/Normalized!$A$179)*100</f>
        <v>62.637362637362635</v>
      </c>
      <c r="S179" s="24">
        <f>(Raw!S179/Normalized!$A$179)*100</f>
        <v>118.68131868131869</v>
      </c>
      <c r="T179" s="24">
        <f>(Raw!T179/Normalized!$A$179)*100</f>
        <v>126.37362637362637</v>
      </c>
    </row>
    <row r="180" spans="1:20" x14ac:dyDescent="0.2">
      <c r="A180" s="9"/>
      <c r="B180" s="10" t="s">
        <v>16</v>
      </c>
      <c r="C180" s="24">
        <f>(Raw!C180/Normalized!$A$179)*100</f>
        <v>57.692307692307686</v>
      </c>
      <c r="D180" s="24">
        <f>(Raw!D180/Normalized!$A$179)*100</f>
        <v>115.38461538461537</v>
      </c>
      <c r="E180" s="24">
        <f>(Raw!E180/Normalized!$A$179)*100</f>
        <v>124.17582417582418</v>
      </c>
      <c r="F180" s="24">
        <f>(Raw!F180/Normalized!$A$179)*100</f>
        <v>60.439560439560438</v>
      </c>
      <c r="G180" s="24">
        <f>(Raw!G180/Normalized!$A$179)*100</f>
        <v>120.32967032967032</v>
      </c>
      <c r="H180" s="24">
        <f>(Raw!H180/Normalized!$A$179)*100</f>
        <v>119.78021978021978</v>
      </c>
      <c r="I180" s="24">
        <f>(Raw!I180/Normalized!$A$179)*100</f>
        <v>61.53846153846154</v>
      </c>
      <c r="J180" s="24">
        <f>(Raw!J180/Normalized!$A$179)*100</f>
        <v>109.8901098901099</v>
      </c>
      <c r="K180" s="24">
        <f>(Raw!K180/Normalized!$A$179)*100</f>
        <v>120.87912087912088</v>
      </c>
      <c r="L180" s="24">
        <f>(Raw!L180/Normalized!$A$179)*100</f>
        <v>62.637362637362635</v>
      </c>
      <c r="M180" s="24">
        <f>(Raw!M180/Normalized!$A$179)*100</f>
        <v>120.32967032967032</v>
      </c>
      <c r="N180" s="24">
        <f>(Raw!N180/Normalized!$A$179)*100</f>
        <v>123.62637362637363</v>
      </c>
      <c r="O180" s="24">
        <f>(Raw!O180/Normalized!$A$179)*100</f>
        <v>62.637362637362635</v>
      </c>
      <c r="P180" s="24">
        <f>(Raw!P180/Normalized!$A$179)*100</f>
        <v>126.92307692307692</v>
      </c>
      <c r="Q180" s="24">
        <f>(Raw!Q180/Normalized!$A$179)*100</f>
        <v>134.61538461538461</v>
      </c>
      <c r="R180" s="24">
        <f>(Raw!R180/Normalized!$A$179)*100</f>
        <v>65.934065934065927</v>
      </c>
      <c r="S180" s="24">
        <f>(Raw!S180/Normalized!$A$179)*100</f>
        <v>123.07692307692308</v>
      </c>
      <c r="T180" s="24">
        <f>(Raw!T180/Normalized!$A$179)*100</f>
        <v>132.41758241758242</v>
      </c>
    </row>
    <row r="181" spans="1:20" x14ac:dyDescent="0.2">
      <c r="B181" s="13" t="s">
        <v>137</v>
      </c>
      <c r="C181" s="43">
        <f>(Raw!C181/Normalized!$A$179)*100</f>
        <v>58.608058608058613</v>
      </c>
      <c r="D181" s="43">
        <f>(Raw!D181/Normalized!$A$179)*100</f>
        <v>119.59706959706959</v>
      </c>
      <c r="E181" s="43">
        <f>(Raw!E181/Normalized!$A$179)*100</f>
        <v>119.59706959706959</v>
      </c>
      <c r="F181" s="43">
        <f>(Raw!F181/Normalized!$A$179)*100</f>
        <v>60.256410256410263</v>
      </c>
      <c r="G181" s="43">
        <f>(Raw!G181/Normalized!$A$179)*100</f>
        <v>120.69597069597069</v>
      </c>
      <c r="H181" s="43">
        <f>(Raw!H181/Normalized!$A$179)*100</f>
        <v>116.11721611721613</v>
      </c>
      <c r="I181" s="43">
        <f>(Raw!I181/Normalized!$A$179)*100</f>
        <v>61.355311355311358</v>
      </c>
      <c r="J181" s="43">
        <f>(Raw!J181/Normalized!$A$179)*100</f>
        <v>109.52380952380953</v>
      </c>
      <c r="K181" s="43">
        <f>(Raw!K181/Normalized!$A$179)*100</f>
        <v>114.65201465201464</v>
      </c>
      <c r="L181" s="43">
        <f>(Raw!L181/Normalized!$A$179)*100</f>
        <v>61.904761904761905</v>
      </c>
      <c r="M181" s="43">
        <f>(Raw!M181/Normalized!$A$179)*100</f>
        <v>116.84981684981683</v>
      </c>
      <c r="N181" s="43">
        <f>(Raw!N181/Normalized!$A$179)*100</f>
        <v>121.42857142857142</v>
      </c>
      <c r="O181" s="43">
        <f>(Raw!O181/Normalized!$A$179)*100</f>
        <v>62.454212454212453</v>
      </c>
      <c r="P181" s="43">
        <f>(Raw!P181/Normalized!$A$179)*100</f>
        <v>117.94871794871796</v>
      </c>
      <c r="Q181" s="43">
        <f>(Raw!Q181/Normalized!$A$179)*100</f>
        <v>125.82417582417582</v>
      </c>
      <c r="R181" s="43">
        <f>(Raw!R181/Normalized!$A$179)*100</f>
        <v>63.553113553113562</v>
      </c>
      <c r="S181" s="43">
        <f>(Raw!S181/Normalized!$A$179)*100</f>
        <v>117.58241758241759</v>
      </c>
      <c r="T181" s="43">
        <f>(Raw!T181/Normalized!$A$179)*100</f>
        <v>124.90842490842491</v>
      </c>
    </row>
    <row r="183" spans="1:20" x14ac:dyDescent="0.2">
      <c r="A183" t="s">
        <v>0</v>
      </c>
      <c r="C183" s="63" t="s">
        <v>1</v>
      </c>
      <c r="D183" s="64"/>
      <c r="E183" s="65"/>
      <c r="F183" s="63" t="s">
        <v>2</v>
      </c>
      <c r="G183" s="64"/>
      <c r="H183" s="65"/>
      <c r="I183" s="63" t="s">
        <v>3</v>
      </c>
      <c r="J183" s="64"/>
      <c r="K183" s="65"/>
      <c r="L183" s="63" t="s">
        <v>4</v>
      </c>
      <c r="M183" s="64"/>
      <c r="N183" s="65"/>
      <c r="O183" s="63" t="s">
        <v>5</v>
      </c>
      <c r="P183" s="64"/>
      <c r="Q183" s="65"/>
      <c r="R183" s="63" t="s">
        <v>6</v>
      </c>
      <c r="S183" s="64"/>
      <c r="T183" s="65"/>
    </row>
    <row r="184" spans="1:20" x14ac:dyDescent="0.2">
      <c r="C184" s="4" t="s">
        <v>9</v>
      </c>
      <c r="D184" s="5" t="s">
        <v>10</v>
      </c>
      <c r="E184" s="6" t="s">
        <v>11</v>
      </c>
      <c r="F184" s="4" t="s">
        <v>9</v>
      </c>
      <c r="G184" s="5" t="s">
        <v>10</v>
      </c>
      <c r="H184" s="6" t="s">
        <v>11</v>
      </c>
      <c r="I184" s="4" t="s">
        <v>9</v>
      </c>
      <c r="J184" s="5" t="s">
        <v>10</v>
      </c>
      <c r="K184" s="6" t="s">
        <v>11</v>
      </c>
      <c r="L184" s="4" t="s">
        <v>9</v>
      </c>
      <c r="M184" s="5" t="s">
        <v>10</v>
      </c>
      <c r="N184" s="6" t="s">
        <v>11</v>
      </c>
      <c r="O184" s="4" t="s">
        <v>9</v>
      </c>
      <c r="P184" s="5" t="s">
        <v>10</v>
      </c>
      <c r="Q184" s="6" t="s">
        <v>11</v>
      </c>
      <c r="R184" s="4" t="s">
        <v>9</v>
      </c>
      <c r="S184" s="5" t="s">
        <v>10</v>
      </c>
      <c r="T184" s="6" t="s">
        <v>11</v>
      </c>
    </row>
    <row r="185" spans="1:20" x14ac:dyDescent="0.2">
      <c r="A185" s="12" t="s">
        <v>93</v>
      </c>
      <c r="B185" s="5" t="s">
        <v>13</v>
      </c>
      <c r="C185" s="24">
        <f>(Raw!C185/Normalized!$A$186)*100</f>
        <v>43.02325581395349</v>
      </c>
      <c r="D185" s="24">
        <f>(Raw!D185/Normalized!$A$186)*100</f>
        <v>97.674418604651152</v>
      </c>
      <c r="E185" s="24">
        <f>(Raw!E185/Normalized!$A$186)*100</f>
        <v>111.04651162790698</v>
      </c>
      <c r="F185" s="24">
        <f>(Raw!F185/Normalized!$A$186)*100</f>
        <v>53.488372093023251</v>
      </c>
      <c r="G185" s="24">
        <f>(Raw!G185/Normalized!$A$186)*100</f>
        <v>89.534883720930239</v>
      </c>
      <c r="H185" s="24">
        <f>(Raw!H185/Normalized!$A$186)*100</f>
        <v>110.46511627906976</v>
      </c>
      <c r="I185" s="24">
        <f>(Raw!I185/Normalized!$A$186)*100</f>
        <v>52.906976744186053</v>
      </c>
      <c r="J185" s="24">
        <f>(Raw!J185/Normalized!$A$186)*100</f>
        <v>101.16279069767442</v>
      </c>
      <c r="K185" s="24">
        <f>(Raw!K185/Normalized!$A$186)*100</f>
        <v>110.46511627906976</v>
      </c>
      <c r="L185" s="24">
        <f>(Raw!L185/Normalized!$A$186)*100</f>
        <v>45.348837209302324</v>
      </c>
      <c r="M185" s="24">
        <f>(Raw!M185/Normalized!$A$186)*100</f>
        <v>87.79069767441861</v>
      </c>
      <c r="N185" s="24">
        <f>(Raw!N185/Normalized!$A$186)*100</f>
        <v>95.348837209302332</v>
      </c>
      <c r="O185" s="24">
        <f>(Raw!O185/Normalized!$A$186)*100</f>
        <v>50.581395348837212</v>
      </c>
      <c r="P185" s="24">
        <f>(Raw!P185/Normalized!$A$186)*100</f>
        <v>97.674418604651152</v>
      </c>
      <c r="Q185" s="24">
        <f>(Raw!Q185/Normalized!$A$186)*100</f>
        <v>104.65116279069768</v>
      </c>
      <c r="R185" s="24">
        <f>(Raw!R185/Normalized!$A$186)*100</f>
        <v>50</v>
      </c>
      <c r="S185" s="24">
        <f>(Raw!S185/Normalized!$A$186)*100</f>
        <v>95.348837209302332</v>
      </c>
      <c r="T185" s="24">
        <f>(Raw!T185/Normalized!$A$186)*100</f>
        <v>105.81395348837211</v>
      </c>
    </row>
    <row r="186" spans="1:20" x14ac:dyDescent="0.2">
      <c r="A186" s="7">
        <v>86</v>
      </c>
      <c r="B186" t="s">
        <v>14</v>
      </c>
      <c r="C186" s="24">
        <f>(Raw!C186/Normalized!$A$186)*100</f>
        <v>51.162790697674424</v>
      </c>
      <c r="D186" s="24">
        <f>(Raw!D186/Normalized!$A$186)*100</f>
        <v>108.13953488372093</v>
      </c>
      <c r="E186" s="24">
        <f>(Raw!E186/Normalized!$A$186)*100</f>
        <v>111.04651162790698</v>
      </c>
      <c r="F186" s="24">
        <f>(Raw!F186/Normalized!$A$186)*100</f>
        <v>55.813953488372093</v>
      </c>
      <c r="G186" s="24">
        <f>(Raw!G186/Normalized!$A$186)*100</f>
        <v>100</v>
      </c>
      <c r="H186" s="24">
        <f>(Raw!H186/Normalized!$A$186)*100</f>
        <v>121.51162790697674</v>
      </c>
      <c r="I186" s="24">
        <f>(Raw!I186/Normalized!$A$186)*100</f>
        <v>50.581395348837212</v>
      </c>
      <c r="J186" s="24">
        <f>(Raw!J186/Normalized!$A$186)*100</f>
        <v>105.81395348837211</v>
      </c>
      <c r="K186" s="24">
        <f>(Raw!K186/Normalized!$A$186)*100</f>
        <v>110.46511627906976</v>
      </c>
      <c r="L186" s="24">
        <f>(Raw!L186/Normalized!$A$186)*100</f>
        <v>50</v>
      </c>
      <c r="M186" s="24">
        <f>(Raw!M186/Normalized!$A$186)*100</f>
        <v>93.023255813953483</v>
      </c>
      <c r="N186" s="24">
        <f>(Raw!N186/Normalized!$A$186)*100</f>
        <v>96.511627906976756</v>
      </c>
      <c r="O186" s="24">
        <f>(Raw!O186/Normalized!$A$186)*100</f>
        <v>50</v>
      </c>
      <c r="P186" s="24">
        <f>(Raw!P186/Normalized!$A$186)*100</f>
        <v>105.23255813953489</v>
      </c>
      <c r="Q186" s="24">
        <f>(Raw!Q186/Normalized!$A$186)*100</f>
        <v>107.55813953488371</v>
      </c>
      <c r="R186" s="24">
        <f>(Raw!R186/Normalized!$A$186)*100</f>
        <v>47.674418604651166</v>
      </c>
      <c r="S186" s="24">
        <f>(Raw!S186/Normalized!$A$186)*100</f>
        <v>104.65116279069768</v>
      </c>
      <c r="T186" s="24">
        <f>(Raw!T186/Normalized!$A$186)*100</f>
        <v>108.13953488372093</v>
      </c>
    </row>
    <row r="187" spans="1:20" x14ac:dyDescent="0.2">
      <c r="A187" s="9"/>
      <c r="B187" s="10" t="s">
        <v>16</v>
      </c>
      <c r="C187" s="24">
        <f>(Raw!C187/Normalized!$A$186)*100</f>
        <v>50</v>
      </c>
      <c r="D187" s="24">
        <f>(Raw!D187/Normalized!$A$186)*100</f>
        <v>89.534883720930239</v>
      </c>
      <c r="E187" s="24">
        <f>(Raw!E187/Normalized!$A$186)*100</f>
        <v>110.46511627906976</v>
      </c>
      <c r="F187" s="24">
        <f>(Raw!F187/Normalized!$A$186)*100</f>
        <v>0</v>
      </c>
      <c r="G187" s="24">
        <f>(Raw!G187/Normalized!$A$186)*100</f>
        <v>106.9767441860465</v>
      </c>
      <c r="H187" s="24">
        <f>(Raw!H187/Normalized!$A$186)*100</f>
        <v>119.76744186046511</v>
      </c>
      <c r="I187" s="24">
        <f>(Raw!I187/Normalized!$A$186)*100</f>
        <v>54.651162790697668</v>
      </c>
      <c r="J187" s="24">
        <f>(Raw!J187/Normalized!$A$186)*100</f>
        <v>105.81395348837211</v>
      </c>
      <c r="K187" s="24">
        <f>(Raw!K187/Normalized!$A$186)*100</f>
        <v>111.62790697674419</v>
      </c>
      <c r="L187" s="24">
        <f>(Raw!L187/Normalized!$A$186)*100</f>
        <v>50</v>
      </c>
      <c r="M187" s="24">
        <f>(Raw!M187/Normalized!$A$186)*100</f>
        <v>82.558139534883722</v>
      </c>
      <c r="N187" s="24">
        <f>(Raw!N187/Normalized!$A$186)*100</f>
        <v>98.837209302325576</v>
      </c>
      <c r="O187" s="24">
        <f>(Raw!O187/Normalized!$A$186)*100</f>
        <v>48.837209302325576</v>
      </c>
      <c r="P187" s="24">
        <f>(Raw!P187/Normalized!$A$186)*100</f>
        <v>99.418604651162795</v>
      </c>
      <c r="Q187" s="24">
        <f>(Raw!Q187/Normalized!$A$186)*100</f>
        <v>106.9767441860465</v>
      </c>
      <c r="R187" s="24">
        <f>(Raw!R187/Normalized!$A$186)*100</f>
        <v>48.837209302325576</v>
      </c>
      <c r="S187" s="24">
        <f>(Raw!S187/Normalized!$A$186)*100</f>
        <v>102.32558139534885</v>
      </c>
      <c r="T187" s="24">
        <f>(Raw!T187/Normalized!$A$186)*100</f>
        <v>106.9767441860465</v>
      </c>
    </row>
    <row r="188" spans="1:20" x14ac:dyDescent="0.2">
      <c r="B188" s="13" t="s">
        <v>137</v>
      </c>
      <c r="C188" s="43">
        <f>(Raw!C188/Normalized!$A$186)*100</f>
        <v>48.062015503875969</v>
      </c>
      <c r="D188" s="43">
        <f>(Raw!D188/Normalized!$A$186)*100</f>
        <v>98.449612403100787</v>
      </c>
      <c r="E188" s="43">
        <f>(Raw!E188/Normalized!$A$186)*100</f>
        <v>110.85271317829456</v>
      </c>
      <c r="F188" s="43">
        <f>(Raw!F188/Normalized!$A$186)*100</f>
        <v>54.651162790697668</v>
      </c>
      <c r="G188" s="43">
        <f>(Raw!G188/Normalized!$A$186)*100</f>
        <v>98.837209302325576</v>
      </c>
      <c r="H188" s="43">
        <f>(Raw!H188/Normalized!$A$186)*100</f>
        <v>117.24806201550386</v>
      </c>
      <c r="I188" s="43">
        <f>(Raw!I188/Normalized!$A$186)*100</f>
        <v>52.713178294573652</v>
      </c>
      <c r="J188" s="43">
        <f>(Raw!J188/Normalized!$A$186)*100</f>
        <v>104.26356589147288</v>
      </c>
      <c r="K188" s="43">
        <f>(Raw!K188/Normalized!$A$186)*100</f>
        <v>110.85271317829456</v>
      </c>
      <c r="L188" s="43">
        <f>(Raw!L188/Normalized!$A$186)*100</f>
        <v>48.449612403100772</v>
      </c>
      <c r="M188" s="43">
        <f>(Raw!M188/Normalized!$A$186)*100</f>
        <v>87.79069767441861</v>
      </c>
      <c r="N188" s="43">
        <f>(Raw!N188/Normalized!$A$186)*100</f>
        <v>96.899224806201545</v>
      </c>
      <c r="O188" s="43">
        <f>(Raw!O188/Normalized!$A$186)*100</f>
        <v>49.806201550387605</v>
      </c>
      <c r="P188" s="43">
        <f>(Raw!P188/Normalized!$A$186)*100</f>
        <v>100.77519379844961</v>
      </c>
      <c r="Q188" s="43">
        <f>(Raw!Q188/Normalized!$A$186)*100</f>
        <v>106.3953488372093</v>
      </c>
      <c r="R188" s="43">
        <f>(Raw!R188/Normalized!$A$186)*100</f>
        <v>48.837209302325576</v>
      </c>
      <c r="S188" s="43">
        <f>(Raw!S188/Normalized!$A$186)*100</f>
        <v>100.77519379844961</v>
      </c>
      <c r="T188" s="43">
        <f>(Raw!T188/Normalized!$A$186)*100</f>
        <v>106.9767441860465</v>
      </c>
    </row>
    <row r="190" spans="1:20" x14ac:dyDescent="0.2">
      <c r="A190" t="s">
        <v>0</v>
      </c>
      <c r="C190" s="63" t="s">
        <v>1</v>
      </c>
      <c r="D190" s="64"/>
      <c r="E190" s="65"/>
      <c r="F190" s="63" t="s">
        <v>2</v>
      </c>
      <c r="G190" s="64"/>
      <c r="H190" s="65"/>
      <c r="I190" s="63" t="s">
        <v>3</v>
      </c>
      <c r="J190" s="64"/>
      <c r="K190" s="65"/>
      <c r="L190" s="63" t="s">
        <v>4</v>
      </c>
      <c r="M190" s="64"/>
      <c r="N190" s="65"/>
      <c r="O190" s="63" t="s">
        <v>5</v>
      </c>
      <c r="P190" s="64"/>
      <c r="Q190" s="65"/>
      <c r="R190" s="63" t="s">
        <v>6</v>
      </c>
      <c r="S190" s="64"/>
      <c r="T190" s="65"/>
    </row>
    <row r="191" spans="1:20" x14ac:dyDescent="0.2">
      <c r="C191" s="4" t="s">
        <v>9</v>
      </c>
      <c r="D191" s="5" t="s">
        <v>10</v>
      </c>
      <c r="E191" s="6" t="s">
        <v>11</v>
      </c>
      <c r="F191" s="4" t="s">
        <v>9</v>
      </c>
      <c r="G191" s="5" t="s">
        <v>10</v>
      </c>
      <c r="H191" s="6" t="s">
        <v>11</v>
      </c>
      <c r="I191" s="4" t="s">
        <v>9</v>
      </c>
      <c r="J191" s="5" t="s">
        <v>10</v>
      </c>
      <c r="K191" s="6" t="s">
        <v>11</v>
      </c>
      <c r="L191" s="4" t="s">
        <v>9</v>
      </c>
      <c r="M191" s="5" t="s">
        <v>10</v>
      </c>
      <c r="N191" s="6" t="s">
        <v>11</v>
      </c>
      <c r="O191" s="4" t="s">
        <v>9</v>
      </c>
      <c r="P191" s="5" t="s">
        <v>10</v>
      </c>
      <c r="Q191" s="6" t="s">
        <v>11</v>
      </c>
      <c r="R191" s="4" t="s">
        <v>9</v>
      </c>
      <c r="S191" s="5" t="s">
        <v>10</v>
      </c>
      <c r="T191" s="6" t="s">
        <v>11</v>
      </c>
    </row>
    <row r="192" spans="1:20" x14ac:dyDescent="0.2">
      <c r="A192" s="12" t="s">
        <v>96</v>
      </c>
      <c r="B192" s="5" t="s">
        <v>13</v>
      </c>
      <c r="C192" s="24">
        <f>(Raw!C192/Normalized!$A$193)*100</f>
        <v>57.920792079207914</v>
      </c>
      <c r="D192" s="24">
        <f>(Raw!D192/Normalized!$A$193)*100</f>
        <v>86.633663366336634</v>
      </c>
      <c r="E192" s="24">
        <f>(Raw!E192/Normalized!$A$193)*100</f>
        <v>107.92079207920793</v>
      </c>
      <c r="F192" s="24">
        <f>(Raw!F192/Normalized!$A$193)*100</f>
        <v>51.485148514851488</v>
      </c>
      <c r="G192" s="24">
        <f>(Raw!G192/Normalized!$A$193)*100</f>
        <v>85.148514851485146</v>
      </c>
      <c r="H192" s="24">
        <f>(Raw!H192/Normalized!$A$193)*100</f>
        <v>97.029702970297024</v>
      </c>
      <c r="I192" s="24">
        <f>(Raw!I192/Normalized!$A$193)*100</f>
        <v>56.930693069306926</v>
      </c>
      <c r="J192" s="24">
        <f>(Raw!J192/Normalized!$A$193)*100</f>
        <v>96.039603960396036</v>
      </c>
      <c r="K192" s="24">
        <f>(Raw!K192/Normalized!$A$193)*100</f>
        <v>113.86138613861385</v>
      </c>
      <c r="L192" s="24">
        <f>(Raw!L192/Normalized!$A$193)*100</f>
        <v>48.514851485148512</v>
      </c>
      <c r="M192" s="24">
        <f>(Raw!M192/Normalized!$A$193)*100</f>
        <v>96.039603960396036</v>
      </c>
      <c r="N192" s="24">
        <f>(Raw!N192/Normalized!$A$193)*100</f>
        <v>103.96039603960396</v>
      </c>
      <c r="O192" s="24">
        <f>(Raw!O192/Normalized!$A$193)*100</f>
        <v>56.435643564356432</v>
      </c>
      <c r="P192" s="24">
        <f>(Raw!P192/Normalized!$A$193)*100</f>
        <v>86.138613861386133</v>
      </c>
      <c r="Q192" s="24">
        <f>(Raw!Q192/Normalized!$A$193)*100</f>
        <v>106.93069306930694</v>
      </c>
      <c r="R192" s="24">
        <f>(Raw!R192/Normalized!$A$193)*100</f>
        <v>50.495049504950494</v>
      </c>
      <c r="S192" s="24">
        <f>(Raw!S192/Normalized!$A$193)*100</f>
        <v>84.158415841584159</v>
      </c>
      <c r="T192" s="24">
        <f>(Raw!T192/Normalized!$A$193)*100</f>
        <v>106.43564356435644</v>
      </c>
    </row>
    <row r="193" spans="1:20" x14ac:dyDescent="0.2">
      <c r="A193" s="7">
        <v>101</v>
      </c>
      <c r="B193" t="s">
        <v>14</v>
      </c>
      <c r="C193" s="24">
        <f>(Raw!C193/Normalized!$A$193)*100</f>
        <v>60.396039603960396</v>
      </c>
      <c r="D193" s="24">
        <f>(Raw!D193/Normalized!$A$193)*100</f>
        <v>98.019801980198025</v>
      </c>
      <c r="E193" s="24">
        <f>(Raw!E193/Normalized!$A$193)*100</f>
        <v>111.38613861386139</v>
      </c>
      <c r="F193" s="24">
        <f>(Raw!F193/Normalized!$A$193)*100</f>
        <v>50.495049504950494</v>
      </c>
      <c r="G193" s="24">
        <f>(Raw!G193/Normalized!$A$193)*100</f>
        <v>84.653465346534645</v>
      </c>
      <c r="H193" s="24">
        <f>(Raw!H193/Normalized!$A$193)*100</f>
        <v>102.97029702970298</v>
      </c>
      <c r="I193" s="24">
        <f>(Raw!I193/Normalized!$A$193)*100</f>
        <v>62.376237623762378</v>
      </c>
      <c r="J193" s="24">
        <f>(Raw!J193/Normalized!$A$193)*100</f>
        <v>93.069306930693074</v>
      </c>
      <c r="K193" s="24">
        <f>(Raw!K193/Normalized!$A$193)*100</f>
        <v>111.88118811881189</v>
      </c>
      <c r="L193" s="24">
        <f>(Raw!L193/Normalized!$A$193)*100</f>
        <v>55.445544554455452</v>
      </c>
      <c r="M193" s="24">
        <f>(Raw!M193/Normalized!$A$193)*100</f>
        <v>77.227722772277232</v>
      </c>
      <c r="N193" s="24">
        <f>(Raw!N193/Normalized!$A$193)*100</f>
        <v>98.019801980198025</v>
      </c>
      <c r="O193" s="24">
        <f>(Raw!O193/Normalized!$A$193)*100</f>
        <v>63.366336633663366</v>
      </c>
      <c r="P193" s="24">
        <f>(Raw!P193/Normalized!$A$193)*100</f>
        <v>103.96039603960396</v>
      </c>
      <c r="Q193" s="24">
        <f>(Raw!Q193/Normalized!$A$193)*100</f>
        <v>116.83168316831683</v>
      </c>
      <c r="R193" s="24">
        <f>(Raw!R193/Normalized!$A$193)*100</f>
        <v>61.386138613861384</v>
      </c>
      <c r="S193" s="24">
        <f>(Raw!S193/Normalized!$A$193)*100</f>
        <v>114.85148514851484</v>
      </c>
      <c r="T193" s="24">
        <f>(Raw!T193/Normalized!$A$193)*100</f>
        <v>101.98019801980197</v>
      </c>
    </row>
    <row r="194" spans="1:20" x14ac:dyDescent="0.2">
      <c r="A194" s="9"/>
      <c r="B194" s="10" t="s">
        <v>16</v>
      </c>
      <c r="C194" s="24">
        <f>(Raw!C194/Normalized!$A$193)*100</f>
        <v>52.475247524752476</v>
      </c>
      <c r="D194" s="24">
        <f>(Raw!D194/Normalized!$A$193)*100</f>
        <v>95.049504950495049</v>
      </c>
      <c r="E194" s="24">
        <f>(Raw!E194/Normalized!$A$193)*100</f>
        <v>108.91089108910892</v>
      </c>
      <c r="F194" s="24">
        <f>(Raw!F194/Normalized!$A$193)*100</f>
        <v>56.930693069306926</v>
      </c>
      <c r="G194" s="24">
        <f>(Raw!G194/Normalized!$A$193)*100</f>
        <v>93.564356435643575</v>
      </c>
      <c r="H194" s="24">
        <f>(Raw!H194/Normalized!$A$193)*100</f>
        <v>109.40594059405942</v>
      </c>
      <c r="I194" s="24">
        <f>(Raw!I194/Normalized!$A$193)*100</f>
        <v>65.346534653465355</v>
      </c>
      <c r="J194" s="24">
        <f>(Raw!J194/Normalized!$A$193)*100</f>
        <v>96.039603960396036</v>
      </c>
      <c r="K194" s="24">
        <f>(Raw!K194/Normalized!$A$193)*100</f>
        <v>114.85148514851484</v>
      </c>
      <c r="L194" s="24">
        <f>(Raw!L194/Normalized!$A$193)*100</f>
        <v>51.485148514851488</v>
      </c>
      <c r="M194" s="24">
        <f>(Raw!M194/Normalized!$A$193)*100</f>
        <v>78.21782178217822</v>
      </c>
      <c r="N194" s="24">
        <f>(Raw!N194/Normalized!$A$193)*100</f>
        <v>94.059405940594047</v>
      </c>
      <c r="O194" s="24">
        <f>(Raw!O194/Normalized!$A$193)*100</f>
        <v>61.386138613861384</v>
      </c>
      <c r="P194" s="24">
        <f>(Raw!P194/Normalized!$A$193)*100</f>
        <v>93.069306930693074</v>
      </c>
      <c r="Q194" s="24">
        <f>(Raw!Q194/Normalized!$A$193)*100</f>
        <v>111.88118811881189</v>
      </c>
      <c r="R194" s="24">
        <f>(Raw!R194/Normalized!$A$193)*100</f>
        <v>54.455445544554458</v>
      </c>
      <c r="S194" s="24">
        <f>(Raw!S194/Normalized!$A$193)*100</f>
        <v>96.039603960396036</v>
      </c>
      <c r="T194" s="24">
        <f>(Raw!T194/Normalized!$A$193)*100</f>
        <v>113.86138613861385</v>
      </c>
    </row>
    <row r="195" spans="1:20" x14ac:dyDescent="0.2">
      <c r="B195" s="13" t="s">
        <v>137</v>
      </c>
      <c r="C195" s="43">
        <f>(Raw!C195/Normalized!$A$193)*100</f>
        <v>56.930693069306926</v>
      </c>
      <c r="D195" s="43">
        <f>(Raw!D195/Normalized!$A$193)*100</f>
        <v>93.234323432343231</v>
      </c>
      <c r="E195" s="43">
        <f>(Raw!E195/Normalized!$A$193)*100</f>
        <v>109.40594059405942</v>
      </c>
      <c r="F195" s="43">
        <f>(Raw!F195/Normalized!$A$193)*100</f>
        <v>52.970297029702976</v>
      </c>
      <c r="G195" s="43">
        <f>(Raw!G195/Normalized!$A$193)*100</f>
        <v>87.788778877887793</v>
      </c>
      <c r="H195" s="43">
        <f>(Raw!H195/Normalized!$A$193)*100</f>
        <v>103.13531353135315</v>
      </c>
      <c r="I195" s="43">
        <f>(Raw!I195/Normalized!$A$193)*100</f>
        <v>61.551155115511548</v>
      </c>
      <c r="J195" s="43">
        <f>(Raw!J195/Normalized!$A$193)*100</f>
        <v>95.049504950495049</v>
      </c>
      <c r="K195" s="43">
        <f>(Raw!K195/Normalized!$A$193)*100</f>
        <v>113.53135313531352</v>
      </c>
      <c r="L195" s="43">
        <f>(Raw!L195/Normalized!$A$193)*100</f>
        <v>51.815181518151817</v>
      </c>
      <c r="M195" s="43">
        <f>(Raw!M195/Normalized!$A$193)*100</f>
        <v>83.828382838283829</v>
      </c>
      <c r="N195" s="43">
        <f>(Raw!N195/Normalized!$A$193)*100</f>
        <v>98.679867986798683</v>
      </c>
      <c r="O195" s="43">
        <f>(Raw!O195/Normalized!$A$193)*100</f>
        <v>60.396039603960396</v>
      </c>
      <c r="P195" s="43">
        <f>(Raw!P195/Normalized!$A$193)*100</f>
        <v>94.38943894389439</v>
      </c>
      <c r="Q195" s="43">
        <f>(Raw!Q195/Normalized!$A$193)*100</f>
        <v>111.88118811881189</v>
      </c>
      <c r="R195" s="43">
        <f>(Raw!R195/Normalized!$A$193)*100</f>
        <v>55.445544554455452</v>
      </c>
      <c r="S195" s="43">
        <f>(Raw!S195/Normalized!$A$193)*100</f>
        <v>98.34983498349834</v>
      </c>
      <c r="T195" s="43">
        <f>(Raw!T195/Normalized!$A$193)*100</f>
        <v>107.42574257425743</v>
      </c>
    </row>
    <row r="197" spans="1:20" x14ac:dyDescent="0.2">
      <c r="A197" t="s">
        <v>0</v>
      </c>
      <c r="C197" s="63" t="s">
        <v>1</v>
      </c>
      <c r="D197" s="64"/>
      <c r="E197" s="65"/>
      <c r="F197" s="63" t="s">
        <v>2</v>
      </c>
      <c r="G197" s="64"/>
      <c r="H197" s="65"/>
      <c r="I197" s="63" t="s">
        <v>3</v>
      </c>
      <c r="J197" s="64"/>
      <c r="K197" s="65"/>
      <c r="L197" s="63" t="s">
        <v>4</v>
      </c>
      <c r="M197" s="64"/>
      <c r="N197" s="65"/>
      <c r="O197" s="63" t="s">
        <v>5</v>
      </c>
      <c r="P197" s="64"/>
      <c r="Q197" s="65"/>
      <c r="R197" s="63" t="s">
        <v>6</v>
      </c>
      <c r="S197" s="64"/>
      <c r="T197" s="65"/>
    </row>
    <row r="198" spans="1:20" x14ac:dyDescent="0.2">
      <c r="C198" s="4" t="s">
        <v>9</v>
      </c>
      <c r="D198" s="5" t="s">
        <v>10</v>
      </c>
      <c r="E198" s="6" t="s">
        <v>11</v>
      </c>
      <c r="F198" s="4" t="s">
        <v>9</v>
      </c>
      <c r="G198" s="5" t="s">
        <v>10</v>
      </c>
      <c r="H198" s="6" t="s">
        <v>11</v>
      </c>
      <c r="I198" s="4" t="s">
        <v>9</v>
      </c>
      <c r="J198" s="5" t="s">
        <v>10</v>
      </c>
      <c r="K198" s="6" t="s">
        <v>11</v>
      </c>
      <c r="L198" s="4" t="s">
        <v>9</v>
      </c>
      <c r="M198" s="5" t="s">
        <v>10</v>
      </c>
      <c r="N198" s="6" t="s">
        <v>11</v>
      </c>
      <c r="O198" s="4" t="s">
        <v>9</v>
      </c>
      <c r="P198" s="5" t="s">
        <v>10</v>
      </c>
      <c r="Q198" s="6" t="s">
        <v>11</v>
      </c>
      <c r="R198" s="4" t="s">
        <v>9</v>
      </c>
      <c r="S198" s="5" t="s">
        <v>10</v>
      </c>
      <c r="T198" s="6" t="s">
        <v>11</v>
      </c>
    </row>
    <row r="199" spans="1:20" x14ac:dyDescent="0.2">
      <c r="A199" s="12" t="s">
        <v>101</v>
      </c>
      <c r="B199" s="5" t="s">
        <v>13</v>
      </c>
      <c r="C199" s="24">
        <f>(Raw!C199/Normalized!$A$200)*100</f>
        <v>58.333333333333336</v>
      </c>
      <c r="D199" s="24">
        <f>(Raw!D199/Normalized!$A$200)*100</f>
        <v>108.33333333333333</v>
      </c>
      <c r="E199" s="24">
        <f>(Raw!E199/Normalized!$A$200)*100</f>
        <v>108.33333333333333</v>
      </c>
      <c r="F199" s="24">
        <f>(Raw!F199/Normalized!$A$200)*100</f>
        <v>58.333333333333336</v>
      </c>
      <c r="G199" s="24">
        <f>(Raw!G199/Normalized!$A$200)*100</f>
        <v>100</v>
      </c>
      <c r="H199" s="24">
        <f>(Raw!H199/Normalized!$A$200)*100</f>
        <v>95.370370370370367</v>
      </c>
      <c r="I199" s="24">
        <f>(Raw!I199/Normalized!$A$200)*100</f>
        <v>57.407407407407405</v>
      </c>
      <c r="J199" s="24">
        <f>(Raw!J199/Normalized!$A$200)*100</f>
        <v>108.33333333333333</v>
      </c>
      <c r="K199" s="24">
        <f>(Raw!K199/Normalized!$A$200)*100</f>
        <v>107.40740740740742</v>
      </c>
      <c r="L199" s="24">
        <f>(Raw!L199/Normalized!$A$200)*100</f>
        <v>48.148148148148145</v>
      </c>
      <c r="M199" s="24">
        <f>(Raw!M199/Normalized!$A$200)*100</f>
        <v>100.92592592592592</v>
      </c>
      <c r="N199" s="24">
        <f>(Raw!N199/Normalized!$A$200)*100</f>
        <v>100</v>
      </c>
      <c r="O199" s="24">
        <f>(Raw!O199/Normalized!$A$200)*100</f>
        <v>52.777777777777779</v>
      </c>
      <c r="P199" s="24">
        <f>(Raw!P199/Normalized!$A$200)*100</f>
        <v>99.074074074074076</v>
      </c>
      <c r="Q199" s="24">
        <f>(Raw!Q199/Normalized!$A$200)*100</f>
        <v>102.77777777777777</v>
      </c>
      <c r="R199" s="24">
        <f>(Raw!R199/Normalized!$A$200)*100</f>
        <v>51.851851851851848</v>
      </c>
      <c r="S199" s="24">
        <f>(Raw!S199/Normalized!$A$200)*100</f>
        <v>115.74074074074075</v>
      </c>
      <c r="T199" s="24">
        <f>(Raw!T199/Normalized!$A$200)*100</f>
        <v>110.18518518518519</v>
      </c>
    </row>
    <row r="200" spans="1:20" x14ac:dyDescent="0.2">
      <c r="A200" s="7">
        <v>108</v>
      </c>
      <c r="B200" t="s">
        <v>14</v>
      </c>
      <c r="C200" s="24">
        <f>(Raw!C200/Normalized!$A$200)*100</f>
        <v>62.037037037037038</v>
      </c>
      <c r="D200" s="24">
        <f>(Raw!D200/Normalized!$A$200)*100</f>
        <v>107.40740740740742</v>
      </c>
      <c r="E200" s="24">
        <f>(Raw!E200/Normalized!$A$200)*100</f>
        <v>103.7037037037037</v>
      </c>
      <c r="F200" s="24">
        <f>(Raw!F200/Normalized!$A$200)*100</f>
        <v>64.81481481481481</v>
      </c>
      <c r="G200" s="24">
        <f>(Raw!G200/Normalized!$A$200)*100</f>
        <v>102.77777777777777</v>
      </c>
      <c r="H200" s="24">
        <f>(Raw!H200/Normalized!$A$200)*100</f>
        <v>107.40740740740742</v>
      </c>
      <c r="I200" s="24">
        <f>(Raw!I200/Normalized!$A$200)*100</f>
        <v>61.111111111111114</v>
      </c>
      <c r="J200" s="24">
        <f>(Raw!J200/Normalized!$A$200)*100</f>
        <v>107.40740740740742</v>
      </c>
      <c r="K200" s="24">
        <f>(Raw!K200/Normalized!$A$200)*100</f>
        <v>105.55555555555556</v>
      </c>
      <c r="L200" s="24">
        <f>(Raw!L200/Normalized!$A$200)*100</f>
        <v>52.777777777777779</v>
      </c>
      <c r="M200" s="24">
        <f>(Raw!M200/Normalized!$A$200)*100</f>
        <v>107.40740740740742</v>
      </c>
      <c r="N200" s="24">
        <f>(Raw!N200/Normalized!$A$200)*100</f>
        <v>99.074074074074076</v>
      </c>
      <c r="O200" s="24">
        <f>(Raw!O200/Normalized!$A$200)*100</f>
        <v>58.333333333333336</v>
      </c>
      <c r="P200" s="24">
        <f>(Raw!P200/Normalized!$A$200)*100</f>
        <v>100.92592592592592</v>
      </c>
      <c r="Q200" s="24">
        <f>(Raw!Q200/Normalized!$A$200)*100</f>
        <v>99.537037037037038</v>
      </c>
      <c r="R200" s="24">
        <f>(Raw!R200/Normalized!$A$200)*100</f>
        <v>50.462962962962962</v>
      </c>
      <c r="S200" s="24">
        <f>(Raw!S200/Normalized!$A$200)*100</f>
        <v>117.59259259259258</v>
      </c>
      <c r="T200" s="24">
        <f>(Raw!T200/Normalized!$A$200)*100</f>
        <v>100.46296296296295</v>
      </c>
    </row>
    <row r="201" spans="1:20" x14ac:dyDescent="0.2">
      <c r="A201" s="9"/>
      <c r="B201" s="10" t="s">
        <v>16</v>
      </c>
      <c r="C201" s="24">
        <f>(Raw!C201/Normalized!$A$200)*100</f>
        <v>62.037037037037038</v>
      </c>
      <c r="D201" s="24">
        <f>(Raw!D201/Normalized!$A$200)*100</f>
        <v>108.33333333333333</v>
      </c>
      <c r="E201" s="24">
        <f>(Raw!E201/Normalized!$A$200)*100</f>
        <v>100</v>
      </c>
      <c r="F201" s="24">
        <f>(Raw!F201/Normalized!$A$200)*100</f>
        <v>65.740740740740748</v>
      </c>
      <c r="G201" s="24">
        <f>(Raw!G201/Normalized!$A$200)*100</f>
        <v>108.33333333333333</v>
      </c>
      <c r="H201" s="24">
        <f>(Raw!H201/Normalized!$A$200)*100</f>
        <v>112.03703703703705</v>
      </c>
      <c r="I201" s="24">
        <f>(Raw!I201/Normalized!$A$200)*100</f>
        <v>61.574074074074069</v>
      </c>
      <c r="J201" s="24">
        <f>(Raw!J201/Normalized!$A$200)*100</f>
        <v>107.40740740740742</v>
      </c>
      <c r="K201" s="24">
        <f>(Raw!K201/Normalized!$A$200)*100</f>
        <v>107.40740740740742</v>
      </c>
      <c r="L201" s="24">
        <f>(Raw!L201/Normalized!$A$200)*100</f>
        <v>61.111111111111114</v>
      </c>
      <c r="M201" s="24">
        <f>(Raw!M201/Normalized!$A$200)*100</f>
        <v>103.7037037037037</v>
      </c>
      <c r="N201" s="24">
        <f>(Raw!N201/Normalized!$A$200)*100</f>
        <v>98.148148148148152</v>
      </c>
      <c r="O201" s="24">
        <f>(Raw!O201/Normalized!$A$200)*100</f>
        <v>63.888888888888886</v>
      </c>
      <c r="P201" s="24">
        <f>(Raw!P201/Normalized!$A$200)*100</f>
        <v>107.87037037037037</v>
      </c>
      <c r="Q201" s="24">
        <f>(Raw!Q201/Normalized!$A$200)*100</f>
        <v>103.7037037037037</v>
      </c>
      <c r="R201" s="24">
        <f>(Raw!R201/Normalized!$A$200)*100</f>
        <v>55.555555555555557</v>
      </c>
      <c r="S201" s="24">
        <f>(Raw!S201/Normalized!$A$200)*100</f>
        <v>107.40740740740742</v>
      </c>
      <c r="T201" s="24">
        <f>(Raw!T201/Normalized!$A$200)*100</f>
        <v>103.7037037037037</v>
      </c>
    </row>
    <row r="202" spans="1:20" x14ac:dyDescent="0.2">
      <c r="B202" s="13" t="s">
        <v>137</v>
      </c>
      <c r="C202" s="43">
        <f>(Raw!C202/Normalized!$A$200)*100</f>
        <v>60.802469135802475</v>
      </c>
      <c r="D202" s="43">
        <f>(Raw!D202/Normalized!$A$200)*100</f>
        <v>108.02469135802471</v>
      </c>
      <c r="E202" s="43">
        <f>(Raw!E202/Normalized!$A$200)*100</f>
        <v>104.01234567901234</v>
      </c>
      <c r="F202" s="43">
        <f>(Raw!F202/Normalized!$A$200)*100</f>
        <v>62.962962962962962</v>
      </c>
      <c r="G202" s="43">
        <f>(Raw!G202/Normalized!$A$200)*100</f>
        <v>103.7037037037037</v>
      </c>
      <c r="H202" s="43">
        <f>(Raw!H202/Normalized!$A$200)*100</f>
        <v>104.93827160493827</v>
      </c>
      <c r="I202" s="43">
        <f>(Raw!I202/Normalized!$A$200)*100</f>
        <v>60.030864197530867</v>
      </c>
      <c r="J202" s="43">
        <f>(Raw!J202/Normalized!$A$200)*100</f>
        <v>107.71604938271604</v>
      </c>
      <c r="K202" s="43">
        <f>(Raw!K202/Normalized!$A$200)*100</f>
        <v>106.79012345679011</v>
      </c>
      <c r="L202" s="43">
        <f>(Raw!L202/Normalized!$A$200)*100</f>
        <v>54.012345679012356</v>
      </c>
      <c r="M202" s="43">
        <f>(Raw!M202/Normalized!$A$200)*100</f>
        <v>104.01234567901234</v>
      </c>
      <c r="N202" s="43">
        <f>(Raw!N202/Normalized!$A$200)*100</f>
        <v>99.074074074074076</v>
      </c>
      <c r="O202" s="43">
        <f>(Raw!O202/Normalized!$A$200)*100</f>
        <v>58.333333333333336</v>
      </c>
      <c r="P202" s="43">
        <f>(Raw!P202/Normalized!$A$200)*100</f>
        <v>102.62345679012346</v>
      </c>
      <c r="Q202" s="43">
        <f>(Raw!Q202/Normalized!$A$200)*100</f>
        <v>102.00617283950618</v>
      </c>
      <c r="R202" s="43">
        <f>(Raw!R202/Normalized!$A$200)*100</f>
        <v>52.623456790123456</v>
      </c>
      <c r="S202" s="43">
        <f>(Raw!S202/Normalized!$A$200)*100</f>
        <v>113.58024691358024</v>
      </c>
      <c r="T202" s="43">
        <f>(Raw!T202/Normalized!$A$200)*100</f>
        <v>104.78395061728396</v>
      </c>
    </row>
    <row r="204" spans="1:20" x14ac:dyDescent="0.2">
      <c r="A204" t="s">
        <v>0</v>
      </c>
      <c r="C204" s="63" t="s">
        <v>1</v>
      </c>
      <c r="D204" s="64"/>
      <c r="E204" s="65"/>
      <c r="F204" s="63" t="s">
        <v>2</v>
      </c>
      <c r="G204" s="64"/>
      <c r="H204" s="65"/>
      <c r="I204" s="63" t="s">
        <v>3</v>
      </c>
      <c r="J204" s="64"/>
      <c r="K204" s="65"/>
      <c r="L204" s="63" t="s">
        <v>4</v>
      </c>
      <c r="M204" s="64"/>
      <c r="N204" s="65"/>
      <c r="O204" s="63" t="s">
        <v>5</v>
      </c>
      <c r="P204" s="64"/>
      <c r="Q204" s="65"/>
      <c r="R204" s="63" t="s">
        <v>6</v>
      </c>
      <c r="S204" s="64"/>
      <c r="T204" s="65"/>
    </row>
    <row r="205" spans="1:20" x14ac:dyDescent="0.2">
      <c r="C205" s="4" t="s">
        <v>9</v>
      </c>
      <c r="D205" s="5" t="s">
        <v>10</v>
      </c>
      <c r="E205" s="6" t="s">
        <v>11</v>
      </c>
      <c r="F205" s="4" t="s">
        <v>9</v>
      </c>
      <c r="G205" s="5" t="s">
        <v>10</v>
      </c>
      <c r="H205" s="6" t="s">
        <v>11</v>
      </c>
      <c r="I205" s="4" t="s">
        <v>9</v>
      </c>
      <c r="J205" s="5" t="s">
        <v>10</v>
      </c>
      <c r="K205" s="6" t="s">
        <v>11</v>
      </c>
      <c r="L205" s="4" t="s">
        <v>9</v>
      </c>
      <c r="M205" s="5" t="s">
        <v>10</v>
      </c>
      <c r="N205" s="6" t="s">
        <v>11</v>
      </c>
      <c r="O205" s="4" t="s">
        <v>9</v>
      </c>
      <c r="P205" s="5" t="s">
        <v>10</v>
      </c>
      <c r="Q205" s="6" t="s">
        <v>11</v>
      </c>
      <c r="R205" s="4" t="s">
        <v>9</v>
      </c>
      <c r="S205" s="5" t="s">
        <v>10</v>
      </c>
      <c r="T205" s="6" t="s">
        <v>11</v>
      </c>
    </row>
    <row r="206" spans="1:20" x14ac:dyDescent="0.2">
      <c r="A206" s="12" t="s">
        <v>105</v>
      </c>
      <c r="B206" s="5" t="s">
        <v>13</v>
      </c>
      <c r="C206" s="24">
        <f>(Raw!C206/Normalized!$A$207)*100</f>
        <v>78.688524590163937</v>
      </c>
      <c r="D206" s="24">
        <f>(Raw!D206/Normalized!$A$207)*100</f>
        <v>104.91803278688525</v>
      </c>
      <c r="E206" s="24">
        <f>(Raw!E206/Normalized!$A$207)*100</f>
        <v>112.56830601092895</v>
      </c>
      <c r="F206" s="24">
        <f>(Raw!F206/Normalized!$A$207)*100</f>
        <v>78.688524590163937</v>
      </c>
      <c r="G206" s="24">
        <f>(Raw!G206/Normalized!$A$207)*100</f>
        <v>111.47540983606557</v>
      </c>
      <c r="H206" s="24">
        <f>(Raw!H206/Normalized!$A$207)*100</f>
        <v>113.66120218579235</v>
      </c>
      <c r="I206" s="24">
        <f>(Raw!I206/Normalized!$A$207)*100</f>
        <v>78.688524590163937</v>
      </c>
      <c r="J206" s="24">
        <f>(Raw!J206/Normalized!$A$207)*100</f>
        <v>107.65027322404373</v>
      </c>
      <c r="K206" s="24">
        <f>(Raw!K206/Normalized!$A$207)*100</f>
        <v>109.28961748633881</v>
      </c>
      <c r="L206" s="24">
        <f>(Raw!L206/Normalized!$A$207)*100</f>
        <v>81.967213114754102</v>
      </c>
      <c r="M206" s="24">
        <f>(Raw!M206/Normalized!$A$207)*100</f>
        <v>109.28961748633881</v>
      </c>
      <c r="N206" s="24">
        <f>(Raw!N206/Normalized!$A$207)*100</f>
        <v>119.67213114754098</v>
      </c>
      <c r="O206" s="24">
        <f>(Raw!O206/Normalized!$A$207)*100</f>
        <v>77.595628415300538</v>
      </c>
      <c r="P206" s="24">
        <f>(Raw!P206/Normalized!$A$207)*100</f>
        <v>107.10382513661203</v>
      </c>
      <c r="Q206" s="24">
        <f>(Raw!Q206/Normalized!$A$207)*100</f>
        <v>115.84699453551912</v>
      </c>
      <c r="R206" s="24">
        <f>(Raw!R206/Normalized!$A$207)*100</f>
        <v>77.049180327868854</v>
      </c>
      <c r="S206" s="24">
        <f>(Raw!S206/Normalized!$A$207)*100</f>
        <v>111.47540983606557</v>
      </c>
      <c r="T206" s="24">
        <f>(Raw!T206/Normalized!$A$207)*100</f>
        <v>113.66120218579235</v>
      </c>
    </row>
    <row r="207" spans="1:20" x14ac:dyDescent="0.2">
      <c r="A207" s="7">
        <v>91.5</v>
      </c>
      <c r="B207" t="s">
        <v>14</v>
      </c>
      <c r="C207" s="24">
        <f>(Raw!C207/Normalized!$A$207)*100</f>
        <v>79.234972677595621</v>
      </c>
      <c r="D207" s="24">
        <f>(Raw!D207/Normalized!$A$207)*100</f>
        <v>107.10382513661203</v>
      </c>
      <c r="E207" s="24">
        <f>(Raw!E207/Normalized!$A$207)*100</f>
        <v>109.28961748633881</v>
      </c>
      <c r="F207" s="24">
        <f>(Raw!F207/Normalized!$A$207)*100</f>
        <v>79.234972677595621</v>
      </c>
      <c r="G207" s="24">
        <f>(Raw!G207/Normalized!$A$207)*100</f>
        <v>107.65027322404373</v>
      </c>
      <c r="H207" s="24">
        <f>(Raw!H207/Normalized!$A$207)*100</f>
        <v>113.66120218579235</v>
      </c>
      <c r="I207" s="24">
        <f>(Raw!I207/Normalized!$A$207)*100</f>
        <v>82.513661202185801</v>
      </c>
      <c r="J207" s="24">
        <f>(Raw!J207/Normalized!$A$207)*100</f>
        <v>113.66120218579235</v>
      </c>
      <c r="K207" s="24">
        <f>(Raw!K207/Normalized!$A$207)*100</f>
        <v>113.66120218579235</v>
      </c>
      <c r="L207" s="24">
        <f>(Raw!L207/Normalized!$A$207)*100</f>
        <v>80.327868852459019</v>
      </c>
      <c r="M207" s="24">
        <f>(Raw!M207/Normalized!$A$207)*100</f>
        <v>118.0327868852459</v>
      </c>
      <c r="N207" s="24">
        <f>(Raw!N207/Normalized!$A$207)*100</f>
        <v>116.93989071038251</v>
      </c>
      <c r="O207" s="24">
        <f>(Raw!O207/Normalized!$A$207)*100</f>
        <v>78.688524590163937</v>
      </c>
      <c r="P207" s="24">
        <f>(Raw!P207/Normalized!$A$207)*100</f>
        <v>111.47540983606557</v>
      </c>
      <c r="Q207" s="24">
        <f>(Raw!Q207/Normalized!$A$207)*100</f>
        <v>113.66120218579235</v>
      </c>
      <c r="R207" s="24">
        <f>(Raw!R207/Normalized!$A$207)*100</f>
        <v>80.327868852459019</v>
      </c>
      <c r="S207" s="24">
        <f>(Raw!S207/Normalized!$A$207)*100</f>
        <v>116.93989071038251</v>
      </c>
      <c r="T207" s="24">
        <f>(Raw!T207/Normalized!$A$207)*100</f>
        <v>116.93989071038251</v>
      </c>
    </row>
    <row r="208" spans="1:20" x14ac:dyDescent="0.2">
      <c r="A208" s="9"/>
      <c r="B208" s="10" t="s">
        <v>16</v>
      </c>
      <c r="C208" s="24">
        <f>(Raw!C208/Normalized!$A$207)*100</f>
        <v>77.595628415300538</v>
      </c>
      <c r="D208" s="24">
        <f>(Raw!D208/Normalized!$A$207)*100</f>
        <v>108.74316939890711</v>
      </c>
      <c r="E208" s="24">
        <f>(Raw!E208/Normalized!$A$207)*100</f>
        <v>109.28961748633881</v>
      </c>
      <c r="F208" s="24">
        <f>(Raw!F208/Normalized!$A$207)*100</f>
        <v>79.78142076502732</v>
      </c>
      <c r="G208" s="24">
        <f>(Raw!G208/Normalized!$A$207)*100</f>
        <v>110.38251366120218</v>
      </c>
      <c r="H208" s="24">
        <f>(Raw!H208/Normalized!$A$207)*100</f>
        <v>116.39344262295081</v>
      </c>
      <c r="I208" s="24">
        <f>(Raw!I208/Normalized!$A$207)*100</f>
        <v>79.234972677595621</v>
      </c>
      <c r="J208" s="24">
        <f>(Raw!J208/Normalized!$A$207)*100</f>
        <v>119.67213114754098</v>
      </c>
      <c r="K208" s="24">
        <f>(Raw!K208/Normalized!$A$207)*100</f>
        <v>114.75409836065573</v>
      </c>
      <c r="L208" s="24">
        <f>(Raw!L208/Normalized!$A$207)*100</f>
        <v>68.852459016393439</v>
      </c>
      <c r="M208" s="24">
        <f>(Raw!M208/Normalized!$A$207)*100</f>
        <v>112.56830601092895</v>
      </c>
      <c r="N208" s="24">
        <f>(Raw!N208/Normalized!$A$207)*100</f>
        <v>120.21857923497268</v>
      </c>
      <c r="O208" s="24">
        <f>(Raw!O208/Normalized!$A$207)*100</f>
        <v>78.688524590163937</v>
      </c>
      <c r="P208" s="24">
        <f>(Raw!P208/Normalized!$A$207)*100</f>
        <v>112.56830601092895</v>
      </c>
      <c r="Q208" s="24">
        <f>(Raw!Q208/Normalized!$A$207)*100</f>
        <v>120.21857923497268</v>
      </c>
      <c r="R208" s="24">
        <f>(Raw!R208/Normalized!$A$207)*100</f>
        <v>83.606557377049185</v>
      </c>
      <c r="S208" s="24">
        <f>(Raw!S208/Normalized!$A$207)*100</f>
        <v>116.93989071038251</v>
      </c>
      <c r="T208" s="24">
        <f>(Raw!T208/Normalized!$A$207)*100</f>
        <v>114.75409836065573</v>
      </c>
    </row>
    <row r="209" spans="1:20" x14ac:dyDescent="0.2">
      <c r="B209" s="13" t="s">
        <v>137</v>
      </c>
      <c r="C209" s="43">
        <f>(Raw!C209/Normalized!$A$207)*100</f>
        <v>78.506375227686704</v>
      </c>
      <c r="D209" s="43">
        <f>(Raw!D209/Normalized!$A$207)*100</f>
        <v>106.92167577413478</v>
      </c>
      <c r="E209" s="43">
        <f>(Raw!E209/Normalized!$A$207)*100</f>
        <v>110.38251366120218</v>
      </c>
      <c r="F209" s="43">
        <f>(Raw!F209/Normalized!$A$207)*100</f>
        <v>79.234972677595621</v>
      </c>
      <c r="G209" s="43">
        <f>(Raw!G209/Normalized!$A$207)*100</f>
        <v>109.8360655737705</v>
      </c>
      <c r="H209" s="43">
        <f>(Raw!H209/Normalized!$A$207)*100</f>
        <v>114.57194899817851</v>
      </c>
      <c r="I209" s="43">
        <f>(Raw!I209/Normalized!$A$207)*100</f>
        <v>80.145719489981786</v>
      </c>
      <c r="J209" s="43">
        <f>(Raw!J209/Normalized!$A$207)*100</f>
        <v>113.66120218579235</v>
      </c>
      <c r="K209" s="43">
        <f>(Raw!K209/Normalized!$A$207)*100</f>
        <v>112.56830601092895</v>
      </c>
      <c r="L209" s="43">
        <f>(Raw!L209/Normalized!$A$207)*100</f>
        <v>77.049180327868854</v>
      </c>
      <c r="M209" s="43">
        <f>(Raw!M209/Normalized!$A$207)*100</f>
        <v>113.2969034608379</v>
      </c>
      <c r="N209" s="43">
        <f>(Raw!N209/Normalized!$A$207)*100</f>
        <v>118.94353369763205</v>
      </c>
      <c r="O209" s="43">
        <f>(Raw!O209/Normalized!$A$207)*100</f>
        <v>78.32422586520947</v>
      </c>
      <c r="P209" s="43">
        <f>(Raw!P209/Normalized!$A$207)*100</f>
        <v>110.38251366120218</v>
      </c>
      <c r="Q209" s="43">
        <f>(Raw!Q209/Normalized!$A$207)*100</f>
        <v>116.57559198542806</v>
      </c>
      <c r="R209" s="43">
        <f>(Raw!R209/Normalized!$A$207)*100</f>
        <v>80.327868852459019</v>
      </c>
      <c r="S209" s="43">
        <f>(Raw!S209/Normalized!$A$207)*100</f>
        <v>115.1183970856102</v>
      </c>
      <c r="T209" s="43">
        <f>(Raw!T209/Normalized!$A$207)*100</f>
        <v>115.1183970856102</v>
      </c>
    </row>
    <row r="211" spans="1:20" x14ac:dyDescent="0.2">
      <c r="A211" t="s">
        <v>0</v>
      </c>
      <c r="C211" s="63" t="s">
        <v>1</v>
      </c>
      <c r="D211" s="64"/>
      <c r="E211" s="65"/>
      <c r="F211" s="63" t="s">
        <v>2</v>
      </c>
      <c r="G211" s="64"/>
      <c r="H211" s="65"/>
      <c r="I211" s="63" t="s">
        <v>3</v>
      </c>
      <c r="J211" s="64"/>
      <c r="K211" s="65"/>
      <c r="L211" s="63" t="s">
        <v>4</v>
      </c>
      <c r="M211" s="64"/>
      <c r="N211" s="65"/>
      <c r="O211" s="63" t="s">
        <v>5</v>
      </c>
      <c r="P211" s="64"/>
      <c r="Q211" s="65"/>
      <c r="R211" s="63" t="s">
        <v>6</v>
      </c>
      <c r="S211" s="64"/>
      <c r="T211" s="65"/>
    </row>
    <row r="212" spans="1:20" x14ac:dyDescent="0.2">
      <c r="C212" s="4" t="s">
        <v>9</v>
      </c>
      <c r="D212" s="5" t="s">
        <v>10</v>
      </c>
      <c r="E212" s="6" t="s">
        <v>11</v>
      </c>
      <c r="F212" s="4" t="s">
        <v>9</v>
      </c>
      <c r="G212" s="5" t="s">
        <v>10</v>
      </c>
      <c r="H212" s="6" t="s">
        <v>11</v>
      </c>
      <c r="I212" s="4" t="s">
        <v>9</v>
      </c>
      <c r="J212" s="5" t="s">
        <v>10</v>
      </c>
      <c r="K212" s="6" t="s">
        <v>11</v>
      </c>
      <c r="L212" s="4" t="s">
        <v>9</v>
      </c>
      <c r="M212" s="5" t="s">
        <v>10</v>
      </c>
      <c r="N212" s="6" t="s">
        <v>11</v>
      </c>
      <c r="O212" s="4" t="s">
        <v>9</v>
      </c>
      <c r="P212" s="5" t="s">
        <v>10</v>
      </c>
      <c r="Q212" s="6" t="s">
        <v>11</v>
      </c>
      <c r="R212" s="4" t="s">
        <v>9</v>
      </c>
      <c r="S212" s="5" t="s">
        <v>10</v>
      </c>
      <c r="T212" s="6" t="s">
        <v>11</v>
      </c>
    </row>
    <row r="213" spans="1:20" x14ac:dyDescent="0.2">
      <c r="A213" s="12" t="s">
        <v>109</v>
      </c>
      <c r="B213" s="5" t="s">
        <v>13</v>
      </c>
      <c r="C213" s="24">
        <f>(Raw!C213/Normalized!$A$214)*100</f>
        <v>69.780219780219781</v>
      </c>
      <c r="D213" s="24">
        <f>(Raw!D213/Normalized!$A$214)*100</f>
        <v>84.615384615384613</v>
      </c>
      <c r="E213" s="24">
        <f>(Raw!E213/Normalized!$A$214)*100</f>
        <v>90.659340659340657</v>
      </c>
      <c r="F213" s="24">
        <f>(Raw!F213/Normalized!$A$214)*100</f>
        <v>59.890109890109891</v>
      </c>
      <c r="G213" s="24">
        <f>(Raw!G213/Normalized!$A$214)*100</f>
        <v>93.956043956043956</v>
      </c>
      <c r="H213" s="24">
        <f>(Raw!H213/Normalized!$A$214)*100</f>
        <v>100</v>
      </c>
      <c r="I213" s="24">
        <f>(Raw!I213/Normalized!$A$214)*100</f>
        <v>65.934065934065927</v>
      </c>
      <c r="J213" s="24">
        <f>(Raw!J213/Normalized!$A$214)*100</f>
        <v>98.35164835164835</v>
      </c>
      <c r="K213" s="24">
        <f>(Raw!K213/Normalized!$A$214)*100</f>
        <v>96.15384615384616</v>
      </c>
      <c r="L213" s="24">
        <f>(Raw!L213/Normalized!$A$214)*100</f>
        <v>59.340659340659343</v>
      </c>
      <c r="M213" s="24">
        <f>(Raw!M213/Normalized!$A$214)*100</f>
        <v>80.219780219780219</v>
      </c>
      <c r="N213" s="24">
        <f>(Raw!N213/Normalized!$A$214)*100</f>
        <v>96.703296703296701</v>
      </c>
      <c r="O213" s="24">
        <f>(Raw!O213/Normalized!$A$214)*100</f>
        <v>65.934065934065927</v>
      </c>
      <c r="P213" s="24">
        <f>(Raw!P213/Normalized!$A$214)*100</f>
        <v>85.714285714285708</v>
      </c>
      <c r="Q213" s="24">
        <f>(Raw!Q213/Normalized!$A$214)*100</f>
        <v>95.604395604395606</v>
      </c>
      <c r="R213" s="24">
        <f>(Raw!R213/Normalized!$A$214)*100</f>
        <v>68.131868131868131</v>
      </c>
      <c r="S213" s="24">
        <f>(Raw!S213/Normalized!$A$214)*100</f>
        <v>100.54945054945054</v>
      </c>
      <c r="T213" s="24">
        <f>(Raw!T213/Normalized!$A$214)*100</f>
        <v>100</v>
      </c>
    </row>
    <row r="214" spans="1:20" x14ac:dyDescent="0.2">
      <c r="A214" s="7">
        <v>91</v>
      </c>
      <c r="B214" t="s">
        <v>14</v>
      </c>
      <c r="C214" s="24">
        <f>(Raw!C214/Normalized!$A$214)*100</f>
        <v>54.945054945054949</v>
      </c>
      <c r="D214" s="24">
        <f>(Raw!D214/Normalized!$A$214)*100</f>
        <v>87.912087912087912</v>
      </c>
      <c r="E214" s="24">
        <f>(Raw!E214/Normalized!$A$214)*100</f>
        <v>87.362637362637358</v>
      </c>
      <c r="F214" s="24">
        <f>(Raw!F214/Normalized!$A$214)*100</f>
        <v>62.637362637362635</v>
      </c>
      <c r="G214" s="24">
        <f>(Raw!G214/Normalized!$A$214)*100</f>
        <v>94.505494505494497</v>
      </c>
      <c r="H214" s="24">
        <f>(Raw!H214/Normalized!$A$214)*100</f>
        <v>102.19780219780219</v>
      </c>
      <c r="I214" s="24">
        <f>(Raw!I214/Normalized!$A$214)*100</f>
        <v>64.835164835164832</v>
      </c>
      <c r="J214" s="24">
        <f>(Raw!J214/Normalized!$A$214)*100</f>
        <v>89.560439560439562</v>
      </c>
      <c r="K214" s="24">
        <f>(Raw!K214/Normalized!$A$214)*100</f>
        <v>100.54945054945054</v>
      </c>
      <c r="L214" s="24">
        <f>(Raw!L214/Normalized!$A$214)*100</f>
        <v>62.637362637362635</v>
      </c>
      <c r="M214" s="24">
        <f>(Raw!M214/Normalized!$A$214)*100</f>
        <v>92.307692307692307</v>
      </c>
      <c r="N214" s="24">
        <f>(Raw!N214/Normalized!$A$214)*100</f>
        <v>89.560439560439562</v>
      </c>
      <c r="O214" s="24">
        <f>(Raw!O214/Normalized!$A$214)*100</f>
        <v>67.032967032967022</v>
      </c>
      <c r="P214" s="24">
        <f>(Raw!P214/Normalized!$A$214)*100</f>
        <v>90.109890109890117</v>
      </c>
      <c r="Q214" s="24">
        <f>(Raw!Q214/Normalized!$A$214)*100</f>
        <v>98.901098901098905</v>
      </c>
      <c r="R214" s="24">
        <f>(Raw!R214/Normalized!$A$214)*100</f>
        <v>66.483516483516482</v>
      </c>
      <c r="S214" s="24">
        <f>(Raw!S214/Normalized!$A$214)*100</f>
        <v>92.857142857142861</v>
      </c>
      <c r="T214" s="24">
        <f>(Raw!T214/Normalized!$A$214)*100</f>
        <v>98.901098901098905</v>
      </c>
    </row>
    <row r="215" spans="1:20" x14ac:dyDescent="0.2">
      <c r="A215" s="9"/>
      <c r="B215" s="10" t="s">
        <v>16</v>
      </c>
      <c r="C215" s="24">
        <f>(Raw!C215/Normalized!$A$214)*100</f>
        <v>67.142857142857153</v>
      </c>
      <c r="D215" s="24">
        <f>(Raw!D215/Normalized!$A$214)*100</f>
        <v>95.604395604395606</v>
      </c>
      <c r="E215" s="24">
        <f>(Raw!E215/Normalized!$A$214)*100</f>
        <v>100</v>
      </c>
      <c r="F215" s="24">
        <f>(Raw!F215/Normalized!$A$214)*100</f>
        <v>69.230769230769226</v>
      </c>
      <c r="G215" s="24">
        <f>(Raw!G215/Normalized!$A$214)*100</f>
        <v>92.307692307692307</v>
      </c>
      <c r="H215" s="24">
        <f>(Raw!H215/Normalized!$A$214)*100</f>
        <v>103.84615384615385</v>
      </c>
      <c r="I215" s="24">
        <f>(Raw!I215/Normalized!$A$214)*100</f>
        <v>68.681318681318686</v>
      </c>
      <c r="J215" s="24">
        <f>(Raw!J215/Normalized!$A$214)*100</f>
        <v>92.307692307692307</v>
      </c>
      <c r="K215" s="24">
        <f>(Raw!K215/Normalized!$A$214)*100</f>
        <v>95.054945054945051</v>
      </c>
      <c r="L215" s="24">
        <f>(Raw!L215/Normalized!$A$214)*100</f>
        <v>64.285714285714292</v>
      </c>
      <c r="M215" s="24">
        <f>(Raw!M215/Normalized!$A$214)*100</f>
        <v>89.010989010989007</v>
      </c>
      <c r="N215" s="24">
        <f>(Raw!N215/Normalized!$A$214)*100</f>
        <v>91.208791208791212</v>
      </c>
      <c r="O215" s="24">
        <f>(Raw!O215/Normalized!$A$214)*100</f>
        <v>67.032967032967022</v>
      </c>
      <c r="P215" s="24">
        <f>(Raw!P215/Normalized!$A$214)*100</f>
        <v>86.813186813186817</v>
      </c>
      <c r="Q215" s="24">
        <f>(Raw!Q215/Normalized!$A$214)*100</f>
        <v>95.054945054945051</v>
      </c>
      <c r="R215" s="24">
        <f>(Raw!R215/Normalized!$A$214)*100</f>
        <v>68.131868131868131</v>
      </c>
      <c r="S215" s="24">
        <f>(Raw!S215/Normalized!$A$214)*100</f>
        <v>96.703296703296701</v>
      </c>
      <c r="T215" s="24">
        <f>(Raw!T215/Normalized!$A$214)*100</f>
        <v>99.45054945054946</v>
      </c>
    </row>
    <row r="216" spans="1:20" x14ac:dyDescent="0.2">
      <c r="B216" s="13" t="s">
        <v>137</v>
      </c>
      <c r="C216" s="43">
        <f>(Raw!C216/Normalized!$A$214)*100</f>
        <v>63.956043956043949</v>
      </c>
      <c r="D216" s="43">
        <f>(Raw!D216/Normalized!$A$214)*100</f>
        <v>89.377289377289372</v>
      </c>
      <c r="E216" s="43">
        <f>(Raw!E216/Normalized!$A$214)*100</f>
        <v>92.673992673992672</v>
      </c>
      <c r="F216" s="43">
        <f>(Raw!F216/Normalized!$A$214)*100</f>
        <v>63.919413919413913</v>
      </c>
      <c r="G216" s="43">
        <f>(Raw!G216/Normalized!$A$214)*100</f>
        <v>93.589743589743591</v>
      </c>
      <c r="H216" s="43">
        <f>(Raw!H216/Normalized!$A$214)*100</f>
        <v>102.014652014652</v>
      </c>
      <c r="I216" s="43">
        <f>(Raw!I216/Normalized!$A$214)*100</f>
        <v>66.483516483516482</v>
      </c>
      <c r="J216" s="43">
        <f>(Raw!J216/Normalized!$A$214)*100</f>
        <v>93.406593406593402</v>
      </c>
      <c r="K216" s="43">
        <f>(Raw!K216/Normalized!$A$214)*100</f>
        <v>97.252747252747255</v>
      </c>
      <c r="L216" s="43">
        <f>(Raw!L216/Normalized!$A$214)*100</f>
        <v>62.087912087912088</v>
      </c>
      <c r="M216" s="43">
        <f>(Raw!M216/Normalized!$A$214)*100</f>
        <v>87.179487179487168</v>
      </c>
      <c r="N216" s="43">
        <f>(Raw!N216/Normalized!$A$214)*100</f>
        <v>92.490842490842496</v>
      </c>
      <c r="O216" s="43">
        <f>(Raw!O216/Normalized!$A$214)*100</f>
        <v>66.666666666666657</v>
      </c>
      <c r="P216" s="43">
        <f>(Raw!P216/Normalized!$A$214)*100</f>
        <v>87.545787545787547</v>
      </c>
      <c r="Q216" s="43">
        <f>(Raw!Q216/Normalized!$A$214)*100</f>
        <v>96.520146520146511</v>
      </c>
      <c r="R216" s="43">
        <f>(Raw!R216/Normalized!$A$214)*100</f>
        <v>67.582417582417591</v>
      </c>
      <c r="S216" s="43">
        <f>(Raw!S216/Normalized!$A$214)*100</f>
        <v>96.703296703296701</v>
      </c>
      <c r="T216" s="43">
        <f>(Raw!T216/Normalized!$A$214)*100</f>
        <v>99.45054945054946</v>
      </c>
    </row>
    <row r="218" spans="1:20" x14ac:dyDescent="0.2">
      <c r="A218" t="s">
        <v>0</v>
      </c>
      <c r="C218" s="63" t="s">
        <v>1</v>
      </c>
      <c r="D218" s="64"/>
      <c r="E218" s="65"/>
      <c r="F218" s="63" t="s">
        <v>2</v>
      </c>
      <c r="G218" s="64"/>
      <c r="H218" s="65"/>
      <c r="I218" s="63" t="s">
        <v>3</v>
      </c>
      <c r="J218" s="64"/>
      <c r="K218" s="65"/>
      <c r="L218" s="63" t="s">
        <v>4</v>
      </c>
      <c r="M218" s="64"/>
      <c r="N218" s="65"/>
      <c r="O218" s="63" t="s">
        <v>5</v>
      </c>
      <c r="P218" s="64"/>
      <c r="Q218" s="65"/>
      <c r="R218" s="63" t="s">
        <v>6</v>
      </c>
      <c r="S218" s="64"/>
      <c r="T218" s="65"/>
    </row>
    <row r="219" spans="1:20" x14ac:dyDescent="0.2">
      <c r="C219" s="4" t="s">
        <v>9</v>
      </c>
      <c r="D219" s="5" t="s">
        <v>10</v>
      </c>
      <c r="E219" s="6" t="s">
        <v>11</v>
      </c>
      <c r="F219" s="4" t="s">
        <v>9</v>
      </c>
      <c r="G219" s="5" t="s">
        <v>10</v>
      </c>
      <c r="H219" s="6" t="s">
        <v>11</v>
      </c>
      <c r="I219" s="4" t="s">
        <v>9</v>
      </c>
      <c r="J219" s="5" t="s">
        <v>10</v>
      </c>
      <c r="K219" s="6" t="s">
        <v>11</v>
      </c>
      <c r="L219" s="4" t="s">
        <v>9</v>
      </c>
      <c r="M219" s="5" t="s">
        <v>10</v>
      </c>
      <c r="N219" s="6" t="s">
        <v>11</v>
      </c>
      <c r="O219" s="4" t="s">
        <v>9</v>
      </c>
      <c r="P219" s="5" t="s">
        <v>10</v>
      </c>
      <c r="Q219" s="6" t="s">
        <v>11</v>
      </c>
      <c r="R219" s="4" t="s">
        <v>9</v>
      </c>
      <c r="S219" s="5" t="s">
        <v>10</v>
      </c>
      <c r="T219" s="6" t="s">
        <v>11</v>
      </c>
    </row>
    <row r="220" spans="1:20" x14ac:dyDescent="0.2">
      <c r="A220" s="12" t="s">
        <v>111</v>
      </c>
      <c r="B220" s="5" t="s">
        <v>13</v>
      </c>
      <c r="C220" s="24">
        <f>(Raw!C220/Normalized!$A$221)*100</f>
        <v>64.974619289340097</v>
      </c>
      <c r="D220" s="24">
        <f>(Raw!D220/Normalized!$A$221)*100</f>
        <v>84.771573604060919</v>
      </c>
      <c r="E220" s="24">
        <f>(Raw!E220/Normalized!$A$221)*100</f>
        <v>88.832487309644677</v>
      </c>
      <c r="F220" s="24">
        <f>(Raw!F220/Normalized!$A$221)*100</f>
        <v>55.329949238578678</v>
      </c>
      <c r="G220" s="24">
        <f>(Raw!G220/Normalized!$A$221)*100</f>
        <v>71.065989847715741</v>
      </c>
      <c r="H220" s="24">
        <f>(Raw!H220/Normalized!$A$221)*100</f>
        <v>83.248730964467015</v>
      </c>
      <c r="I220" s="24">
        <f>(Raw!I220/Normalized!$A$221)*100</f>
        <v>63.959390862944169</v>
      </c>
      <c r="J220" s="24">
        <f>(Raw!J220/Normalized!$A$221)*100</f>
        <v>73.096446700507613</v>
      </c>
      <c r="K220" s="24">
        <f>(Raw!K220/Normalized!$A$221)*100</f>
        <v>91.878172588832484</v>
      </c>
      <c r="L220" s="24">
        <f>(Raw!L220/Normalized!$A$221)*100</f>
        <v>58.375634517766493</v>
      </c>
      <c r="M220" s="24">
        <f>(Raw!M220/Normalized!$A$221)*100</f>
        <v>88.832487309644677</v>
      </c>
      <c r="N220" s="24">
        <f>(Raw!N220/Normalized!$A$221)*100</f>
        <v>85.279187817258887</v>
      </c>
      <c r="O220" s="24">
        <f>(Raw!O220/Normalized!$A$221)*100</f>
        <v>65.989847715736033</v>
      </c>
      <c r="P220" s="24">
        <f>(Raw!P220/Normalized!$A$221)*100</f>
        <v>88.324873096446694</v>
      </c>
      <c r="Q220" s="24">
        <f>(Raw!Q220/Normalized!$A$221)*100</f>
        <v>93.401015228426402</v>
      </c>
      <c r="R220" s="24">
        <f>(Raw!R220/Normalized!$A$221)*100</f>
        <v>57.360406091370564</v>
      </c>
      <c r="S220" s="24">
        <f>(Raw!S220/Normalized!$A$221)*100</f>
        <v>91.878172588832484</v>
      </c>
      <c r="T220" s="24">
        <f>(Raw!T220/Normalized!$A$221)*100</f>
        <v>96.954314720812178</v>
      </c>
    </row>
    <row r="221" spans="1:20" x14ac:dyDescent="0.2">
      <c r="A221" s="7">
        <v>98.5</v>
      </c>
      <c r="B221" t="s">
        <v>14</v>
      </c>
      <c r="C221" s="24">
        <f>(Raw!C221/Normalized!$A$221)*100</f>
        <v>62.944162436548226</v>
      </c>
      <c r="D221" s="24">
        <f>(Raw!D221/Normalized!$A$221)*100</f>
        <v>69.035532994923855</v>
      </c>
      <c r="E221" s="24">
        <f>(Raw!E221/Normalized!$A$221)*100</f>
        <v>93.90862944162437</v>
      </c>
      <c r="F221" s="24">
        <f>(Raw!F221/Normalized!$A$221)*100</f>
        <v>56.852791878172596</v>
      </c>
      <c r="G221" s="24">
        <f>(Raw!G221/Normalized!$A$221)*100</f>
        <v>82.233502538071065</v>
      </c>
      <c r="H221" s="24">
        <f>(Raw!H221/Normalized!$A$221)*100</f>
        <v>96.44670050761421</v>
      </c>
      <c r="I221" s="24">
        <f>(Raw!I221/Normalized!$A$221)*100</f>
        <v>55.837563451776653</v>
      </c>
      <c r="J221" s="24">
        <f>(Raw!J221/Normalized!$A$221)*100</f>
        <v>88.324873096446694</v>
      </c>
      <c r="K221" s="24">
        <f>(Raw!K221/Normalized!$A$221)*100</f>
        <v>94.923857868020306</v>
      </c>
      <c r="L221" s="24">
        <f>(Raw!L221/Normalized!$A$221)*100</f>
        <v>59.898477157360411</v>
      </c>
      <c r="M221" s="24">
        <f>(Raw!M221/Normalized!$A$221)*100</f>
        <v>82.233502538071065</v>
      </c>
      <c r="N221" s="24">
        <f>(Raw!N221/Normalized!$A$221)*100</f>
        <v>102.53807106598984</v>
      </c>
      <c r="O221" s="24">
        <f>(Raw!O221/Normalized!$A$221)*100</f>
        <v>55.837563451776653</v>
      </c>
      <c r="P221" s="24">
        <f>(Raw!P221/Normalized!$A$221)*100</f>
        <v>87.309644670050758</v>
      </c>
      <c r="Q221" s="24">
        <f>(Raw!Q221/Normalized!$A$221)*100</f>
        <v>98.477157360406082</v>
      </c>
      <c r="R221" s="24">
        <f>(Raw!R221/Normalized!$A$221)*100</f>
        <v>60.913705583756354</v>
      </c>
      <c r="S221" s="24">
        <f>(Raw!S221/Normalized!$A$221)*100</f>
        <v>87.309644670050758</v>
      </c>
      <c r="T221" s="24">
        <f>(Raw!T221/Normalized!$A$221)*100</f>
        <v>97.969543147208128</v>
      </c>
    </row>
    <row r="222" spans="1:20" x14ac:dyDescent="0.2">
      <c r="A222" s="9"/>
      <c r="B222" s="10" t="s">
        <v>16</v>
      </c>
      <c r="C222" s="24">
        <f>(Raw!C222/Normalized!$A$221)*100</f>
        <v>59.898477157360411</v>
      </c>
      <c r="D222" s="24">
        <f>(Raw!D222/Normalized!$A$221)*100</f>
        <v>78.172588832487307</v>
      </c>
      <c r="E222" s="24">
        <f>(Raw!E222/Normalized!$A$221)*100</f>
        <v>85.279187817258887</v>
      </c>
      <c r="F222" s="24">
        <f>(Raw!F222/Normalized!$A$221)*100</f>
        <v>56.852791878172596</v>
      </c>
      <c r="G222" s="24">
        <f>(Raw!G222/Normalized!$A$221)*100</f>
        <v>84.263959390862937</v>
      </c>
      <c r="H222" s="24">
        <f>(Raw!H222/Normalized!$A$221)*100</f>
        <v>97.46192893401016</v>
      </c>
      <c r="I222" s="24">
        <f>(Raw!I222/Normalized!$A$221)*100</f>
        <v>61.421319796954307</v>
      </c>
      <c r="J222" s="24">
        <f>(Raw!J222/Normalized!$A$221)*100</f>
        <v>88.324873096446694</v>
      </c>
      <c r="K222" s="24">
        <f>(Raw!K222/Normalized!$A$221)*100</f>
        <v>98.477157360406082</v>
      </c>
      <c r="L222" s="24">
        <f>(Raw!L222/Normalized!$A$221)*100</f>
        <v>59.390862944162436</v>
      </c>
      <c r="M222" s="24">
        <f>(Raw!M222/Normalized!$A$221)*100</f>
        <v>90.35532994923858</v>
      </c>
      <c r="N222" s="24">
        <f>(Raw!N222/Normalized!$A$221)*100</f>
        <v>89.340101522842644</v>
      </c>
      <c r="O222" s="24">
        <f>(Raw!O222/Normalized!$A$221)*100</f>
        <v>61.928934010152282</v>
      </c>
      <c r="P222" s="24">
        <f>(Raw!P222/Normalized!$A$221)*100</f>
        <v>85.279187817258887</v>
      </c>
      <c r="Q222" s="24">
        <f>(Raw!Q222/Normalized!$A$221)*100</f>
        <v>92.89340101522842</v>
      </c>
      <c r="R222" s="24">
        <f>(Raw!R222/Normalized!$A$221)*100</f>
        <v>59.390862944162436</v>
      </c>
      <c r="S222" s="24">
        <f>(Raw!S222/Normalized!$A$221)*100</f>
        <v>85.279187817258887</v>
      </c>
      <c r="T222" s="24">
        <f>(Raw!T222/Normalized!$A$221)*100</f>
        <v>95.431472081218274</v>
      </c>
    </row>
    <row r="223" spans="1:20" x14ac:dyDescent="0.2">
      <c r="B223" s="13" t="s">
        <v>137</v>
      </c>
      <c r="C223" s="43">
        <f>(Raw!C223/Normalized!$A$221)*100</f>
        <v>62.605752961082906</v>
      </c>
      <c r="D223" s="43">
        <f>(Raw!D223/Normalized!$A$221)*100</f>
        <v>77.326565143824027</v>
      </c>
      <c r="E223" s="43">
        <f>(Raw!E223/Normalized!$A$221)*100</f>
        <v>89.340101522842644</v>
      </c>
      <c r="F223" s="43">
        <f>(Raw!F223/Normalized!$A$221)*100</f>
        <v>56.345177664974621</v>
      </c>
      <c r="G223" s="43">
        <f>(Raw!G223/Normalized!$A$221)*100</f>
        <v>79.187817258883257</v>
      </c>
      <c r="H223" s="43">
        <f>(Raw!H223/Normalized!$A$221)*100</f>
        <v>92.385786802030452</v>
      </c>
      <c r="I223" s="43">
        <f>(Raw!I223/Normalized!$A$221)*100</f>
        <v>60.406091370558379</v>
      </c>
      <c r="J223" s="43">
        <f>(Raw!J223/Normalized!$A$221)*100</f>
        <v>83.248730964467015</v>
      </c>
      <c r="K223" s="43">
        <f>(Raw!K223/Normalized!$A$221)*100</f>
        <v>95.093062605752962</v>
      </c>
      <c r="L223" s="43">
        <f>(Raw!L223/Normalized!$A$221)*100</f>
        <v>59.221658206429787</v>
      </c>
      <c r="M223" s="43">
        <f>(Raw!M223/Normalized!$A$221)*100</f>
        <v>87.140439932318102</v>
      </c>
      <c r="N223" s="43">
        <f>(Raw!N223/Normalized!$A$221)*100</f>
        <v>92.385786802030452</v>
      </c>
      <c r="O223" s="43">
        <f>(Raw!O223/Normalized!$A$221)*100</f>
        <v>61.252115059221659</v>
      </c>
      <c r="P223" s="43">
        <f>(Raw!P223/Normalized!$A$221)*100</f>
        <v>86.971235194585446</v>
      </c>
      <c r="Q223" s="43">
        <f>(Raw!Q223/Normalized!$A$221)*100</f>
        <v>94.923857868020306</v>
      </c>
      <c r="R223" s="43">
        <f>(Raw!R223/Normalized!$A$221)*100</f>
        <v>59.221658206429787</v>
      </c>
      <c r="S223" s="43">
        <f>(Raw!S223/Normalized!$A$221)*100</f>
        <v>88.155668358714038</v>
      </c>
      <c r="T223" s="43">
        <f>(Raw!T223/Normalized!$A$221)*100</f>
        <v>96.785109983079522</v>
      </c>
    </row>
    <row r="225" spans="1:20" x14ac:dyDescent="0.2">
      <c r="A225" t="s">
        <v>0</v>
      </c>
      <c r="C225" s="63" t="s">
        <v>1</v>
      </c>
      <c r="D225" s="64"/>
      <c r="E225" s="65"/>
      <c r="F225" s="63" t="s">
        <v>2</v>
      </c>
      <c r="G225" s="64"/>
      <c r="H225" s="65"/>
      <c r="I225" s="63" t="s">
        <v>3</v>
      </c>
      <c r="J225" s="64"/>
      <c r="K225" s="65"/>
      <c r="L225" s="63" t="s">
        <v>4</v>
      </c>
      <c r="M225" s="64"/>
      <c r="N225" s="65"/>
      <c r="O225" s="63" t="s">
        <v>5</v>
      </c>
      <c r="P225" s="64"/>
      <c r="Q225" s="65"/>
      <c r="R225" s="63" t="s">
        <v>6</v>
      </c>
      <c r="S225" s="64"/>
      <c r="T225" s="65"/>
    </row>
    <row r="226" spans="1:20" x14ac:dyDescent="0.2">
      <c r="C226" s="4" t="s">
        <v>9</v>
      </c>
      <c r="D226" s="5" t="s">
        <v>10</v>
      </c>
      <c r="E226" s="6" t="s">
        <v>11</v>
      </c>
      <c r="F226" s="4" t="s">
        <v>9</v>
      </c>
      <c r="G226" s="5" t="s">
        <v>10</v>
      </c>
      <c r="H226" s="6" t="s">
        <v>11</v>
      </c>
      <c r="I226" s="4" t="s">
        <v>9</v>
      </c>
      <c r="J226" s="5" t="s">
        <v>10</v>
      </c>
      <c r="K226" s="6" t="s">
        <v>11</v>
      </c>
      <c r="L226" s="4" t="s">
        <v>9</v>
      </c>
      <c r="M226" s="5" t="s">
        <v>10</v>
      </c>
      <c r="N226" s="6" t="s">
        <v>11</v>
      </c>
      <c r="O226" s="4" t="s">
        <v>9</v>
      </c>
      <c r="P226" s="5" t="s">
        <v>10</v>
      </c>
      <c r="Q226" s="6" t="s">
        <v>11</v>
      </c>
      <c r="R226" s="4" t="s">
        <v>9</v>
      </c>
      <c r="S226" s="5" t="s">
        <v>10</v>
      </c>
      <c r="T226" s="6" t="s">
        <v>11</v>
      </c>
    </row>
    <row r="227" spans="1:20" x14ac:dyDescent="0.2">
      <c r="A227" s="12" t="s">
        <v>114</v>
      </c>
      <c r="B227" s="5" t="s">
        <v>13</v>
      </c>
      <c r="C227" s="24">
        <f>(Raw!C227/Normalized!$A$228)*100</f>
        <v>44.791666666666671</v>
      </c>
      <c r="D227" s="24">
        <f>(Raw!D227/Normalized!$A$228)*100</f>
        <v>113.02083333333333</v>
      </c>
      <c r="E227" s="24">
        <f>(Raw!E227/Normalized!$A$228)*100</f>
        <v>109.375</v>
      </c>
      <c r="F227" s="24">
        <f>(Raw!F227/Normalized!$A$228)*100</f>
        <v>42.708333333333329</v>
      </c>
      <c r="G227" s="24">
        <f>(Raw!G227/Normalized!$A$228)*100</f>
        <v>110.41666666666667</v>
      </c>
      <c r="H227" s="24">
        <f>(Raw!H227/Normalized!$A$228)*100</f>
        <v>114.58333333333333</v>
      </c>
      <c r="I227" s="24">
        <f>(Raw!I227/Normalized!$A$228)*100</f>
        <v>45.833333333333329</v>
      </c>
      <c r="J227" s="24">
        <f>(Raw!J227/Normalized!$A$228)*100</f>
        <v>116.66666666666667</v>
      </c>
      <c r="K227" s="24">
        <f>(Raw!K227/Normalized!$A$228)*100</f>
        <v>119.27083333333333</v>
      </c>
      <c r="L227" s="24">
        <f>(Raw!L227/Normalized!$A$228)*100</f>
        <v>43.75</v>
      </c>
      <c r="M227" s="24">
        <f>(Raw!M227/Normalized!$A$228)*100</f>
        <v>103.64583333333333</v>
      </c>
      <c r="N227" s="24">
        <f>(Raw!N227/Normalized!$A$228)*100</f>
        <v>110.41666666666667</v>
      </c>
      <c r="O227" s="24">
        <f>(Raw!O227/Normalized!$A$228)*100</f>
        <v>43.229166666666671</v>
      </c>
      <c r="P227" s="24">
        <f>(Raw!P227/Normalized!$A$228)*100</f>
        <v>115.625</v>
      </c>
      <c r="Q227" s="24">
        <f>(Raw!Q227/Normalized!$A$228)*100</f>
        <v>109.375</v>
      </c>
      <c r="R227" s="24">
        <f>(Raw!R227/Normalized!$A$228)*100</f>
        <v>46.875</v>
      </c>
      <c r="S227" s="24">
        <f>(Raw!S227/Normalized!$A$228)*100</f>
        <v>107.29166666666667</v>
      </c>
      <c r="T227" s="24">
        <f>(Raw!T227/Normalized!$A$228)*100</f>
        <v>114.58333333333333</v>
      </c>
    </row>
    <row r="228" spans="1:20" x14ac:dyDescent="0.2">
      <c r="A228" s="7">
        <v>96</v>
      </c>
      <c r="B228" t="s">
        <v>14</v>
      </c>
      <c r="C228" s="24">
        <f>(Raw!C228/Normalized!$A$228)*100</f>
        <v>46.875</v>
      </c>
      <c r="D228" s="24">
        <f>(Raw!D228/Normalized!$A$228)*100</f>
        <v>114.58333333333333</v>
      </c>
      <c r="E228" s="24">
        <f>(Raw!E228/Normalized!$A$228)*100</f>
        <v>113.54166666666667</v>
      </c>
      <c r="F228" s="24">
        <f>(Raw!F228/Normalized!$A$228)*100</f>
        <v>45.833333333333329</v>
      </c>
      <c r="G228" s="24">
        <f>(Raw!G228/Normalized!$A$228)*100</f>
        <v>112.5</v>
      </c>
      <c r="H228" s="24">
        <f>(Raw!H228/Normalized!$A$228)*100</f>
        <v>119.79166666666667</v>
      </c>
      <c r="I228" s="24">
        <f>(Raw!I228/Normalized!$A$228)*100</f>
        <v>48.958333333333329</v>
      </c>
      <c r="J228" s="24">
        <f>(Raw!J228/Normalized!$A$228)*100</f>
        <v>114.58333333333333</v>
      </c>
      <c r="K228" s="24">
        <f>(Raw!K228/Normalized!$A$228)*100</f>
        <v>113.54166666666667</v>
      </c>
      <c r="L228" s="24">
        <f>(Raw!L228/Normalized!$A$228)*100</f>
        <v>48.958333333333329</v>
      </c>
      <c r="M228" s="24">
        <f>(Raw!M228/Normalized!$A$228)*100</f>
        <v>106.25</v>
      </c>
      <c r="N228" s="24">
        <f>(Raw!N228/Normalized!$A$228)*100</f>
        <v>113.54166666666667</v>
      </c>
      <c r="O228" s="24">
        <f>(Raw!O228/Normalized!$A$228)*100</f>
        <v>46.354166666666671</v>
      </c>
      <c r="P228" s="24">
        <f>(Raw!P228/Normalized!$A$228)*100</f>
        <v>118.75</v>
      </c>
      <c r="Q228" s="24">
        <f>(Raw!Q228/Normalized!$A$228)*100</f>
        <v>120.83333333333333</v>
      </c>
      <c r="R228" s="24">
        <f>(Raw!R228/Normalized!$A$228)*100</f>
        <v>39.583333333333329</v>
      </c>
      <c r="S228" s="24">
        <f>(Raw!S228/Normalized!$A$228)*100</f>
        <v>111.45833333333333</v>
      </c>
      <c r="T228" s="24">
        <f>(Raw!T228/Normalized!$A$228)*100</f>
        <v>114.58333333333333</v>
      </c>
    </row>
    <row r="229" spans="1:20" x14ac:dyDescent="0.2">
      <c r="A229" s="9"/>
      <c r="B229" s="10" t="s">
        <v>16</v>
      </c>
      <c r="C229" s="24">
        <f>(Raw!C229/Normalized!$A$228)*100</f>
        <v>46.354166666666671</v>
      </c>
      <c r="D229" s="24">
        <f>(Raw!D229/Normalized!$A$228)*100</f>
        <v>115.625</v>
      </c>
      <c r="E229" s="24">
        <f>(Raw!E229/Normalized!$A$228)*100</f>
        <v>116.66666666666667</v>
      </c>
      <c r="F229" s="24">
        <f>(Raw!F229/Normalized!$A$228)*100</f>
        <v>51.5625</v>
      </c>
      <c r="G229" s="24">
        <f>(Raw!G229/Normalized!$A$228)*100</f>
        <v>114.58333333333333</v>
      </c>
      <c r="H229" s="24">
        <f>(Raw!H229/Normalized!$A$228)*100</f>
        <v>124.47916666666667</v>
      </c>
      <c r="I229" s="24">
        <f>(Raw!I229/Normalized!$A$228)*100</f>
        <v>45.833333333333329</v>
      </c>
      <c r="J229" s="24">
        <f>(Raw!J229/Normalized!$A$228)*100</f>
        <v>114.58333333333333</v>
      </c>
      <c r="K229" s="24">
        <f>(Raw!K229/Normalized!$A$228)*100</f>
        <v>116.66666666666667</v>
      </c>
      <c r="L229" s="24">
        <f>(Raw!L229/Normalized!$A$228)*100</f>
        <v>48.958333333333329</v>
      </c>
      <c r="M229" s="24">
        <f>(Raw!M229/Normalized!$A$228)*100</f>
        <v>109.375</v>
      </c>
      <c r="N229" s="24">
        <f>(Raw!N229/Normalized!$A$228)*100</f>
        <v>113.54166666666667</v>
      </c>
      <c r="O229" s="24">
        <f>(Raw!O229/Normalized!$A$228)*100</f>
        <v>44.791666666666671</v>
      </c>
      <c r="P229" s="24">
        <f>(Raw!P229/Normalized!$A$228)*100</f>
        <v>115.625</v>
      </c>
      <c r="Q229" s="24">
        <f>(Raw!Q229/Normalized!$A$228)*100</f>
        <v>119.27083333333333</v>
      </c>
      <c r="R229" s="24">
        <f>(Raw!R229/Normalized!$A$228)*100</f>
        <v>46.875</v>
      </c>
      <c r="S229" s="24">
        <f>(Raw!S229/Normalized!$A$228)*100</f>
        <v>119.79166666666667</v>
      </c>
      <c r="T229" s="24">
        <f>(Raw!T229/Normalized!$A$228)*100</f>
        <v>122.39583333333333</v>
      </c>
    </row>
    <row r="230" spans="1:20" x14ac:dyDescent="0.2">
      <c r="B230" s="13" t="s">
        <v>137</v>
      </c>
      <c r="C230" s="43">
        <f>(Raw!C230/Normalized!$A$228)*100</f>
        <v>46.006944444444443</v>
      </c>
      <c r="D230" s="43">
        <f>(Raw!D230/Normalized!$A$228)*100</f>
        <v>114.40972222222221</v>
      </c>
      <c r="E230" s="43">
        <f>(Raw!E230/Normalized!$A$228)*100</f>
        <v>113.19444444444444</v>
      </c>
      <c r="F230" s="43">
        <f>(Raw!F230/Normalized!$A$228)*100</f>
        <v>46.701388888888893</v>
      </c>
      <c r="G230" s="43">
        <f>(Raw!G230/Normalized!$A$228)*100</f>
        <v>112.5</v>
      </c>
      <c r="H230" s="43">
        <f>(Raw!H230/Normalized!$A$228)*100</f>
        <v>119.61805555555556</v>
      </c>
      <c r="I230" s="43">
        <f>(Raw!I230/Normalized!$A$228)*100</f>
        <v>46.875</v>
      </c>
      <c r="J230" s="43">
        <f>(Raw!J230/Normalized!$A$228)*100</f>
        <v>115.27777777777779</v>
      </c>
      <c r="K230" s="43">
        <f>(Raw!K230/Normalized!$A$228)*100</f>
        <v>116.49305555555556</v>
      </c>
      <c r="L230" s="43">
        <f>(Raw!L230/Normalized!$A$228)*100</f>
        <v>47.222222222222229</v>
      </c>
      <c r="M230" s="43">
        <f>(Raw!M230/Normalized!$A$228)*100</f>
        <v>106.42361111111111</v>
      </c>
      <c r="N230" s="43">
        <f>(Raw!N230/Normalized!$A$228)*100</f>
        <v>112.5</v>
      </c>
      <c r="O230" s="43">
        <f>(Raw!O230/Normalized!$A$228)*100</f>
        <v>44.791666666666671</v>
      </c>
      <c r="P230" s="43">
        <f>(Raw!P230/Normalized!$A$228)*100</f>
        <v>116.66666666666667</v>
      </c>
      <c r="Q230" s="43">
        <f>(Raw!Q230/Normalized!$A$228)*100</f>
        <v>116.49305555555556</v>
      </c>
      <c r="R230" s="43">
        <f>(Raw!R230/Normalized!$A$228)*100</f>
        <v>44.444444444444443</v>
      </c>
      <c r="S230" s="43">
        <f>(Raw!S230/Normalized!$A$228)*100</f>
        <v>112.84722222222221</v>
      </c>
      <c r="T230" s="43">
        <f>(Raw!T230/Normalized!$A$228)*100</f>
        <v>117.1875</v>
      </c>
    </row>
    <row r="232" spans="1:20" x14ac:dyDescent="0.2">
      <c r="A232" t="s">
        <v>0</v>
      </c>
      <c r="C232" s="63" t="s">
        <v>1</v>
      </c>
      <c r="D232" s="64"/>
      <c r="E232" s="65"/>
      <c r="F232" s="63" t="s">
        <v>2</v>
      </c>
      <c r="G232" s="64"/>
      <c r="H232" s="65"/>
      <c r="I232" s="63" t="s">
        <v>3</v>
      </c>
      <c r="J232" s="64"/>
      <c r="K232" s="65"/>
      <c r="L232" s="63" t="s">
        <v>4</v>
      </c>
      <c r="M232" s="64"/>
      <c r="N232" s="65"/>
      <c r="O232" s="63" t="s">
        <v>5</v>
      </c>
      <c r="P232" s="64"/>
      <c r="Q232" s="65"/>
      <c r="R232" s="63" t="s">
        <v>6</v>
      </c>
      <c r="S232" s="64"/>
      <c r="T232" s="65"/>
    </row>
    <row r="233" spans="1:20" x14ac:dyDescent="0.2">
      <c r="C233" s="4" t="s">
        <v>9</v>
      </c>
      <c r="D233" s="5" t="s">
        <v>10</v>
      </c>
      <c r="E233" s="6" t="s">
        <v>11</v>
      </c>
      <c r="F233" s="4" t="s">
        <v>9</v>
      </c>
      <c r="G233" s="5" t="s">
        <v>10</v>
      </c>
      <c r="H233" s="6" t="s">
        <v>11</v>
      </c>
      <c r="I233" s="4" t="s">
        <v>9</v>
      </c>
      <c r="J233" s="5" t="s">
        <v>10</v>
      </c>
      <c r="K233" s="6" t="s">
        <v>11</v>
      </c>
      <c r="L233" s="4" t="s">
        <v>9</v>
      </c>
      <c r="M233" s="5" t="s">
        <v>10</v>
      </c>
      <c r="N233" s="6" t="s">
        <v>11</v>
      </c>
      <c r="O233" s="4" t="s">
        <v>9</v>
      </c>
      <c r="P233" s="5" t="s">
        <v>10</v>
      </c>
      <c r="Q233" s="6" t="s">
        <v>11</v>
      </c>
      <c r="R233" s="4" t="s">
        <v>9</v>
      </c>
      <c r="S233" s="5" t="s">
        <v>10</v>
      </c>
      <c r="T233" s="6" t="s">
        <v>11</v>
      </c>
    </row>
    <row r="234" spans="1:20" x14ac:dyDescent="0.2">
      <c r="A234" s="12" t="s">
        <v>117</v>
      </c>
      <c r="B234" s="5" t="s">
        <v>13</v>
      </c>
      <c r="C234" s="24">
        <f>(Raw!C234/Normalized!$A$235)*100</f>
        <v>88.888888888888886</v>
      </c>
      <c r="D234" s="24">
        <f>(Raw!D234/Normalized!$A$235)*100</f>
        <v>123.73737373737374</v>
      </c>
      <c r="E234" s="24">
        <f>(Raw!E234/Normalized!$A$235)*100</f>
        <v>128.78787878787878</v>
      </c>
      <c r="F234" s="24">
        <f>(Raw!F234/Normalized!$A$235)*100</f>
        <v>96.464646464646464</v>
      </c>
      <c r="G234" s="24">
        <f>(Raw!G234/Normalized!$A$235)*100</f>
        <v>123.23232323232322</v>
      </c>
      <c r="H234" s="24">
        <f>(Raw!H234/Normalized!$A$235)*100</f>
        <v>131.81818181818181</v>
      </c>
      <c r="I234" s="24">
        <f>(Raw!I234/Normalized!$A$235)*100</f>
        <v>107.07070707070707</v>
      </c>
      <c r="J234" s="24">
        <f>(Raw!J234/Normalized!$A$235)*100</f>
        <v>122.22222222222223</v>
      </c>
      <c r="K234" s="24">
        <f>(Raw!K234/Normalized!$A$235)*100</f>
        <v>131.31313131313132</v>
      </c>
      <c r="L234" s="24">
        <f>(Raw!L234/Normalized!$A$235)*100</f>
        <v>105.05050505050507</v>
      </c>
      <c r="M234" s="24">
        <f>(Raw!M234/Normalized!$A$235)*100</f>
        <v>126.76767676767678</v>
      </c>
      <c r="N234" s="24">
        <f>(Raw!N234/Normalized!$A$235)*100</f>
        <v>126.76767676767678</v>
      </c>
      <c r="O234" s="24">
        <f>(Raw!O234/Normalized!$A$235)*100</f>
        <v>105.05050505050507</v>
      </c>
      <c r="P234" s="24">
        <f>(Raw!P234/Normalized!$A$235)*100</f>
        <v>122.22222222222223</v>
      </c>
      <c r="Q234" s="24">
        <f>(Raw!Q234/Normalized!$A$235)*100</f>
        <v>133.33333333333331</v>
      </c>
      <c r="R234" s="24">
        <f>(Raw!R234/Normalized!$A$235)*100</f>
        <v>104.54545454545455</v>
      </c>
      <c r="S234" s="24">
        <f>(Raw!S234/Normalized!$A$235)*100</f>
        <v>129.79797979797979</v>
      </c>
      <c r="T234" s="24">
        <f>(Raw!T234/Normalized!$A$235)*100</f>
        <v>121.21212121212122</v>
      </c>
    </row>
    <row r="235" spans="1:20" x14ac:dyDescent="0.2">
      <c r="A235" s="7">
        <v>99</v>
      </c>
      <c r="B235" t="s">
        <v>14</v>
      </c>
      <c r="C235" s="24">
        <f>(Raw!C235/Normalized!$A$235)*100</f>
        <v>96.969696969696969</v>
      </c>
      <c r="D235" s="24">
        <f>(Raw!D235/Normalized!$A$235)*100</f>
        <v>130.80808080808083</v>
      </c>
      <c r="E235" s="24">
        <f>(Raw!E235/Normalized!$A$235)*100</f>
        <v>133.83838383838383</v>
      </c>
      <c r="F235" s="24">
        <f>(Raw!F235/Normalized!$A$235)*100</f>
        <v>101.01010101010101</v>
      </c>
      <c r="G235" s="24">
        <f>(Raw!G235/Normalized!$A$235)*100</f>
        <v>138.38383838383839</v>
      </c>
      <c r="H235" s="24">
        <f>(Raw!H235/Normalized!$A$235)*100</f>
        <v>134.34343434343435</v>
      </c>
      <c r="I235" s="24">
        <f>(Raw!I235/Normalized!$A$235)*100</f>
        <v>107.07070707070707</v>
      </c>
      <c r="J235" s="24">
        <f>(Raw!J235/Normalized!$A$235)*100</f>
        <v>133.33333333333331</v>
      </c>
      <c r="K235" s="24">
        <f>(Raw!K235/Normalized!$A$235)*100</f>
        <v>132.32323232323233</v>
      </c>
      <c r="L235" s="24">
        <f>(Raw!L235/Normalized!$A$235)*100</f>
        <v>105.05050505050507</v>
      </c>
      <c r="M235" s="24">
        <f>(Raw!M235/Normalized!$A$235)*100</f>
        <v>126.26262626262626</v>
      </c>
      <c r="N235" s="24">
        <f>(Raw!N235/Normalized!$A$235)*100</f>
        <v>130.30303030303031</v>
      </c>
      <c r="O235" s="24">
        <f>(Raw!O235/Normalized!$A$235)*100</f>
        <v>105.05050505050507</v>
      </c>
      <c r="P235" s="24">
        <f>(Raw!P235/Normalized!$A$235)*100</f>
        <v>130.30303030303031</v>
      </c>
      <c r="Q235" s="24">
        <f>(Raw!Q235/Normalized!$A$235)*100</f>
        <v>130.30303030303031</v>
      </c>
      <c r="R235" s="24">
        <f>(Raw!R235/Normalized!$A$235)*100</f>
        <v>105.55555555555556</v>
      </c>
      <c r="S235" s="24">
        <f>(Raw!S235/Normalized!$A$235)*100</f>
        <v>131.81818181818181</v>
      </c>
      <c r="T235" s="24">
        <f>(Raw!T235/Normalized!$A$235)*100</f>
        <v>133.33333333333331</v>
      </c>
    </row>
    <row r="236" spans="1:20" x14ac:dyDescent="0.2">
      <c r="A236" s="9"/>
      <c r="B236" s="10" t="s">
        <v>16</v>
      </c>
      <c r="C236" s="24">
        <f>(Raw!C236/Normalized!$A$235)*100</f>
        <v>98.98989898989899</v>
      </c>
      <c r="D236" s="24">
        <f>(Raw!D236/Normalized!$A$235)*100</f>
        <v>135.35353535353536</v>
      </c>
      <c r="E236" s="24">
        <f>(Raw!E236/Normalized!$A$235)*100</f>
        <v>134.34343434343435</v>
      </c>
      <c r="F236" s="24">
        <f>(Raw!F236/Normalized!$A$235)*100</f>
        <v>104.04040404040404</v>
      </c>
      <c r="G236" s="24">
        <f>(Raw!G236/Normalized!$A$235)*100</f>
        <v>129.2929292929293</v>
      </c>
      <c r="H236" s="24">
        <f>(Raw!H236/Normalized!$A$235)*100</f>
        <v>136.36363636363635</v>
      </c>
      <c r="I236" s="24">
        <f>(Raw!I236/Normalized!$A$235)*100</f>
        <v>107.07070707070707</v>
      </c>
      <c r="J236" s="24">
        <f>(Raw!J236/Normalized!$A$235)*100</f>
        <v>132.32323232323233</v>
      </c>
      <c r="K236" s="24">
        <f>(Raw!K236/Normalized!$A$235)*100</f>
        <v>129.79797979797979</v>
      </c>
      <c r="L236" s="24">
        <f>(Raw!L236/Normalized!$A$235)*100</f>
        <v>106.56565656565658</v>
      </c>
      <c r="M236" s="24">
        <f>(Raw!M236/Normalized!$A$235)*100</f>
        <v>128.28282828282829</v>
      </c>
      <c r="N236" s="24">
        <f>(Raw!N236/Normalized!$A$235)*100</f>
        <v>126.26262626262626</v>
      </c>
      <c r="O236" s="24">
        <f>(Raw!O236/Normalized!$A$235)*100</f>
        <v>105.05050505050507</v>
      </c>
      <c r="P236" s="24">
        <f>(Raw!P236/Normalized!$A$235)*100</f>
        <v>126.76767676767678</v>
      </c>
      <c r="Q236" s="24">
        <f>(Raw!Q236/Normalized!$A$235)*100</f>
        <v>135.35353535353536</v>
      </c>
      <c r="R236" s="24">
        <f>(Raw!R236/Normalized!$A$235)*100</f>
        <v>107.07070707070707</v>
      </c>
      <c r="S236" s="24">
        <f>(Raw!S236/Normalized!$A$235)*100</f>
        <v>133.33333333333331</v>
      </c>
      <c r="T236" s="24">
        <f>(Raw!T236/Normalized!$A$235)*100</f>
        <v>136.86868686868686</v>
      </c>
    </row>
    <row r="237" spans="1:20" x14ac:dyDescent="0.2">
      <c r="B237" s="13" t="s">
        <v>137</v>
      </c>
      <c r="C237" s="43">
        <f>(Raw!C237/Normalized!$A$235)*100</f>
        <v>94.949494949494948</v>
      </c>
      <c r="D237" s="43">
        <f>(Raw!D237/Normalized!$A$235)*100</f>
        <v>129.96632996632997</v>
      </c>
      <c r="E237" s="43">
        <f>(Raw!E237/Normalized!$A$235)*100</f>
        <v>132.32323232323233</v>
      </c>
      <c r="F237" s="43">
        <f>(Raw!F237/Normalized!$A$235)*100</f>
        <v>100.50505050505049</v>
      </c>
      <c r="G237" s="43">
        <f>(Raw!G237/Normalized!$A$235)*100</f>
        <v>130.30303030303031</v>
      </c>
      <c r="H237" s="43">
        <f>(Raw!H237/Normalized!$A$235)*100</f>
        <v>134.17508417508418</v>
      </c>
      <c r="I237" s="43">
        <f>(Raw!I237/Normalized!$A$235)*100</f>
        <v>107.07070707070707</v>
      </c>
      <c r="J237" s="43">
        <f>(Raw!J237/Normalized!$A$235)*100</f>
        <v>129.2929292929293</v>
      </c>
      <c r="K237" s="43">
        <f>(Raw!K237/Normalized!$A$235)*100</f>
        <v>131.14478114478118</v>
      </c>
      <c r="L237" s="43">
        <f>(Raw!L237/Normalized!$A$235)*100</f>
        <v>105.55555555555556</v>
      </c>
      <c r="M237" s="43">
        <f>(Raw!M237/Normalized!$A$235)*100</f>
        <v>127.10437710437709</v>
      </c>
      <c r="N237" s="43">
        <f>(Raw!N237/Normalized!$A$235)*100</f>
        <v>127.77777777777777</v>
      </c>
      <c r="O237" s="43">
        <f>(Raw!O237/Normalized!$A$235)*100</f>
        <v>105.05050505050507</v>
      </c>
      <c r="P237" s="43">
        <f>(Raw!P237/Normalized!$A$235)*100</f>
        <v>126.43097643097643</v>
      </c>
      <c r="Q237" s="43">
        <f>(Raw!Q237/Normalized!$A$235)*100</f>
        <v>132.99663299663297</v>
      </c>
      <c r="R237" s="43">
        <f>(Raw!R237/Normalized!$A$235)*100</f>
        <v>105.72390572390573</v>
      </c>
      <c r="S237" s="43">
        <f>(Raw!S237/Normalized!$A$235)*100</f>
        <v>131.64983164983167</v>
      </c>
      <c r="T237" s="43">
        <f>(Raw!T237/Normalized!$A$235)*100</f>
        <v>130.47138047138048</v>
      </c>
    </row>
    <row r="239" spans="1:20" x14ac:dyDescent="0.2">
      <c r="A239" t="s">
        <v>0</v>
      </c>
      <c r="C239" s="63" t="s">
        <v>1</v>
      </c>
      <c r="D239" s="64"/>
      <c r="E239" s="65"/>
      <c r="F239" s="63" t="s">
        <v>2</v>
      </c>
      <c r="G239" s="64"/>
      <c r="H239" s="65"/>
      <c r="I239" s="63" t="s">
        <v>3</v>
      </c>
      <c r="J239" s="64"/>
      <c r="K239" s="65"/>
      <c r="L239" s="63" t="s">
        <v>4</v>
      </c>
      <c r="M239" s="64"/>
      <c r="N239" s="65"/>
      <c r="O239" s="63" t="s">
        <v>5</v>
      </c>
      <c r="P239" s="64"/>
      <c r="Q239" s="65"/>
      <c r="R239" s="63" t="s">
        <v>6</v>
      </c>
      <c r="S239" s="64"/>
      <c r="T239" s="65"/>
    </row>
    <row r="240" spans="1:20" x14ac:dyDescent="0.2">
      <c r="C240" s="4" t="s">
        <v>9</v>
      </c>
      <c r="D240" s="5" t="s">
        <v>10</v>
      </c>
      <c r="E240" s="6" t="s">
        <v>11</v>
      </c>
      <c r="F240" s="4" t="s">
        <v>9</v>
      </c>
      <c r="G240" s="5" t="s">
        <v>10</v>
      </c>
      <c r="H240" s="6" t="s">
        <v>11</v>
      </c>
      <c r="I240" s="4" t="s">
        <v>9</v>
      </c>
      <c r="J240" s="5" t="s">
        <v>10</v>
      </c>
      <c r="K240" s="6" t="s">
        <v>11</v>
      </c>
      <c r="L240" s="4" t="s">
        <v>9</v>
      </c>
      <c r="M240" s="5" t="s">
        <v>10</v>
      </c>
      <c r="N240" s="6" t="s">
        <v>11</v>
      </c>
      <c r="O240" s="4" t="s">
        <v>9</v>
      </c>
      <c r="P240" s="5" t="s">
        <v>10</v>
      </c>
      <c r="Q240" s="6" t="s">
        <v>11</v>
      </c>
      <c r="R240" s="4" t="s">
        <v>9</v>
      </c>
      <c r="S240" s="5" t="s">
        <v>10</v>
      </c>
      <c r="T240" s="6" t="s">
        <v>11</v>
      </c>
    </row>
    <row r="241" spans="1:20" x14ac:dyDescent="0.2">
      <c r="A241" s="12" t="s">
        <v>119</v>
      </c>
      <c r="B241" s="5" t="s">
        <v>13</v>
      </c>
      <c r="C241" s="24">
        <f>(Raw!C241/Normalized!$A$242)*100</f>
        <v>52.551020408163261</v>
      </c>
      <c r="D241" s="24">
        <f>(Raw!D241/Normalized!$A$242)*100</f>
        <v>68.877551020408163</v>
      </c>
      <c r="E241" s="24">
        <f>(Raw!E241/Normalized!$A$242)*100</f>
        <v>79.081632653061234</v>
      </c>
      <c r="F241" s="24">
        <f>(Raw!F241/Normalized!$A$242)*100</f>
        <v>53.571428571428569</v>
      </c>
      <c r="G241" s="24">
        <f>(Raw!G241/Normalized!$A$242)*100</f>
        <v>70.408163265306129</v>
      </c>
      <c r="H241" s="24">
        <f>(Raw!H241/Normalized!$A$242)*100</f>
        <v>78.571428571428569</v>
      </c>
      <c r="I241" s="24">
        <f>(Raw!I241/Normalized!$A$242)*100</f>
        <v>51.020408163265309</v>
      </c>
      <c r="J241" s="24">
        <f>(Raw!J241/Normalized!$A$242)*100</f>
        <v>78.571428571428569</v>
      </c>
      <c r="K241" s="24">
        <f>(Raw!K241/Normalized!$A$242)*100</f>
        <v>76.530612244897952</v>
      </c>
      <c r="L241" s="24">
        <f>(Raw!L241/Normalized!$A$242)*100</f>
        <v>50.510204081632651</v>
      </c>
      <c r="M241" s="24">
        <f>(Raw!M241/Normalized!$A$242)*100</f>
        <v>70.408163265306129</v>
      </c>
      <c r="N241" s="24">
        <f>(Raw!N241/Normalized!$A$242)*100</f>
        <v>86.224489795918373</v>
      </c>
      <c r="O241" s="24">
        <f>(Raw!O241/Normalized!$A$242)*100</f>
        <v>54.081632653061227</v>
      </c>
      <c r="P241" s="24">
        <f>(Raw!P241/Normalized!$A$242)*100</f>
        <v>78.571428571428569</v>
      </c>
      <c r="Q241" s="24">
        <f>(Raw!Q241/Normalized!$A$242)*100</f>
        <v>83.673469387755105</v>
      </c>
      <c r="R241" s="24">
        <f>(Raw!R241/Normalized!$A$242)*100</f>
        <v>53.061224489795919</v>
      </c>
      <c r="S241" s="24">
        <f>(Raw!S241/Normalized!$A$242)*100</f>
        <v>81.632653061224488</v>
      </c>
      <c r="T241" s="24">
        <f>(Raw!T241/Normalized!$A$242)*100</f>
        <v>85.204081632653057</v>
      </c>
    </row>
    <row r="242" spans="1:20" x14ac:dyDescent="0.2">
      <c r="A242" s="7">
        <v>98</v>
      </c>
      <c r="B242" t="s">
        <v>14</v>
      </c>
      <c r="C242" s="24">
        <f>(Raw!C242/Normalized!$A$242)*100</f>
        <v>51.020408163265309</v>
      </c>
      <c r="D242" s="24">
        <f>(Raw!D242/Normalized!$A$242)*100</f>
        <v>75.510204081632651</v>
      </c>
      <c r="E242" s="24">
        <f>(Raw!E242/Normalized!$A$242)*100</f>
        <v>84.693877551020407</v>
      </c>
      <c r="F242" s="24">
        <f>(Raw!F242/Normalized!$A$242)*100</f>
        <v>51.020408163265309</v>
      </c>
      <c r="G242" s="24">
        <f>(Raw!G242/Normalized!$A$242)*100</f>
        <v>79.591836734693871</v>
      </c>
      <c r="H242" s="24">
        <f>(Raw!H242/Normalized!$A$242)*100</f>
        <v>81.122448979591837</v>
      </c>
      <c r="I242" s="24">
        <f>(Raw!I242/Normalized!$A$242)*100</f>
        <v>51.530612244897952</v>
      </c>
      <c r="J242" s="24">
        <f>(Raw!J242/Normalized!$A$242)*100</f>
        <v>78.571428571428569</v>
      </c>
      <c r="K242" s="24">
        <f>(Raw!K242/Normalized!$A$242)*100</f>
        <v>82.142857142857139</v>
      </c>
      <c r="L242" s="24">
        <f>(Raw!L242/Normalized!$A$242)*100</f>
        <v>52.040816326530617</v>
      </c>
      <c r="M242" s="24">
        <f>(Raw!M242/Normalized!$A$242)*100</f>
        <v>80.612244897959187</v>
      </c>
      <c r="N242" s="24">
        <f>(Raw!N242/Normalized!$A$242)*100</f>
        <v>91.83673469387756</v>
      </c>
      <c r="O242" s="24">
        <f>(Raw!O242/Normalized!$A$242)*100</f>
        <v>54.591836734693878</v>
      </c>
      <c r="P242" s="24">
        <f>(Raw!P242/Normalized!$A$242)*100</f>
        <v>79.591836734693871</v>
      </c>
      <c r="Q242" s="24">
        <f>(Raw!Q242/Normalized!$A$242)*100</f>
        <v>86.224489795918373</v>
      </c>
      <c r="R242" s="24">
        <f>(Raw!R242/Normalized!$A$242)*100</f>
        <v>56.12244897959183</v>
      </c>
      <c r="S242" s="24">
        <f>(Raw!S242/Normalized!$A$242)*100</f>
        <v>85.204081632653057</v>
      </c>
      <c r="T242" s="24">
        <f>(Raw!T242/Normalized!$A$242)*100</f>
        <v>89.795918367346943</v>
      </c>
    </row>
    <row r="243" spans="1:20" x14ac:dyDescent="0.2">
      <c r="A243" s="9"/>
      <c r="B243" s="10" t="s">
        <v>16</v>
      </c>
      <c r="C243" s="24">
        <f>(Raw!C243/Normalized!$A$242)*100</f>
        <v>46.428571428571431</v>
      </c>
      <c r="D243" s="24">
        <f>(Raw!D243/Normalized!$A$242)*100</f>
        <v>77.040816326530617</v>
      </c>
      <c r="E243" s="24">
        <f>(Raw!E243/Normalized!$A$242)*100</f>
        <v>85.204081632653057</v>
      </c>
      <c r="F243" s="24">
        <f>(Raw!F243/Normalized!$A$242)*100</f>
        <v>55.102040816326522</v>
      </c>
      <c r="G243" s="24">
        <f>(Raw!G243/Normalized!$A$242)*100</f>
        <v>78.571428571428569</v>
      </c>
      <c r="H243" s="24">
        <f>(Raw!H243/Normalized!$A$242)*100</f>
        <v>83.673469387755105</v>
      </c>
      <c r="I243" s="24">
        <f>(Raw!I243/Normalized!$A$242)*100</f>
        <v>54.591836734693878</v>
      </c>
      <c r="J243" s="24">
        <f>(Raw!J243/Normalized!$A$242)*100</f>
        <v>81.122448979591837</v>
      </c>
      <c r="K243" s="24">
        <f>(Raw!K243/Normalized!$A$242)*100</f>
        <v>83.673469387755105</v>
      </c>
      <c r="L243" s="24">
        <f>(Raw!L243/Normalized!$A$242)*100</f>
        <v>57.653061224489797</v>
      </c>
      <c r="M243" s="24">
        <f>(Raw!M243/Normalized!$A$242)*100</f>
        <v>87.755102040816325</v>
      </c>
      <c r="N243" s="24">
        <f>(Raw!N243/Normalized!$A$242)*100</f>
        <v>91.326530612244895</v>
      </c>
      <c r="O243" s="24">
        <f>(Raw!O243/Normalized!$A$242)*100</f>
        <v>52.551020408163261</v>
      </c>
      <c r="P243" s="24">
        <f>(Raw!P243/Normalized!$A$242)*100</f>
        <v>85.204081632653057</v>
      </c>
      <c r="Q243" s="24">
        <f>(Raw!Q243/Normalized!$A$242)*100</f>
        <v>84.693877551020407</v>
      </c>
      <c r="R243" s="24">
        <f>(Raw!R243/Normalized!$A$242)*100</f>
        <v>57.653061224489797</v>
      </c>
      <c r="S243" s="24">
        <f>(Raw!S243/Normalized!$A$242)*100</f>
        <v>86.224489795918373</v>
      </c>
      <c r="T243" s="24">
        <f>(Raw!T243/Normalized!$A$242)*100</f>
        <v>89.795918367346943</v>
      </c>
    </row>
    <row r="244" spans="1:20" x14ac:dyDescent="0.2">
      <c r="B244" s="13" t="s">
        <v>137</v>
      </c>
      <c r="C244" s="43">
        <v>105.72390572390573</v>
      </c>
      <c r="D244" s="43">
        <f>(Raw!D244/Normalized!$A$242)*100</f>
        <v>73.809523809523796</v>
      </c>
      <c r="E244" s="43">
        <f>(Raw!E244/Normalized!$A$242)*100</f>
        <v>82.993197278911552</v>
      </c>
      <c r="F244" s="43">
        <f>(Raw!F244/Normalized!$A$242)*100</f>
        <v>53.2312925170068</v>
      </c>
      <c r="G244" s="43">
        <f>(Raw!G244/Normalized!$A$242)*100</f>
        <v>76.190476190476204</v>
      </c>
      <c r="H244" s="43">
        <f>(Raw!H244/Normalized!$A$242)*100</f>
        <v>81.122448979591837</v>
      </c>
      <c r="I244" s="43">
        <f>(Raw!I244/Normalized!$A$242)*100</f>
        <v>52.380952380952387</v>
      </c>
      <c r="J244" s="43">
        <f>(Raw!J244/Normalized!$A$242)*100</f>
        <v>79.421768707482983</v>
      </c>
      <c r="K244" s="43">
        <f>(Raw!K244/Normalized!$A$242)*100</f>
        <v>80.782312925170075</v>
      </c>
      <c r="L244" s="43">
        <f>(Raw!L244/Normalized!$A$242)*100</f>
        <v>53.401360544217688</v>
      </c>
      <c r="M244" s="43">
        <f>(Raw!M244/Normalized!$A$242)*100</f>
        <v>79.591836734693871</v>
      </c>
      <c r="N244" s="43">
        <f>(Raw!N244/Normalized!$A$242)*100</f>
        <v>89.795918367346943</v>
      </c>
      <c r="O244" s="43">
        <f>(Raw!O244/Normalized!$A$242)*100</f>
        <v>53.741496598639451</v>
      </c>
      <c r="P244" s="43">
        <f>(Raw!P244/Normalized!$A$242)*100</f>
        <v>81.122448979591837</v>
      </c>
      <c r="Q244" s="43">
        <f>(Raw!Q244/Normalized!$A$242)*100</f>
        <v>84.863945578231295</v>
      </c>
      <c r="R244" s="43">
        <f>(Raw!R244/Normalized!$A$242)*100</f>
        <v>55.612244897959187</v>
      </c>
      <c r="S244" s="43">
        <f>(Raw!S244/Normalized!$A$242)*100</f>
        <v>84.353741496598644</v>
      </c>
      <c r="T244" s="43">
        <f>(Raw!T244/Normalized!$A$242)*100</f>
        <v>88.265306122448976</v>
      </c>
    </row>
    <row r="246" spans="1:20" x14ac:dyDescent="0.2">
      <c r="A246" t="s">
        <v>0</v>
      </c>
      <c r="C246" s="63" t="s">
        <v>1</v>
      </c>
      <c r="D246" s="64"/>
      <c r="E246" s="65"/>
      <c r="F246" s="63" t="s">
        <v>2</v>
      </c>
      <c r="G246" s="64"/>
      <c r="H246" s="65"/>
      <c r="I246" s="63" t="s">
        <v>3</v>
      </c>
      <c r="J246" s="64"/>
      <c r="K246" s="65"/>
      <c r="L246" s="63" t="s">
        <v>4</v>
      </c>
      <c r="M246" s="64"/>
      <c r="N246" s="65"/>
      <c r="O246" s="63" t="s">
        <v>5</v>
      </c>
      <c r="P246" s="64"/>
      <c r="Q246" s="65"/>
      <c r="R246" s="63" t="s">
        <v>6</v>
      </c>
      <c r="S246" s="64"/>
      <c r="T246" s="65"/>
    </row>
    <row r="247" spans="1:20" x14ac:dyDescent="0.2">
      <c r="C247" s="4" t="s">
        <v>9</v>
      </c>
      <c r="D247" s="5" t="s">
        <v>10</v>
      </c>
      <c r="E247" s="6" t="s">
        <v>11</v>
      </c>
      <c r="F247" s="4" t="s">
        <v>9</v>
      </c>
      <c r="G247" s="5" t="s">
        <v>10</v>
      </c>
      <c r="H247" s="6" t="s">
        <v>11</v>
      </c>
      <c r="I247" s="4" t="s">
        <v>9</v>
      </c>
      <c r="J247" s="5" t="s">
        <v>10</v>
      </c>
      <c r="K247" s="6" t="s">
        <v>11</v>
      </c>
      <c r="L247" s="4" t="s">
        <v>9</v>
      </c>
      <c r="M247" s="5" t="s">
        <v>10</v>
      </c>
      <c r="N247" s="6" t="s">
        <v>11</v>
      </c>
      <c r="O247" s="4" t="s">
        <v>9</v>
      </c>
      <c r="P247" s="5" t="s">
        <v>10</v>
      </c>
      <c r="Q247" s="6" t="s">
        <v>11</v>
      </c>
      <c r="R247" s="4" t="s">
        <v>9</v>
      </c>
      <c r="S247" s="5" t="s">
        <v>10</v>
      </c>
      <c r="T247" s="6" t="s">
        <v>11</v>
      </c>
    </row>
    <row r="248" spans="1:20" x14ac:dyDescent="0.2">
      <c r="A248" s="12" t="s">
        <v>122</v>
      </c>
      <c r="B248" s="5" t="s">
        <v>13</v>
      </c>
      <c r="C248" s="24">
        <f>(Raw!C248/Normalized!$A$249)*100</f>
        <v>55.172413793103445</v>
      </c>
      <c r="D248" s="24">
        <f>(Raw!D248/Normalized!$A$249)*100</f>
        <v>119.54022988505749</v>
      </c>
      <c r="E248" s="24">
        <f>(Raw!E248/Normalized!$A$249)*100</f>
        <v>109.77011494252874</v>
      </c>
      <c r="F248" s="24">
        <f>(Raw!F248/Normalized!$A$249)*100</f>
        <v>60.919540229885058</v>
      </c>
      <c r="G248" s="24">
        <f>(Raw!G248/Normalized!$A$249)*100</f>
        <v>114.94252873563218</v>
      </c>
      <c r="H248" s="24">
        <f>(Raw!H248/Normalized!$A$249)*100</f>
        <v>116.0919540229885</v>
      </c>
      <c r="I248" s="24">
        <f>(Raw!I248/Normalized!$A$249)*100</f>
        <v>57.47126436781609</v>
      </c>
      <c r="J248" s="24">
        <f>(Raw!J248/Normalized!$A$249)*100</f>
        <v>108.04597701149426</v>
      </c>
      <c r="K248" s="24">
        <f>(Raw!K248/Normalized!$A$249)*100</f>
        <v>105.17241379310344</v>
      </c>
      <c r="L248" s="24">
        <f>(Raw!L248/Normalized!$A$249)*100</f>
        <v>57.58620689655173</v>
      </c>
      <c r="M248" s="24">
        <f>(Raw!M248/Normalized!$A$249)*100</f>
        <v>112.64367816091954</v>
      </c>
      <c r="N248" s="24">
        <f>(Raw!N248/Normalized!$A$249)*100</f>
        <v>101.14942528735634</v>
      </c>
      <c r="O248" s="24">
        <f>(Raw!O248/Normalized!$A$249)*100</f>
        <v>59.770114942528743</v>
      </c>
      <c r="P248" s="24">
        <f>(Raw!P248/Normalized!$A$249)*100</f>
        <v>105.74712643678161</v>
      </c>
      <c r="Q248" s="24">
        <f>(Raw!Q248/Normalized!$A$249)*100</f>
        <v>113.79310344827587</v>
      </c>
      <c r="R248" s="24">
        <f>(Raw!R248/Normalized!$A$249)*100</f>
        <v>64.942528735632195</v>
      </c>
      <c r="S248" s="24">
        <f>(Raw!S248/Normalized!$A$249)*100</f>
        <v>116.66666666666667</v>
      </c>
      <c r="T248" s="24">
        <f>(Raw!T248/Normalized!$A$249)*100</f>
        <v>108.04597701149426</v>
      </c>
    </row>
    <row r="249" spans="1:20" x14ac:dyDescent="0.2">
      <c r="A249" s="7">
        <v>87</v>
      </c>
      <c r="B249" t="s">
        <v>14</v>
      </c>
      <c r="C249" s="24">
        <f>(Raw!C249/Normalized!$A$249)*100</f>
        <v>58.620689655172406</v>
      </c>
      <c r="D249" s="24">
        <f>(Raw!D249/Normalized!$A$249)*100</f>
        <v>109.19540229885058</v>
      </c>
      <c r="E249" s="24">
        <f>(Raw!E249/Normalized!$A$249)*100</f>
        <v>118.39080459770115</v>
      </c>
      <c r="F249" s="24">
        <f>(Raw!F249/Normalized!$A$249)*100</f>
        <v>63.793103448275865</v>
      </c>
      <c r="G249" s="24">
        <f>(Raw!G249/Normalized!$A$249)*100</f>
        <v>109.19540229885058</v>
      </c>
      <c r="H249" s="24">
        <f>(Raw!H249/Normalized!$A$249)*100</f>
        <v>117.24137931034481</v>
      </c>
      <c r="I249" s="24">
        <f>(Raw!I249/Normalized!$A$249)*100</f>
        <v>60.919540229885058</v>
      </c>
      <c r="J249" s="24">
        <f>(Raw!J249/Normalized!$A$249)*100</f>
        <v>111.49425287356323</v>
      </c>
      <c r="K249" s="24">
        <f>(Raw!K249/Normalized!$A$249)*100</f>
        <v>108.04597701149426</v>
      </c>
      <c r="L249" s="24">
        <f>(Raw!L249/Normalized!$A$249)*100</f>
        <v>64.367816091954026</v>
      </c>
      <c r="M249" s="24">
        <f>(Raw!M249/Normalized!$A$249)*100</f>
        <v>108.62068965517241</v>
      </c>
      <c r="N249" s="24">
        <f>(Raw!N249/Normalized!$A$249)*100</f>
        <v>106.89655172413792</v>
      </c>
      <c r="O249" s="24">
        <f>(Raw!O249/Normalized!$A$249)*100</f>
        <v>62.068965517241381</v>
      </c>
      <c r="P249" s="24">
        <f>(Raw!P249/Normalized!$A$249)*100</f>
        <v>111.49425287356323</v>
      </c>
      <c r="Q249" s="24">
        <f>(Raw!Q249/Normalized!$A$249)*100</f>
        <v>111.49425287356323</v>
      </c>
      <c r="R249" s="24">
        <f>(Raw!R249/Normalized!$A$249)*100</f>
        <v>64.942528735632195</v>
      </c>
      <c r="S249" s="24">
        <f>(Raw!S249/Normalized!$A$249)*100</f>
        <v>116.66666666666667</v>
      </c>
      <c r="T249" s="24">
        <f>(Raw!T249/Normalized!$A$249)*100</f>
        <v>106.89655172413792</v>
      </c>
    </row>
    <row r="250" spans="1:20" x14ac:dyDescent="0.2">
      <c r="A250" s="9"/>
      <c r="B250" s="10" t="s">
        <v>16</v>
      </c>
      <c r="C250" s="24">
        <f>(Raw!C250/Normalized!$A$249)*100</f>
        <v>67.81609195402298</v>
      </c>
      <c r="D250" s="24">
        <f>(Raw!D250/Normalized!$A$249)*100</f>
        <v>109.77011494252874</v>
      </c>
      <c r="E250" s="24">
        <f>(Raw!E250/Normalized!$A$249)*100</f>
        <v>114.94252873563218</v>
      </c>
      <c r="F250" s="24">
        <f>(Raw!F250/Normalized!$A$249)*100</f>
        <v>60.919540229885058</v>
      </c>
      <c r="G250" s="24">
        <f>(Raw!G250/Normalized!$A$249)*100</f>
        <v>118.39080459770115</v>
      </c>
      <c r="H250" s="24">
        <f>(Raw!H250/Normalized!$A$249)*100</f>
        <v>104.59770114942528</v>
      </c>
      <c r="I250" s="24">
        <f>(Raw!I250/Normalized!$A$249)*100</f>
        <v>58.620689655172406</v>
      </c>
      <c r="J250" s="24">
        <f>(Raw!J250/Normalized!$A$249)*100</f>
        <v>109.19540229885058</v>
      </c>
      <c r="K250" s="24">
        <f>(Raw!K250/Normalized!$A$249)*100</f>
        <v>110.34482758620689</v>
      </c>
      <c r="L250" s="24">
        <f>(Raw!L250/Normalized!$A$249)*100</f>
        <v>63.218390804597703</v>
      </c>
      <c r="M250" s="24">
        <f>(Raw!M250/Normalized!$A$249)*100</f>
        <v>102.29885057471265</v>
      </c>
      <c r="N250" s="24">
        <f>(Raw!N250/Normalized!$A$249)*100</f>
        <v>104.59770114942528</v>
      </c>
      <c r="O250" s="24">
        <f>(Raw!O250/Normalized!$A$249)*100</f>
        <v>65.517241379310349</v>
      </c>
      <c r="P250" s="24">
        <f>(Raw!P250/Normalized!$A$249)*100</f>
        <v>118.39080459770115</v>
      </c>
      <c r="Q250" s="24">
        <f>(Raw!Q250/Normalized!$A$249)*100</f>
        <v>103.44827586206897</v>
      </c>
      <c r="R250" s="24">
        <f>(Raw!R250/Normalized!$A$249)*100</f>
        <v>66.666666666666657</v>
      </c>
      <c r="S250" s="24">
        <f>(Raw!S250/Normalized!$A$249)*100</f>
        <v>117.24137931034481</v>
      </c>
      <c r="T250" s="24">
        <f>(Raw!T250/Normalized!$A$249)*100</f>
        <v>126.43678160919541</v>
      </c>
    </row>
    <row r="251" spans="1:20" x14ac:dyDescent="0.2">
      <c r="B251" s="13" t="s">
        <v>137</v>
      </c>
      <c r="C251" s="43">
        <f>(Raw!C251/Normalized!$A$249)*100</f>
        <v>60.536398467432953</v>
      </c>
      <c r="D251" s="43">
        <f>(Raw!D251/Normalized!$A$249)*100</f>
        <v>112.83524904214559</v>
      </c>
      <c r="E251" s="43">
        <f>(Raw!E251/Normalized!$A$249)*100</f>
        <v>114.36781609195404</v>
      </c>
      <c r="F251" s="43">
        <f>(Raw!F251/Normalized!$A$249)*100</f>
        <v>61.877394636015325</v>
      </c>
      <c r="G251" s="43">
        <f>(Raw!G251/Normalized!$A$249)*100</f>
        <v>114.17624521072796</v>
      </c>
      <c r="H251" s="43">
        <f>(Raw!H251/Normalized!$A$249)*100</f>
        <v>112.64367816091954</v>
      </c>
      <c r="I251" s="43">
        <f>(Raw!I251/Normalized!$A$249)*100</f>
        <v>59.003831417624518</v>
      </c>
      <c r="J251" s="43">
        <f>(Raw!J251/Normalized!$A$249)*100</f>
        <v>109.57854406130268</v>
      </c>
      <c r="K251" s="43">
        <f>(Raw!K251/Normalized!$A$249)*100</f>
        <v>107.8544061302682</v>
      </c>
      <c r="L251" s="43">
        <f>(Raw!L251/Normalized!$A$249)*100</f>
        <v>61.72413793103447</v>
      </c>
      <c r="M251" s="43">
        <f>(Raw!M251/Normalized!$A$249)*100</f>
        <v>107.8544061302682</v>
      </c>
      <c r="N251" s="43">
        <f>(Raw!N251/Normalized!$A$249)*100</f>
        <v>104.21455938697319</v>
      </c>
      <c r="O251" s="43">
        <f>(Raw!O251/Normalized!$A$249)*100</f>
        <v>62.452107279693493</v>
      </c>
      <c r="P251" s="43">
        <f>(Raw!P251/Normalized!$A$249)*100</f>
        <v>111.87739463601531</v>
      </c>
      <c r="Q251" s="43">
        <f>(Raw!Q251/Normalized!$A$249)*100</f>
        <v>109.57854406130268</v>
      </c>
      <c r="R251" s="43">
        <f>(Raw!R251/Normalized!$A$249)*100</f>
        <v>65.517241379310349</v>
      </c>
      <c r="S251" s="43">
        <f>(Raw!S251/Normalized!$A$249)*100</f>
        <v>116.85823754789273</v>
      </c>
      <c r="T251" s="43">
        <f>(Raw!T251/Normalized!$A$249)*100</f>
        <v>113.79310344827587</v>
      </c>
    </row>
    <row r="253" spans="1:20" x14ac:dyDescent="0.2">
      <c r="A253" t="s">
        <v>0</v>
      </c>
      <c r="C253" s="63" t="s">
        <v>1</v>
      </c>
      <c r="D253" s="64"/>
      <c r="E253" s="65"/>
      <c r="F253" s="63" t="s">
        <v>2</v>
      </c>
      <c r="G253" s="64"/>
      <c r="H253" s="65"/>
      <c r="I253" s="63" t="s">
        <v>3</v>
      </c>
      <c r="J253" s="64"/>
      <c r="K253" s="65"/>
      <c r="L253" s="63" t="s">
        <v>4</v>
      </c>
      <c r="M253" s="64"/>
      <c r="N253" s="65"/>
      <c r="O253" s="63" t="s">
        <v>5</v>
      </c>
      <c r="P253" s="64"/>
      <c r="Q253" s="65"/>
      <c r="R253" s="63" t="s">
        <v>6</v>
      </c>
      <c r="S253" s="64"/>
      <c r="T253" s="65"/>
    </row>
    <row r="254" spans="1:20" x14ac:dyDescent="0.2">
      <c r="C254" s="4" t="s">
        <v>9</v>
      </c>
      <c r="D254" s="5" t="s">
        <v>10</v>
      </c>
      <c r="E254" s="6" t="s">
        <v>11</v>
      </c>
      <c r="F254" s="4" t="s">
        <v>9</v>
      </c>
      <c r="G254" s="5" t="s">
        <v>10</v>
      </c>
      <c r="H254" s="6" t="s">
        <v>11</v>
      </c>
      <c r="I254" s="4" t="s">
        <v>9</v>
      </c>
      <c r="J254" s="5" t="s">
        <v>10</v>
      </c>
      <c r="K254" s="6" t="s">
        <v>11</v>
      </c>
      <c r="L254" s="4" t="s">
        <v>9</v>
      </c>
      <c r="M254" s="5" t="s">
        <v>10</v>
      </c>
      <c r="N254" s="6" t="s">
        <v>11</v>
      </c>
      <c r="O254" s="4" t="s">
        <v>9</v>
      </c>
      <c r="P254" s="5" t="s">
        <v>10</v>
      </c>
      <c r="Q254" s="6" t="s">
        <v>11</v>
      </c>
      <c r="R254" s="4" t="s">
        <v>9</v>
      </c>
      <c r="S254" s="5" t="s">
        <v>10</v>
      </c>
      <c r="T254" s="6" t="s">
        <v>11</v>
      </c>
    </row>
    <row r="255" spans="1:20" x14ac:dyDescent="0.2">
      <c r="A255" s="12" t="s">
        <v>125</v>
      </c>
      <c r="B255" s="5" t="s">
        <v>13</v>
      </c>
      <c r="C255" s="25">
        <f>(Raw!C255/Normalized!$A$256)*100</f>
        <v>70.625</v>
      </c>
      <c r="D255" s="25">
        <f>(Raw!D255/Normalized!$A$256)*100</f>
        <v>111.25</v>
      </c>
      <c r="E255" s="24">
        <f>(Raw!E255/Normalized!$A$256)*100</f>
        <v>115.625</v>
      </c>
      <c r="F255" s="24">
        <f>(Raw!F255/Normalized!$A$256)*100</f>
        <v>68.125</v>
      </c>
      <c r="G255" s="24">
        <f>(Raw!G255/Normalized!$A$256)*100</f>
        <v>109.375</v>
      </c>
      <c r="H255" s="25">
        <f>(Raw!H255/Normalized!$A$256)*100</f>
        <v>120</v>
      </c>
      <c r="I255" s="25">
        <f>(Raw!I255/Normalized!$A$256)*100</f>
        <v>71.25</v>
      </c>
      <c r="J255" s="25">
        <f>(Raw!J255/Normalized!$A$256)*100</f>
        <v>110.625</v>
      </c>
      <c r="K255" s="25">
        <f>(Raw!K255/Normalized!$A$256)*100</f>
        <v>116.25000000000001</v>
      </c>
      <c r="L255" s="25">
        <f>(Raw!L255/Normalized!$A$256)*100</f>
        <v>70</v>
      </c>
      <c r="M255" s="25">
        <f>(Raw!M255/Normalized!$A$256)*100</f>
        <v>111.25</v>
      </c>
      <c r="N255" s="25">
        <f>(Raw!N255/Normalized!$A$256)*100</f>
        <v>121.24999999999999</v>
      </c>
      <c r="O255" s="25">
        <f>(Raw!O255/Normalized!$A$256)*100</f>
        <v>73.75</v>
      </c>
      <c r="P255" s="24">
        <f>(Raw!P255/Normalized!$A$256)*100</f>
        <v>119.37500000000001</v>
      </c>
      <c r="Q255" s="25">
        <f>(Raw!Q255/Normalized!$A$256)*100</f>
        <v>102.49999999999999</v>
      </c>
      <c r="R255" s="25">
        <f>(Raw!R255/Normalized!$A$256)*100</f>
        <v>75</v>
      </c>
      <c r="S255" s="25">
        <f>(Raw!S255/Normalized!$A$256)*100</f>
        <v>111.25</v>
      </c>
      <c r="T255" s="25">
        <f>(Raw!T255/Normalized!$A$256)*100</f>
        <v>114.99999999999999</v>
      </c>
    </row>
    <row r="256" spans="1:20" x14ac:dyDescent="0.2">
      <c r="A256" s="7">
        <v>80</v>
      </c>
      <c r="B256" t="s">
        <v>14</v>
      </c>
      <c r="C256" s="25">
        <f>(Raw!C256/Normalized!$A$256)*100</f>
        <v>66.25</v>
      </c>
      <c r="D256" s="25">
        <f>(Raw!D256/Normalized!$A$256)*100</f>
        <v>113.75</v>
      </c>
      <c r="E256" s="24">
        <f>(Raw!E256/Normalized!$A$256)*100</f>
        <v>118.12499999999999</v>
      </c>
      <c r="F256" s="25">
        <f>(Raw!F256/Normalized!$A$256)*100</f>
        <v>72.5</v>
      </c>
      <c r="G256" s="24">
        <f>(Raw!G256/Normalized!$A$256)*100</f>
        <v>106.87500000000001</v>
      </c>
      <c r="H256" s="25">
        <f>(Raw!H256/Normalized!$A$256)*100</f>
        <v>116.25000000000001</v>
      </c>
      <c r="I256" s="25">
        <f>(Raw!I256/Normalized!$A$256)*100</f>
        <v>75</v>
      </c>
      <c r="J256" s="25">
        <f>(Raw!J256/Normalized!$A$256)*100</f>
        <v>110.00000000000001</v>
      </c>
      <c r="K256" s="25">
        <f>(Raw!K256/Normalized!$A$256)*100</f>
        <v>116.25000000000001</v>
      </c>
      <c r="L256" s="25">
        <f>(Raw!L256/Normalized!$A$256)*100</f>
        <v>73.125</v>
      </c>
      <c r="M256" s="25">
        <f>(Raw!M256/Normalized!$A$256)*100</f>
        <v>106.25</v>
      </c>
      <c r="N256" s="25">
        <f>(Raw!N256/Normalized!$A$256)*100</f>
        <v>118.75</v>
      </c>
      <c r="O256" s="25">
        <f>(Raw!O256/Normalized!$A$256)*100</f>
        <v>70</v>
      </c>
      <c r="P256" s="25">
        <f>(Raw!P256/Normalized!$A$256)*100</f>
        <v>110.00000000000001</v>
      </c>
      <c r="Q256" s="25">
        <f>(Raw!Q256/Normalized!$A$256)*100</f>
        <v>112.5</v>
      </c>
      <c r="R256" s="25">
        <f>(Raw!R256/Normalized!$A$256)*100</f>
        <v>70</v>
      </c>
      <c r="S256" s="25">
        <f>(Raw!S256/Normalized!$A$256)*100</f>
        <v>108.74999999999999</v>
      </c>
      <c r="T256" s="25">
        <f>(Raw!T256/Normalized!$A$256)*100</f>
        <v>123.75</v>
      </c>
    </row>
    <row r="257" spans="1:20" x14ac:dyDescent="0.2">
      <c r="A257" s="9"/>
      <c r="B257" s="10" t="s">
        <v>16</v>
      </c>
      <c r="C257" s="25">
        <f>(Raw!C257/Normalized!$A$256)*100</f>
        <v>67.5</v>
      </c>
      <c r="D257" s="25">
        <f>(Raw!D257/Normalized!$A$256)*100</f>
        <v>113.75</v>
      </c>
      <c r="E257" s="24">
        <f>(Raw!E257/Normalized!$A$256)*100</f>
        <v>120.625</v>
      </c>
      <c r="F257" s="25">
        <f>(Raw!F257/Normalized!$A$256)*100</f>
        <v>76.25</v>
      </c>
      <c r="G257" s="24">
        <f>(Raw!G257/Normalized!$A$256)*100</f>
        <v>111.87499999999999</v>
      </c>
      <c r="H257" s="25">
        <f>(Raw!H257/Normalized!$A$256)*100</f>
        <v>116.25000000000001</v>
      </c>
      <c r="I257" s="25">
        <f>(Raw!I257/Normalized!$A$256)*100</f>
        <v>76.25</v>
      </c>
      <c r="J257" s="25">
        <f>(Raw!J257/Normalized!$A$256)*100</f>
        <v>108.74999999999999</v>
      </c>
      <c r="K257" s="24">
        <f>(Raw!K257/Normalized!$A$256)*100</f>
        <v>119.37500000000001</v>
      </c>
      <c r="L257" s="25">
        <f>(Raw!L257/Normalized!$A$256)*100</f>
        <v>68.125</v>
      </c>
      <c r="M257" s="25">
        <f>(Raw!M257/Normalized!$A$256)*100</f>
        <v>113.75</v>
      </c>
      <c r="N257" s="25">
        <f>(Raw!N257/Normalized!$A$256)*100</f>
        <v>117.5</v>
      </c>
      <c r="O257" s="25">
        <f>(Raw!O257/Normalized!$A$256)*100</f>
        <v>73.75</v>
      </c>
      <c r="P257" s="25">
        <f>(Raw!P257/Normalized!$A$256)*100</f>
        <v>113.75</v>
      </c>
      <c r="Q257" s="25">
        <f>(Raw!Q257/Normalized!$A$256)*100</f>
        <v>113.75</v>
      </c>
      <c r="R257" s="25">
        <f>(Raw!R257/Normalized!$A$256)*100</f>
        <v>75</v>
      </c>
      <c r="S257" s="25">
        <f>(Raw!S257/Normalized!$A$256)*100</f>
        <v>112.5</v>
      </c>
      <c r="T257" s="25">
        <f>(Raw!T257/Normalized!$A$256)*100</f>
        <v>125</v>
      </c>
    </row>
    <row r="258" spans="1:20" x14ac:dyDescent="0.2">
      <c r="B258" s="13" t="s">
        <v>137</v>
      </c>
      <c r="C258" s="44">
        <f>(Raw!C258/Normalized!$A$256)*100</f>
        <v>68.125</v>
      </c>
      <c r="D258" s="43">
        <f>(Raw!D258/Normalized!$A$256)*100</f>
        <v>112.91666666666667</v>
      </c>
      <c r="E258" s="43">
        <f>(Raw!E258/Normalized!$A$256)*100</f>
        <v>118.12499999999999</v>
      </c>
      <c r="F258" s="43">
        <f>(Raw!F258/Normalized!$A$256)*100</f>
        <v>72.291666666666671</v>
      </c>
      <c r="G258" s="43">
        <f>(Raw!G258/Normalized!$A$256)*100</f>
        <v>109.375</v>
      </c>
      <c r="H258" s="44">
        <f>(Raw!H258/Normalized!$A$256)*100</f>
        <v>117.5</v>
      </c>
      <c r="I258" s="43">
        <f>(Raw!I258/Normalized!$A$256)*100</f>
        <v>74.166666666666671</v>
      </c>
      <c r="J258" s="43">
        <f>(Raw!J258/Normalized!$A$256)*100</f>
        <v>109.79166666666667</v>
      </c>
      <c r="K258" s="43">
        <f>(Raw!K258/Normalized!$A$256)*100</f>
        <v>117.29166666666666</v>
      </c>
      <c r="L258" s="43">
        <f>(Raw!L258/Normalized!$A$256)*100</f>
        <v>70.416666666666671</v>
      </c>
      <c r="M258" s="43">
        <f>(Raw!M258/Normalized!$A$256)*100</f>
        <v>110.41666666666666</v>
      </c>
      <c r="N258" s="43">
        <f>(Raw!N258/Normalized!$A$256)*100</f>
        <v>119.16666666666667</v>
      </c>
      <c r="O258" s="44">
        <f>(Raw!O258/Normalized!$A$256)*100</f>
        <v>72.5</v>
      </c>
      <c r="P258" s="43">
        <f>(Raw!P258/Normalized!$A$256)*100</f>
        <v>114.375</v>
      </c>
      <c r="Q258" s="43">
        <f>(Raw!Q258/Normalized!$A$256)*100</f>
        <v>109.58333333333334</v>
      </c>
      <c r="R258" s="43">
        <f>(Raw!R258/Normalized!$A$256)*100</f>
        <v>73.333333333333329</v>
      </c>
      <c r="S258" s="43">
        <f>(Raw!S258/Normalized!$A$256)*100</f>
        <v>110.83333333333334</v>
      </c>
      <c r="T258" s="44">
        <f>(Raw!T258/Normalized!$A$256)*100</f>
        <v>121.24999999999999</v>
      </c>
    </row>
    <row r="260" spans="1:20" x14ac:dyDescent="0.2">
      <c r="A260" t="s">
        <v>0</v>
      </c>
      <c r="C260" s="63" t="s">
        <v>1</v>
      </c>
      <c r="D260" s="64"/>
      <c r="E260" s="65"/>
      <c r="F260" s="63" t="s">
        <v>2</v>
      </c>
      <c r="G260" s="64"/>
      <c r="H260" s="65"/>
      <c r="I260" s="63" t="s">
        <v>3</v>
      </c>
      <c r="J260" s="64"/>
      <c r="K260" s="65"/>
      <c r="L260" s="63" t="s">
        <v>4</v>
      </c>
      <c r="M260" s="64"/>
      <c r="N260" s="65"/>
      <c r="O260" s="63" t="s">
        <v>5</v>
      </c>
      <c r="P260" s="64"/>
      <c r="Q260" s="65"/>
      <c r="R260" s="63" t="s">
        <v>6</v>
      </c>
      <c r="S260" s="64"/>
      <c r="T260" s="65"/>
    </row>
    <row r="261" spans="1:20" x14ac:dyDescent="0.2">
      <c r="C261" s="4" t="s">
        <v>9</v>
      </c>
      <c r="D261" s="5" t="s">
        <v>10</v>
      </c>
      <c r="E261" s="6" t="s">
        <v>11</v>
      </c>
      <c r="F261" s="4" t="s">
        <v>9</v>
      </c>
      <c r="G261" s="5" t="s">
        <v>10</v>
      </c>
      <c r="H261" s="6" t="s">
        <v>11</v>
      </c>
      <c r="I261" s="4" t="s">
        <v>9</v>
      </c>
      <c r="J261" s="5" t="s">
        <v>10</v>
      </c>
      <c r="K261" s="6" t="s">
        <v>11</v>
      </c>
      <c r="L261" s="4" t="s">
        <v>9</v>
      </c>
      <c r="M261" s="5" t="s">
        <v>10</v>
      </c>
      <c r="N261" s="6" t="s">
        <v>11</v>
      </c>
      <c r="O261" s="4" t="s">
        <v>9</v>
      </c>
      <c r="P261" s="5" t="s">
        <v>10</v>
      </c>
      <c r="Q261" s="6" t="s">
        <v>11</v>
      </c>
      <c r="R261" s="4" t="s">
        <v>9</v>
      </c>
      <c r="S261" s="5" t="s">
        <v>10</v>
      </c>
      <c r="T261" s="6" t="s">
        <v>11</v>
      </c>
    </row>
    <row r="262" spans="1:20" x14ac:dyDescent="0.2">
      <c r="A262" s="12" t="s">
        <v>128</v>
      </c>
      <c r="B262" s="5" t="s">
        <v>13</v>
      </c>
      <c r="C262" s="24">
        <f>(Raw!C262/Normalized!$A$263)*100</f>
        <v>57.28155339805825</v>
      </c>
      <c r="D262" s="24">
        <f>(Raw!D262/Normalized!$A$263)*100</f>
        <v>98.05825242718447</v>
      </c>
      <c r="E262" s="24">
        <f>(Raw!E262/Normalized!$A$263)*100</f>
        <v>104.85436893203884</v>
      </c>
      <c r="F262" s="24">
        <f>(Raw!F262/Normalized!$A$263)*100</f>
        <v>59.22330097087378</v>
      </c>
      <c r="G262" s="24">
        <f>(Raw!G262/Normalized!$A$263)*100</f>
        <v>93.203883495145632</v>
      </c>
      <c r="H262" s="24">
        <f>(Raw!H262/Normalized!$A$263)*100</f>
        <v>102.91262135922329</v>
      </c>
      <c r="I262" s="24">
        <f>(Raw!I262/Normalized!$A$263)*100</f>
        <v>60.194174757281552</v>
      </c>
      <c r="J262" s="24">
        <f>(Raw!J262/Normalized!$A$263)*100</f>
        <v>95.145631067961162</v>
      </c>
      <c r="K262" s="24">
        <f>(Raw!K262/Normalized!$A$263)*100</f>
        <v>103.88349514563106</v>
      </c>
      <c r="L262" s="24">
        <f>(Raw!L262/Normalized!$A$263)*100</f>
        <v>52.912621359223301</v>
      </c>
      <c r="M262" s="24">
        <f>(Raw!M262/Normalized!$A$263)*100</f>
        <v>90.77669902912622</v>
      </c>
      <c r="N262" s="24">
        <f>(Raw!N262/Normalized!$A$263)*100</f>
        <v>100.97087378640776</v>
      </c>
      <c r="O262" s="24">
        <f>(Raw!O262/Normalized!$A$263)*100</f>
        <v>60.194174757281552</v>
      </c>
      <c r="P262" s="24">
        <f>(Raw!P262/Normalized!$A$263)*100</f>
        <v>88.349514563106794</v>
      </c>
      <c r="Q262" s="24">
        <f>(Raw!Q262/Normalized!$A$263)*100</f>
        <v>95.145631067961162</v>
      </c>
      <c r="R262" s="24">
        <f>(Raw!R262/Normalized!$A$263)*100</f>
        <v>54.854368932038831</v>
      </c>
      <c r="S262" s="24">
        <f>(Raw!S262/Normalized!$A$263)*100</f>
        <v>91.747572815533985</v>
      </c>
      <c r="T262" s="24">
        <f>(Raw!T262/Normalized!$A$263)*100</f>
        <v>99.029126213592235</v>
      </c>
    </row>
    <row r="263" spans="1:20" x14ac:dyDescent="0.2">
      <c r="A263" s="7">
        <v>103</v>
      </c>
      <c r="B263" t="s">
        <v>14</v>
      </c>
      <c r="C263" s="24">
        <f>(Raw!C263/Normalized!$A$263)*100</f>
        <v>58.252427184466015</v>
      </c>
      <c r="D263" s="24">
        <f>(Raw!D263/Normalized!$A$263)*100</f>
        <v>100.97087378640776</v>
      </c>
      <c r="E263" s="24">
        <f>(Raw!E263/Normalized!$A$263)*100</f>
        <v>106.79611650485437</v>
      </c>
      <c r="F263" s="24">
        <f>(Raw!F263/Normalized!$A$263)*100</f>
        <v>57.28155339805825</v>
      </c>
      <c r="G263" s="24">
        <f>(Raw!G263/Normalized!$A$263)*100</f>
        <v>95.631067961165044</v>
      </c>
      <c r="H263" s="24">
        <f>(Raw!H263/Normalized!$A$263)*100</f>
        <v>106.79611650485437</v>
      </c>
      <c r="I263" s="24">
        <f>(Raw!I263/Normalized!$A$263)*100</f>
        <v>102.91262135922329</v>
      </c>
      <c r="J263" s="24">
        <f>(Raw!J263/Normalized!$A$263)*100</f>
        <v>98.05825242718447</v>
      </c>
      <c r="K263" s="24">
        <f>(Raw!K263/Normalized!$A$263)*100</f>
        <v>55.339805825242713</v>
      </c>
      <c r="L263" s="24">
        <f>(Raw!L263/Normalized!$A$263)*100</f>
        <v>59.22330097087378</v>
      </c>
      <c r="M263" s="24">
        <f>(Raw!M263/Normalized!$A$263)*100</f>
        <v>97.572815533980588</v>
      </c>
      <c r="N263" s="24">
        <f>(Raw!N263/Normalized!$A$263)*100</f>
        <v>102.42718446601941</v>
      </c>
      <c r="O263" s="24">
        <f>(Raw!O263/Normalized!$A$263)*100</f>
        <v>58.737864077669897</v>
      </c>
      <c r="P263" s="24">
        <f>(Raw!P263/Normalized!$A$263)*100</f>
        <v>92.71844660194175</v>
      </c>
      <c r="Q263" s="24">
        <f>(Raw!Q263/Normalized!$A$263)*100</f>
        <v>98.05825242718447</v>
      </c>
      <c r="R263" s="24">
        <f>(Raw!R263/Normalized!$A$263)*100</f>
        <v>55.825242718446603</v>
      </c>
      <c r="S263" s="24">
        <f>(Raw!S263/Normalized!$A$263)*100</f>
        <v>92.233009708737868</v>
      </c>
      <c r="T263" s="24">
        <f>(Raw!T263/Normalized!$A$263)*100</f>
        <v>100</v>
      </c>
    </row>
    <row r="264" spans="1:20" x14ac:dyDescent="0.2">
      <c r="A264" s="9"/>
      <c r="B264" s="10" t="s">
        <v>16</v>
      </c>
      <c r="C264" s="24">
        <f>(Raw!C264/Normalized!$A$263)*100</f>
        <v>58.737864077669897</v>
      </c>
      <c r="D264" s="24">
        <f>(Raw!D264/Normalized!$A$263)*100</f>
        <v>99.029126213592235</v>
      </c>
      <c r="E264" s="24">
        <f>(Raw!E264/Normalized!$A$263)*100</f>
        <v>100</v>
      </c>
      <c r="F264" s="24">
        <f>(Raw!F264/Normalized!$A$263)*100</f>
        <v>58.252427184466015</v>
      </c>
      <c r="G264" s="24">
        <f>(Raw!G264/Normalized!$A$263)*100</f>
        <v>99.029126213592235</v>
      </c>
      <c r="H264" s="24">
        <f>(Raw!H264/Normalized!$A$263)*100</f>
        <v>108.7378640776699</v>
      </c>
      <c r="I264" s="24">
        <f>(Raw!I264/Normalized!$A$263)*100</f>
        <v>104.85436893203884</v>
      </c>
      <c r="J264" s="24">
        <f>(Raw!J264/Normalized!$A$263)*100</f>
        <v>58.252427184466015</v>
      </c>
      <c r="K264" s="24">
        <f>(Raw!K264/Normalized!$A$263)*100</f>
        <v>100</v>
      </c>
      <c r="L264" s="24">
        <f>(Raw!L264/Normalized!$A$263)*100</f>
        <v>59.22330097087378</v>
      </c>
      <c r="M264" s="24">
        <f>(Raw!M264/Normalized!$A$263)*100</f>
        <v>93.203883495145632</v>
      </c>
      <c r="N264" s="24">
        <f>(Raw!N264/Normalized!$A$263)*100</f>
        <v>101.94174757281553</v>
      </c>
      <c r="O264" s="24">
        <f>(Raw!O264/Normalized!$A$263)*100</f>
        <v>54.368932038834949</v>
      </c>
      <c r="P264" s="24">
        <f>(Raw!P264/Normalized!$A$263)*100</f>
        <v>94.174757281553397</v>
      </c>
      <c r="Q264" s="24">
        <f>(Raw!Q264/Normalized!$A$263)*100</f>
        <v>99.514563106796118</v>
      </c>
      <c r="R264" s="24">
        <f>(Raw!R264/Normalized!$A$263)*100</f>
        <v>54.368932038834949</v>
      </c>
      <c r="S264" s="24">
        <f>(Raw!S264/Normalized!$A$263)*100</f>
        <v>95.631067961165044</v>
      </c>
      <c r="T264" s="24">
        <f>(Raw!T264/Normalized!$A$263)*100</f>
        <v>100.97087378640776</v>
      </c>
    </row>
    <row r="265" spans="1:20" x14ac:dyDescent="0.2">
      <c r="B265" s="13" t="s">
        <v>137</v>
      </c>
      <c r="C265" s="43">
        <f>(Raw!C265/Normalized!$A$263)*100</f>
        <v>58.090614886731395</v>
      </c>
      <c r="D265" s="43">
        <f>(Raw!D265/Normalized!$A$263)*100</f>
        <v>99.35275080906149</v>
      </c>
      <c r="E265" s="43">
        <f>(Raw!E265/Normalized!$A$263)*100</f>
        <v>103.88349514563106</v>
      </c>
      <c r="F265" s="43">
        <f>(Raw!F265/Normalized!$A$263)*100</f>
        <v>58.252427184466015</v>
      </c>
      <c r="G265" s="43">
        <f>(Raw!G265/Normalized!$A$263)*100</f>
        <v>95.954692556634299</v>
      </c>
      <c r="H265" s="43">
        <f>(Raw!H265/Normalized!$A$263)*100</f>
        <v>106.14886731391586</v>
      </c>
      <c r="I265" s="43">
        <f>(Raw!I265/Normalized!$A$263)*100</f>
        <v>89.320388349514573</v>
      </c>
      <c r="J265" s="43">
        <f>(Raw!J265/Normalized!$A$263)*100</f>
        <v>83.818770226537211</v>
      </c>
      <c r="K265" s="43">
        <f>(Raw!K265/Normalized!$A$263)*100</f>
        <v>86.40776699029125</v>
      </c>
      <c r="L265" s="43">
        <f>(Raw!L265/Normalized!$A$263)*100</f>
        <v>57.11974110032363</v>
      </c>
      <c r="M265" s="43">
        <f>(Raw!M265/Normalized!$A$263)*100</f>
        <v>93.851132686084142</v>
      </c>
      <c r="N265" s="43">
        <f>(Raw!N265/Normalized!$A$263)*100</f>
        <v>101.77993527508089</v>
      </c>
      <c r="O265" s="43">
        <f>(Raw!O265/Normalized!$A$263)*100</f>
        <v>57.766990291262132</v>
      </c>
      <c r="P265" s="43">
        <f>(Raw!P265/Normalized!$A$263)*100</f>
        <v>91.747572815533985</v>
      </c>
      <c r="Q265" s="43">
        <f>(Raw!Q265/Normalized!$A$263)*100</f>
        <v>97.572815533980588</v>
      </c>
      <c r="R265" s="43">
        <f>(Raw!R265/Normalized!$A$263)*100</f>
        <v>55.016181229773466</v>
      </c>
      <c r="S265" s="43">
        <f>(Raw!S265/Normalized!$A$263)*100</f>
        <v>93.203883495145632</v>
      </c>
      <c r="T265" s="43">
        <f>(Raw!T265/Normalized!$A$263)*100</f>
        <v>100</v>
      </c>
    </row>
    <row r="267" spans="1:20" x14ac:dyDescent="0.2">
      <c r="A267" t="s">
        <v>0</v>
      </c>
      <c r="C267" s="63" t="s">
        <v>1</v>
      </c>
      <c r="D267" s="64"/>
      <c r="E267" s="65"/>
      <c r="F267" s="63" t="s">
        <v>2</v>
      </c>
      <c r="G267" s="64"/>
      <c r="H267" s="65"/>
      <c r="I267" s="63" t="s">
        <v>3</v>
      </c>
      <c r="J267" s="64"/>
      <c r="K267" s="65"/>
      <c r="L267" s="63" t="s">
        <v>4</v>
      </c>
      <c r="M267" s="64"/>
      <c r="N267" s="65"/>
      <c r="O267" s="63" t="s">
        <v>5</v>
      </c>
      <c r="P267" s="64"/>
      <c r="Q267" s="65"/>
      <c r="R267" s="63" t="s">
        <v>6</v>
      </c>
      <c r="S267" s="64"/>
      <c r="T267" s="65"/>
    </row>
    <row r="268" spans="1:20" x14ac:dyDescent="0.2">
      <c r="C268" s="4" t="s">
        <v>9</v>
      </c>
      <c r="D268" s="5" t="s">
        <v>10</v>
      </c>
      <c r="E268" s="6" t="s">
        <v>11</v>
      </c>
      <c r="F268" s="4" t="s">
        <v>9</v>
      </c>
      <c r="G268" s="5" t="s">
        <v>10</v>
      </c>
      <c r="H268" s="6" t="s">
        <v>11</v>
      </c>
      <c r="I268" s="4" t="s">
        <v>9</v>
      </c>
      <c r="J268" s="5" t="s">
        <v>10</v>
      </c>
      <c r="K268" s="6" t="s">
        <v>11</v>
      </c>
      <c r="L268" s="4" t="s">
        <v>9</v>
      </c>
      <c r="M268" s="5" t="s">
        <v>10</v>
      </c>
      <c r="N268" s="6" t="s">
        <v>11</v>
      </c>
      <c r="O268" s="4" t="s">
        <v>9</v>
      </c>
      <c r="P268" s="5" t="s">
        <v>10</v>
      </c>
      <c r="Q268" s="6" t="s">
        <v>11</v>
      </c>
      <c r="R268" s="4" t="s">
        <v>9</v>
      </c>
      <c r="S268" s="5" t="s">
        <v>10</v>
      </c>
      <c r="T268" s="6" t="s">
        <v>11</v>
      </c>
    </row>
    <row r="269" spans="1:20" x14ac:dyDescent="0.2">
      <c r="A269" s="12" t="s">
        <v>131</v>
      </c>
      <c r="B269" s="5" t="s">
        <v>13</v>
      </c>
      <c r="C269" s="24">
        <f>(Raw!C269/Normalized!$A$270)*100</f>
        <v>79.545454545454547</v>
      </c>
      <c r="D269" s="24">
        <f>(Raw!D269/Normalized!$A$270)*100</f>
        <v>106.81818181818181</v>
      </c>
      <c r="E269" s="24">
        <f>(Raw!E269/Normalized!$A$270)*100</f>
        <v>117.04545454545455</v>
      </c>
      <c r="F269" s="24">
        <f>(Raw!F269/Normalized!$A$270)*100</f>
        <v>71.590909090909093</v>
      </c>
      <c r="G269" s="24">
        <f>(Raw!G269/Normalized!$A$270)*100</f>
        <v>104.54545454545455</v>
      </c>
      <c r="H269" s="24">
        <f>(Raw!H269/Normalized!$A$270)*100</f>
        <v>105.68181818181819</v>
      </c>
      <c r="I269" s="24">
        <f>(Raw!I269/Normalized!$A$270)*100</f>
        <v>71.590909090909093</v>
      </c>
      <c r="J269" s="24">
        <f>(Raw!J269/Normalized!$A$270)*100</f>
        <v>104.54545454545455</v>
      </c>
      <c r="K269" s="24">
        <f>(Raw!K269/Normalized!$A$270)*100</f>
        <v>104.54545454545455</v>
      </c>
      <c r="L269" s="24">
        <f>(Raw!L269/Normalized!$A$270)*100</f>
        <v>68.75</v>
      </c>
      <c r="M269" s="24">
        <f>(Raw!M269/Normalized!$A$270)*100</f>
        <v>100</v>
      </c>
      <c r="N269" s="24">
        <f>(Raw!N269/Normalized!$A$270)*100</f>
        <v>107.38636363636364</v>
      </c>
      <c r="O269" s="24">
        <f>(Raw!O269/Normalized!$A$270)*100</f>
        <v>72.727272727272734</v>
      </c>
      <c r="P269" s="24">
        <f>(Raw!P269/Normalized!$A$270)*100</f>
        <v>100</v>
      </c>
      <c r="Q269" s="24">
        <f>(Raw!Q269/Normalized!$A$270)*100</f>
        <v>92.045454545454547</v>
      </c>
      <c r="R269" s="24">
        <f>(Raw!R269/Normalized!$A$270)*100</f>
        <v>71.590909090909093</v>
      </c>
      <c r="S269" s="24">
        <f>(Raw!S269/Normalized!$A$270)*100</f>
        <v>97.727272727272734</v>
      </c>
      <c r="T269" s="24">
        <f>(Raw!T269/Normalized!$A$270)*100</f>
        <v>96.590909090909093</v>
      </c>
    </row>
    <row r="270" spans="1:20" x14ac:dyDescent="0.2">
      <c r="A270" s="7">
        <v>88</v>
      </c>
      <c r="B270" t="s">
        <v>14</v>
      </c>
      <c r="C270" s="24">
        <f>(Raw!C270/Normalized!$A$270)*100</f>
        <v>72.159090909090907</v>
      </c>
      <c r="D270" s="24">
        <f>(Raw!D270/Normalized!$A$270)*100</f>
        <v>101.13636363636364</v>
      </c>
      <c r="E270" s="24">
        <f>(Raw!E270/Normalized!$A$270)*100</f>
        <v>106.81818181818181</v>
      </c>
      <c r="F270" s="24">
        <f>(Raw!F270/Normalized!$A$270)*100</f>
        <v>78.409090909090907</v>
      </c>
      <c r="G270" s="24">
        <f>(Raw!G270/Normalized!$A$270)*100</f>
        <v>107.95454545454545</v>
      </c>
      <c r="H270" s="24">
        <f>(Raw!H270/Normalized!$A$270)*100</f>
        <v>97.727272727272734</v>
      </c>
      <c r="I270" s="24">
        <f>(Raw!I270/Normalized!$A$270)*100</f>
        <v>76.13636363636364</v>
      </c>
      <c r="J270" s="24">
        <f>(Raw!J270/Normalized!$A$270)*100</f>
        <v>105.68181818181819</v>
      </c>
      <c r="K270" s="24">
        <f>(Raw!K270/Normalized!$A$270)*100</f>
        <v>104.54545454545455</v>
      </c>
      <c r="L270" s="24">
        <f>(Raw!L270/Normalized!$A$270)*100</f>
        <v>69.88636363636364</v>
      </c>
      <c r="M270" s="24">
        <f>(Raw!M270/Normalized!$A$270)*100</f>
        <v>97.727272727272734</v>
      </c>
      <c r="N270" s="24">
        <f>(Raw!N270/Normalized!$A$270)*100</f>
        <v>110.22727272727273</v>
      </c>
      <c r="O270" s="24">
        <f>(Raw!O270/Normalized!$A$270)*100</f>
        <v>71.590909090909093</v>
      </c>
      <c r="P270" s="24">
        <f>(Raw!P270/Normalized!$A$270)*100</f>
        <v>102.27272727272727</v>
      </c>
      <c r="Q270" s="24">
        <f>(Raw!Q270/Normalized!$A$270)*100</f>
        <v>100</v>
      </c>
      <c r="R270" s="24">
        <f>(Raw!R270/Normalized!$A$270)*100</f>
        <v>75</v>
      </c>
      <c r="S270" s="24">
        <f>(Raw!S270/Normalized!$A$270)*100</f>
        <v>97.727272727272734</v>
      </c>
      <c r="T270" s="24">
        <f>(Raw!T270/Normalized!$A$270)*100</f>
        <v>102.27272727272727</v>
      </c>
    </row>
    <row r="271" spans="1:20" x14ac:dyDescent="0.2">
      <c r="A271" s="9"/>
      <c r="B271" s="10" t="s">
        <v>16</v>
      </c>
      <c r="C271" s="24">
        <f>(Raw!C271/Normalized!$A$270)*100</f>
        <v>76.13636363636364</v>
      </c>
      <c r="D271" s="24">
        <f>(Raw!D271/Normalized!$A$270)*100</f>
        <v>109.65909090909092</v>
      </c>
      <c r="E271" s="24">
        <f>(Raw!E271/Normalized!$A$270)*100</f>
        <v>103.97727272727273</v>
      </c>
      <c r="F271" s="24">
        <f>(Raw!F271/Normalized!$A$270)*100</f>
        <v>76.13636363636364</v>
      </c>
      <c r="G271" s="24">
        <f>(Raw!G271/Normalized!$A$270)*100</f>
        <v>96.590909090909093</v>
      </c>
      <c r="H271" s="24">
        <f>(Raw!H271/Normalized!$A$270)*100</f>
        <v>102.27272727272727</v>
      </c>
      <c r="I271" s="24">
        <f>(Raw!I271/Normalized!$A$270)*100</f>
        <v>76.13636363636364</v>
      </c>
      <c r="J271" s="24">
        <f>(Raw!J271/Normalized!$A$270)*100</f>
        <v>104.54545454545455</v>
      </c>
      <c r="K271" s="24">
        <f>(Raw!K271/Normalized!$A$270)*100</f>
        <v>111.93181818181819</v>
      </c>
      <c r="L271" s="24">
        <f>(Raw!L271/Normalized!$A$270)*100</f>
        <v>69.318181818181827</v>
      </c>
      <c r="M271" s="24">
        <f>(Raw!M271/Normalized!$A$270)*100</f>
        <v>104.54545454545455</v>
      </c>
      <c r="N271" s="24">
        <f>(Raw!N271/Normalized!$A$270)*100</f>
        <v>107.95454545454545</v>
      </c>
      <c r="O271" s="24">
        <f>(Raw!O271/Normalized!$A$270)*100</f>
        <v>70.454545454545453</v>
      </c>
      <c r="P271" s="24">
        <f>(Raw!P271/Normalized!$A$270)*100</f>
        <v>107.95454545454545</v>
      </c>
      <c r="Q271" s="24">
        <f>(Raw!Q271/Normalized!$A$270)*100</f>
        <v>102.27272727272727</v>
      </c>
      <c r="R271" s="24">
        <f>(Raw!R271/Normalized!$A$270)*100</f>
        <v>75</v>
      </c>
      <c r="S271" s="24">
        <f>(Raw!S271/Normalized!$A$270)*100</f>
        <v>103.40909090909092</v>
      </c>
      <c r="T271" s="24">
        <f>(Raw!T271/Normalized!$A$270)*100</f>
        <v>102.84090909090908</v>
      </c>
    </row>
    <row r="272" spans="1:20" x14ac:dyDescent="0.2">
      <c r="B272" s="13" t="s">
        <v>137</v>
      </c>
      <c r="C272" s="43">
        <f>(Raw!C272/Normalized!$A$270)*100</f>
        <v>75.946969696969688</v>
      </c>
      <c r="D272" s="43">
        <f>(Raw!D272/Normalized!$A$270)*100</f>
        <v>105.87121212121214</v>
      </c>
      <c r="E272" s="43">
        <f>(Raw!E272/Normalized!$A$270)*100</f>
        <v>109.28030303030303</v>
      </c>
      <c r="F272" s="43">
        <f>(Raw!F272/Normalized!$A$270)*100</f>
        <v>75.378787878787875</v>
      </c>
      <c r="G272" s="43">
        <f>(Raw!G272/Normalized!$A$270)*100</f>
        <v>103.03030303030303</v>
      </c>
      <c r="H272" s="43">
        <f>(Raw!H272/Normalized!$A$270)*100</f>
        <v>101.89393939393941</v>
      </c>
      <c r="I272" s="43">
        <f>(Raw!I272/Normalized!$A$270)*100</f>
        <v>74.621212121212125</v>
      </c>
      <c r="J272" s="43">
        <f>(Raw!J272/Normalized!$A$270)*100</f>
        <v>104.92424242424241</v>
      </c>
      <c r="K272" s="43">
        <f>(Raw!K272/Normalized!$A$270)*100</f>
        <v>107.00757575757575</v>
      </c>
      <c r="L272" s="43">
        <f>(Raw!L272/Normalized!$A$270)*100</f>
        <v>69.318181818181827</v>
      </c>
      <c r="M272" s="43">
        <f>(Raw!M272/Normalized!$A$270)*100</f>
        <v>100.75757575757575</v>
      </c>
      <c r="N272" s="43">
        <f>(Raw!N272/Normalized!$A$270)*100</f>
        <v>108.52272727272727</v>
      </c>
      <c r="O272" s="43">
        <f>(Raw!O272/Normalized!$A$270)*100</f>
        <v>71.590909090909093</v>
      </c>
      <c r="P272" s="43">
        <f>(Raw!P272/Normalized!$A$270)*100</f>
        <v>103.40909090909092</v>
      </c>
      <c r="Q272" s="43">
        <f>(Raw!Q272/Normalized!$A$270)*100</f>
        <v>98.106060606060595</v>
      </c>
      <c r="R272" s="43">
        <f>(Raw!R272/Normalized!$A$270)*100</f>
        <v>73.86363636363636</v>
      </c>
      <c r="S272" s="43">
        <f>(Raw!S272/Normalized!$A$270)*100</f>
        <v>99.621212121212125</v>
      </c>
      <c r="T272" s="43">
        <f>(Raw!T272/Normalized!$A$270)*100</f>
        <v>100.56818181818181</v>
      </c>
    </row>
    <row r="274" spans="1:20" x14ac:dyDescent="0.2">
      <c r="A274" t="s">
        <v>0</v>
      </c>
      <c r="C274" s="63" t="s">
        <v>1</v>
      </c>
      <c r="D274" s="64"/>
      <c r="E274" s="65"/>
      <c r="F274" s="63" t="s">
        <v>2</v>
      </c>
      <c r="G274" s="64"/>
      <c r="H274" s="65"/>
      <c r="I274" s="63" t="s">
        <v>3</v>
      </c>
      <c r="J274" s="64"/>
      <c r="K274" s="65"/>
      <c r="L274" s="63" t="s">
        <v>4</v>
      </c>
      <c r="M274" s="64"/>
      <c r="N274" s="65"/>
      <c r="O274" s="63" t="s">
        <v>5</v>
      </c>
      <c r="P274" s="64"/>
      <c r="Q274" s="65"/>
      <c r="R274" s="63" t="s">
        <v>6</v>
      </c>
      <c r="S274" s="64"/>
      <c r="T274" s="65"/>
    </row>
    <row r="275" spans="1:20" x14ac:dyDescent="0.2">
      <c r="C275" s="4" t="s">
        <v>9</v>
      </c>
      <c r="D275" s="5" t="s">
        <v>10</v>
      </c>
      <c r="E275" s="6" t="s">
        <v>11</v>
      </c>
      <c r="F275" s="4" t="s">
        <v>9</v>
      </c>
      <c r="G275" s="5" t="s">
        <v>10</v>
      </c>
      <c r="H275" s="6" t="s">
        <v>11</v>
      </c>
      <c r="I275" s="4" t="s">
        <v>9</v>
      </c>
      <c r="J275" s="5" t="s">
        <v>10</v>
      </c>
      <c r="K275" s="6" t="s">
        <v>11</v>
      </c>
      <c r="L275" s="4" t="s">
        <v>9</v>
      </c>
      <c r="M275" s="5" t="s">
        <v>10</v>
      </c>
      <c r="N275" s="6" t="s">
        <v>11</v>
      </c>
      <c r="O275" s="4" t="s">
        <v>9</v>
      </c>
      <c r="P275" s="5" t="s">
        <v>10</v>
      </c>
      <c r="Q275" s="6" t="s">
        <v>11</v>
      </c>
      <c r="R275" s="4" t="s">
        <v>9</v>
      </c>
      <c r="S275" s="5" t="s">
        <v>10</v>
      </c>
      <c r="T275" s="6" t="s">
        <v>11</v>
      </c>
    </row>
    <row r="276" spans="1:20" x14ac:dyDescent="0.2">
      <c r="A276" s="12" t="s">
        <v>134</v>
      </c>
      <c r="B276" s="5" t="s">
        <v>13</v>
      </c>
      <c r="C276" s="25">
        <f>(Raw!C276/Normalized!$A$277)*100</f>
        <v>90</v>
      </c>
      <c r="D276" s="25">
        <f>(Raw!D276/Normalized!$A$277)*100</f>
        <v>113.75</v>
      </c>
      <c r="E276" s="25">
        <f>(Raw!E276/Normalized!$A$277)*100</f>
        <v>114.99999999999999</v>
      </c>
      <c r="F276" s="25">
        <f>(Raw!F276/Normalized!$A$277)*100</f>
        <v>86.25</v>
      </c>
      <c r="G276" s="25">
        <f>(Raw!G276/Normalized!$A$277)*100</f>
        <v>106.25</v>
      </c>
      <c r="H276" s="25">
        <f>(Raw!H276/Normalized!$A$277)*100</f>
        <v>117.5</v>
      </c>
      <c r="I276" s="25">
        <f>(Raw!I276/Normalized!$A$277)*100</f>
        <v>78.75</v>
      </c>
      <c r="J276" s="25">
        <f>(Raw!J276/Normalized!$A$277)*100</f>
        <v>114.99999999999999</v>
      </c>
      <c r="K276" s="25">
        <f>(Raw!K276/Normalized!$A$277)*100</f>
        <v>114.99999999999999</v>
      </c>
      <c r="L276" s="25">
        <f>(Raw!L276/Normalized!$A$277)*100</f>
        <v>73.75</v>
      </c>
      <c r="M276" s="25">
        <f>(Raw!M276/Normalized!$A$277)*100</f>
        <v>108.74999999999999</v>
      </c>
      <c r="N276" s="25">
        <f>(Raw!N276/Normalized!$A$277)*100</f>
        <v>115.625</v>
      </c>
      <c r="O276" s="25">
        <f>(Raw!O276/Normalized!$A$277)*100</f>
        <v>75</v>
      </c>
      <c r="P276" s="25">
        <f>(Raw!P276/Normalized!$A$277)*100</f>
        <v>110.00000000000001</v>
      </c>
      <c r="Q276" s="24">
        <f>(Raw!Q276/Normalized!$A$277)*100</f>
        <v>110.625</v>
      </c>
      <c r="R276" s="25">
        <f>(Raw!R276/Normalized!$A$277)*100</f>
        <v>80</v>
      </c>
      <c r="S276" s="25">
        <f>(Raw!S276/Normalized!$A$277)*100</f>
        <v>105</v>
      </c>
      <c r="T276" s="25">
        <f>(Raw!T276/Normalized!$A$277)*100</f>
        <v>103.75000000000001</v>
      </c>
    </row>
    <row r="277" spans="1:20" x14ac:dyDescent="0.2">
      <c r="A277" s="7">
        <v>80</v>
      </c>
      <c r="B277" t="s">
        <v>14</v>
      </c>
      <c r="C277" s="24">
        <f>(Raw!C277/Normalized!$A$277)*100</f>
        <v>83.125</v>
      </c>
      <c r="D277" s="25">
        <f>(Raw!D277/Normalized!$A$277)*100</f>
        <v>111.25</v>
      </c>
      <c r="E277" s="25">
        <f>(Raw!E277/Normalized!$A$277)*100</f>
        <v>112.5</v>
      </c>
      <c r="F277" s="25">
        <f>(Raw!F277/Normalized!$A$277)*100</f>
        <v>87.5</v>
      </c>
      <c r="G277" s="25">
        <f>(Raw!G277/Normalized!$A$277)*100</f>
        <v>117.5</v>
      </c>
      <c r="H277" s="25">
        <f>(Raw!H277/Normalized!$A$277)*100</f>
        <v>103.75000000000001</v>
      </c>
      <c r="I277" s="25">
        <f>(Raw!I277/Normalized!$A$277)*100</f>
        <v>83.75</v>
      </c>
      <c r="J277" s="25">
        <f>(Raw!J277/Normalized!$A$277)*100</f>
        <v>114.99999999999999</v>
      </c>
      <c r="K277" s="25">
        <f>(Raw!K277/Normalized!$A$277)*100</f>
        <v>120</v>
      </c>
      <c r="L277" s="25">
        <f>(Raw!L277/Normalized!$A$277)*100</f>
        <v>75.625</v>
      </c>
      <c r="M277" s="24">
        <f>(Raw!M277/Normalized!$A$277)*100</f>
        <v>108.125</v>
      </c>
      <c r="N277" s="25">
        <f>(Raw!N277/Normalized!$A$277)*100</f>
        <v>117.5</v>
      </c>
      <c r="O277" s="24">
        <f>(Raw!O277/Normalized!$A$277)*100</f>
        <v>79.375</v>
      </c>
      <c r="P277" s="25">
        <f>(Raw!P277/Normalized!$A$277)*100</f>
        <v>114.99999999999999</v>
      </c>
      <c r="Q277" s="25">
        <f>(Raw!Q277/Normalized!$A$277)*100</f>
        <v>110.00000000000001</v>
      </c>
      <c r="R277" s="25">
        <f>(Raw!R277/Normalized!$A$277)*100</f>
        <v>81.875</v>
      </c>
      <c r="S277" s="25">
        <f>(Raw!S277/Normalized!$A$277)*100</f>
        <v>105</v>
      </c>
      <c r="T277" s="24">
        <f>(Raw!T277/Normalized!$A$277)*100</f>
        <v>113.12500000000001</v>
      </c>
    </row>
    <row r="278" spans="1:20" x14ac:dyDescent="0.2">
      <c r="A278" s="9"/>
      <c r="B278" s="10" t="s">
        <v>16</v>
      </c>
      <c r="C278" s="25">
        <f>(Raw!C278/Normalized!$A$277)*100</f>
        <v>83.75</v>
      </c>
      <c r="D278" s="25">
        <f>(Raw!D278/Normalized!$A$277)*100</f>
        <v>118.75</v>
      </c>
      <c r="E278" s="24">
        <f>(Raw!E278/Normalized!$A$277)*100</f>
        <v>114.375</v>
      </c>
      <c r="F278" s="25">
        <f>(Raw!F278/Normalized!$A$277)*100</f>
        <v>88.75</v>
      </c>
      <c r="G278" s="24">
        <f>(Raw!G278/Normalized!$A$277)*100</f>
        <v>104.375</v>
      </c>
      <c r="H278" s="25">
        <f>(Raw!H278/Normalized!$A$277)*100</f>
        <v>112.5</v>
      </c>
      <c r="I278" s="25">
        <f>(Raw!I278/Normalized!$A$277)*100</f>
        <v>80</v>
      </c>
      <c r="J278" s="25">
        <f>(Raw!J278/Normalized!$A$277)*100</f>
        <v>121.24999999999999</v>
      </c>
      <c r="K278" s="25">
        <f>(Raw!K278/Normalized!$A$277)*100</f>
        <v>123.125</v>
      </c>
      <c r="L278" s="25">
        <f>(Raw!L278/Normalized!$A$277)*100</f>
        <v>76.25</v>
      </c>
      <c r="M278" s="25">
        <f>(Raw!M278/Normalized!$A$277)*100</f>
        <v>114.99999999999999</v>
      </c>
      <c r="N278" s="25">
        <f>(Raw!N278/Normalized!$A$277)*100</f>
        <v>118.75</v>
      </c>
      <c r="O278" s="25">
        <f>(Raw!O278/Normalized!$A$277)*100</f>
        <v>77.5</v>
      </c>
      <c r="P278" s="25">
        <f>(Raw!P278/Normalized!$A$277)*100</f>
        <v>122.50000000000001</v>
      </c>
      <c r="Q278" s="25">
        <f>(Raw!Q278/Normalized!$A$277)*100</f>
        <v>112.5</v>
      </c>
      <c r="R278" s="25">
        <f>(Raw!R278/Normalized!$A$277)*100</f>
        <v>82.5</v>
      </c>
      <c r="S278" s="25">
        <f>(Raw!S278/Normalized!$A$277)*100</f>
        <v>113.75</v>
      </c>
      <c r="T278" s="24">
        <f>(Raw!T278/Normalized!$A$277)*100</f>
        <v>113.12500000000001</v>
      </c>
    </row>
    <row r="279" spans="1:20" x14ac:dyDescent="0.2">
      <c r="B279" s="13" t="s">
        <v>137</v>
      </c>
      <c r="C279" s="44">
        <f>(Raw!C279/Normalized!$A$277)*100</f>
        <v>85.625</v>
      </c>
      <c r="D279" s="43">
        <f>(Raw!D279/Normalized!$A$277)*100</f>
        <v>114.58333333333334</v>
      </c>
      <c r="E279" s="43">
        <f>(Raw!E279/Normalized!$A$277)*100</f>
        <v>113.95833333333334</v>
      </c>
      <c r="F279" s="44">
        <f>(Raw!F279/Normalized!$A$277)*100</f>
        <v>87.5</v>
      </c>
      <c r="G279" s="43">
        <f>(Raw!G279/Normalized!$A$277)*100</f>
        <v>109.375</v>
      </c>
      <c r="H279" s="44">
        <f>(Raw!H279/Normalized!$A$277)*100</f>
        <v>111.25</v>
      </c>
      <c r="I279" s="43">
        <f>(Raw!I279/Normalized!$A$277)*100</f>
        <v>80.833333333333329</v>
      </c>
      <c r="J279" s="43">
        <f>(Raw!J279/Normalized!$A$277)*100</f>
        <v>117.08333333333334</v>
      </c>
      <c r="K279" s="43">
        <f>(Raw!K279/Normalized!$A$277)*100</f>
        <v>119.37500000000001</v>
      </c>
      <c r="L279" s="43">
        <f>(Raw!L279/Normalized!$A$277)*100</f>
        <v>75.208333333333329</v>
      </c>
      <c r="M279" s="43">
        <f>(Raw!M279/Normalized!$A$277)*100</f>
        <v>110.625</v>
      </c>
      <c r="N279" s="43">
        <f>(Raw!N279/Normalized!$A$277)*100</f>
        <v>117.29166666666666</v>
      </c>
      <c r="O279" s="43">
        <f>(Raw!O279/Normalized!$A$277)*100</f>
        <v>77.291666666666671</v>
      </c>
      <c r="P279" s="43">
        <f>(Raw!P279/Normalized!$A$277)*100</f>
        <v>115.83333333333334</v>
      </c>
      <c r="Q279" s="43">
        <f>(Raw!Q279/Normalized!$A$277)*100</f>
        <v>111.04166666666666</v>
      </c>
      <c r="R279" s="43">
        <f>(Raw!R279/Normalized!$A$277)*100</f>
        <v>81.458333333333343</v>
      </c>
      <c r="S279" s="43">
        <f>(Raw!S279/Normalized!$A$277)*100</f>
        <v>107.91666666666666</v>
      </c>
      <c r="T279" s="44">
        <f>(Raw!T279/Normalized!$A$277)*100</f>
        <v>110.00000000000001</v>
      </c>
    </row>
  </sheetData>
  <mergeCells count="240">
    <mergeCell ref="C267:E267"/>
    <mergeCell ref="F267:H267"/>
    <mergeCell ref="I267:K267"/>
    <mergeCell ref="L267:N267"/>
    <mergeCell ref="O267:Q267"/>
    <mergeCell ref="R267:T267"/>
    <mergeCell ref="C274:E274"/>
    <mergeCell ref="F274:H274"/>
    <mergeCell ref="I274:K274"/>
    <mergeCell ref="L274:N274"/>
    <mergeCell ref="O274:Q274"/>
    <mergeCell ref="R274:T274"/>
    <mergeCell ref="C253:E253"/>
    <mergeCell ref="F253:H253"/>
    <mergeCell ref="I253:K253"/>
    <mergeCell ref="L253:N253"/>
    <mergeCell ref="O253:Q253"/>
    <mergeCell ref="R253:T253"/>
    <mergeCell ref="C260:E260"/>
    <mergeCell ref="F260:H260"/>
    <mergeCell ref="I260:K260"/>
    <mergeCell ref="L260:N260"/>
    <mergeCell ref="O260:Q260"/>
    <mergeCell ref="R260:T260"/>
    <mergeCell ref="C239:E239"/>
    <mergeCell ref="F239:H239"/>
    <mergeCell ref="I239:K239"/>
    <mergeCell ref="L239:N239"/>
    <mergeCell ref="O239:Q239"/>
    <mergeCell ref="R239:T239"/>
    <mergeCell ref="C246:E246"/>
    <mergeCell ref="F246:H246"/>
    <mergeCell ref="I246:K246"/>
    <mergeCell ref="L246:N246"/>
    <mergeCell ref="O246:Q246"/>
    <mergeCell ref="R246:T246"/>
    <mergeCell ref="C225:E225"/>
    <mergeCell ref="F225:H225"/>
    <mergeCell ref="I225:K225"/>
    <mergeCell ref="L225:N225"/>
    <mergeCell ref="O225:Q225"/>
    <mergeCell ref="R225:T225"/>
    <mergeCell ref="C232:E232"/>
    <mergeCell ref="F232:H232"/>
    <mergeCell ref="I232:K232"/>
    <mergeCell ref="L232:N232"/>
    <mergeCell ref="O232:Q232"/>
    <mergeCell ref="R232:T232"/>
    <mergeCell ref="C211:E211"/>
    <mergeCell ref="F211:H211"/>
    <mergeCell ref="I211:K211"/>
    <mergeCell ref="L211:N211"/>
    <mergeCell ref="O211:Q211"/>
    <mergeCell ref="R211:T211"/>
    <mergeCell ref="C218:E218"/>
    <mergeCell ref="F218:H218"/>
    <mergeCell ref="I218:K218"/>
    <mergeCell ref="L218:N218"/>
    <mergeCell ref="O218:Q218"/>
    <mergeCell ref="R218:T218"/>
    <mergeCell ref="C197:E197"/>
    <mergeCell ref="F197:H197"/>
    <mergeCell ref="I197:K197"/>
    <mergeCell ref="L197:N197"/>
    <mergeCell ref="O197:Q197"/>
    <mergeCell ref="R197:T197"/>
    <mergeCell ref="C204:E204"/>
    <mergeCell ref="F204:H204"/>
    <mergeCell ref="I204:K204"/>
    <mergeCell ref="L204:N204"/>
    <mergeCell ref="O204:Q204"/>
    <mergeCell ref="R204:T204"/>
    <mergeCell ref="C183:E183"/>
    <mergeCell ref="F183:H183"/>
    <mergeCell ref="I183:K183"/>
    <mergeCell ref="L183:N183"/>
    <mergeCell ref="O183:Q183"/>
    <mergeCell ref="R183:T183"/>
    <mergeCell ref="C190:E190"/>
    <mergeCell ref="F190:H190"/>
    <mergeCell ref="I190:K190"/>
    <mergeCell ref="L190:N190"/>
    <mergeCell ref="O190:Q190"/>
    <mergeCell ref="R190:T190"/>
    <mergeCell ref="C169:E169"/>
    <mergeCell ref="F169:H169"/>
    <mergeCell ref="I169:K169"/>
    <mergeCell ref="L169:N169"/>
    <mergeCell ref="O169:Q169"/>
    <mergeCell ref="R169:T169"/>
    <mergeCell ref="C176:E176"/>
    <mergeCell ref="F176:H176"/>
    <mergeCell ref="I176:K176"/>
    <mergeCell ref="L176:N176"/>
    <mergeCell ref="O176:Q176"/>
    <mergeCell ref="R176:T176"/>
    <mergeCell ref="C155:E155"/>
    <mergeCell ref="F155:H155"/>
    <mergeCell ref="I155:K155"/>
    <mergeCell ref="L155:N155"/>
    <mergeCell ref="O155:Q155"/>
    <mergeCell ref="R155:T155"/>
    <mergeCell ref="C162:E162"/>
    <mergeCell ref="F162:H162"/>
    <mergeCell ref="I162:K162"/>
    <mergeCell ref="L162:N162"/>
    <mergeCell ref="O162:Q162"/>
    <mergeCell ref="R162:T162"/>
    <mergeCell ref="C141:E141"/>
    <mergeCell ref="F141:H141"/>
    <mergeCell ref="I141:K141"/>
    <mergeCell ref="L141:N141"/>
    <mergeCell ref="O141:Q141"/>
    <mergeCell ref="R141:T141"/>
    <mergeCell ref="C148:E148"/>
    <mergeCell ref="F148:H148"/>
    <mergeCell ref="I148:K148"/>
    <mergeCell ref="L148:N148"/>
    <mergeCell ref="O148:Q148"/>
    <mergeCell ref="R148:T148"/>
    <mergeCell ref="R78:T78"/>
    <mergeCell ref="C85:E85"/>
    <mergeCell ref="F85:H85"/>
    <mergeCell ref="I85:K85"/>
    <mergeCell ref="L85:N85"/>
    <mergeCell ref="O85:Q85"/>
    <mergeCell ref="R85:T85"/>
    <mergeCell ref="C78:E78"/>
    <mergeCell ref="F78:H78"/>
    <mergeCell ref="I78:K78"/>
    <mergeCell ref="L78:N78"/>
    <mergeCell ref="O78:Q78"/>
    <mergeCell ref="R64:T64"/>
    <mergeCell ref="C71:E71"/>
    <mergeCell ref="F71:H71"/>
    <mergeCell ref="I71:K71"/>
    <mergeCell ref="L71:N71"/>
    <mergeCell ref="O71:Q71"/>
    <mergeCell ref="R71:T71"/>
    <mergeCell ref="C64:E64"/>
    <mergeCell ref="F64:H64"/>
    <mergeCell ref="I64:K64"/>
    <mergeCell ref="L64:N64"/>
    <mergeCell ref="O64:Q64"/>
    <mergeCell ref="R1:T1"/>
    <mergeCell ref="C1:E1"/>
    <mergeCell ref="F1:H1"/>
    <mergeCell ref="I1:K1"/>
    <mergeCell ref="L1:N1"/>
    <mergeCell ref="O1:Q1"/>
    <mergeCell ref="R15:T15"/>
    <mergeCell ref="C8:E8"/>
    <mergeCell ref="F8:H8"/>
    <mergeCell ref="I8:K8"/>
    <mergeCell ref="L8:N8"/>
    <mergeCell ref="O8:Q8"/>
    <mergeCell ref="R8:T8"/>
    <mergeCell ref="C15:E15"/>
    <mergeCell ref="F15:H15"/>
    <mergeCell ref="I15:K15"/>
    <mergeCell ref="L15:N15"/>
    <mergeCell ref="O15:Q15"/>
    <mergeCell ref="R22:T22"/>
    <mergeCell ref="C29:E29"/>
    <mergeCell ref="F29:H29"/>
    <mergeCell ref="I29:K29"/>
    <mergeCell ref="L29:N29"/>
    <mergeCell ref="O29:Q29"/>
    <mergeCell ref="R29:T29"/>
    <mergeCell ref="C22:E22"/>
    <mergeCell ref="F22:H22"/>
    <mergeCell ref="I22:K22"/>
    <mergeCell ref="L22:N22"/>
    <mergeCell ref="O22:Q22"/>
    <mergeCell ref="R36:T36"/>
    <mergeCell ref="C43:E43"/>
    <mergeCell ref="F43:H43"/>
    <mergeCell ref="I43:K43"/>
    <mergeCell ref="L43:N43"/>
    <mergeCell ref="O43:Q43"/>
    <mergeCell ref="R43:T43"/>
    <mergeCell ref="C36:E36"/>
    <mergeCell ref="F36:H36"/>
    <mergeCell ref="I36:K36"/>
    <mergeCell ref="L36:N36"/>
    <mergeCell ref="O36:Q36"/>
    <mergeCell ref="R50:T50"/>
    <mergeCell ref="C57:E57"/>
    <mergeCell ref="F57:H57"/>
    <mergeCell ref="I57:K57"/>
    <mergeCell ref="L57:N57"/>
    <mergeCell ref="O57:Q57"/>
    <mergeCell ref="R57:T57"/>
    <mergeCell ref="C50:E50"/>
    <mergeCell ref="F50:H50"/>
    <mergeCell ref="I50:K50"/>
    <mergeCell ref="L50:N50"/>
    <mergeCell ref="O50:Q50"/>
    <mergeCell ref="R92:T92"/>
    <mergeCell ref="C99:E99"/>
    <mergeCell ref="F99:H99"/>
    <mergeCell ref="I99:K99"/>
    <mergeCell ref="L99:N99"/>
    <mergeCell ref="O99:Q99"/>
    <mergeCell ref="R99:T99"/>
    <mergeCell ref="C92:E92"/>
    <mergeCell ref="F92:H92"/>
    <mergeCell ref="I92:K92"/>
    <mergeCell ref="L92:N92"/>
    <mergeCell ref="O92:Q92"/>
    <mergeCell ref="R106:T106"/>
    <mergeCell ref="C113:E113"/>
    <mergeCell ref="F113:H113"/>
    <mergeCell ref="I113:K113"/>
    <mergeCell ref="L113:N113"/>
    <mergeCell ref="O113:Q113"/>
    <mergeCell ref="R113:T113"/>
    <mergeCell ref="C106:E106"/>
    <mergeCell ref="F106:H106"/>
    <mergeCell ref="I106:K106"/>
    <mergeCell ref="L106:N106"/>
    <mergeCell ref="O106:Q106"/>
    <mergeCell ref="R134:T134"/>
    <mergeCell ref="C134:E134"/>
    <mergeCell ref="F134:H134"/>
    <mergeCell ref="I134:K134"/>
    <mergeCell ref="L134:N134"/>
    <mergeCell ref="O134:Q134"/>
    <mergeCell ref="R120:T120"/>
    <mergeCell ref="C127:E127"/>
    <mergeCell ref="F127:H127"/>
    <mergeCell ref="I127:K127"/>
    <mergeCell ref="L127:N127"/>
    <mergeCell ref="O127:Q127"/>
    <mergeCell ref="R127:T127"/>
    <mergeCell ref="C120:E120"/>
    <mergeCell ref="F120:H120"/>
    <mergeCell ref="I120:K120"/>
    <mergeCell ref="L120:N120"/>
    <mergeCell ref="O120:Q1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2FC67-44C5-430E-B525-7DAD333D4E70}">
  <dimension ref="A1:W45"/>
  <sheetViews>
    <sheetView zoomScale="70" zoomScaleNormal="70" workbookViewId="0">
      <selection activeCell="F15" sqref="F15"/>
    </sheetView>
  </sheetViews>
  <sheetFormatPr baseColWidth="10" defaultColWidth="8.83203125" defaultRowHeight="16" x14ac:dyDescent="0.2"/>
  <cols>
    <col min="9" max="9" width="9" style="22"/>
    <col min="17" max="17" width="9" style="22"/>
  </cols>
  <sheetData>
    <row r="1" spans="1:23" s="57" customFormat="1" x14ac:dyDescent="0.2">
      <c r="A1" s="56" t="s">
        <v>9</v>
      </c>
      <c r="B1" s="57" t="s">
        <v>138</v>
      </c>
      <c r="C1" s="57" t="s">
        <v>139</v>
      </c>
      <c r="D1" s="57" t="s">
        <v>140</v>
      </c>
      <c r="E1" s="57" t="s">
        <v>141</v>
      </c>
      <c r="F1" s="57" t="s">
        <v>142</v>
      </c>
      <c r="G1" s="57" t="s">
        <v>143</v>
      </c>
      <c r="I1" s="58" t="s">
        <v>11</v>
      </c>
      <c r="J1" s="57" t="s">
        <v>138</v>
      </c>
      <c r="K1" s="57" t="s">
        <v>139</v>
      </c>
      <c r="L1" s="57" t="s">
        <v>140</v>
      </c>
      <c r="M1" s="57" t="s">
        <v>141</v>
      </c>
      <c r="N1" s="57" t="s">
        <v>142</v>
      </c>
      <c r="O1" s="57" t="s">
        <v>143</v>
      </c>
      <c r="Q1" s="59" t="s">
        <v>10</v>
      </c>
      <c r="R1" s="57" t="s">
        <v>138</v>
      </c>
      <c r="S1" s="57" t="s">
        <v>139</v>
      </c>
      <c r="T1" s="57" t="s">
        <v>140</v>
      </c>
      <c r="U1" s="57" t="s">
        <v>141</v>
      </c>
      <c r="V1" s="57" t="s">
        <v>142</v>
      </c>
      <c r="W1" s="57" t="s">
        <v>143</v>
      </c>
    </row>
    <row r="2" spans="1:23" x14ac:dyDescent="0.2">
      <c r="A2" s="45">
        <v>1</v>
      </c>
      <c r="B2" s="14">
        <v>54.117647058823529</v>
      </c>
      <c r="C2" s="14">
        <v>57.450980392156858</v>
      </c>
      <c r="D2" s="14">
        <v>56.078431372549012</v>
      </c>
      <c r="E2" s="14">
        <v>53.333333333333336</v>
      </c>
      <c r="F2" s="14">
        <v>56.862745098039206</v>
      </c>
      <c r="G2" s="14">
        <v>57.450980392156858</v>
      </c>
      <c r="I2" s="48">
        <v>1</v>
      </c>
      <c r="J2" s="14">
        <v>94.117647058823536</v>
      </c>
      <c r="K2" s="14">
        <v>91.372549019607845</v>
      </c>
      <c r="L2" s="14">
        <v>98.039215686274517</v>
      </c>
      <c r="M2" s="14">
        <v>98.431372549019599</v>
      </c>
      <c r="N2" s="14">
        <v>100</v>
      </c>
      <c r="O2" s="14">
        <v>96.274509803921561</v>
      </c>
      <c r="Q2" s="49">
        <v>1</v>
      </c>
      <c r="R2" s="14">
        <v>96.666666666666671</v>
      </c>
      <c r="S2" s="14">
        <v>92.941176470588232</v>
      </c>
      <c r="T2" s="14">
        <v>94.901960784313715</v>
      </c>
      <c r="U2" s="14">
        <v>95.882352941176464</v>
      </c>
      <c r="V2" s="14">
        <v>94.117647058823536</v>
      </c>
      <c r="W2" s="14">
        <v>96.47058823529413</v>
      </c>
    </row>
    <row r="3" spans="1:23" x14ac:dyDescent="0.2">
      <c r="A3" s="45">
        <v>2</v>
      </c>
      <c r="B3" s="14">
        <v>79.444444444444443</v>
      </c>
      <c r="C3" s="14">
        <v>76.481481481481481</v>
      </c>
      <c r="D3" s="14">
        <v>78.518518518518519</v>
      </c>
      <c r="E3" s="14">
        <v>75</v>
      </c>
      <c r="F3" s="14">
        <v>77.407407407407405</v>
      </c>
      <c r="G3" s="14">
        <v>78.703703703703709</v>
      </c>
      <c r="I3" s="48">
        <v>2</v>
      </c>
      <c r="J3" s="14">
        <v>111.66666666666667</v>
      </c>
      <c r="K3" s="14">
        <v>108.88888888888887</v>
      </c>
      <c r="L3" s="14">
        <v>111.11111111111113</v>
      </c>
      <c r="M3" s="14">
        <v>107.77777777777777</v>
      </c>
      <c r="N3" s="14">
        <v>112.4074074074074</v>
      </c>
      <c r="O3" s="14">
        <v>112.5925925925926</v>
      </c>
      <c r="Q3" s="49">
        <v>2</v>
      </c>
      <c r="R3" s="14">
        <v>105.55555555555554</v>
      </c>
      <c r="S3" s="14">
        <v>106.2962962962963</v>
      </c>
      <c r="T3" s="14">
        <v>107.4074074074074</v>
      </c>
      <c r="U3" s="14">
        <v>106.1111111111111</v>
      </c>
      <c r="V3" s="14">
        <v>109.25925925925925</v>
      </c>
      <c r="W3" s="14">
        <v>110.37037037037037</v>
      </c>
    </row>
    <row r="4" spans="1:23" x14ac:dyDescent="0.2">
      <c r="A4" s="45">
        <v>3</v>
      </c>
      <c r="B4">
        <v>56.87</v>
      </c>
      <c r="C4">
        <v>64.78</v>
      </c>
      <c r="D4">
        <v>75.260000000000005</v>
      </c>
      <c r="E4">
        <v>54.64</v>
      </c>
      <c r="F4">
        <v>63.23</v>
      </c>
      <c r="G4">
        <v>76.12</v>
      </c>
      <c r="I4" s="48">
        <v>3</v>
      </c>
      <c r="J4" s="14">
        <v>118.72852233676976</v>
      </c>
      <c r="K4" s="14">
        <v>128.86597938144328</v>
      </c>
      <c r="L4" s="14">
        <v>127.49140893470792</v>
      </c>
      <c r="M4" s="14">
        <v>110.99656357388317</v>
      </c>
      <c r="N4" s="14">
        <v>121.64948453608247</v>
      </c>
      <c r="O4" s="14">
        <v>125.77319587628865</v>
      </c>
      <c r="Q4" s="49">
        <v>3</v>
      </c>
      <c r="R4" s="14">
        <v>76.12</v>
      </c>
      <c r="S4" s="14">
        <v>100.51546391752578</v>
      </c>
      <c r="T4" s="14">
        <v>113.74570446735395</v>
      </c>
      <c r="U4" s="14">
        <v>82.81786941580755</v>
      </c>
      <c r="V4" s="14">
        <v>98.453608247422679</v>
      </c>
      <c r="W4" s="14">
        <v>105.49828178694156</v>
      </c>
    </row>
    <row r="5" spans="1:23" x14ac:dyDescent="0.2">
      <c r="A5" s="45">
        <v>4</v>
      </c>
      <c r="B5" s="46">
        <v>44.77911646586346</v>
      </c>
      <c r="C5" s="14">
        <v>38.554216867469883</v>
      </c>
      <c r="D5" s="14">
        <v>44.176706827309239</v>
      </c>
      <c r="E5" s="14">
        <v>43.574297188755025</v>
      </c>
      <c r="F5" s="14">
        <v>47.99196787148594</v>
      </c>
      <c r="G5" s="14">
        <v>43.172690763052209</v>
      </c>
      <c r="I5" s="48">
        <v>4</v>
      </c>
      <c r="J5" s="14">
        <v>121.285140562249</v>
      </c>
      <c r="K5" s="14">
        <v>118.67469879518073</v>
      </c>
      <c r="L5" s="14">
        <v>120.08032128514056</v>
      </c>
      <c r="M5" s="14">
        <v>120.08032128514056</v>
      </c>
      <c r="N5" s="14">
        <v>117.46987951807229</v>
      </c>
      <c r="O5" s="14">
        <v>122.08835341365462</v>
      </c>
      <c r="Q5" s="49">
        <v>4</v>
      </c>
      <c r="R5" s="14">
        <v>105.22088353413653</v>
      </c>
      <c r="S5" s="14">
        <v>99.397590361445793</v>
      </c>
      <c r="T5" s="14">
        <v>102.61044176706827</v>
      </c>
      <c r="U5" s="14">
        <v>93.172690763052216</v>
      </c>
      <c r="V5" s="14">
        <v>89.759036144578317</v>
      </c>
      <c r="W5" s="14">
        <v>94.377510040160644</v>
      </c>
    </row>
    <row r="6" spans="1:23" x14ac:dyDescent="0.2">
      <c r="A6" s="45">
        <v>5</v>
      </c>
      <c r="B6" s="14">
        <v>64.311594202898547</v>
      </c>
      <c r="C6" s="14">
        <v>63.586956521739133</v>
      </c>
      <c r="D6" s="14">
        <v>77.35507246376811</v>
      </c>
      <c r="E6" s="14">
        <v>61.231884057971023</v>
      </c>
      <c r="F6" s="14">
        <v>63.586956521739125</v>
      </c>
      <c r="G6" s="46">
        <v>61.775362318840585</v>
      </c>
      <c r="I6" s="48">
        <v>5</v>
      </c>
      <c r="J6" s="14">
        <v>102.17391304347825</v>
      </c>
      <c r="K6" s="14">
        <v>100.3623188405797</v>
      </c>
      <c r="L6" s="14">
        <v>105.43478260869567</v>
      </c>
      <c r="M6" s="14">
        <v>104.71014492753623</v>
      </c>
      <c r="N6" s="14">
        <v>109.96376811594205</v>
      </c>
      <c r="O6" s="14">
        <v>99.456521739130437</v>
      </c>
      <c r="Q6" s="49">
        <v>5</v>
      </c>
      <c r="R6" s="14">
        <v>91.666666666666671</v>
      </c>
      <c r="S6" s="14">
        <v>90.94202898550725</v>
      </c>
      <c r="T6" s="14">
        <v>86.594202898550705</v>
      </c>
      <c r="U6" s="14">
        <v>93.659420289855078</v>
      </c>
      <c r="V6" s="14">
        <v>94.20289855072464</v>
      </c>
      <c r="W6" s="14">
        <v>95.652173913043484</v>
      </c>
    </row>
    <row r="7" spans="1:23" x14ac:dyDescent="0.2">
      <c r="A7" s="45">
        <v>6</v>
      </c>
      <c r="B7" s="14">
        <v>64.583333333333343</v>
      </c>
      <c r="C7" s="14">
        <v>66.477272727272734</v>
      </c>
      <c r="D7" s="14">
        <v>64.772727272727266</v>
      </c>
      <c r="E7" s="47">
        <v>66.098484848484844</v>
      </c>
      <c r="F7" s="14">
        <v>70.643939393939391</v>
      </c>
      <c r="G7" s="14">
        <v>71.212121212121204</v>
      </c>
      <c r="I7" s="48">
        <v>6</v>
      </c>
      <c r="J7" s="14">
        <v>123.67424242424241</v>
      </c>
      <c r="K7" s="14">
        <v>128.03030303030303</v>
      </c>
      <c r="L7" s="14">
        <v>129.92424242424241</v>
      </c>
      <c r="M7" s="14">
        <v>132.19696969696969</v>
      </c>
      <c r="N7" s="14">
        <v>132.57575757575759</v>
      </c>
      <c r="O7" s="14">
        <v>134.65909090909091</v>
      </c>
      <c r="Q7" s="49">
        <v>6</v>
      </c>
      <c r="R7" s="14">
        <v>111.93181818181819</v>
      </c>
      <c r="S7" s="14">
        <v>113.82575757575759</v>
      </c>
      <c r="T7" s="14">
        <v>115.34090909090908</v>
      </c>
      <c r="U7" s="14">
        <v>121.40151515151514</v>
      </c>
      <c r="V7" s="14">
        <v>126.89393939393941</v>
      </c>
      <c r="W7" s="14">
        <v>123.48484848484848</v>
      </c>
    </row>
    <row r="8" spans="1:23" x14ac:dyDescent="0.2">
      <c r="A8" s="45">
        <v>7</v>
      </c>
      <c r="B8" s="14">
        <v>87.407407407407405</v>
      </c>
      <c r="C8" s="14">
        <v>79.444444444444443</v>
      </c>
      <c r="D8" s="38">
        <v>86.94</v>
      </c>
      <c r="E8" s="14">
        <v>63.333333333333336</v>
      </c>
      <c r="F8" s="14">
        <v>72.592592592592595</v>
      </c>
      <c r="G8" s="14">
        <v>71.851851851851862</v>
      </c>
      <c r="I8" s="48">
        <v>7</v>
      </c>
      <c r="J8" s="14">
        <v>134.07407407407408</v>
      </c>
      <c r="K8" s="14">
        <v>133.5185185185185</v>
      </c>
      <c r="L8" s="14">
        <v>118.51851851851852</v>
      </c>
      <c r="M8" s="14">
        <v>132.40740740740742</v>
      </c>
      <c r="N8" s="14">
        <v>121.48148148148148</v>
      </c>
      <c r="O8" s="14">
        <v>125.37037037037037</v>
      </c>
      <c r="Q8" s="49">
        <v>7</v>
      </c>
      <c r="R8" s="14">
        <v>132.59259259259258</v>
      </c>
      <c r="S8" s="14">
        <v>131.4814814814815</v>
      </c>
      <c r="T8" s="14">
        <v>137.96296296296296</v>
      </c>
      <c r="U8" s="14">
        <v>132.96296296296296</v>
      </c>
      <c r="V8" s="14">
        <v>126.66666666666667</v>
      </c>
      <c r="W8" s="14">
        <v>125.92592592592592</v>
      </c>
    </row>
    <row r="9" spans="1:23" x14ac:dyDescent="0.2">
      <c r="A9" s="45">
        <v>8</v>
      </c>
      <c r="B9" s="14">
        <v>59.772643931059768</v>
      </c>
      <c r="C9" s="14">
        <v>63.989732306563987</v>
      </c>
      <c r="D9" s="14">
        <v>58.672533920058669</v>
      </c>
      <c r="E9" s="14">
        <v>66.373303997066373</v>
      </c>
      <c r="F9" s="14">
        <v>66.373303997066373</v>
      </c>
      <c r="G9" s="14">
        <v>66.923359002566926</v>
      </c>
      <c r="I9" s="48">
        <v>8</v>
      </c>
      <c r="J9" s="14">
        <v>104.5104510451045</v>
      </c>
      <c r="K9" s="14">
        <v>103.96039603960395</v>
      </c>
      <c r="L9" s="14">
        <v>103.04363769710305</v>
      </c>
      <c r="M9" s="14">
        <v>102.49358269160247</v>
      </c>
      <c r="N9" s="14">
        <v>112.76127612761276</v>
      </c>
      <c r="O9" s="14">
        <v>112.94462779611293</v>
      </c>
      <c r="Q9" s="49">
        <v>8</v>
      </c>
      <c r="R9" s="14">
        <v>93.509350935093494</v>
      </c>
      <c r="S9" s="14">
        <v>92.225889255592222</v>
      </c>
      <c r="T9" s="14">
        <v>98.093142647598086</v>
      </c>
      <c r="U9" s="14">
        <v>95.159515951595154</v>
      </c>
      <c r="V9" s="14">
        <v>100.11001100110009</v>
      </c>
      <c r="W9" s="14">
        <v>101.57682434910157</v>
      </c>
    </row>
    <row r="10" spans="1:23" x14ac:dyDescent="0.2">
      <c r="A10" s="45">
        <v>9</v>
      </c>
      <c r="B10" s="14">
        <v>70.121951219512198</v>
      </c>
      <c r="C10" s="14">
        <v>66.463414634146346</v>
      </c>
      <c r="D10" s="14">
        <v>66.260162601626021</v>
      </c>
      <c r="E10" s="14">
        <v>69.512195121951208</v>
      </c>
      <c r="F10" s="14">
        <v>67.682926829268297</v>
      </c>
      <c r="G10" s="14">
        <v>71.951219512195124</v>
      </c>
      <c r="I10" s="48">
        <v>9</v>
      </c>
      <c r="J10" s="14">
        <v>111.99186991869918</v>
      </c>
      <c r="K10" s="14">
        <v>106.70731707317074</v>
      </c>
      <c r="L10" s="14">
        <v>105.6910569105691</v>
      </c>
      <c r="M10" s="14">
        <v>115.85365853658536</v>
      </c>
      <c r="N10" s="14">
        <v>114.02439024390243</v>
      </c>
      <c r="O10" s="14">
        <v>114.63414634146341</v>
      </c>
      <c r="Q10" s="49">
        <v>9</v>
      </c>
      <c r="R10" s="14">
        <v>109.55284552845528</v>
      </c>
      <c r="S10" s="14">
        <v>104.8780487804878</v>
      </c>
      <c r="T10" s="14">
        <v>100.20325203252034</v>
      </c>
      <c r="U10" s="14">
        <v>106.30081300813008</v>
      </c>
      <c r="V10" s="14">
        <v>104.06504065040649</v>
      </c>
      <c r="W10" s="14">
        <v>108.9430894308943</v>
      </c>
    </row>
    <row r="11" spans="1:23" x14ac:dyDescent="0.2">
      <c r="A11" s="45">
        <v>10</v>
      </c>
      <c r="B11" s="14">
        <v>56.349206349206348</v>
      </c>
      <c r="C11" s="14">
        <v>73.611111111111114</v>
      </c>
      <c r="D11" s="14">
        <v>61.30952380952381</v>
      </c>
      <c r="E11" s="14">
        <v>47.222222222222221</v>
      </c>
      <c r="F11" s="14">
        <v>52.182539682539684</v>
      </c>
      <c r="G11" s="14">
        <v>54.166666666666664</v>
      </c>
      <c r="I11" s="48">
        <v>10</v>
      </c>
      <c r="J11" s="14">
        <v>93.055555555555557</v>
      </c>
      <c r="K11" s="14">
        <v>93.452380952380949</v>
      </c>
      <c r="L11" s="14">
        <v>86.904761904761912</v>
      </c>
      <c r="M11" s="14">
        <v>87.30158730158729</v>
      </c>
      <c r="N11" s="14">
        <v>89.523809523809533</v>
      </c>
      <c r="O11" s="14">
        <v>91.865079365079367</v>
      </c>
      <c r="Q11" s="49">
        <v>10</v>
      </c>
      <c r="R11" s="14">
        <v>87.5</v>
      </c>
      <c r="S11" s="14">
        <v>59.126984126984127</v>
      </c>
      <c r="T11" s="14">
        <v>68.452380952380949</v>
      </c>
      <c r="U11" s="14">
        <v>87.69841269841271</v>
      </c>
      <c r="V11" s="14">
        <v>84.325396825396808</v>
      </c>
      <c r="W11" s="14">
        <v>89.88095238095238</v>
      </c>
    </row>
    <row r="12" spans="1:23" x14ac:dyDescent="0.2">
      <c r="A12" s="45">
        <v>11</v>
      </c>
      <c r="B12" s="14">
        <v>57.706093189964157</v>
      </c>
      <c r="C12" s="14">
        <v>60.394265232974909</v>
      </c>
      <c r="D12" s="14">
        <v>61.648745519713266</v>
      </c>
      <c r="E12" s="14">
        <v>56.451612903225815</v>
      </c>
      <c r="F12" s="14">
        <v>58.960573476702514</v>
      </c>
      <c r="G12" s="14">
        <v>60.215053763440864</v>
      </c>
      <c r="I12" s="48">
        <v>11</v>
      </c>
      <c r="J12" s="14">
        <v>111.11111111111111</v>
      </c>
      <c r="K12" s="14">
        <v>116.30824372759858</v>
      </c>
      <c r="L12" s="14">
        <v>119.89247311827957</v>
      </c>
      <c r="M12" s="14">
        <v>110.57347670250897</v>
      </c>
      <c r="N12" s="14">
        <v>124.01433691756272</v>
      </c>
      <c r="O12" s="14">
        <v>130.46594982078852</v>
      </c>
      <c r="Q12" s="49">
        <v>11</v>
      </c>
      <c r="R12" s="14">
        <v>111.29032258064515</v>
      </c>
      <c r="S12" s="14">
        <v>112.72401433691756</v>
      </c>
      <c r="T12" s="14">
        <v>122.58064516129032</v>
      </c>
      <c r="U12" s="14">
        <v>118.45878136200719</v>
      </c>
      <c r="V12" s="14">
        <v>126.70250896057347</v>
      </c>
      <c r="W12" s="14">
        <v>131.36200716845877</v>
      </c>
    </row>
    <row r="13" spans="1:23" x14ac:dyDescent="0.2">
      <c r="A13" s="45">
        <v>12</v>
      </c>
      <c r="B13" s="14">
        <v>52.666666666666664</v>
      </c>
      <c r="C13" s="14">
        <v>52.5</v>
      </c>
      <c r="D13" s="14">
        <v>55.333333333333336</v>
      </c>
      <c r="E13" s="14">
        <v>50.833333333333329</v>
      </c>
      <c r="F13" s="14">
        <v>54.166666666666664</v>
      </c>
      <c r="G13" s="14">
        <v>69.5</v>
      </c>
      <c r="I13" s="48">
        <v>12</v>
      </c>
      <c r="J13" s="14">
        <v>108.16666666666667</v>
      </c>
      <c r="K13" s="14">
        <v>97.666666666666671</v>
      </c>
      <c r="L13" s="14">
        <v>107.5</v>
      </c>
      <c r="M13" s="14">
        <v>105.33333333333333</v>
      </c>
      <c r="N13" s="14">
        <v>96.333333333333329</v>
      </c>
      <c r="O13" s="14">
        <v>101.16666666666667</v>
      </c>
      <c r="Q13" s="49">
        <v>12</v>
      </c>
      <c r="R13" s="14">
        <v>99.666666666666671</v>
      </c>
      <c r="S13" s="14">
        <v>94.833333333333329</v>
      </c>
      <c r="T13" s="14">
        <v>102</v>
      </c>
      <c r="U13" s="14">
        <v>95.833333333333329</v>
      </c>
      <c r="V13" s="14">
        <v>88.666666666666671</v>
      </c>
      <c r="W13" s="14">
        <v>78.5</v>
      </c>
    </row>
    <row r="14" spans="1:23" x14ac:dyDescent="0.2">
      <c r="A14" s="45">
        <v>13</v>
      </c>
      <c r="B14" s="14">
        <v>70.925925925925924</v>
      </c>
      <c r="C14" s="14">
        <v>68.703703703703709</v>
      </c>
      <c r="D14" s="14">
        <v>69.629629629629633</v>
      </c>
      <c r="E14" s="14">
        <v>61.666666666666671</v>
      </c>
      <c r="F14" s="14">
        <v>64.81481481481481</v>
      </c>
      <c r="G14" s="14">
        <v>67.592592592592595</v>
      </c>
      <c r="I14" s="48">
        <v>13</v>
      </c>
      <c r="J14" s="14">
        <v>120.74074074074075</v>
      </c>
      <c r="K14" s="14">
        <v>117.4074074074074</v>
      </c>
      <c r="L14" s="14">
        <v>120</v>
      </c>
      <c r="M14" s="14">
        <v>98.703703703703695</v>
      </c>
      <c r="N14" s="14">
        <v>105.55555555555556</v>
      </c>
      <c r="O14" s="14">
        <v>115.18518518518519</v>
      </c>
      <c r="Q14" s="49">
        <v>13</v>
      </c>
      <c r="R14" s="14">
        <v>113.70370370370371</v>
      </c>
      <c r="S14" s="14">
        <v>112.77777777777777</v>
      </c>
      <c r="T14" s="14">
        <v>118.14814814814814</v>
      </c>
      <c r="U14" s="14">
        <v>100</v>
      </c>
      <c r="V14" s="14">
        <v>101.11111111111111</v>
      </c>
      <c r="W14" s="14">
        <v>108.14814814814815</v>
      </c>
    </row>
    <row r="15" spans="1:23" x14ac:dyDescent="0.2">
      <c r="A15" s="45">
        <v>14</v>
      </c>
      <c r="B15" s="14">
        <v>57.945736434108532</v>
      </c>
      <c r="C15" s="14">
        <v>49.224806201550393</v>
      </c>
      <c r="D15" s="14">
        <v>53.682170542635653</v>
      </c>
      <c r="E15" s="14">
        <v>48.643410852713181</v>
      </c>
      <c r="F15" s="14">
        <v>49.806201550387605</v>
      </c>
      <c r="G15" s="14">
        <v>52.13178294573644</v>
      </c>
      <c r="I15" s="48">
        <v>14</v>
      </c>
      <c r="J15" s="14">
        <v>93.410852713178301</v>
      </c>
      <c r="K15" s="14">
        <v>96.124031007751938</v>
      </c>
      <c r="L15" s="14">
        <v>96.511627906976756</v>
      </c>
      <c r="M15" s="14">
        <v>94.379844961240309</v>
      </c>
      <c r="N15" s="14">
        <v>91.860465116279073</v>
      </c>
      <c r="O15" s="14">
        <v>91.47286821705427</v>
      </c>
      <c r="Q15" s="49">
        <v>14</v>
      </c>
      <c r="R15" s="14">
        <v>94.573643410852696</v>
      </c>
      <c r="S15" s="14">
        <v>88.95348837209302</v>
      </c>
      <c r="T15" s="14">
        <v>88.372093023255815</v>
      </c>
      <c r="U15" s="14">
        <v>84.496124031007753</v>
      </c>
      <c r="V15" s="14">
        <v>87.20930232558139</v>
      </c>
      <c r="W15" s="14">
        <v>85.658914728682177</v>
      </c>
    </row>
    <row r="16" spans="1:23" x14ac:dyDescent="0.2">
      <c r="A16" s="45">
        <v>15</v>
      </c>
      <c r="B16" s="14">
        <v>55.434782608695656</v>
      </c>
      <c r="C16" s="14">
        <v>58.876811594202891</v>
      </c>
      <c r="D16" s="14">
        <v>52.355072463768117</v>
      </c>
      <c r="E16" s="14">
        <v>55.434782608695656</v>
      </c>
      <c r="F16" s="14">
        <v>56.159420289855063</v>
      </c>
      <c r="G16" s="14">
        <v>52.173913043478258</v>
      </c>
      <c r="I16" s="48">
        <v>15</v>
      </c>
      <c r="J16" s="14">
        <v>100.90579710144927</v>
      </c>
      <c r="K16" s="14">
        <v>93.478260869565219</v>
      </c>
      <c r="L16" s="14">
        <v>92.028985507246389</v>
      </c>
      <c r="M16" s="14">
        <v>105.9782608695652</v>
      </c>
      <c r="N16" s="14">
        <v>93.29710144927536</v>
      </c>
      <c r="O16" s="14">
        <v>95.108695652173907</v>
      </c>
      <c r="Q16" s="49">
        <v>15</v>
      </c>
      <c r="R16" s="14">
        <v>88.224637681159422</v>
      </c>
      <c r="S16" s="14">
        <v>88.043478260869563</v>
      </c>
      <c r="T16" s="14">
        <v>82.246376811594217</v>
      </c>
      <c r="U16" s="14">
        <v>98.007246376811594</v>
      </c>
      <c r="V16" s="14">
        <v>90.579710144927532</v>
      </c>
      <c r="W16" s="14">
        <v>99.275362318840578</v>
      </c>
    </row>
    <row r="17" spans="1:23" x14ac:dyDescent="0.2">
      <c r="A17" s="45">
        <v>16</v>
      </c>
      <c r="B17" s="14">
        <v>50.175438596491226</v>
      </c>
      <c r="C17" s="14">
        <v>56.491228070175438</v>
      </c>
      <c r="D17" s="14">
        <v>56.315789473684205</v>
      </c>
      <c r="E17" s="14">
        <v>58.771929824561411</v>
      </c>
      <c r="F17" s="14">
        <v>58.771929824561411</v>
      </c>
      <c r="G17" s="14">
        <v>57.192982456140349</v>
      </c>
      <c r="I17" s="48">
        <v>16</v>
      </c>
      <c r="J17" s="14">
        <v>95.964912280701768</v>
      </c>
      <c r="K17" s="14">
        <v>83.684210526315795</v>
      </c>
      <c r="L17" s="14">
        <v>90.526315789473685</v>
      </c>
      <c r="M17" s="14">
        <v>90.877192982456137</v>
      </c>
      <c r="N17" s="14">
        <v>89.824561403508767</v>
      </c>
      <c r="O17" s="14">
        <v>87.017543859649123</v>
      </c>
      <c r="Q17" s="49">
        <v>16</v>
      </c>
      <c r="R17" s="14">
        <v>93.684210526315795</v>
      </c>
      <c r="S17" s="14">
        <v>92.807017543859644</v>
      </c>
      <c r="T17" s="14">
        <v>95.964912280701768</v>
      </c>
      <c r="U17" s="14">
        <v>92.631578947368425</v>
      </c>
      <c r="V17" s="14">
        <v>92.807017543859644</v>
      </c>
      <c r="W17" s="14">
        <v>87.368421052631589</v>
      </c>
    </row>
    <row r="18" spans="1:23" x14ac:dyDescent="0.2">
      <c r="A18" s="45">
        <v>17</v>
      </c>
      <c r="B18" s="14">
        <v>61.31907308377896</v>
      </c>
      <c r="C18" s="14">
        <v>62.388591800356508</v>
      </c>
      <c r="D18" s="14">
        <v>60.606060606060609</v>
      </c>
      <c r="E18" s="14">
        <v>59.001782531194294</v>
      </c>
      <c r="F18" s="14">
        <v>63.814616755793217</v>
      </c>
      <c r="G18" s="14">
        <v>65.062388591800357</v>
      </c>
      <c r="I18" s="48">
        <v>17</v>
      </c>
      <c r="J18" s="14">
        <v>91.087344028520505</v>
      </c>
      <c r="K18" s="14">
        <v>109.44741532976828</v>
      </c>
      <c r="L18" s="14">
        <v>110.16042780748663</v>
      </c>
      <c r="M18" s="14">
        <v>105.70409982174687</v>
      </c>
      <c r="N18" s="14">
        <v>110.16042780748663</v>
      </c>
      <c r="O18" s="14">
        <v>111.94295900178253</v>
      </c>
      <c r="Q18" s="49">
        <v>17</v>
      </c>
      <c r="R18" s="14">
        <v>109.98217468805704</v>
      </c>
      <c r="S18" s="14">
        <v>110.33868092691623</v>
      </c>
      <c r="T18" s="14">
        <v>108.73440285204991</v>
      </c>
      <c r="U18" s="14">
        <v>105.88235294117648</v>
      </c>
      <c r="V18" s="14">
        <v>108.19964349376114</v>
      </c>
      <c r="W18" s="14">
        <v>113.72549019607843</v>
      </c>
    </row>
    <row r="19" spans="1:23" x14ac:dyDescent="0.2">
      <c r="A19" s="45">
        <v>18</v>
      </c>
      <c r="B19" s="14">
        <v>53.260869565217398</v>
      </c>
      <c r="C19" s="14">
        <v>54.710144927536234</v>
      </c>
      <c r="D19" s="14">
        <v>57.789855072463766</v>
      </c>
      <c r="E19" s="14">
        <v>57.789855072463766</v>
      </c>
      <c r="F19" s="14">
        <v>55.072463768115945</v>
      </c>
      <c r="G19" s="14">
        <v>58.152173913043484</v>
      </c>
      <c r="I19" s="48">
        <v>18</v>
      </c>
      <c r="J19" s="14">
        <v>114.13043478260869</v>
      </c>
      <c r="K19" s="14">
        <v>116.12318840579709</v>
      </c>
      <c r="L19" s="14">
        <v>113.58695652173914</v>
      </c>
      <c r="M19" s="14">
        <v>119.92753623188406</v>
      </c>
      <c r="N19" s="14">
        <v>117.93478260869566</v>
      </c>
      <c r="O19" s="14">
        <v>117.75362318840578</v>
      </c>
      <c r="Q19" s="49">
        <v>18</v>
      </c>
      <c r="R19" s="14">
        <v>112.31884057971013</v>
      </c>
      <c r="S19" s="14">
        <v>112.5</v>
      </c>
      <c r="T19" s="14">
        <v>114.67391304347827</v>
      </c>
      <c r="U19" s="14">
        <v>113.40579710144927</v>
      </c>
      <c r="V19" s="14">
        <v>114.85507246376811</v>
      </c>
      <c r="W19" s="14">
        <v>116.30434782608697</v>
      </c>
    </row>
    <row r="20" spans="1:23" x14ac:dyDescent="0.2">
      <c r="A20" s="45">
        <v>19</v>
      </c>
      <c r="B20" s="14">
        <v>72.097378277153567</v>
      </c>
      <c r="C20" s="14">
        <v>77.902621722846433</v>
      </c>
      <c r="D20" s="14">
        <v>74.719101123595507</v>
      </c>
      <c r="E20" s="14">
        <v>67.041198501872657</v>
      </c>
      <c r="F20" s="14">
        <v>64.981273408239701</v>
      </c>
      <c r="G20" s="14">
        <v>66.666666666666671</v>
      </c>
      <c r="I20" s="48">
        <v>19</v>
      </c>
      <c r="J20" s="14">
        <v>106.74157303370787</v>
      </c>
      <c r="K20" s="14">
        <v>110.48689138576779</v>
      </c>
      <c r="L20" s="14">
        <v>106.36704119850189</v>
      </c>
      <c r="M20" s="14">
        <v>104.68164794007491</v>
      </c>
      <c r="N20" s="14">
        <v>100.93632958801497</v>
      </c>
      <c r="O20" s="14">
        <v>98.12734082397003</v>
      </c>
      <c r="Q20" s="49">
        <v>19</v>
      </c>
      <c r="R20" s="14">
        <v>95.50561797752809</v>
      </c>
      <c r="S20" s="14">
        <v>99.063670411985029</v>
      </c>
      <c r="T20" s="14">
        <v>97.940074906367045</v>
      </c>
      <c r="U20" s="14">
        <v>102.62172284644193</v>
      </c>
      <c r="V20" s="14">
        <v>79.400749063670418</v>
      </c>
      <c r="W20" s="14">
        <v>80.524344569288402</v>
      </c>
    </row>
    <row r="21" spans="1:23" x14ac:dyDescent="0.2">
      <c r="A21" s="45">
        <v>20</v>
      </c>
      <c r="B21" s="14">
        <v>56.802721088435369</v>
      </c>
      <c r="C21" s="14">
        <v>59.183673469387756</v>
      </c>
      <c r="D21" s="14">
        <v>57.823129251700678</v>
      </c>
      <c r="E21" s="14">
        <v>56.632653061224488</v>
      </c>
      <c r="F21" s="14">
        <v>57.823129251700678</v>
      </c>
      <c r="G21" s="14">
        <v>56.972789115646258</v>
      </c>
      <c r="I21" s="48">
        <v>20</v>
      </c>
      <c r="J21" s="14">
        <v>100</v>
      </c>
      <c r="K21" s="14">
        <v>103.4013605442177</v>
      </c>
      <c r="L21" s="14">
        <v>105.44217687074831</v>
      </c>
      <c r="M21" s="14">
        <v>96.428571428571431</v>
      </c>
      <c r="N21" s="14">
        <v>103.0612244897959</v>
      </c>
      <c r="O21" s="14">
        <v>102.89115646258502</v>
      </c>
      <c r="Q21" s="49">
        <v>20</v>
      </c>
      <c r="R21" s="14">
        <v>101.0204081632653</v>
      </c>
      <c r="S21" s="14">
        <v>103.74149659863947</v>
      </c>
      <c r="T21" s="14">
        <v>103.74149659863947</v>
      </c>
      <c r="U21" s="14">
        <v>90.986394557823132</v>
      </c>
      <c r="V21" s="14">
        <v>100.34013605442176</v>
      </c>
      <c r="W21" s="14">
        <v>103.91156462585033</v>
      </c>
    </row>
    <row r="22" spans="1:23" x14ac:dyDescent="0.2">
      <c r="A22" s="45">
        <v>21</v>
      </c>
      <c r="B22" s="14">
        <v>62.019230769230774</v>
      </c>
      <c r="C22" s="14">
        <v>56.25</v>
      </c>
      <c r="D22" s="14">
        <v>58.974358974358978</v>
      </c>
      <c r="E22" s="14">
        <v>56.089743589743591</v>
      </c>
      <c r="F22" s="14">
        <v>56.730769230769226</v>
      </c>
      <c r="G22" s="14">
        <v>60.576923076923073</v>
      </c>
      <c r="I22" s="48">
        <v>21</v>
      </c>
      <c r="J22" s="14">
        <v>101.6025641025641</v>
      </c>
      <c r="K22" s="14">
        <v>101.6025641025641</v>
      </c>
      <c r="L22" s="14">
        <v>101.92307692307692</v>
      </c>
      <c r="M22" s="14">
        <v>98.397435897435898</v>
      </c>
      <c r="N22" s="14">
        <v>98.71794871794873</v>
      </c>
      <c r="O22" s="14">
        <v>100.96153846153845</v>
      </c>
      <c r="Q22" s="49">
        <v>21</v>
      </c>
      <c r="R22" s="14">
        <v>98.397435897435898</v>
      </c>
      <c r="S22" s="14">
        <v>91.185897435897431</v>
      </c>
      <c r="T22" s="14">
        <v>101.6025641025641</v>
      </c>
      <c r="U22" s="14">
        <v>96.314102564102569</v>
      </c>
      <c r="V22" s="14">
        <v>93.75</v>
      </c>
      <c r="W22" s="14">
        <v>99.679487179487182</v>
      </c>
    </row>
    <row r="23" spans="1:23" x14ac:dyDescent="0.2">
      <c r="A23" s="45">
        <v>22</v>
      </c>
      <c r="B23" s="14">
        <v>60.040160642570285</v>
      </c>
      <c r="C23" s="14">
        <v>63.052208835341375</v>
      </c>
      <c r="D23" s="14">
        <v>65.261044176706832</v>
      </c>
      <c r="E23" s="14">
        <v>65.060240963855421</v>
      </c>
      <c r="F23" s="14">
        <v>65.060240963855421</v>
      </c>
      <c r="G23" s="14">
        <v>57.831325301204814</v>
      </c>
      <c r="I23" s="48">
        <v>22</v>
      </c>
      <c r="J23" s="14">
        <v>113.05220883534135</v>
      </c>
      <c r="K23" s="14">
        <v>118.87550200803214</v>
      </c>
      <c r="L23" s="14">
        <v>115.86345381526104</v>
      </c>
      <c r="M23" s="14">
        <v>122.0883534136546</v>
      </c>
      <c r="N23" s="14">
        <v>109.43775100401605</v>
      </c>
      <c r="O23" s="14">
        <v>116.46586345381526</v>
      </c>
      <c r="Q23" s="49">
        <v>22</v>
      </c>
      <c r="R23" s="14">
        <v>99.799196787148588</v>
      </c>
      <c r="S23" s="14">
        <v>105.62248995983936</v>
      </c>
      <c r="T23" s="14">
        <v>107.0281124497992</v>
      </c>
      <c r="U23" s="14">
        <v>104.81927710843372</v>
      </c>
      <c r="V23" s="14">
        <v>97.590361445783131</v>
      </c>
      <c r="W23" s="14">
        <v>103.6144578313253</v>
      </c>
    </row>
    <row r="24" spans="1:23" x14ac:dyDescent="0.2">
      <c r="A24" s="45">
        <v>23</v>
      </c>
      <c r="B24" s="14">
        <v>54.210526315789473</v>
      </c>
      <c r="C24" s="14">
        <v>54.385964912280706</v>
      </c>
      <c r="D24" s="14">
        <v>55.614035087719301</v>
      </c>
      <c r="E24" s="14">
        <v>46.491228070175438</v>
      </c>
      <c r="F24" s="14">
        <v>49.824561403508774</v>
      </c>
      <c r="G24" s="14">
        <v>55.087719298245617</v>
      </c>
      <c r="I24" s="48">
        <v>23</v>
      </c>
      <c r="J24" s="14">
        <v>115.89473684210527</v>
      </c>
      <c r="K24" s="14">
        <v>123.33333333333334</v>
      </c>
      <c r="L24" s="14">
        <v>121.05263157894737</v>
      </c>
      <c r="M24" s="14">
        <v>109.47368421052633</v>
      </c>
      <c r="N24" s="14">
        <v>104.73684210526315</v>
      </c>
      <c r="O24" s="14">
        <v>114.73684210526316</v>
      </c>
      <c r="Q24" s="49">
        <v>23</v>
      </c>
      <c r="R24" s="14">
        <v>102.28070175438597</v>
      </c>
      <c r="S24" s="14">
        <v>107.01754385964912</v>
      </c>
      <c r="T24" s="14">
        <v>114.03508771929825</v>
      </c>
      <c r="U24" s="14">
        <v>97.368421052631575</v>
      </c>
      <c r="V24" s="14">
        <v>99.298245614035082</v>
      </c>
      <c r="W24" s="14">
        <v>97.894736842105274</v>
      </c>
    </row>
    <row r="25" spans="1:23" x14ac:dyDescent="0.2">
      <c r="A25" s="45">
        <v>24</v>
      </c>
      <c r="B25" s="14">
        <v>48.611111111111107</v>
      </c>
      <c r="C25" s="14">
        <v>56.25</v>
      </c>
      <c r="D25" s="14">
        <v>50.347222222222221</v>
      </c>
      <c r="E25" s="14">
        <v>55.034722222222221</v>
      </c>
      <c r="F25" s="14">
        <v>54.513888888888893</v>
      </c>
      <c r="G25" s="14">
        <v>53.125</v>
      </c>
      <c r="I25" s="48">
        <v>24</v>
      </c>
      <c r="J25" s="14">
        <v>69.097222222222214</v>
      </c>
      <c r="K25" s="14">
        <v>89.236111111111114</v>
      </c>
      <c r="L25" s="14">
        <v>77.083333333333343</v>
      </c>
      <c r="M25" s="14">
        <v>81.25</v>
      </c>
      <c r="N25" s="14">
        <v>85.416666666666657</v>
      </c>
      <c r="O25" s="14">
        <v>94.791666666666657</v>
      </c>
      <c r="Q25" s="49">
        <v>24</v>
      </c>
      <c r="R25" s="14">
        <v>75.347222222222214</v>
      </c>
      <c r="S25" s="14">
        <v>77.430555555555543</v>
      </c>
      <c r="T25" s="14">
        <v>76.736111111111114</v>
      </c>
      <c r="U25" s="14">
        <v>80.208333333333343</v>
      </c>
      <c r="V25" s="14">
        <v>76.736111111111114</v>
      </c>
      <c r="W25" s="14">
        <v>79.513888888888886</v>
      </c>
    </row>
    <row r="26" spans="1:23" x14ac:dyDescent="0.2">
      <c r="A26" s="45">
        <v>25</v>
      </c>
      <c r="B26" s="14">
        <v>59.929078014184398</v>
      </c>
      <c r="C26" s="14">
        <v>56.38297872340425</v>
      </c>
      <c r="D26" s="14">
        <v>56.737588652482273</v>
      </c>
      <c r="E26" s="14">
        <v>59.397163120567377</v>
      </c>
      <c r="F26" s="14">
        <v>62.765957446808507</v>
      </c>
      <c r="G26" s="14">
        <v>65.780141843971634</v>
      </c>
      <c r="I26" s="48">
        <v>25</v>
      </c>
      <c r="J26" s="14">
        <v>132.26950354609929</v>
      </c>
      <c r="K26" s="14">
        <v>135.81560283687944</v>
      </c>
      <c r="L26" s="14">
        <v>131.38297872340425</v>
      </c>
      <c r="M26" s="14">
        <v>132.26950354609929</v>
      </c>
      <c r="N26" s="14">
        <v>137.2340425531915</v>
      </c>
      <c r="O26" s="14">
        <v>140.24822695035462</v>
      </c>
      <c r="Q26" s="49">
        <v>25</v>
      </c>
      <c r="R26" s="14">
        <v>118.97163120567376</v>
      </c>
      <c r="S26" s="14">
        <v>118.08510638297874</v>
      </c>
      <c r="T26" s="14">
        <v>116.31205673758865</v>
      </c>
      <c r="U26" s="14">
        <v>124.46808510638299</v>
      </c>
      <c r="V26" s="14">
        <v>121.80851063829788</v>
      </c>
      <c r="W26" s="14">
        <v>126.59574468085107</v>
      </c>
    </row>
    <row r="27" spans="1:23" x14ac:dyDescent="0.2">
      <c r="A27" s="45">
        <v>26</v>
      </c>
      <c r="B27" s="14">
        <v>58.608058608058613</v>
      </c>
      <c r="C27" s="14">
        <v>60.256410256410263</v>
      </c>
      <c r="D27" s="14">
        <v>61.355311355311358</v>
      </c>
      <c r="E27" s="14">
        <v>61.904761904761905</v>
      </c>
      <c r="F27" s="14">
        <v>62.454212454212453</v>
      </c>
      <c r="G27" s="14">
        <v>63.553113553113562</v>
      </c>
      <c r="I27" s="48">
        <v>26</v>
      </c>
      <c r="J27" s="14">
        <v>119.59706959706959</v>
      </c>
      <c r="K27" s="14">
        <v>116.11721611721613</v>
      </c>
      <c r="L27" s="14">
        <v>114.65201465201464</v>
      </c>
      <c r="M27" s="14">
        <v>121.42857142857142</v>
      </c>
      <c r="N27" s="14">
        <v>125.82417582417582</v>
      </c>
      <c r="O27" s="14">
        <v>124.90842490842491</v>
      </c>
      <c r="Q27" s="49">
        <v>26</v>
      </c>
      <c r="R27" s="14">
        <v>119.59706959706959</v>
      </c>
      <c r="S27" s="14">
        <v>120.69597069597069</v>
      </c>
      <c r="T27" s="14">
        <v>109.52380952380953</v>
      </c>
      <c r="U27" s="14">
        <v>116.84981684981683</v>
      </c>
      <c r="V27" s="14">
        <v>117.94871794871796</v>
      </c>
      <c r="W27" s="14">
        <v>117.58241758241759</v>
      </c>
    </row>
    <row r="28" spans="1:23" x14ac:dyDescent="0.2">
      <c r="A28" s="45">
        <v>27</v>
      </c>
      <c r="B28" s="14">
        <v>48.062015503875969</v>
      </c>
      <c r="C28" s="14">
        <v>54.651162790697668</v>
      </c>
      <c r="D28" s="14">
        <v>52.713178294573652</v>
      </c>
      <c r="E28" s="14">
        <v>48.449612403100772</v>
      </c>
      <c r="F28" s="14">
        <v>49.806201550387605</v>
      </c>
      <c r="G28" s="14">
        <v>48.837209302325576</v>
      </c>
      <c r="I28" s="48">
        <v>27</v>
      </c>
      <c r="J28" s="14">
        <v>110.85271317829456</v>
      </c>
      <c r="K28" s="14">
        <v>117.24806201550386</v>
      </c>
      <c r="L28" s="14">
        <v>110.85271317829456</v>
      </c>
      <c r="M28" s="14">
        <v>96.899224806201545</v>
      </c>
      <c r="N28" s="14">
        <v>106.3953488372093</v>
      </c>
      <c r="O28" s="14">
        <v>106.9767441860465</v>
      </c>
      <c r="Q28" s="49">
        <v>27</v>
      </c>
      <c r="R28" s="14">
        <v>98.449612403100787</v>
      </c>
      <c r="S28" s="14">
        <v>98.837209302325576</v>
      </c>
      <c r="T28" s="14">
        <v>104.26356589147288</v>
      </c>
      <c r="U28" s="14">
        <v>87.79069767441861</v>
      </c>
      <c r="V28" s="14">
        <v>100.77519379844961</v>
      </c>
      <c r="W28" s="14">
        <v>100.77519379844961</v>
      </c>
    </row>
    <row r="29" spans="1:23" x14ac:dyDescent="0.2">
      <c r="A29" s="45">
        <v>28</v>
      </c>
      <c r="B29" s="14">
        <v>56.930693069306926</v>
      </c>
      <c r="C29" s="14">
        <v>52.970297029702976</v>
      </c>
      <c r="D29" s="14">
        <v>61.551155115511548</v>
      </c>
      <c r="E29" s="14">
        <v>51.815181518151817</v>
      </c>
      <c r="F29" s="14">
        <v>60.396039603960396</v>
      </c>
      <c r="G29" s="14">
        <v>55.445544554455452</v>
      </c>
      <c r="I29" s="48">
        <v>28</v>
      </c>
      <c r="J29" s="14">
        <v>109.40594059405942</v>
      </c>
      <c r="K29" s="14">
        <v>103.13531353135315</v>
      </c>
      <c r="L29" s="14">
        <v>113.53135313531352</v>
      </c>
      <c r="M29" s="14">
        <v>98.679867986798683</v>
      </c>
      <c r="N29" s="14">
        <v>111.88118811881189</v>
      </c>
      <c r="O29" s="14">
        <v>107.42574257425743</v>
      </c>
      <c r="Q29" s="49">
        <v>28</v>
      </c>
      <c r="R29" s="14">
        <v>93.234323432343231</v>
      </c>
      <c r="S29" s="14">
        <v>87.788778877887793</v>
      </c>
      <c r="T29" s="14">
        <v>95.049504950495049</v>
      </c>
      <c r="U29" s="14">
        <v>83.828382838283829</v>
      </c>
      <c r="V29" s="14">
        <v>94.38943894389439</v>
      </c>
      <c r="W29" s="14">
        <v>98.34983498349834</v>
      </c>
    </row>
    <row r="30" spans="1:23" x14ac:dyDescent="0.2">
      <c r="A30" s="45">
        <v>29</v>
      </c>
      <c r="B30" s="14">
        <v>60.802469135802475</v>
      </c>
      <c r="C30" s="14">
        <v>62.962962962962962</v>
      </c>
      <c r="D30" s="14">
        <v>60.030864197530867</v>
      </c>
      <c r="E30" s="14">
        <v>54.012345679012356</v>
      </c>
      <c r="F30" s="14">
        <v>58.333333333333336</v>
      </c>
      <c r="G30" s="14">
        <v>52.623456790123456</v>
      </c>
      <c r="I30" s="48">
        <v>29</v>
      </c>
      <c r="J30" s="14">
        <v>104.01234567901234</v>
      </c>
      <c r="K30" s="14">
        <v>104.93827160493827</v>
      </c>
      <c r="L30" s="14">
        <v>106.79012345679011</v>
      </c>
      <c r="M30" s="14">
        <v>99.074074074074076</v>
      </c>
      <c r="N30" s="14">
        <v>102.00617283950618</v>
      </c>
      <c r="O30" s="14">
        <v>104.78395061728396</v>
      </c>
      <c r="Q30" s="49">
        <v>29</v>
      </c>
      <c r="R30" s="14">
        <v>108.02469135802471</v>
      </c>
      <c r="S30" s="14">
        <v>103.7037037037037</v>
      </c>
      <c r="T30" s="14">
        <v>107.71604938271604</v>
      </c>
      <c r="U30" s="14">
        <v>104.01234567901234</v>
      </c>
      <c r="V30" s="14">
        <v>102.62345679012346</v>
      </c>
      <c r="W30" s="14">
        <v>113.58024691358024</v>
      </c>
    </row>
    <row r="31" spans="1:23" x14ac:dyDescent="0.2">
      <c r="A31" s="45">
        <v>30</v>
      </c>
      <c r="B31" s="14">
        <v>78.506375227686704</v>
      </c>
      <c r="C31" s="14">
        <v>79.234972677595621</v>
      </c>
      <c r="D31" s="14">
        <v>80.145719489981786</v>
      </c>
      <c r="E31" s="14">
        <v>77.049180327868854</v>
      </c>
      <c r="F31" s="14">
        <v>78.32422586520947</v>
      </c>
      <c r="G31" s="14">
        <v>80.327868852459019</v>
      </c>
      <c r="I31" s="48">
        <v>30</v>
      </c>
      <c r="J31" s="14">
        <v>110.38251366120218</v>
      </c>
      <c r="K31" s="14">
        <v>114.57194899817851</v>
      </c>
      <c r="L31" s="14">
        <v>112.56830601092895</v>
      </c>
      <c r="M31" s="14">
        <v>118.94353369763205</v>
      </c>
      <c r="N31" s="14">
        <v>116.57559198542806</v>
      </c>
      <c r="O31" s="14">
        <v>115.1183970856102</v>
      </c>
      <c r="Q31" s="49">
        <v>30</v>
      </c>
      <c r="R31" s="14">
        <v>106.92167577413478</v>
      </c>
      <c r="S31" s="14">
        <v>109.8360655737705</v>
      </c>
      <c r="T31" s="14">
        <v>113.66120218579235</v>
      </c>
      <c r="U31" s="14">
        <v>113.2969034608379</v>
      </c>
      <c r="V31" s="14">
        <v>110.38251366120218</v>
      </c>
      <c r="W31" s="14">
        <v>115.1183970856102</v>
      </c>
    </row>
    <row r="32" spans="1:23" x14ac:dyDescent="0.2">
      <c r="A32" s="45">
        <v>31</v>
      </c>
      <c r="B32" s="14">
        <v>63.956043956043949</v>
      </c>
      <c r="C32" s="14">
        <v>63.919413919413913</v>
      </c>
      <c r="D32" s="14">
        <v>66.483516483516482</v>
      </c>
      <c r="E32" s="14">
        <v>62.087912087912088</v>
      </c>
      <c r="F32" s="14">
        <v>66.666666666666657</v>
      </c>
      <c r="G32" s="14">
        <v>67.582417582417591</v>
      </c>
      <c r="I32" s="48">
        <v>31</v>
      </c>
      <c r="J32" s="14">
        <v>92.673992673992672</v>
      </c>
      <c r="K32" s="14">
        <v>102.014652014652</v>
      </c>
      <c r="L32" s="14">
        <v>97.252747252747255</v>
      </c>
      <c r="M32" s="14">
        <v>92.490842490842496</v>
      </c>
      <c r="N32" s="14">
        <v>96.520146520146511</v>
      </c>
      <c r="O32" s="14">
        <v>99.45054945054946</v>
      </c>
      <c r="Q32" s="49">
        <v>31</v>
      </c>
      <c r="R32" s="14">
        <v>89.377289377289372</v>
      </c>
      <c r="S32" s="14">
        <v>93.589743589743591</v>
      </c>
      <c r="T32" s="14">
        <v>93.406593406593402</v>
      </c>
      <c r="U32" s="14">
        <v>87.179487179487168</v>
      </c>
      <c r="V32" s="14">
        <v>87.545787545787547</v>
      </c>
      <c r="W32" s="14">
        <v>96.703296703296701</v>
      </c>
    </row>
    <row r="33" spans="1:23" x14ac:dyDescent="0.2">
      <c r="A33" s="45">
        <v>32</v>
      </c>
      <c r="B33" s="14">
        <v>62.605752961082906</v>
      </c>
      <c r="C33" s="14">
        <v>56.345177664974621</v>
      </c>
      <c r="D33" s="14">
        <v>60.406091370558379</v>
      </c>
      <c r="E33" s="14">
        <v>59.221658206429787</v>
      </c>
      <c r="F33" s="14">
        <v>61.252115059221659</v>
      </c>
      <c r="G33" s="14">
        <v>59.221658206429787</v>
      </c>
      <c r="I33" s="48">
        <v>32</v>
      </c>
      <c r="J33" s="14">
        <v>89.340101522842644</v>
      </c>
      <c r="K33" s="14">
        <v>92.385786802030452</v>
      </c>
      <c r="L33" s="14">
        <v>95.093062605752962</v>
      </c>
      <c r="M33" s="14">
        <v>92.385786802030452</v>
      </c>
      <c r="N33" s="14">
        <v>94.923857868020306</v>
      </c>
      <c r="O33" s="14">
        <v>96.785109983079522</v>
      </c>
      <c r="Q33" s="49">
        <v>32</v>
      </c>
      <c r="R33" s="14">
        <v>77.326565143824027</v>
      </c>
      <c r="S33" s="14">
        <v>79.187817258883257</v>
      </c>
      <c r="T33" s="14">
        <v>83.248730964467015</v>
      </c>
      <c r="U33" s="14">
        <v>87.140439932318102</v>
      </c>
      <c r="V33" s="14">
        <v>86.971235194585446</v>
      </c>
      <c r="W33" s="14">
        <v>88.155668358714038</v>
      </c>
    </row>
    <row r="34" spans="1:23" x14ac:dyDescent="0.2">
      <c r="A34" s="45">
        <v>33</v>
      </c>
      <c r="B34" s="14">
        <v>46.006944444444443</v>
      </c>
      <c r="C34" s="14">
        <v>46.701388888888893</v>
      </c>
      <c r="D34" s="14">
        <v>46.875</v>
      </c>
      <c r="E34" s="14">
        <v>47.222222222222229</v>
      </c>
      <c r="F34" s="14">
        <v>44.791666666666671</v>
      </c>
      <c r="G34" s="14">
        <v>44.444444444444443</v>
      </c>
      <c r="I34" s="48">
        <v>33</v>
      </c>
      <c r="J34" s="14">
        <v>113.19444444444444</v>
      </c>
      <c r="K34" s="14">
        <v>119.61805555555556</v>
      </c>
      <c r="L34" s="14">
        <v>116.49305555555556</v>
      </c>
      <c r="M34" s="14">
        <v>112.5</v>
      </c>
      <c r="N34" s="14">
        <v>116.49305555555556</v>
      </c>
      <c r="O34" s="14">
        <v>117.1875</v>
      </c>
      <c r="Q34" s="49">
        <v>33</v>
      </c>
      <c r="R34" s="14">
        <v>114.40972222222221</v>
      </c>
      <c r="S34" s="14">
        <v>112.5</v>
      </c>
      <c r="T34" s="14">
        <v>115.27777777777779</v>
      </c>
      <c r="U34" s="14">
        <v>106.42361111111111</v>
      </c>
      <c r="V34" s="14">
        <v>116.66666666666667</v>
      </c>
      <c r="W34" s="14">
        <v>112.84722222222221</v>
      </c>
    </row>
    <row r="35" spans="1:23" x14ac:dyDescent="0.2">
      <c r="A35" s="45">
        <v>35</v>
      </c>
      <c r="B35" s="14">
        <v>105.72390572390573</v>
      </c>
      <c r="C35" s="14">
        <v>53.2312925170068</v>
      </c>
      <c r="D35" s="14">
        <v>52.380952380952387</v>
      </c>
      <c r="E35" s="14">
        <v>53.401360544217688</v>
      </c>
      <c r="F35" s="14">
        <v>53.741496598639451</v>
      </c>
      <c r="G35" s="14">
        <v>55.612244897959187</v>
      </c>
      <c r="I35" s="48">
        <v>35</v>
      </c>
      <c r="J35" s="14">
        <v>82.993197278911552</v>
      </c>
      <c r="K35" s="14">
        <v>81.122448979591837</v>
      </c>
      <c r="L35" s="14">
        <v>80.782312925170075</v>
      </c>
      <c r="M35" s="14">
        <v>89.795918367346943</v>
      </c>
      <c r="N35" s="14">
        <v>84.863945578231295</v>
      </c>
      <c r="O35" s="14">
        <v>88.265306122448976</v>
      </c>
      <c r="Q35" s="49">
        <v>35</v>
      </c>
      <c r="R35" s="14">
        <v>73.809523809523796</v>
      </c>
      <c r="S35" s="14">
        <v>76.190476190476204</v>
      </c>
      <c r="T35" s="14">
        <v>79.421768707482983</v>
      </c>
      <c r="U35" s="14">
        <v>79.591836734693871</v>
      </c>
      <c r="V35" s="14">
        <v>81.122448979591837</v>
      </c>
      <c r="W35" s="14">
        <v>84.353741496598644</v>
      </c>
    </row>
    <row r="36" spans="1:23" x14ac:dyDescent="0.2">
      <c r="A36" s="45">
        <v>36</v>
      </c>
      <c r="B36" s="14">
        <v>60.536398467432953</v>
      </c>
      <c r="C36" s="14">
        <v>61.877394636015325</v>
      </c>
      <c r="D36" s="14">
        <v>59.003831417624518</v>
      </c>
      <c r="E36" s="14">
        <v>61.72413793103447</v>
      </c>
      <c r="F36" s="14">
        <v>62.452107279693493</v>
      </c>
      <c r="G36" s="14">
        <v>65.517241379310349</v>
      </c>
      <c r="I36" s="48">
        <v>36</v>
      </c>
      <c r="J36" s="14">
        <v>114.36781609195404</v>
      </c>
      <c r="K36" s="14">
        <v>112.64367816091954</v>
      </c>
      <c r="L36" s="14">
        <v>107.8544061302682</v>
      </c>
      <c r="M36" s="14">
        <v>104.21455938697319</v>
      </c>
      <c r="N36" s="14">
        <v>109.57854406130268</v>
      </c>
      <c r="O36" s="14">
        <v>113.79310344827587</v>
      </c>
      <c r="Q36" s="49">
        <v>36</v>
      </c>
      <c r="R36" s="14">
        <v>112.83524904214559</v>
      </c>
      <c r="S36" s="14">
        <v>114.17624521072796</v>
      </c>
      <c r="T36" s="14">
        <v>109.57854406130268</v>
      </c>
      <c r="U36" s="14">
        <v>107.8544061302682</v>
      </c>
      <c r="V36" s="14">
        <v>111.87739463601531</v>
      </c>
      <c r="W36" s="14">
        <v>116.85823754789273</v>
      </c>
    </row>
    <row r="37" spans="1:23" x14ac:dyDescent="0.2">
      <c r="A37" s="45">
        <v>37</v>
      </c>
      <c r="B37" s="14">
        <v>68.125</v>
      </c>
      <c r="C37" s="14">
        <v>72.291666666666671</v>
      </c>
      <c r="D37" s="14">
        <v>74.166666666666671</v>
      </c>
      <c r="E37" s="14">
        <v>70.416666666666671</v>
      </c>
      <c r="F37" s="14">
        <v>72.5</v>
      </c>
      <c r="G37" s="14">
        <v>73.333333333333329</v>
      </c>
      <c r="I37" s="48">
        <v>37</v>
      </c>
      <c r="J37" s="14">
        <v>118.12499999999999</v>
      </c>
      <c r="K37" s="14">
        <v>117.5</v>
      </c>
      <c r="L37" s="14">
        <v>117.29166666666666</v>
      </c>
      <c r="M37" s="14">
        <v>119.16666666666667</v>
      </c>
      <c r="N37" s="14">
        <v>109.58333333333334</v>
      </c>
      <c r="O37" s="14">
        <v>121.24999999999999</v>
      </c>
      <c r="Q37" s="49">
        <v>37</v>
      </c>
      <c r="R37" s="14">
        <v>112.91666666666667</v>
      </c>
      <c r="S37" s="14">
        <v>109.375</v>
      </c>
      <c r="T37" s="14">
        <v>109.79166666666667</v>
      </c>
      <c r="U37" s="14">
        <v>110.41666666666666</v>
      </c>
      <c r="V37" s="14">
        <v>114.375</v>
      </c>
      <c r="W37" s="14">
        <v>110.83333333333334</v>
      </c>
    </row>
    <row r="38" spans="1:23" x14ac:dyDescent="0.2">
      <c r="A38" s="45">
        <v>38</v>
      </c>
      <c r="B38" s="14">
        <v>58.090614886731395</v>
      </c>
      <c r="C38" s="14">
        <v>58.252427184466015</v>
      </c>
      <c r="D38" s="14">
        <v>89.320388349514573</v>
      </c>
      <c r="E38" s="14">
        <v>57.11974110032363</v>
      </c>
      <c r="F38" s="14">
        <v>57.766990291262132</v>
      </c>
      <c r="G38" s="14">
        <v>55.016181229773466</v>
      </c>
      <c r="I38" s="48">
        <v>38</v>
      </c>
      <c r="J38" s="14">
        <v>103.88349514563106</v>
      </c>
      <c r="K38" s="14">
        <v>106.14886731391586</v>
      </c>
      <c r="L38" s="14">
        <v>86.40776699029125</v>
      </c>
      <c r="M38" s="14">
        <v>101.77993527508089</v>
      </c>
      <c r="N38" s="14">
        <v>97.572815533980588</v>
      </c>
      <c r="O38" s="14">
        <v>100</v>
      </c>
      <c r="Q38" s="49">
        <v>38</v>
      </c>
      <c r="R38" s="14">
        <v>99.35275080906149</v>
      </c>
      <c r="S38" s="14">
        <v>95.954692556634299</v>
      </c>
      <c r="T38" s="14">
        <v>83.818770226537211</v>
      </c>
      <c r="U38" s="14">
        <v>93.851132686084142</v>
      </c>
      <c r="V38" s="14">
        <v>91.747572815533985</v>
      </c>
      <c r="W38" s="14">
        <v>93.203883495145632</v>
      </c>
    </row>
    <row r="39" spans="1:23" x14ac:dyDescent="0.2">
      <c r="A39" s="45">
        <v>39</v>
      </c>
      <c r="B39" s="14">
        <v>75.946969696969688</v>
      </c>
      <c r="C39" s="14">
        <v>75.378787878787875</v>
      </c>
      <c r="D39" s="14">
        <v>74.621212121212125</v>
      </c>
      <c r="E39" s="14">
        <v>69.318181818181827</v>
      </c>
      <c r="F39" s="14">
        <v>71.590909090909093</v>
      </c>
      <c r="G39" s="14">
        <v>73.86363636363636</v>
      </c>
      <c r="I39" s="48">
        <v>39</v>
      </c>
      <c r="J39" s="14">
        <v>109.28030303030303</v>
      </c>
      <c r="K39" s="14">
        <v>101.89393939393941</v>
      </c>
      <c r="L39" s="14">
        <v>107.00757575757575</v>
      </c>
      <c r="M39" s="14">
        <v>108.52272727272727</v>
      </c>
      <c r="N39" s="14">
        <v>98.106060606060595</v>
      </c>
      <c r="O39" s="14">
        <v>100.56818181818181</v>
      </c>
      <c r="Q39" s="49">
        <v>39</v>
      </c>
      <c r="R39" s="14">
        <v>105.87121212121214</v>
      </c>
      <c r="S39" s="14">
        <v>103.03030303030303</v>
      </c>
      <c r="T39" s="14">
        <v>104.92424242424241</v>
      </c>
      <c r="U39" s="14">
        <v>100.75757575757575</v>
      </c>
      <c r="V39" s="14">
        <v>103.40909090909092</v>
      </c>
      <c r="W39" s="14">
        <v>99.621212121212125</v>
      </c>
    </row>
    <row r="40" spans="1:23" x14ac:dyDescent="0.2">
      <c r="A40" s="45">
        <v>40</v>
      </c>
      <c r="B40" s="14">
        <v>85.625</v>
      </c>
      <c r="C40" s="14">
        <v>87.5</v>
      </c>
      <c r="D40" s="14">
        <v>80.833333333333329</v>
      </c>
      <c r="E40" s="14">
        <v>75.208333333333329</v>
      </c>
      <c r="F40" s="14">
        <v>77.291666666666671</v>
      </c>
      <c r="G40" s="14">
        <v>81.458333333333343</v>
      </c>
      <c r="I40" s="48">
        <v>40</v>
      </c>
      <c r="J40" s="14">
        <v>113.95833333333334</v>
      </c>
      <c r="K40" s="14">
        <v>111.25</v>
      </c>
      <c r="L40" s="14">
        <v>119.37500000000001</v>
      </c>
      <c r="M40" s="14">
        <v>117.29166666666666</v>
      </c>
      <c r="N40" s="14">
        <v>111.04166666666666</v>
      </c>
      <c r="O40" s="14">
        <v>110.00000000000001</v>
      </c>
      <c r="Q40" s="49">
        <v>40</v>
      </c>
      <c r="R40" s="14">
        <v>114.58333333333334</v>
      </c>
      <c r="S40" s="14">
        <v>109.375</v>
      </c>
      <c r="T40" s="14">
        <v>117.08333333333334</v>
      </c>
      <c r="U40" s="14">
        <v>110.625</v>
      </c>
      <c r="V40" s="14">
        <v>115.83333333333334</v>
      </c>
      <c r="W40" s="14">
        <v>107.91666666666666</v>
      </c>
    </row>
    <row r="42" spans="1:23" x14ac:dyDescent="0.2">
      <c r="A42" t="s">
        <v>144</v>
      </c>
      <c r="B42" s="14">
        <f>AVERAGE(B2:B40)</f>
        <v>62.575086625210623</v>
      </c>
      <c r="C42" s="14">
        <f t="shared" ref="C42:G42" si="0">AVERAGE(C2:C40)</f>
        <v>62.13102473727529</v>
      </c>
      <c r="D42" s="14">
        <f t="shared" si="0"/>
        <v>63.488923935703646</v>
      </c>
      <c r="E42" s="14">
        <f t="shared" si="0"/>
        <v>59.066940337662835</v>
      </c>
      <c r="F42" s="14">
        <f t="shared" si="0"/>
        <v>61.261244057989117</v>
      </c>
      <c r="G42" s="14">
        <f t="shared" si="0"/>
        <v>62.262207483465659</v>
      </c>
      <c r="I42" t="s">
        <v>144</v>
      </c>
      <c r="J42" s="14">
        <f>AVERAGE(J2:J40)</f>
        <v>107.21848761342899</v>
      </c>
      <c r="K42" s="14">
        <f t="shared" ref="K42:O42" si="1">AVERAGE(K2:K40)</f>
        <v>108.3951892382115</v>
      </c>
      <c r="L42" s="14">
        <f t="shared" si="1"/>
        <v>107.7310933459736</v>
      </c>
      <c r="M42" s="14">
        <f t="shared" si="1"/>
        <v>106.70485655671597</v>
      </c>
      <c r="N42" s="14">
        <f t="shared" si="1"/>
        <v>107.22421864551518</v>
      </c>
      <c r="O42" s="14">
        <f t="shared" si="1"/>
        <v>109.24378525430161</v>
      </c>
      <c r="Q42" t="s">
        <v>144</v>
      </c>
      <c r="R42" s="14">
        <f>AVERAGE(R2:R40)</f>
        <v>101.32801227168481</v>
      </c>
      <c r="S42" s="14">
        <f t="shared" ref="S42:W42" si="2">AVERAGE(S2:S40)</f>
        <v>100.53836599995907</v>
      </c>
      <c r="T42" s="14">
        <f t="shared" si="2"/>
        <v>102.62035690922156</v>
      </c>
      <c r="U42" s="14">
        <f t="shared" si="2"/>
        <v>100.26375686298709</v>
      </c>
      <c r="V42" s="14">
        <f t="shared" si="2"/>
        <v>101.09170517074047</v>
      </c>
      <c r="W42" s="14">
        <f t="shared" si="2"/>
        <v>103.08094444315111</v>
      </c>
    </row>
    <row r="43" spans="1:23" x14ac:dyDescent="0.2">
      <c r="A43" t="s">
        <v>145</v>
      </c>
      <c r="B43">
        <f>STDEV(B2:B40)</f>
        <v>12.311738733229708</v>
      </c>
      <c r="C43">
        <f t="shared" ref="C43:G43" si="3">STDEV(C2:C40)</f>
        <v>10.022426069228494</v>
      </c>
      <c r="D43">
        <f t="shared" si="3"/>
        <v>10.896295166773669</v>
      </c>
      <c r="E43">
        <f t="shared" si="3"/>
        <v>8.3103737123218444</v>
      </c>
      <c r="F43">
        <f t="shared" si="3"/>
        <v>8.3368080775348261</v>
      </c>
      <c r="G43">
        <f t="shared" si="3"/>
        <v>9.5916660272152416</v>
      </c>
      <c r="I43" t="s">
        <v>145</v>
      </c>
      <c r="J43">
        <f>STDEV(J2:J40)</f>
        <v>13.062675881142788</v>
      </c>
      <c r="K43">
        <f t="shared" ref="K43:O43" si="4">STDEV(K2:K40)</f>
        <v>13.090391852505974</v>
      </c>
      <c r="L43">
        <f t="shared" si="4"/>
        <v>12.960382849676973</v>
      </c>
      <c r="M43">
        <f t="shared" si="4"/>
        <v>12.624681021695391</v>
      </c>
      <c r="N43">
        <f t="shared" si="4"/>
        <v>12.511485990523573</v>
      </c>
      <c r="O43">
        <f t="shared" si="4"/>
        <v>13.056662074108287</v>
      </c>
      <c r="Q43" t="s">
        <v>145</v>
      </c>
      <c r="R43">
        <f>STDEV(R2:R40)</f>
        <v>13.129029433886277</v>
      </c>
      <c r="S43">
        <f t="shared" ref="S43:W43" si="5">STDEV(S2:S40)</f>
        <v>13.887181515973754</v>
      </c>
      <c r="T43">
        <f t="shared" si="5"/>
        <v>14.203480834955196</v>
      </c>
      <c r="U43">
        <f t="shared" si="5"/>
        <v>12.755117227374742</v>
      </c>
      <c r="V43">
        <f t="shared" si="5"/>
        <v>13.51287560411736</v>
      </c>
      <c r="W43">
        <f t="shared" si="5"/>
        <v>13.482483027426881</v>
      </c>
    </row>
    <row r="44" spans="1:23" x14ac:dyDescent="0.2">
      <c r="B44">
        <f>STDEV(B2:D40)</f>
        <v>11.035273891372221</v>
      </c>
      <c r="J44">
        <f>STDEV(J2:L40)</f>
        <v>12.934102867138407</v>
      </c>
      <c r="R44">
        <f>STDEV(R2:T40)</f>
        <v>13.655491654152106</v>
      </c>
    </row>
    <row r="45" spans="1:23" s="52" customFormat="1" x14ac:dyDescent="0.2">
      <c r="A45" s="50">
        <v>34</v>
      </c>
      <c r="B45" s="51">
        <v>94.949494949494948</v>
      </c>
      <c r="C45" s="51">
        <v>100.50505050505049</v>
      </c>
      <c r="D45" s="51">
        <v>107.07070707070707</v>
      </c>
      <c r="E45" s="51">
        <v>105.55555555555556</v>
      </c>
      <c r="F45" s="51">
        <v>105.05050505050507</v>
      </c>
      <c r="G45" s="51">
        <v>105.72390572390573</v>
      </c>
      <c r="I45" s="53">
        <v>34</v>
      </c>
      <c r="J45" s="54">
        <v>132.32323232323233</v>
      </c>
      <c r="K45" s="54">
        <v>134.17508417508418</v>
      </c>
      <c r="L45" s="54">
        <v>131.14478114478118</v>
      </c>
      <c r="M45" s="54">
        <v>127.77777777777777</v>
      </c>
      <c r="N45" s="54">
        <v>132.99663299663297</v>
      </c>
      <c r="O45" s="54">
        <v>130.47138047138048</v>
      </c>
      <c r="Q45" s="55">
        <v>34</v>
      </c>
      <c r="R45" s="54">
        <v>129.96632996632997</v>
      </c>
      <c r="S45" s="54">
        <v>130.30303030303031</v>
      </c>
      <c r="T45" s="54">
        <v>129.2929292929293</v>
      </c>
      <c r="U45" s="54">
        <v>127.10437710437709</v>
      </c>
      <c r="V45" s="54">
        <v>126.43097643097643</v>
      </c>
      <c r="W45" s="54">
        <v>131.64983164983167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497A5DDE61EC49B38F08F69D7D1C30" ma:contentTypeVersion="7" ma:contentTypeDescription="Create a new document." ma:contentTypeScope="" ma:versionID="109dc7b65b13ad081607679ca77532dc">
  <xsd:schema xmlns:xsd="http://www.w3.org/2001/XMLSchema" xmlns:xs="http://www.w3.org/2001/XMLSchema" xmlns:p="http://schemas.microsoft.com/office/2006/metadata/properties" xmlns:ns3="186a8af6-524e-48fb-a2b5-8db5625d742b" xmlns:ns4="8713c86b-11c3-4892-8b22-8e1103c1c89f" targetNamespace="http://schemas.microsoft.com/office/2006/metadata/properties" ma:root="true" ma:fieldsID="e7fd162a14885467d2ecb3249dff27db" ns3:_="" ns4:_="">
    <xsd:import namespace="186a8af6-524e-48fb-a2b5-8db5625d742b"/>
    <xsd:import namespace="8713c86b-11c3-4892-8b22-8e1103c1c89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6a8af6-524e-48fb-a2b5-8db5625d74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13c86b-11c3-4892-8b22-8e1103c1c89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DD4DA49-A400-4872-A28B-209443B5FD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6a8af6-524e-48fb-a2b5-8db5625d742b"/>
    <ds:schemaRef ds:uri="8713c86b-11c3-4892-8b22-8e1103c1c8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F287A4-AFDB-48E1-AD38-FF10D42B4E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A91FABA-8DDD-490D-8D15-A73B6596491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Normalized</vt:lpstr>
      <vt:lpstr>data for stats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Jennifer Murphy</dc:creator>
  <cp:keywords/>
  <dc:description/>
  <cp:lastModifiedBy>Jennifer Murphy</cp:lastModifiedBy>
  <cp:revision/>
  <dcterms:created xsi:type="dcterms:W3CDTF">2022-01-26T12:07:37Z</dcterms:created>
  <dcterms:modified xsi:type="dcterms:W3CDTF">2024-01-25T10:13:29Z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0x010100CE497A5DDE61EC49B38F08F69D7D1C30</vt:lpwstr>
  </property>
</Properties>
</file>