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y\Desktop\Strategiset päätöksentekomallit\"/>
    </mc:Choice>
  </mc:AlternateContent>
  <xr:revisionPtr revIDLastSave="0" documentId="8_{1CC347C2-F88A-4E4C-BDB2-5DCB311C53C7}" xr6:coauthVersionLast="47" xr6:coauthVersionMax="47" xr10:uidLastSave="{00000000-0000-0000-0000-000000000000}"/>
  <bookViews>
    <workbookView xWindow="-110" yWindow="-110" windowWidth="19420" windowHeight="10300" xr2:uid="{C55B30F9-7E57-4E52-898B-0AA9B8F373DD}"/>
  </bookViews>
  <sheets>
    <sheet name="Ostoerämatrii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1" i="1" l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E20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18" i="1"/>
  <c r="E18" i="1"/>
  <c r="AM16" i="1"/>
  <c r="I18" i="1" s="1"/>
  <c r="AH18" i="1" l="1"/>
  <c r="T18" i="1"/>
  <c r="AF18" i="1"/>
  <c r="V18" i="1"/>
  <c r="H18" i="1"/>
  <c r="AE18" i="1"/>
  <c r="G18" i="1"/>
  <c r="R18" i="1"/>
  <c r="S18" i="1"/>
  <c r="AD18" i="1"/>
  <c r="AC18" i="1"/>
  <c r="Q18" i="1"/>
  <c r="AB18" i="1"/>
  <c r="P18" i="1"/>
  <c r="AA18" i="1"/>
  <c r="Z18" i="1"/>
  <c r="O18" i="1"/>
  <c r="N18" i="1"/>
  <c r="AK18" i="1"/>
  <c r="Y18" i="1"/>
  <c r="M18" i="1"/>
  <c r="X18" i="1"/>
  <c r="AJ18" i="1"/>
  <c r="L18" i="1"/>
  <c r="AI18" i="1"/>
  <c r="W18" i="1"/>
  <c r="K18" i="1"/>
  <c r="J18" i="1"/>
  <c r="AG18" i="1"/>
  <c r="U18" i="1"/>
  <c r="AL20" i="1" l="1"/>
  <c r="AO34" i="1" l="1"/>
</calcChain>
</file>

<file path=xl/sharedStrings.xml><?xml version="1.0" encoding="utf-8"?>
<sst xmlns="http://schemas.openxmlformats.org/spreadsheetml/2006/main" count="21" uniqueCount="21">
  <si>
    <t>Optimaalinen ostoerä – ostoerämatriisi</t>
  </si>
  <si>
    <t>Kysyntä</t>
  </si>
  <si>
    <t>yht:</t>
  </si>
  <si>
    <t>todennäköisyys</t>
  </si>
  <si>
    <t>Ehto:</t>
  </si>
  <si>
    <t>tarjonta &gt; = kysyntä</t>
  </si>
  <si>
    <t>Jos, niin</t>
  </si>
  <si>
    <t>jos ei, niin</t>
  </si>
  <si>
    <t>Ostohinta</t>
  </si>
  <si>
    <t>myyntihinta</t>
  </si>
  <si>
    <t>puutekustannus</t>
  </si>
  <si>
    <t>varastointi- ja pääomakus.</t>
  </si>
  <si>
    <t>Tarjonta</t>
  </si>
  <si>
    <t>kysyntä * myyntihinta - tarjonta * ostohinta - (tarjonta-kysyntä)*(puutekustannus-varastointi- ja pääomakustannus)</t>
  </si>
  <si>
    <t>tarjonta * myyntihinta - tarjonta*ostohinta</t>
  </si>
  <si>
    <t>Odotusarvo</t>
  </si>
  <si>
    <t>&lt;=suurin</t>
  </si>
  <si>
    <t>Etsitään maksimi</t>
  </si>
  <si>
    <t>Tulisi olla 16</t>
  </si>
  <si>
    <t xml:space="preserve"> -&gt;</t>
  </si>
  <si>
    <t xml:space="preserve"> = tulojen.summa(todennäköisyys;rivi)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</si>
</sst>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\ &quot;€&quot;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Segoe UI"/>
      <family val="2"/>
    </font>
    <font>
      <sz val="2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1" applyNumberFormat="1" applyFont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4" borderId="0" xfId="0" applyFont="1" applyFill="1" applyAlignment="1">
      <alignment vertical="center" wrapText="1"/>
    </xf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0" fillId="5" borderId="1" xfId="0" applyFill="1" applyBorder="1"/>
    <xf numFmtId="171" fontId="0" fillId="3" borderId="1" xfId="0" applyNumberFormat="1" applyFill="1" applyBorder="1"/>
    <xf numFmtId="171" fontId="0" fillId="0" borderId="0" xfId="0" applyNumberForma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301066</xdr:colOff>
      <xdr:row>5</xdr:row>
      <xdr:rowOff>8964</xdr:rowOff>
    </xdr:from>
    <xdr:to>
      <xdr:col>13</xdr:col>
      <xdr:colOff>90768</xdr:colOff>
      <xdr:row>8</xdr:row>
      <xdr:rowOff>15315</xdr:rowOff>
    </xdr:to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541F06C4-2098-EE74-00EB-40ECDA5AAE68}"/>
            </a:ext>
          </a:extLst>
        </xdr:cNvPr>
        <xdr:cNvSpPr txBox="1"/>
      </xdr:nvSpPr>
      <xdr:spPr>
        <a:xfrm>
          <a:off x="3055845" y="1204258"/>
          <a:ext cx="5719482" cy="5666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Kauppias myy Huawein puhelimia. Ostohinta tuotteelle on 800 euroa ja myyntihinta 1 500 euroa. kauppias tilaa tuotteita varastoon aina maanantaiaamuksi, jolloin toimitus tapahtuu viikonlopun aikana.</a:t>
          </a:r>
          <a:endParaRPr lang="fi-FI" sz="1100"/>
        </a:p>
      </xdr:txBody>
    </xdr:sp>
    <xdr:clientData/>
  </xdr:twoCellAnchor>
  <xdr:twoCellAnchor>
    <xdr:from>
      <xdr:col>4</xdr:col>
      <xdr:colOff>28016</xdr:colOff>
      <xdr:row>54</xdr:row>
      <xdr:rowOff>46692</xdr:rowOff>
    </xdr:from>
    <xdr:to>
      <xdr:col>13</xdr:col>
      <xdr:colOff>588310</xdr:colOff>
      <xdr:row>58</xdr:row>
      <xdr:rowOff>37353</xdr:rowOff>
    </xdr:to>
    <xdr:sp macro="" textlink="">
      <xdr:nvSpPr>
        <xdr:cNvPr id="3" name="Tekstiruutu 2">
          <a:extLst>
            <a:ext uri="{FF2B5EF4-FFF2-40B4-BE49-F238E27FC236}">
              <a16:creationId xmlns:a16="http://schemas.microsoft.com/office/drawing/2014/main" id="{E8E2C5C2-D96C-213D-82A2-26E437E9D7F6}"/>
            </a:ext>
          </a:extLst>
        </xdr:cNvPr>
        <xdr:cNvSpPr txBox="1"/>
      </xdr:nvSpPr>
      <xdr:spPr>
        <a:xfrm>
          <a:off x="2782795" y="10393457"/>
          <a:ext cx="6490074" cy="73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Kuinka suuren pitäisi alkuvaraston olla, kun jokainen myymätön tuote aiheuttaa katteen menetystä (nk. puutekustannus) 700 euroa ja jokainen varastossa oleva ylimääräinen tuote aiheuttaa 200 euroa varastointi- ja pääomakustannuksia?</a:t>
          </a:r>
          <a:endParaRPr lang="fi-FI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D30A-6EF5-4EDB-BC5B-FA7CF9955A39}">
  <dimension ref="D3:AO60"/>
  <sheetViews>
    <sheetView tabSelected="1" topLeftCell="C1" zoomScale="68" workbookViewId="0">
      <selection activeCell="AN42" sqref="AN42"/>
    </sheetView>
  </sheetViews>
  <sheetFormatPr defaultRowHeight="14.5" x14ac:dyDescent="0.35"/>
  <cols>
    <col min="4" max="4" width="13.36328125" customWidth="1"/>
    <col min="5" max="5" width="15.36328125" customWidth="1"/>
    <col min="15" max="15" width="11.36328125" customWidth="1"/>
    <col min="16" max="16" width="12.6328125" customWidth="1"/>
    <col min="38" max="38" width="14.6328125" customWidth="1"/>
    <col min="41" max="41" width="9.08984375" bestFit="1" customWidth="1"/>
  </cols>
  <sheetData>
    <row r="3" spans="4:39" ht="35" x14ac:dyDescent="0.7">
      <c r="L3" s="8"/>
      <c r="M3" s="9" t="s">
        <v>0</v>
      </c>
      <c r="N3" s="9"/>
      <c r="O3" s="9"/>
      <c r="P3" s="9"/>
      <c r="Q3" s="9"/>
      <c r="R3" s="10"/>
      <c r="S3" s="10"/>
      <c r="T3" s="10"/>
    </row>
    <row r="9" spans="4:39" x14ac:dyDescent="0.35">
      <c r="O9" s="12" t="s">
        <v>8</v>
      </c>
      <c r="P9" s="12">
        <v>800</v>
      </c>
    </row>
    <row r="10" spans="4:39" x14ac:dyDescent="0.35">
      <c r="D10" s="5" t="s">
        <v>4</v>
      </c>
      <c r="E10" t="s">
        <v>5</v>
      </c>
      <c r="O10" s="12" t="s">
        <v>9</v>
      </c>
      <c r="P10" s="12">
        <v>1500</v>
      </c>
    </row>
    <row r="11" spans="4:39" x14ac:dyDescent="0.35">
      <c r="D11" s="5" t="s">
        <v>6</v>
      </c>
      <c r="E11" t="s">
        <v>13</v>
      </c>
    </row>
    <row r="12" spans="4:39" x14ac:dyDescent="0.35">
      <c r="D12" s="5" t="s">
        <v>7</v>
      </c>
      <c r="E12" t="s">
        <v>14</v>
      </c>
      <c r="O12" s="12" t="s">
        <v>10</v>
      </c>
      <c r="P12" s="12"/>
      <c r="Q12" s="12">
        <v>700</v>
      </c>
    </row>
    <row r="13" spans="4:39" x14ac:dyDescent="0.35">
      <c r="O13" s="12" t="s">
        <v>11</v>
      </c>
      <c r="P13" s="12"/>
      <c r="Q13" s="12">
        <v>200</v>
      </c>
    </row>
    <row r="15" spans="4:39" x14ac:dyDescent="0.3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4:39" x14ac:dyDescent="0.35">
      <c r="D16" s="3" t="s">
        <v>1</v>
      </c>
      <c r="E16" s="3">
        <v>1</v>
      </c>
      <c r="F16" s="3">
        <v>3</v>
      </c>
      <c r="G16" s="3">
        <v>4</v>
      </c>
      <c r="H16" s="3">
        <v>3</v>
      </c>
      <c r="I16" s="3">
        <v>6</v>
      </c>
      <c r="J16" s="3">
        <v>8</v>
      </c>
      <c r="K16" s="3">
        <v>9</v>
      </c>
      <c r="L16" s="3">
        <v>12</v>
      </c>
      <c r="M16" s="3">
        <v>16</v>
      </c>
      <c r="N16" s="3">
        <v>14</v>
      </c>
      <c r="O16" s="3">
        <v>15</v>
      </c>
      <c r="P16" s="3">
        <v>18</v>
      </c>
      <c r="Q16" s="3">
        <v>20</v>
      </c>
      <c r="R16" s="3">
        <v>22</v>
      </c>
      <c r="S16" s="3">
        <v>21</v>
      </c>
      <c r="T16" s="3">
        <v>25</v>
      </c>
      <c r="U16" s="3">
        <v>28</v>
      </c>
      <c r="V16" s="3">
        <v>19</v>
      </c>
      <c r="W16" s="3">
        <v>23</v>
      </c>
      <c r="X16" s="3">
        <v>27</v>
      </c>
      <c r="Y16" s="3">
        <v>29</v>
      </c>
      <c r="Z16" s="3">
        <v>26</v>
      </c>
      <c r="AA16" s="3">
        <v>24</v>
      </c>
      <c r="AB16" s="3">
        <v>19</v>
      </c>
      <c r="AC16" s="3">
        <v>20</v>
      </c>
      <c r="AD16" s="3">
        <v>18</v>
      </c>
      <c r="AE16" s="3">
        <v>15</v>
      </c>
      <c r="AF16" s="3">
        <v>14</v>
      </c>
      <c r="AG16" s="3">
        <v>11</v>
      </c>
      <c r="AH16" s="3">
        <v>8</v>
      </c>
      <c r="AI16" s="3">
        <v>4</v>
      </c>
      <c r="AJ16" s="3">
        <v>0</v>
      </c>
      <c r="AK16" s="3">
        <v>1</v>
      </c>
      <c r="AL16" s="2" t="s">
        <v>2</v>
      </c>
      <c r="AM16">
        <f>SUM(E16:AK16)</f>
        <v>483</v>
      </c>
    </row>
    <row r="17" spans="4:40" x14ac:dyDescent="0.3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4:40" x14ac:dyDescent="0.35">
      <c r="D18" s="3" t="s">
        <v>3</v>
      </c>
      <c r="E18" s="4">
        <f>E16/SUM(E16:AK16)</f>
        <v>2.070393374741201E-3</v>
      </c>
      <c r="F18" s="4">
        <f>F16/SUM(F16:AL16)</f>
        <v>6.2240663900414933E-3</v>
      </c>
      <c r="G18" s="4">
        <f>G16/SUM(G16:AM16)</f>
        <v>4.1580041580041582E-3</v>
      </c>
      <c r="H18" s="4">
        <f>H16/SUM(H16:AN16)</f>
        <v>3.1315240083507308E-3</v>
      </c>
      <c r="I18" s="4">
        <f>I16/SUM(I16:AO16)</f>
        <v>6.2827225130890054E-3</v>
      </c>
      <c r="J18" s="4">
        <f>J16/SUM(J16:AP16)</f>
        <v>8.4299262381454156E-3</v>
      </c>
      <c r="K18" s="4">
        <f>K16/SUM(K16:AQ16)</f>
        <v>9.5642933049946872E-3</v>
      </c>
      <c r="L18" s="4">
        <f>L16/SUM(L16:AR16)</f>
        <v>1.2875536480686695E-2</v>
      </c>
      <c r="M18" s="4">
        <f>M16/SUM(M16:AS16)</f>
        <v>1.7391304347826087E-2</v>
      </c>
      <c r="N18" s="4">
        <f>N16/SUM(N16:AT16)</f>
        <v>1.5486725663716814E-2</v>
      </c>
      <c r="O18" s="4">
        <f>O16/SUM(O16:AU16)</f>
        <v>1.6853932584269662E-2</v>
      </c>
      <c r="P18" s="4">
        <f>P16/SUM(P16:AV16)</f>
        <v>2.057142857142857E-2</v>
      </c>
      <c r="Q18" s="4">
        <f>Q16/SUM(Q16:AW16)</f>
        <v>2.3337222870478413E-2</v>
      </c>
      <c r="R18" s="4">
        <f>R16/SUM(R16:AX16)</f>
        <v>2.6284348864994027E-2</v>
      </c>
      <c r="S18" s="4">
        <f>S16/SUM(S16:AY16)</f>
        <v>2.5766871165644172E-2</v>
      </c>
      <c r="T18" s="4">
        <f>T16/SUM(T16:AZ16)</f>
        <v>3.1486146095717885E-2</v>
      </c>
      <c r="U18" s="4">
        <f>U16/SUM(U16:BA16)</f>
        <v>3.6410923276983094E-2</v>
      </c>
      <c r="V18" s="4">
        <f>V16/SUM(V16:BB16)</f>
        <v>2.564102564102564E-2</v>
      </c>
      <c r="W18" s="4">
        <f>W16/SUM(W16:BC16)</f>
        <v>3.1855955678670361E-2</v>
      </c>
      <c r="X18" s="4">
        <f>X16/SUM(X16:BD16)</f>
        <v>3.8626609442060089E-2</v>
      </c>
      <c r="Y18" s="4">
        <f>Y16/SUM(Y16:BE16)</f>
        <v>4.3154761904761904E-2</v>
      </c>
      <c r="Z18" s="4">
        <f>Z16/SUM(Z16:BF16)</f>
        <v>4.0435458786936239E-2</v>
      </c>
      <c r="AA18" s="4">
        <f>AA16/SUM(AA16:BG16)</f>
        <v>3.8897893030794169E-2</v>
      </c>
      <c r="AB18" s="4">
        <f>AB16/SUM(AB16:BH16)</f>
        <v>3.2040472175379427E-2</v>
      </c>
      <c r="AC18" s="4">
        <f>AC16/SUM(AC16:BI16)</f>
        <v>3.484320557491289E-2</v>
      </c>
      <c r="AD18" s="4">
        <f>AD16/SUM(AD16:BJ16)</f>
        <v>3.2490974729241874E-2</v>
      </c>
      <c r="AE18" s="4">
        <f>AE16/SUM(AE16:BK16)</f>
        <v>2.7985074626865673E-2</v>
      </c>
      <c r="AF18" s="4">
        <f>AF16/SUM(AF16:BL16)</f>
        <v>2.6871401151631478E-2</v>
      </c>
      <c r="AG18" s="4">
        <f>AG16/SUM(AG16:BM16)</f>
        <v>2.1696252465483234E-2</v>
      </c>
      <c r="AH18" s="4">
        <f>AH16/SUM(AH16:BN16)</f>
        <v>1.6129032258064516E-2</v>
      </c>
      <c r="AI18" s="4">
        <f>AI16/SUM(AI16:BO16)</f>
        <v>8.1967213114754103E-3</v>
      </c>
      <c r="AJ18" s="4">
        <f>AJ16/SUM(AJ16:BP16)</f>
        <v>0</v>
      </c>
      <c r="AK18" s="4">
        <f>AK16/SUM(AK16:BQ16)</f>
        <v>2.0661157024793389E-3</v>
      </c>
    </row>
    <row r="19" spans="4:40" x14ac:dyDescent="0.35">
      <c r="D19" s="3" t="s">
        <v>12</v>
      </c>
      <c r="AL19" s="7" t="s">
        <v>15</v>
      </c>
    </row>
    <row r="20" spans="4:40" x14ac:dyDescent="0.35">
      <c r="D20" s="3">
        <v>0</v>
      </c>
      <c r="E20">
        <f>IF($D20&gt;=E$16,E$16*$P$10-$D20*$P$9-($D20-E$16)*($Q$12+$Q$13),$D20*$P$10-$D20*$P$9)</f>
        <v>0</v>
      </c>
      <c r="F20">
        <f>IF($D20&gt;=F$16,F$16*$P$10-$D20*$P$9-($D20-F$16)*($Q$12+$Q$13),$D20*$P$10-$D20*$P$9)</f>
        <v>0</v>
      </c>
      <c r="G20">
        <f>IF($D20&gt;=G$16,G$16*$P$10-$D20*$P$9-($D20-G$16)*($Q$12+$Q$13),$D20*$P$10-$D20*$P$9)</f>
        <v>0</v>
      </c>
      <c r="H20">
        <f>IF($D20&gt;=H$16,H$16*$P$10-$D20*$P$9-($D20-H$16)*($Q$12+$Q$13),$D20*$P$10-$D20*$P$9)</f>
        <v>0</v>
      </c>
      <c r="I20">
        <f>IF($D20&gt;=I$16,I$16*$P$10-$D20*$P$9-($D20-I$16)*($Q$12+$Q$13),$D20*$P$10-$D20*$P$9)</f>
        <v>0</v>
      </c>
      <c r="J20">
        <f>IF($D20&gt;=J$16,J$16*$P$10-$D20*$P$9-($D20-J$16)*($Q$12+$Q$13),$D20*$P$10-$D20*$P$9)</f>
        <v>0</v>
      </c>
      <c r="K20">
        <f>IF($D20&gt;=K$16,K$16*$P$10-$D20*$P$9-($D20-K$16)*($Q$12+$Q$13),$D20*$P$10-$D20*$P$9)</f>
        <v>0</v>
      </c>
      <c r="L20">
        <f>IF($D20&gt;=L$16,L$16*$P$10-$D20*$P$9-($D20-L$16)*($Q$12+$Q$13),$D20*$P$10-$D20*$P$9)</f>
        <v>0</v>
      </c>
      <c r="M20">
        <f>IF($D20&gt;=M$16,M$16*$P$10-$D20*$P$9-($D20-M$16)*($Q$12+$Q$13),$D20*$P$10-$D20*$P$9)</f>
        <v>0</v>
      </c>
      <c r="N20">
        <f>IF($D20&gt;=N$16,N$16*$P$10-$D20*$P$9-($D20-N$16)*($Q$12+$Q$13),$D20*$P$10-$D20*$P$9)</f>
        <v>0</v>
      </c>
      <c r="O20">
        <f>IF($D20&gt;=O$16,O$16*$P$10-$D20*$P$9-($D20-O$16)*($Q$12+$Q$13),$D20*$P$10-$D20*$P$9)</f>
        <v>0</v>
      </c>
      <c r="P20">
        <f>IF($D20&gt;=P$16,P$16*$P$10-$D20*$P$9-($D20-P$16)*($Q$12+$Q$13),$D20*$P$10-$D20*$P$9)</f>
        <v>0</v>
      </c>
      <c r="Q20">
        <f>IF($D20&gt;=Q$16,Q$16*$P$10-$D20*$P$9-($D20-Q$16)*($Q$12+$Q$13),$D20*$P$10-$D20*$P$9)</f>
        <v>0</v>
      </c>
      <c r="R20">
        <f>IF($D20&gt;=R$16,R$16*$P$10-$D20*$P$9-($D20-R$16)*($Q$12+$Q$13),$D20*$P$10-$D20*$P$9)</f>
        <v>0</v>
      </c>
      <c r="S20">
        <f>IF($D20&gt;=S$16,S$16*$P$10-$D20*$P$9-($D20-S$16)*($Q$12+$Q$13),$D20*$P$10-$D20*$P$9)</f>
        <v>0</v>
      </c>
      <c r="T20">
        <f>IF($D20&gt;=T$16,T$16*$P$10-$D20*$P$9-($D20-T$16)*($Q$12+$Q$13),$D20*$P$10-$D20*$P$9)</f>
        <v>0</v>
      </c>
      <c r="U20">
        <f>IF($D20&gt;=U$16,U$16*$P$10-$D20*$P$9-($D20-U$16)*($Q$12+$Q$13),$D20*$P$10-$D20*$P$9)</f>
        <v>0</v>
      </c>
      <c r="V20">
        <f>IF($D20&gt;=V$16,V$16*$P$10-$D20*$P$9-($D20-V$16)*($Q$12+$Q$13),$D20*$P$10-$D20*$P$9)</f>
        <v>0</v>
      </c>
      <c r="W20">
        <f>IF($D20&gt;=W$16,W$16*$P$10-$D20*$P$9-($D20-W$16)*($Q$12+$Q$13),$D20*$P$10-$D20*$P$9)</f>
        <v>0</v>
      </c>
      <c r="X20">
        <f>IF($D20&gt;=X$16,X$16*$P$10-$D20*$P$9-($D20-X$16)*($Q$12+$Q$13),$D20*$P$10-$D20*$P$9)</f>
        <v>0</v>
      </c>
      <c r="Y20">
        <f>IF($D20&gt;=Y$16,Y$16*$P$10-$D20*$P$9-($D20-Y$16)*($Q$12+$Q$13),$D20*$P$10-$D20*$P$9)</f>
        <v>0</v>
      </c>
      <c r="Z20">
        <f>IF($D20&gt;=Z$16,Z$16*$P$10-$D20*$P$9-($D20-Z$16)*($Q$12+$Q$13),$D20*$P$10-$D20*$P$9)</f>
        <v>0</v>
      </c>
      <c r="AA20">
        <f>IF($D20&gt;=AA$16,AA$16*$P$10-$D20*$P$9-($D20-AA$16)*($Q$12+$Q$13),$D20*$P$10-$D20*$P$9)</f>
        <v>0</v>
      </c>
      <c r="AB20">
        <f>IF($D20&gt;=AB$16,AB$16*$P$10-$D20*$P$9-($D20-AB$16)*($Q$12+$Q$13),$D20*$P$10-$D20*$P$9)</f>
        <v>0</v>
      </c>
      <c r="AC20">
        <f>IF($D20&gt;=AC$16,AC$16*$P$10-$D20*$P$9-($D20-AC$16)*($Q$12+$Q$13),$D20*$P$10-$D20*$P$9)</f>
        <v>0</v>
      </c>
      <c r="AD20">
        <f>IF($D20&gt;=AD$16,AD$16*$P$10-$D20*$P$9-($D20-AD$16)*($Q$12+$Q$13),$D20*$P$10-$D20*$P$9)</f>
        <v>0</v>
      </c>
      <c r="AE20">
        <f>IF($D20&gt;=AE$16,AE$16*$P$10-$D20*$P$9-($D20-AE$16)*($Q$12+$Q$13),$D20*$P$10-$D20*$P$9)</f>
        <v>0</v>
      </c>
      <c r="AF20">
        <f>IF($D20&gt;=AF$16,AF$16*$P$10-$D20*$P$9-($D20-AF$16)*($Q$12+$Q$13),$D20*$P$10-$D20*$P$9)</f>
        <v>0</v>
      </c>
      <c r="AG20">
        <f>IF($D20&gt;=AG$16,AG$16*$P$10-$D20*$P$9-($D20-AG$16)*($Q$12+$Q$13),$D20*$P$10-$D20*$P$9)</f>
        <v>0</v>
      </c>
      <c r="AH20">
        <f>IF($D20&gt;=AH$16,AH$16*$P$10-$D20*$P$9-($D20-AH$16)*($Q$12+$Q$13),$D20*$P$10-$D20*$P$9)</f>
        <v>0</v>
      </c>
      <c r="AI20">
        <f>IF($D20&gt;=AI$16,AI$16*$P$10-$D20*$P$9-($D20-AI$16)*($Q$12+$Q$13),$D20*$P$10-$D20*$P$9)</f>
        <v>0</v>
      </c>
      <c r="AJ20">
        <f>IF($D20&gt;=AJ$16,AJ$16*$P$10-$D20*$P$9-($D20-AJ$16)*($Q$12+$Q$13),$D20*$P$10-$D20*$P$9)</f>
        <v>0</v>
      </c>
      <c r="AK20">
        <f>IF($D20&gt;=AK$16,AK$16*$P$10-$D20*$P$9-($D20-AK$16)*($Q$12+$Q$13),$D20*$P$10-$D20*$P$9)</f>
        <v>0</v>
      </c>
      <c r="AL20" s="13">
        <f>SUMPRODUCT($E$18:$AK$18,E20:AK20)</f>
        <v>0</v>
      </c>
      <c r="AN20" t="s">
        <v>20</v>
      </c>
    </row>
    <row r="21" spans="4:40" x14ac:dyDescent="0.35">
      <c r="D21" s="3">
        <v>1</v>
      </c>
      <c r="E21">
        <f>IF($D21&gt;=E$16,E$16*$P$10-$D21*$P$9-($D21-E$16)*($Q$12+$Q$13),$D21*$P$10-$D21*$P$9)</f>
        <v>700</v>
      </c>
      <c r="F21">
        <f>IF($D21&gt;=F$16,F$16*$P$10-$D21*$P$9-($D21-F$16)*($Q$12+$Q$13),$D21*$P$10-$D21*$P$9)</f>
        <v>700</v>
      </c>
      <c r="G21">
        <f>IF($D21&gt;=G$16,G$16*$P$10-$D21*$P$9-($D21-G$16)*($Q$12+$Q$13),$D21*$P$10-$D21*$P$9)</f>
        <v>700</v>
      </c>
      <c r="H21">
        <f>IF($D21&gt;=H$16,H$16*$P$10-$D21*$P$9-($D21-H$16)*($Q$12+$Q$13),$D21*$P$10-$D21*$P$9)</f>
        <v>700</v>
      </c>
      <c r="I21">
        <f>IF($D21&gt;=I$16,I$16*$P$10-$D21*$P$9-($D21-I$16)*($Q$12+$Q$13),$D21*$P$10-$D21*$P$9)</f>
        <v>700</v>
      </c>
      <c r="J21">
        <f>IF($D21&gt;=J$16,J$16*$P$10-$D21*$P$9-($D21-J$16)*($Q$12+$Q$13),$D21*$P$10-$D21*$P$9)</f>
        <v>700</v>
      </c>
      <c r="K21">
        <f>IF($D21&gt;=K$16,K$16*$P$10-$D21*$P$9-($D21-K$16)*($Q$12+$Q$13),$D21*$P$10-$D21*$P$9)</f>
        <v>700</v>
      </c>
      <c r="L21">
        <f>IF($D21&gt;=L$16,L$16*$P$10-$D21*$P$9-($D21-L$16)*($Q$12+$Q$13),$D21*$P$10-$D21*$P$9)</f>
        <v>700</v>
      </c>
      <c r="M21">
        <f>IF($D21&gt;=M$16,M$16*$P$10-$D21*$P$9-($D21-M$16)*($Q$12+$Q$13),$D21*$P$10-$D21*$P$9)</f>
        <v>700</v>
      </c>
      <c r="N21">
        <f>IF($D21&gt;=N$16,N$16*$P$10-$D21*$P$9-($D21-N$16)*($Q$12+$Q$13),$D21*$P$10-$D21*$P$9)</f>
        <v>700</v>
      </c>
      <c r="O21">
        <f>IF($D21&gt;=O$16,O$16*$P$10-$D21*$P$9-($D21-O$16)*($Q$12+$Q$13),$D21*$P$10-$D21*$P$9)</f>
        <v>700</v>
      </c>
      <c r="P21">
        <f>IF($D21&gt;=P$16,P$16*$P$10-$D21*$P$9-($D21-P$16)*($Q$12+$Q$13),$D21*$P$10-$D21*$P$9)</f>
        <v>700</v>
      </c>
      <c r="Q21">
        <f>IF($D21&gt;=Q$16,Q$16*$P$10-$D21*$P$9-($D21-Q$16)*($Q$12+$Q$13),$D21*$P$10-$D21*$P$9)</f>
        <v>700</v>
      </c>
      <c r="R21">
        <f>IF($D21&gt;=R$16,R$16*$P$10-$D21*$P$9-($D21-R$16)*($Q$12+$Q$13),$D21*$P$10-$D21*$P$9)</f>
        <v>700</v>
      </c>
      <c r="S21">
        <f>IF($D21&gt;=S$16,S$16*$P$10-$D21*$P$9-($D21-S$16)*($Q$12+$Q$13),$D21*$P$10-$D21*$P$9)</f>
        <v>700</v>
      </c>
      <c r="T21">
        <f>IF($D21&gt;=T$16,T$16*$P$10-$D21*$P$9-($D21-T$16)*($Q$12+$Q$13),$D21*$P$10-$D21*$P$9)</f>
        <v>700</v>
      </c>
      <c r="U21">
        <f>IF($D21&gt;=U$16,U$16*$P$10-$D21*$P$9-($D21-U$16)*($Q$12+$Q$13),$D21*$P$10-$D21*$P$9)</f>
        <v>700</v>
      </c>
      <c r="V21">
        <f>IF($D21&gt;=V$16,V$16*$P$10-$D21*$P$9-($D21-V$16)*($Q$12+$Q$13),$D21*$P$10-$D21*$P$9)</f>
        <v>700</v>
      </c>
      <c r="W21">
        <f>IF($D21&gt;=W$16,W$16*$P$10-$D21*$P$9-($D21-W$16)*($Q$12+$Q$13),$D21*$P$10-$D21*$P$9)</f>
        <v>700</v>
      </c>
      <c r="X21">
        <f>IF($D21&gt;=X$16,X$16*$P$10-$D21*$P$9-($D21-X$16)*($Q$12+$Q$13),$D21*$P$10-$D21*$P$9)</f>
        <v>700</v>
      </c>
      <c r="Y21">
        <f>IF($D21&gt;=Y$16,Y$16*$P$10-$D21*$P$9-($D21-Y$16)*($Q$12+$Q$13),$D21*$P$10-$D21*$P$9)</f>
        <v>700</v>
      </c>
      <c r="Z21">
        <f>IF($D21&gt;=Z$16,Z$16*$P$10-$D21*$P$9-($D21-Z$16)*($Q$12+$Q$13),$D21*$P$10-$D21*$P$9)</f>
        <v>700</v>
      </c>
      <c r="AA21">
        <f>IF($D21&gt;=AA$16,AA$16*$P$10-$D21*$P$9-($D21-AA$16)*($Q$12+$Q$13),$D21*$P$10-$D21*$P$9)</f>
        <v>700</v>
      </c>
      <c r="AB21">
        <f>IF($D21&gt;=AB$16,AB$16*$P$10-$D21*$P$9-($D21-AB$16)*($Q$12+$Q$13),$D21*$P$10-$D21*$P$9)</f>
        <v>700</v>
      </c>
      <c r="AC21">
        <f>IF($D21&gt;=AC$16,AC$16*$P$10-$D21*$P$9-($D21-AC$16)*($Q$12+$Q$13),$D21*$P$10-$D21*$P$9)</f>
        <v>700</v>
      </c>
      <c r="AD21">
        <f>IF($D21&gt;=AD$16,AD$16*$P$10-$D21*$P$9-($D21-AD$16)*($Q$12+$Q$13),$D21*$P$10-$D21*$P$9)</f>
        <v>700</v>
      </c>
      <c r="AE21">
        <f>IF($D21&gt;=AE$16,AE$16*$P$10-$D21*$P$9-($D21-AE$16)*($Q$12+$Q$13),$D21*$P$10-$D21*$P$9)</f>
        <v>700</v>
      </c>
      <c r="AF21">
        <f>IF($D21&gt;=AF$16,AF$16*$P$10-$D21*$P$9-($D21-AF$16)*($Q$12+$Q$13),$D21*$P$10-$D21*$P$9)</f>
        <v>700</v>
      </c>
      <c r="AG21">
        <f>IF($D21&gt;=AG$16,AG$16*$P$10-$D21*$P$9-($D21-AG$16)*($Q$12+$Q$13),$D21*$P$10-$D21*$P$9)</f>
        <v>700</v>
      </c>
      <c r="AH21">
        <f>IF($D21&gt;=AH$16,AH$16*$P$10-$D21*$P$9-($D21-AH$16)*($Q$12+$Q$13),$D21*$P$10-$D21*$P$9)</f>
        <v>700</v>
      </c>
      <c r="AI21">
        <f>IF($D21&gt;=AI$16,AI$16*$P$10-$D21*$P$9-($D21-AI$16)*($Q$12+$Q$13),$D21*$P$10-$D21*$P$9)</f>
        <v>700</v>
      </c>
      <c r="AJ21">
        <f>IF($D21&gt;=AJ$16,AJ$16*$P$10-$D21*$P$9-($D21-AJ$16)*($Q$12+$Q$13),$D21*$P$10-$D21*$P$9)</f>
        <v>-1700</v>
      </c>
      <c r="AK21">
        <f>IF($D21&gt;=AK$16,AK$16*$P$10-$D21*$P$9-($D21-AK$16)*($Q$12+$Q$13),$D21*$P$10-$D21*$P$9)</f>
        <v>700</v>
      </c>
      <c r="AL21" s="13">
        <f t="shared" ref="AL21:AL52" si="0">SUMPRODUCT($E$18:$AK$18,E21:AK21)</f>
        <v>481.079427072226</v>
      </c>
    </row>
    <row r="22" spans="4:40" x14ac:dyDescent="0.35">
      <c r="D22" s="3">
        <v>2</v>
      </c>
      <c r="E22">
        <f>IF($D22&gt;=E$16,E$16*$P$10-$D22*$P$9-($D22-E$16)*($Q$12+$Q$13),$D22*$P$10-$D22*$P$9)</f>
        <v>-1000</v>
      </c>
      <c r="F22">
        <f>IF($D22&gt;=F$16,F$16*$P$10-$D22*$P$9-($D22-F$16)*($Q$12+$Q$13),$D22*$P$10-$D22*$P$9)</f>
        <v>1400</v>
      </c>
      <c r="G22">
        <f>IF($D22&gt;=G$16,G$16*$P$10-$D22*$P$9-($D22-G$16)*($Q$12+$Q$13),$D22*$P$10-$D22*$P$9)</f>
        <v>1400</v>
      </c>
      <c r="H22">
        <f>IF($D22&gt;=H$16,H$16*$P$10-$D22*$P$9-($D22-H$16)*($Q$12+$Q$13),$D22*$P$10-$D22*$P$9)</f>
        <v>1400</v>
      </c>
      <c r="I22">
        <f>IF($D22&gt;=I$16,I$16*$P$10-$D22*$P$9-($D22-I$16)*($Q$12+$Q$13),$D22*$P$10-$D22*$P$9)</f>
        <v>1400</v>
      </c>
      <c r="J22">
        <f>IF($D22&gt;=J$16,J$16*$P$10-$D22*$P$9-($D22-J$16)*($Q$12+$Q$13),$D22*$P$10-$D22*$P$9)</f>
        <v>1400</v>
      </c>
      <c r="K22">
        <f>IF($D22&gt;=K$16,K$16*$P$10-$D22*$P$9-($D22-K$16)*($Q$12+$Q$13),$D22*$P$10-$D22*$P$9)</f>
        <v>1400</v>
      </c>
      <c r="L22">
        <f>IF($D22&gt;=L$16,L$16*$P$10-$D22*$P$9-($D22-L$16)*($Q$12+$Q$13),$D22*$P$10-$D22*$P$9)</f>
        <v>1400</v>
      </c>
      <c r="M22">
        <f>IF($D22&gt;=M$16,M$16*$P$10-$D22*$P$9-($D22-M$16)*($Q$12+$Q$13),$D22*$P$10-$D22*$P$9)</f>
        <v>1400</v>
      </c>
      <c r="N22">
        <f>IF($D22&gt;=N$16,N$16*$P$10-$D22*$P$9-($D22-N$16)*($Q$12+$Q$13),$D22*$P$10-$D22*$P$9)</f>
        <v>1400</v>
      </c>
      <c r="O22">
        <f>IF($D22&gt;=O$16,O$16*$P$10-$D22*$P$9-($D22-O$16)*($Q$12+$Q$13),$D22*$P$10-$D22*$P$9)</f>
        <v>1400</v>
      </c>
      <c r="P22">
        <f>IF($D22&gt;=P$16,P$16*$P$10-$D22*$P$9-($D22-P$16)*($Q$12+$Q$13),$D22*$P$10-$D22*$P$9)</f>
        <v>1400</v>
      </c>
      <c r="Q22">
        <f>IF($D22&gt;=Q$16,Q$16*$P$10-$D22*$P$9-($D22-Q$16)*($Q$12+$Q$13),$D22*$P$10-$D22*$P$9)</f>
        <v>1400</v>
      </c>
      <c r="R22">
        <f>IF($D22&gt;=R$16,R$16*$P$10-$D22*$P$9-($D22-R$16)*($Q$12+$Q$13),$D22*$P$10-$D22*$P$9)</f>
        <v>1400</v>
      </c>
      <c r="S22">
        <f>IF($D22&gt;=S$16,S$16*$P$10-$D22*$P$9-($D22-S$16)*($Q$12+$Q$13),$D22*$P$10-$D22*$P$9)</f>
        <v>1400</v>
      </c>
      <c r="T22">
        <f>IF($D22&gt;=T$16,T$16*$P$10-$D22*$P$9-($D22-T$16)*($Q$12+$Q$13),$D22*$P$10-$D22*$P$9)</f>
        <v>1400</v>
      </c>
      <c r="U22">
        <f>IF($D22&gt;=U$16,U$16*$P$10-$D22*$P$9-($D22-U$16)*($Q$12+$Q$13),$D22*$P$10-$D22*$P$9)</f>
        <v>1400</v>
      </c>
      <c r="V22">
        <f>IF($D22&gt;=V$16,V$16*$P$10-$D22*$P$9-($D22-V$16)*($Q$12+$Q$13),$D22*$P$10-$D22*$P$9)</f>
        <v>1400</v>
      </c>
      <c r="W22">
        <f>IF($D22&gt;=W$16,W$16*$P$10-$D22*$P$9-($D22-W$16)*($Q$12+$Q$13),$D22*$P$10-$D22*$P$9)</f>
        <v>1400</v>
      </c>
      <c r="X22">
        <f>IF($D22&gt;=X$16,X$16*$P$10-$D22*$P$9-($D22-X$16)*($Q$12+$Q$13),$D22*$P$10-$D22*$P$9)</f>
        <v>1400</v>
      </c>
      <c r="Y22">
        <f>IF($D22&gt;=Y$16,Y$16*$P$10-$D22*$P$9-($D22-Y$16)*($Q$12+$Q$13),$D22*$P$10-$D22*$P$9)</f>
        <v>1400</v>
      </c>
      <c r="Z22">
        <f>IF($D22&gt;=Z$16,Z$16*$P$10-$D22*$P$9-($D22-Z$16)*($Q$12+$Q$13),$D22*$P$10-$D22*$P$9)</f>
        <v>1400</v>
      </c>
      <c r="AA22">
        <f>IF($D22&gt;=AA$16,AA$16*$P$10-$D22*$P$9-($D22-AA$16)*($Q$12+$Q$13),$D22*$P$10-$D22*$P$9)</f>
        <v>1400</v>
      </c>
      <c r="AB22">
        <f>IF($D22&gt;=AB$16,AB$16*$P$10-$D22*$P$9-($D22-AB$16)*($Q$12+$Q$13),$D22*$P$10-$D22*$P$9)</f>
        <v>1400</v>
      </c>
      <c r="AC22">
        <f>IF($D22&gt;=AC$16,AC$16*$P$10-$D22*$P$9-($D22-AC$16)*($Q$12+$Q$13),$D22*$P$10-$D22*$P$9)</f>
        <v>1400</v>
      </c>
      <c r="AD22">
        <f>IF($D22&gt;=AD$16,AD$16*$P$10-$D22*$P$9-($D22-AD$16)*($Q$12+$Q$13),$D22*$P$10-$D22*$P$9)</f>
        <v>1400</v>
      </c>
      <c r="AE22">
        <f>IF($D22&gt;=AE$16,AE$16*$P$10-$D22*$P$9-($D22-AE$16)*($Q$12+$Q$13),$D22*$P$10-$D22*$P$9)</f>
        <v>1400</v>
      </c>
      <c r="AF22">
        <f>IF($D22&gt;=AF$16,AF$16*$P$10-$D22*$P$9-($D22-AF$16)*($Q$12+$Q$13),$D22*$P$10-$D22*$P$9)</f>
        <v>1400</v>
      </c>
      <c r="AG22">
        <f>IF($D22&gt;=AG$16,AG$16*$P$10-$D22*$P$9-($D22-AG$16)*($Q$12+$Q$13),$D22*$P$10-$D22*$P$9)</f>
        <v>1400</v>
      </c>
      <c r="AH22">
        <f>IF($D22&gt;=AH$16,AH$16*$P$10-$D22*$P$9-($D22-AH$16)*($Q$12+$Q$13),$D22*$P$10-$D22*$P$9)</f>
        <v>1400</v>
      </c>
      <c r="AI22">
        <f>IF($D22&gt;=AI$16,AI$16*$P$10-$D22*$P$9-($D22-AI$16)*($Q$12+$Q$13),$D22*$P$10-$D22*$P$9)</f>
        <v>1400</v>
      </c>
      <c r="AJ22">
        <f>IF($D22&gt;=AJ$16,AJ$16*$P$10-$D22*$P$9-($D22-AJ$16)*($Q$12+$Q$13),$D22*$P$10-$D22*$P$9)</f>
        <v>-3400</v>
      </c>
      <c r="AK22">
        <f>IF($D22&gt;=AK$16,AK$16*$P$10-$D22*$P$9-($D22-AK$16)*($Q$12+$Q$13),$D22*$P$10-$D22*$P$9)</f>
        <v>-1000</v>
      </c>
      <c r="AL22" s="13">
        <f t="shared" si="0"/>
        <v>952.23123235912271</v>
      </c>
    </row>
    <row r="23" spans="4:40" x14ac:dyDescent="0.35">
      <c r="D23" s="3">
        <v>3</v>
      </c>
      <c r="E23">
        <f>IF($D23&gt;=E$16,E$16*$P$10-$D23*$P$9-($D23-E$16)*($Q$12+$Q$13),$D23*$P$10-$D23*$P$9)</f>
        <v>-2700</v>
      </c>
      <c r="F23">
        <f>IF($D23&gt;=F$16,F$16*$P$10-$D23*$P$9-($D23-F$16)*($Q$12+$Q$13),$D23*$P$10-$D23*$P$9)</f>
        <v>2100</v>
      </c>
      <c r="G23">
        <f>IF($D23&gt;=G$16,G$16*$P$10-$D23*$P$9-($D23-G$16)*($Q$12+$Q$13),$D23*$P$10-$D23*$P$9)</f>
        <v>2100</v>
      </c>
      <c r="H23">
        <f>IF($D23&gt;=H$16,H$16*$P$10-$D23*$P$9-($D23-H$16)*($Q$12+$Q$13),$D23*$P$10-$D23*$P$9)</f>
        <v>2100</v>
      </c>
      <c r="I23">
        <f>IF($D23&gt;=I$16,I$16*$P$10-$D23*$P$9-($D23-I$16)*($Q$12+$Q$13),$D23*$P$10-$D23*$P$9)</f>
        <v>2100</v>
      </c>
      <c r="J23">
        <f>IF($D23&gt;=J$16,J$16*$P$10-$D23*$P$9-($D23-J$16)*($Q$12+$Q$13),$D23*$P$10-$D23*$P$9)</f>
        <v>2100</v>
      </c>
      <c r="K23">
        <f>IF($D23&gt;=K$16,K$16*$P$10-$D23*$P$9-($D23-K$16)*($Q$12+$Q$13),$D23*$P$10-$D23*$P$9)</f>
        <v>2100</v>
      </c>
      <c r="L23">
        <f>IF($D23&gt;=L$16,L$16*$P$10-$D23*$P$9-($D23-L$16)*($Q$12+$Q$13),$D23*$P$10-$D23*$P$9)</f>
        <v>2100</v>
      </c>
      <c r="M23">
        <f>IF($D23&gt;=M$16,M$16*$P$10-$D23*$P$9-($D23-M$16)*($Q$12+$Q$13),$D23*$P$10-$D23*$P$9)</f>
        <v>2100</v>
      </c>
      <c r="N23">
        <f>IF($D23&gt;=N$16,N$16*$P$10-$D23*$P$9-($D23-N$16)*($Q$12+$Q$13),$D23*$P$10-$D23*$P$9)</f>
        <v>2100</v>
      </c>
      <c r="O23">
        <f>IF($D23&gt;=O$16,O$16*$P$10-$D23*$P$9-($D23-O$16)*($Q$12+$Q$13),$D23*$P$10-$D23*$P$9)</f>
        <v>2100</v>
      </c>
      <c r="P23">
        <f>IF($D23&gt;=P$16,P$16*$P$10-$D23*$P$9-($D23-P$16)*($Q$12+$Q$13),$D23*$P$10-$D23*$P$9)</f>
        <v>2100</v>
      </c>
      <c r="Q23">
        <f>IF($D23&gt;=Q$16,Q$16*$P$10-$D23*$P$9-($D23-Q$16)*($Q$12+$Q$13),$D23*$P$10-$D23*$P$9)</f>
        <v>2100</v>
      </c>
      <c r="R23">
        <f>IF($D23&gt;=R$16,R$16*$P$10-$D23*$P$9-($D23-R$16)*($Q$12+$Q$13),$D23*$P$10-$D23*$P$9)</f>
        <v>2100</v>
      </c>
      <c r="S23">
        <f>IF($D23&gt;=S$16,S$16*$P$10-$D23*$P$9-($D23-S$16)*($Q$12+$Q$13),$D23*$P$10-$D23*$P$9)</f>
        <v>2100</v>
      </c>
      <c r="T23">
        <f>IF($D23&gt;=T$16,T$16*$P$10-$D23*$P$9-($D23-T$16)*($Q$12+$Q$13),$D23*$P$10-$D23*$P$9)</f>
        <v>2100</v>
      </c>
      <c r="U23">
        <f>IF($D23&gt;=U$16,U$16*$P$10-$D23*$P$9-($D23-U$16)*($Q$12+$Q$13),$D23*$P$10-$D23*$P$9)</f>
        <v>2100</v>
      </c>
      <c r="V23">
        <f>IF($D23&gt;=V$16,V$16*$P$10-$D23*$P$9-($D23-V$16)*($Q$12+$Q$13),$D23*$P$10-$D23*$P$9)</f>
        <v>2100</v>
      </c>
      <c r="W23">
        <f>IF($D23&gt;=W$16,W$16*$P$10-$D23*$P$9-($D23-W$16)*($Q$12+$Q$13),$D23*$P$10-$D23*$P$9)</f>
        <v>2100</v>
      </c>
      <c r="X23">
        <f>IF($D23&gt;=X$16,X$16*$P$10-$D23*$P$9-($D23-X$16)*($Q$12+$Q$13),$D23*$P$10-$D23*$P$9)</f>
        <v>2100</v>
      </c>
      <c r="Y23">
        <f>IF($D23&gt;=Y$16,Y$16*$P$10-$D23*$P$9-($D23-Y$16)*($Q$12+$Q$13),$D23*$P$10-$D23*$P$9)</f>
        <v>2100</v>
      </c>
      <c r="Z23">
        <f>IF($D23&gt;=Z$16,Z$16*$P$10-$D23*$P$9-($D23-Z$16)*($Q$12+$Q$13),$D23*$P$10-$D23*$P$9)</f>
        <v>2100</v>
      </c>
      <c r="AA23">
        <f>IF($D23&gt;=AA$16,AA$16*$P$10-$D23*$P$9-($D23-AA$16)*($Q$12+$Q$13),$D23*$P$10-$D23*$P$9)</f>
        <v>2100</v>
      </c>
      <c r="AB23">
        <f>IF($D23&gt;=AB$16,AB$16*$P$10-$D23*$P$9-($D23-AB$16)*($Q$12+$Q$13),$D23*$P$10-$D23*$P$9)</f>
        <v>2100</v>
      </c>
      <c r="AC23">
        <f>IF($D23&gt;=AC$16,AC$16*$P$10-$D23*$P$9-($D23-AC$16)*($Q$12+$Q$13),$D23*$P$10-$D23*$P$9)</f>
        <v>2100</v>
      </c>
      <c r="AD23">
        <f>IF($D23&gt;=AD$16,AD$16*$P$10-$D23*$P$9-($D23-AD$16)*($Q$12+$Q$13),$D23*$P$10-$D23*$P$9)</f>
        <v>2100</v>
      </c>
      <c r="AE23">
        <f>IF($D23&gt;=AE$16,AE$16*$P$10-$D23*$P$9-($D23-AE$16)*($Q$12+$Q$13),$D23*$P$10-$D23*$P$9)</f>
        <v>2100</v>
      </c>
      <c r="AF23">
        <f>IF($D23&gt;=AF$16,AF$16*$P$10-$D23*$P$9-($D23-AF$16)*($Q$12+$Q$13),$D23*$P$10-$D23*$P$9)</f>
        <v>2100</v>
      </c>
      <c r="AG23">
        <f>IF($D23&gt;=AG$16,AG$16*$P$10-$D23*$P$9-($D23-AG$16)*($Q$12+$Q$13),$D23*$P$10-$D23*$P$9)</f>
        <v>2100</v>
      </c>
      <c r="AH23">
        <f>IF($D23&gt;=AH$16,AH$16*$P$10-$D23*$P$9-($D23-AH$16)*($Q$12+$Q$13),$D23*$P$10-$D23*$P$9)</f>
        <v>2100</v>
      </c>
      <c r="AI23">
        <f>IF($D23&gt;=AI$16,AI$16*$P$10-$D23*$P$9-($D23-AI$16)*($Q$12+$Q$13),$D23*$P$10-$D23*$P$9)</f>
        <v>2100</v>
      </c>
      <c r="AJ23">
        <f>IF($D23&gt;=AJ$16,AJ$16*$P$10-$D23*$P$9-($D23-AJ$16)*($Q$12+$Q$13),$D23*$P$10-$D23*$P$9)</f>
        <v>-5100</v>
      </c>
      <c r="AK23">
        <f>IF($D23&gt;=AK$16,AK$16*$P$10-$D23*$P$9-($D23-AK$16)*($Q$12+$Q$13),$D23*$P$10-$D23*$P$9)</f>
        <v>-2700</v>
      </c>
      <c r="AL23" s="13">
        <f t="shared" si="0"/>
        <v>1423.3830376460196</v>
      </c>
    </row>
    <row r="24" spans="4:40" x14ac:dyDescent="0.35">
      <c r="D24" s="3">
        <v>4</v>
      </c>
      <c r="E24">
        <f>IF($D24&gt;=E$16,E$16*$P$10-$D24*$P$9-($D24-E$16)*($Q$12+$Q$13),$D24*$P$10-$D24*$P$9)</f>
        <v>-4400</v>
      </c>
      <c r="F24">
        <f>IF($D24&gt;=F$16,F$16*$P$10-$D24*$P$9-($D24-F$16)*($Q$12+$Q$13),$D24*$P$10-$D24*$P$9)</f>
        <v>400</v>
      </c>
      <c r="G24">
        <f>IF($D24&gt;=G$16,G$16*$P$10-$D24*$P$9-($D24-G$16)*($Q$12+$Q$13),$D24*$P$10-$D24*$P$9)</f>
        <v>2800</v>
      </c>
      <c r="H24">
        <f>IF($D24&gt;=H$16,H$16*$P$10-$D24*$P$9-($D24-H$16)*($Q$12+$Q$13),$D24*$P$10-$D24*$P$9)</f>
        <v>400</v>
      </c>
      <c r="I24">
        <f>IF($D24&gt;=I$16,I$16*$P$10-$D24*$P$9-($D24-I$16)*($Q$12+$Q$13),$D24*$P$10-$D24*$P$9)</f>
        <v>2800</v>
      </c>
      <c r="J24">
        <f>IF($D24&gt;=J$16,J$16*$P$10-$D24*$P$9-($D24-J$16)*($Q$12+$Q$13),$D24*$P$10-$D24*$P$9)</f>
        <v>2800</v>
      </c>
      <c r="K24">
        <f>IF($D24&gt;=K$16,K$16*$P$10-$D24*$P$9-($D24-K$16)*($Q$12+$Q$13),$D24*$P$10-$D24*$P$9)</f>
        <v>2800</v>
      </c>
      <c r="L24">
        <f>IF($D24&gt;=L$16,L$16*$P$10-$D24*$P$9-($D24-L$16)*($Q$12+$Q$13),$D24*$P$10-$D24*$P$9)</f>
        <v>2800</v>
      </c>
      <c r="M24">
        <f>IF($D24&gt;=M$16,M$16*$P$10-$D24*$P$9-($D24-M$16)*($Q$12+$Q$13),$D24*$P$10-$D24*$P$9)</f>
        <v>2800</v>
      </c>
      <c r="N24">
        <f>IF($D24&gt;=N$16,N$16*$P$10-$D24*$P$9-($D24-N$16)*($Q$12+$Q$13),$D24*$P$10-$D24*$P$9)</f>
        <v>2800</v>
      </c>
      <c r="O24">
        <f>IF($D24&gt;=O$16,O$16*$P$10-$D24*$P$9-($D24-O$16)*($Q$12+$Q$13),$D24*$P$10-$D24*$P$9)</f>
        <v>2800</v>
      </c>
      <c r="P24">
        <f>IF($D24&gt;=P$16,P$16*$P$10-$D24*$P$9-($D24-P$16)*($Q$12+$Q$13),$D24*$P$10-$D24*$P$9)</f>
        <v>2800</v>
      </c>
      <c r="Q24">
        <f>IF($D24&gt;=Q$16,Q$16*$P$10-$D24*$P$9-($D24-Q$16)*($Q$12+$Q$13),$D24*$P$10-$D24*$P$9)</f>
        <v>2800</v>
      </c>
      <c r="R24">
        <f>IF($D24&gt;=R$16,R$16*$P$10-$D24*$P$9-($D24-R$16)*($Q$12+$Q$13),$D24*$P$10-$D24*$P$9)</f>
        <v>2800</v>
      </c>
      <c r="S24">
        <f>IF($D24&gt;=S$16,S$16*$P$10-$D24*$P$9-($D24-S$16)*($Q$12+$Q$13),$D24*$P$10-$D24*$P$9)</f>
        <v>2800</v>
      </c>
      <c r="T24">
        <f>IF($D24&gt;=T$16,T$16*$P$10-$D24*$P$9-($D24-T$16)*($Q$12+$Q$13),$D24*$P$10-$D24*$P$9)</f>
        <v>2800</v>
      </c>
      <c r="U24">
        <f>IF($D24&gt;=U$16,U$16*$P$10-$D24*$P$9-($D24-U$16)*($Q$12+$Q$13),$D24*$P$10-$D24*$P$9)</f>
        <v>2800</v>
      </c>
      <c r="V24">
        <f>IF($D24&gt;=V$16,V$16*$P$10-$D24*$P$9-($D24-V$16)*($Q$12+$Q$13),$D24*$P$10-$D24*$P$9)</f>
        <v>2800</v>
      </c>
      <c r="W24">
        <f>IF($D24&gt;=W$16,W$16*$P$10-$D24*$P$9-($D24-W$16)*($Q$12+$Q$13),$D24*$P$10-$D24*$P$9)</f>
        <v>2800</v>
      </c>
      <c r="X24">
        <f>IF($D24&gt;=X$16,X$16*$P$10-$D24*$P$9-($D24-X$16)*($Q$12+$Q$13),$D24*$P$10-$D24*$P$9)</f>
        <v>2800</v>
      </c>
      <c r="Y24">
        <f>IF($D24&gt;=Y$16,Y$16*$P$10-$D24*$P$9-($D24-Y$16)*($Q$12+$Q$13),$D24*$P$10-$D24*$P$9)</f>
        <v>2800</v>
      </c>
      <c r="Z24">
        <f>IF($D24&gt;=Z$16,Z$16*$P$10-$D24*$P$9-($D24-Z$16)*($Q$12+$Q$13),$D24*$P$10-$D24*$P$9)</f>
        <v>2800</v>
      </c>
      <c r="AA24">
        <f>IF($D24&gt;=AA$16,AA$16*$P$10-$D24*$P$9-($D24-AA$16)*($Q$12+$Q$13),$D24*$P$10-$D24*$P$9)</f>
        <v>2800</v>
      </c>
      <c r="AB24">
        <f>IF($D24&gt;=AB$16,AB$16*$P$10-$D24*$P$9-($D24-AB$16)*($Q$12+$Q$13),$D24*$P$10-$D24*$P$9)</f>
        <v>2800</v>
      </c>
      <c r="AC24">
        <f>IF($D24&gt;=AC$16,AC$16*$P$10-$D24*$P$9-($D24-AC$16)*($Q$12+$Q$13),$D24*$P$10-$D24*$P$9)</f>
        <v>2800</v>
      </c>
      <c r="AD24">
        <f>IF($D24&gt;=AD$16,AD$16*$P$10-$D24*$P$9-($D24-AD$16)*($Q$12+$Q$13),$D24*$P$10-$D24*$P$9)</f>
        <v>2800</v>
      </c>
      <c r="AE24">
        <f>IF($D24&gt;=AE$16,AE$16*$P$10-$D24*$P$9-($D24-AE$16)*($Q$12+$Q$13),$D24*$P$10-$D24*$P$9)</f>
        <v>2800</v>
      </c>
      <c r="AF24">
        <f>IF($D24&gt;=AF$16,AF$16*$P$10-$D24*$P$9-($D24-AF$16)*($Q$12+$Q$13),$D24*$P$10-$D24*$P$9)</f>
        <v>2800</v>
      </c>
      <c r="AG24">
        <f>IF($D24&gt;=AG$16,AG$16*$P$10-$D24*$P$9-($D24-AG$16)*($Q$12+$Q$13),$D24*$P$10-$D24*$P$9)</f>
        <v>2800</v>
      </c>
      <c r="AH24">
        <f>IF($D24&gt;=AH$16,AH$16*$P$10-$D24*$P$9-($D24-AH$16)*($Q$12+$Q$13),$D24*$P$10-$D24*$P$9)</f>
        <v>2800</v>
      </c>
      <c r="AI24">
        <f>IF($D24&gt;=AI$16,AI$16*$P$10-$D24*$P$9-($D24-AI$16)*($Q$12+$Q$13),$D24*$P$10-$D24*$P$9)</f>
        <v>2800</v>
      </c>
      <c r="AJ24">
        <f>IF($D24&gt;=AJ$16,AJ$16*$P$10-$D24*$P$9-($D24-AJ$16)*($Q$12+$Q$13),$D24*$P$10-$D24*$P$9)</f>
        <v>-6800</v>
      </c>
      <c r="AK24">
        <f>IF($D24&gt;=AK$16,AK$16*$P$10-$D24*$P$9-($D24-AK$16)*($Q$12+$Q$13),$D24*$P$10-$D24*$P$9)</f>
        <v>-4400</v>
      </c>
      <c r="AL24" s="13">
        <f t="shared" si="0"/>
        <v>1872.0814259767751</v>
      </c>
    </row>
    <row r="25" spans="4:40" x14ac:dyDescent="0.35">
      <c r="D25" s="3">
        <v>5</v>
      </c>
      <c r="E25">
        <f>IF($D25&gt;=E$16,E$16*$P$10-$D25*$P$9-($D25-E$16)*($Q$12+$Q$13),$D25*$P$10-$D25*$P$9)</f>
        <v>-6100</v>
      </c>
      <c r="F25">
        <f>IF($D25&gt;=F$16,F$16*$P$10-$D25*$P$9-($D25-F$16)*($Q$12+$Q$13),$D25*$P$10-$D25*$P$9)</f>
        <v>-1300</v>
      </c>
      <c r="G25">
        <f>IF($D25&gt;=G$16,G$16*$P$10-$D25*$P$9-($D25-G$16)*($Q$12+$Q$13),$D25*$P$10-$D25*$P$9)</f>
        <v>1100</v>
      </c>
      <c r="H25">
        <f>IF($D25&gt;=H$16,H$16*$P$10-$D25*$P$9-($D25-H$16)*($Q$12+$Q$13),$D25*$P$10-$D25*$P$9)</f>
        <v>-1300</v>
      </c>
      <c r="I25">
        <f>IF($D25&gt;=I$16,I$16*$P$10-$D25*$P$9-($D25-I$16)*($Q$12+$Q$13),$D25*$P$10-$D25*$P$9)</f>
        <v>3500</v>
      </c>
      <c r="J25">
        <f>IF($D25&gt;=J$16,J$16*$P$10-$D25*$P$9-($D25-J$16)*($Q$12+$Q$13),$D25*$P$10-$D25*$P$9)</f>
        <v>3500</v>
      </c>
      <c r="K25">
        <f>IF($D25&gt;=K$16,K$16*$P$10-$D25*$P$9-($D25-K$16)*($Q$12+$Q$13),$D25*$P$10-$D25*$P$9)</f>
        <v>3500</v>
      </c>
      <c r="L25">
        <f>IF($D25&gt;=L$16,L$16*$P$10-$D25*$P$9-($D25-L$16)*($Q$12+$Q$13),$D25*$P$10-$D25*$P$9)</f>
        <v>3500</v>
      </c>
      <c r="M25">
        <f>IF($D25&gt;=M$16,M$16*$P$10-$D25*$P$9-($D25-M$16)*($Q$12+$Q$13),$D25*$P$10-$D25*$P$9)</f>
        <v>3500</v>
      </c>
      <c r="N25">
        <f>IF($D25&gt;=N$16,N$16*$P$10-$D25*$P$9-($D25-N$16)*($Q$12+$Q$13),$D25*$P$10-$D25*$P$9)</f>
        <v>3500</v>
      </c>
      <c r="O25">
        <f>IF($D25&gt;=O$16,O$16*$P$10-$D25*$P$9-($D25-O$16)*($Q$12+$Q$13),$D25*$P$10-$D25*$P$9)</f>
        <v>3500</v>
      </c>
      <c r="P25">
        <f>IF($D25&gt;=P$16,P$16*$P$10-$D25*$P$9-($D25-P$16)*($Q$12+$Q$13),$D25*$P$10-$D25*$P$9)</f>
        <v>3500</v>
      </c>
      <c r="Q25">
        <f>IF($D25&gt;=Q$16,Q$16*$P$10-$D25*$P$9-($D25-Q$16)*($Q$12+$Q$13),$D25*$P$10-$D25*$P$9)</f>
        <v>3500</v>
      </c>
      <c r="R25">
        <f>IF($D25&gt;=R$16,R$16*$P$10-$D25*$P$9-($D25-R$16)*($Q$12+$Q$13),$D25*$P$10-$D25*$P$9)</f>
        <v>3500</v>
      </c>
      <c r="S25">
        <f>IF($D25&gt;=S$16,S$16*$P$10-$D25*$P$9-($D25-S$16)*($Q$12+$Q$13),$D25*$P$10-$D25*$P$9)</f>
        <v>3500</v>
      </c>
      <c r="T25">
        <f>IF($D25&gt;=T$16,T$16*$P$10-$D25*$P$9-($D25-T$16)*($Q$12+$Q$13),$D25*$P$10-$D25*$P$9)</f>
        <v>3500</v>
      </c>
      <c r="U25">
        <f>IF($D25&gt;=U$16,U$16*$P$10-$D25*$P$9-($D25-U$16)*($Q$12+$Q$13),$D25*$P$10-$D25*$P$9)</f>
        <v>3500</v>
      </c>
      <c r="V25">
        <f>IF($D25&gt;=V$16,V$16*$P$10-$D25*$P$9-($D25-V$16)*($Q$12+$Q$13),$D25*$P$10-$D25*$P$9)</f>
        <v>3500</v>
      </c>
      <c r="W25">
        <f>IF($D25&gt;=W$16,W$16*$P$10-$D25*$P$9-($D25-W$16)*($Q$12+$Q$13),$D25*$P$10-$D25*$P$9)</f>
        <v>3500</v>
      </c>
      <c r="X25">
        <f>IF($D25&gt;=X$16,X$16*$P$10-$D25*$P$9-($D25-X$16)*($Q$12+$Q$13),$D25*$P$10-$D25*$P$9)</f>
        <v>3500</v>
      </c>
      <c r="Y25">
        <f>IF($D25&gt;=Y$16,Y$16*$P$10-$D25*$P$9-($D25-Y$16)*($Q$12+$Q$13),$D25*$P$10-$D25*$P$9)</f>
        <v>3500</v>
      </c>
      <c r="Z25">
        <f>IF($D25&gt;=Z$16,Z$16*$P$10-$D25*$P$9-($D25-Z$16)*($Q$12+$Q$13),$D25*$P$10-$D25*$P$9)</f>
        <v>3500</v>
      </c>
      <c r="AA25">
        <f>IF($D25&gt;=AA$16,AA$16*$P$10-$D25*$P$9-($D25-AA$16)*($Q$12+$Q$13),$D25*$P$10-$D25*$P$9)</f>
        <v>3500</v>
      </c>
      <c r="AB25">
        <f>IF($D25&gt;=AB$16,AB$16*$P$10-$D25*$P$9-($D25-AB$16)*($Q$12+$Q$13),$D25*$P$10-$D25*$P$9)</f>
        <v>3500</v>
      </c>
      <c r="AC25">
        <f>IF($D25&gt;=AC$16,AC$16*$P$10-$D25*$P$9-($D25-AC$16)*($Q$12+$Q$13),$D25*$P$10-$D25*$P$9)</f>
        <v>3500</v>
      </c>
      <c r="AD25">
        <f>IF($D25&gt;=AD$16,AD$16*$P$10-$D25*$P$9-($D25-AD$16)*($Q$12+$Q$13),$D25*$P$10-$D25*$P$9)</f>
        <v>3500</v>
      </c>
      <c r="AE25">
        <f>IF($D25&gt;=AE$16,AE$16*$P$10-$D25*$P$9-($D25-AE$16)*($Q$12+$Q$13),$D25*$P$10-$D25*$P$9)</f>
        <v>3500</v>
      </c>
      <c r="AF25">
        <f>IF($D25&gt;=AF$16,AF$16*$P$10-$D25*$P$9-($D25-AF$16)*($Q$12+$Q$13),$D25*$P$10-$D25*$P$9)</f>
        <v>3500</v>
      </c>
      <c r="AG25">
        <f>IF($D25&gt;=AG$16,AG$16*$P$10-$D25*$P$9-($D25-AG$16)*($Q$12+$Q$13),$D25*$P$10-$D25*$P$9)</f>
        <v>3500</v>
      </c>
      <c r="AH25">
        <f>IF($D25&gt;=AH$16,AH$16*$P$10-$D25*$P$9-($D25-AH$16)*($Q$12+$Q$13),$D25*$P$10-$D25*$P$9)</f>
        <v>3500</v>
      </c>
      <c r="AI25">
        <f>IF($D25&gt;=AI$16,AI$16*$P$10-$D25*$P$9-($D25-AI$16)*($Q$12+$Q$13),$D25*$P$10-$D25*$P$9)</f>
        <v>1100</v>
      </c>
      <c r="AJ25">
        <f>IF($D25&gt;=AJ$16,AJ$16*$P$10-$D25*$P$9-($D25-AJ$16)*($Q$12+$Q$13),$D25*$P$10-$D25*$P$9)</f>
        <v>-8500</v>
      </c>
      <c r="AK25">
        <f>IF($D25&gt;=AK$16,AK$16*$P$10-$D25*$P$9-($D25-AK$16)*($Q$12+$Q$13),$D25*$P$10-$D25*$P$9)</f>
        <v>-6100</v>
      </c>
      <c r="AL25" s="13">
        <f t="shared" si="0"/>
        <v>2291.1284731807791</v>
      </c>
    </row>
    <row r="26" spans="4:40" x14ac:dyDescent="0.35">
      <c r="D26" s="3">
        <v>6</v>
      </c>
      <c r="E26">
        <f>IF($D26&gt;=E$16,E$16*$P$10-$D26*$P$9-($D26-E$16)*($Q$12+$Q$13),$D26*$P$10-$D26*$P$9)</f>
        <v>-7800</v>
      </c>
      <c r="F26">
        <f>IF($D26&gt;=F$16,F$16*$P$10-$D26*$P$9-($D26-F$16)*($Q$12+$Q$13),$D26*$P$10-$D26*$P$9)</f>
        <v>-3000</v>
      </c>
      <c r="G26">
        <f>IF($D26&gt;=G$16,G$16*$P$10-$D26*$P$9-($D26-G$16)*($Q$12+$Q$13),$D26*$P$10-$D26*$P$9)</f>
        <v>-600</v>
      </c>
      <c r="H26">
        <f>IF($D26&gt;=H$16,H$16*$P$10-$D26*$P$9-($D26-H$16)*($Q$12+$Q$13),$D26*$P$10-$D26*$P$9)</f>
        <v>-3000</v>
      </c>
      <c r="I26">
        <f>IF($D26&gt;=I$16,I$16*$P$10-$D26*$P$9-($D26-I$16)*($Q$12+$Q$13),$D26*$P$10-$D26*$P$9)</f>
        <v>4200</v>
      </c>
      <c r="J26">
        <f>IF($D26&gt;=J$16,J$16*$P$10-$D26*$P$9-($D26-J$16)*($Q$12+$Q$13),$D26*$P$10-$D26*$P$9)</f>
        <v>4200</v>
      </c>
      <c r="K26">
        <f>IF($D26&gt;=K$16,K$16*$P$10-$D26*$P$9-($D26-K$16)*($Q$12+$Q$13),$D26*$P$10-$D26*$P$9)</f>
        <v>4200</v>
      </c>
      <c r="L26">
        <f>IF($D26&gt;=L$16,L$16*$P$10-$D26*$P$9-($D26-L$16)*($Q$12+$Q$13),$D26*$P$10-$D26*$P$9)</f>
        <v>4200</v>
      </c>
      <c r="M26">
        <f>IF($D26&gt;=M$16,M$16*$P$10-$D26*$P$9-($D26-M$16)*($Q$12+$Q$13),$D26*$P$10-$D26*$P$9)</f>
        <v>4200</v>
      </c>
      <c r="N26">
        <f>IF($D26&gt;=N$16,N$16*$P$10-$D26*$P$9-($D26-N$16)*($Q$12+$Q$13),$D26*$P$10-$D26*$P$9)</f>
        <v>4200</v>
      </c>
      <c r="O26">
        <f>IF($D26&gt;=O$16,O$16*$P$10-$D26*$P$9-($D26-O$16)*($Q$12+$Q$13),$D26*$P$10-$D26*$P$9)</f>
        <v>4200</v>
      </c>
      <c r="P26">
        <f>IF($D26&gt;=P$16,P$16*$P$10-$D26*$P$9-($D26-P$16)*($Q$12+$Q$13),$D26*$P$10-$D26*$P$9)</f>
        <v>4200</v>
      </c>
      <c r="Q26">
        <f>IF($D26&gt;=Q$16,Q$16*$P$10-$D26*$P$9-($D26-Q$16)*($Q$12+$Q$13),$D26*$P$10-$D26*$P$9)</f>
        <v>4200</v>
      </c>
      <c r="R26">
        <f>IF($D26&gt;=R$16,R$16*$P$10-$D26*$P$9-($D26-R$16)*($Q$12+$Q$13),$D26*$P$10-$D26*$P$9)</f>
        <v>4200</v>
      </c>
      <c r="S26">
        <f>IF($D26&gt;=S$16,S$16*$P$10-$D26*$P$9-($D26-S$16)*($Q$12+$Q$13),$D26*$P$10-$D26*$P$9)</f>
        <v>4200</v>
      </c>
      <c r="T26">
        <f>IF($D26&gt;=T$16,T$16*$P$10-$D26*$P$9-($D26-T$16)*($Q$12+$Q$13),$D26*$P$10-$D26*$P$9)</f>
        <v>4200</v>
      </c>
      <c r="U26">
        <f>IF($D26&gt;=U$16,U$16*$P$10-$D26*$P$9-($D26-U$16)*($Q$12+$Q$13),$D26*$P$10-$D26*$P$9)</f>
        <v>4200</v>
      </c>
      <c r="V26">
        <f>IF($D26&gt;=V$16,V$16*$P$10-$D26*$P$9-($D26-V$16)*($Q$12+$Q$13),$D26*$P$10-$D26*$P$9)</f>
        <v>4200</v>
      </c>
      <c r="W26">
        <f>IF($D26&gt;=W$16,W$16*$P$10-$D26*$P$9-($D26-W$16)*($Q$12+$Q$13),$D26*$P$10-$D26*$P$9)</f>
        <v>4200</v>
      </c>
      <c r="X26">
        <f>IF($D26&gt;=X$16,X$16*$P$10-$D26*$P$9-($D26-X$16)*($Q$12+$Q$13),$D26*$P$10-$D26*$P$9)</f>
        <v>4200</v>
      </c>
      <c r="Y26">
        <f>IF($D26&gt;=Y$16,Y$16*$P$10-$D26*$P$9-($D26-Y$16)*($Q$12+$Q$13),$D26*$P$10-$D26*$P$9)</f>
        <v>4200</v>
      </c>
      <c r="Z26">
        <f>IF($D26&gt;=Z$16,Z$16*$P$10-$D26*$P$9-($D26-Z$16)*($Q$12+$Q$13),$D26*$P$10-$D26*$P$9)</f>
        <v>4200</v>
      </c>
      <c r="AA26">
        <f>IF($D26&gt;=AA$16,AA$16*$P$10-$D26*$P$9-($D26-AA$16)*($Q$12+$Q$13),$D26*$P$10-$D26*$P$9)</f>
        <v>4200</v>
      </c>
      <c r="AB26">
        <f>IF($D26&gt;=AB$16,AB$16*$P$10-$D26*$P$9-($D26-AB$16)*($Q$12+$Q$13),$D26*$P$10-$D26*$P$9)</f>
        <v>4200</v>
      </c>
      <c r="AC26">
        <f>IF($D26&gt;=AC$16,AC$16*$P$10-$D26*$P$9-($D26-AC$16)*($Q$12+$Q$13),$D26*$P$10-$D26*$P$9)</f>
        <v>4200</v>
      </c>
      <c r="AD26">
        <f>IF($D26&gt;=AD$16,AD$16*$P$10-$D26*$P$9-($D26-AD$16)*($Q$12+$Q$13),$D26*$P$10-$D26*$P$9)</f>
        <v>4200</v>
      </c>
      <c r="AE26">
        <f>IF($D26&gt;=AE$16,AE$16*$P$10-$D26*$P$9-($D26-AE$16)*($Q$12+$Q$13),$D26*$P$10-$D26*$P$9)</f>
        <v>4200</v>
      </c>
      <c r="AF26">
        <f>IF($D26&gt;=AF$16,AF$16*$P$10-$D26*$P$9-($D26-AF$16)*($Q$12+$Q$13),$D26*$P$10-$D26*$P$9)</f>
        <v>4200</v>
      </c>
      <c r="AG26">
        <f>IF($D26&gt;=AG$16,AG$16*$P$10-$D26*$P$9-($D26-AG$16)*($Q$12+$Q$13),$D26*$P$10-$D26*$P$9)</f>
        <v>4200</v>
      </c>
      <c r="AH26">
        <f>IF($D26&gt;=AH$16,AH$16*$P$10-$D26*$P$9-($D26-AH$16)*($Q$12+$Q$13),$D26*$P$10-$D26*$P$9)</f>
        <v>4200</v>
      </c>
      <c r="AI26">
        <f>IF($D26&gt;=AI$16,AI$16*$P$10-$D26*$P$9-($D26-AI$16)*($Q$12+$Q$13),$D26*$P$10-$D26*$P$9)</f>
        <v>-600</v>
      </c>
      <c r="AJ26">
        <f>IF($D26&gt;=AJ$16,AJ$16*$P$10-$D26*$P$9-($D26-AJ$16)*($Q$12+$Q$13),$D26*$P$10-$D26*$P$9)</f>
        <v>-10200</v>
      </c>
      <c r="AK26">
        <f>IF($D26&gt;=AK$16,AK$16*$P$10-$D26*$P$9-($D26-AK$16)*($Q$12+$Q$13),$D26*$P$10-$D26*$P$9)</f>
        <v>-7800</v>
      </c>
      <c r="AL26" s="13">
        <f t="shared" si="0"/>
        <v>2710.1755203847838</v>
      </c>
    </row>
    <row r="27" spans="4:40" x14ac:dyDescent="0.35">
      <c r="D27" s="3">
        <v>7</v>
      </c>
      <c r="E27">
        <f>IF($D27&gt;=E$16,E$16*$P$10-$D27*$P$9-($D27-E$16)*($Q$12+$Q$13),$D27*$P$10-$D27*$P$9)</f>
        <v>-9500</v>
      </c>
      <c r="F27">
        <f>IF($D27&gt;=F$16,F$16*$P$10-$D27*$P$9-($D27-F$16)*($Q$12+$Q$13),$D27*$P$10-$D27*$P$9)</f>
        <v>-4700</v>
      </c>
      <c r="G27">
        <f>IF($D27&gt;=G$16,G$16*$P$10-$D27*$P$9-($D27-G$16)*($Q$12+$Q$13),$D27*$P$10-$D27*$P$9)</f>
        <v>-2300</v>
      </c>
      <c r="H27">
        <f>IF($D27&gt;=H$16,H$16*$P$10-$D27*$P$9-($D27-H$16)*($Q$12+$Q$13),$D27*$P$10-$D27*$P$9)</f>
        <v>-4700</v>
      </c>
      <c r="I27">
        <f>IF($D27&gt;=I$16,I$16*$P$10-$D27*$P$9-($D27-I$16)*($Q$12+$Q$13),$D27*$P$10-$D27*$P$9)</f>
        <v>2500</v>
      </c>
      <c r="J27">
        <f>IF($D27&gt;=J$16,J$16*$P$10-$D27*$P$9-($D27-J$16)*($Q$12+$Q$13),$D27*$P$10-$D27*$P$9)</f>
        <v>4900</v>
      </c>
      <c r="K27">
        <f>IF($D27&gt;=K$16,K$16*$P$10-$D27*$P$9-($D27-K$16)*($Q$12+$Q$13),$D27*$P$10-$D27*$P$9)</f>
        <v>4900</v>
      </c>
      <c r="L27">
        <f>IF($D27&gt;=L$16,L$16*$P$10-$D27*$P$9-($D27-L$16)*($Q$12+$Q$13),$D27*$P$10-$D27*$P$9)</f>
        <v>4900</v>
      </c>
      <c r="M27">
        <f>IF($D27&gt;=M$16,M$16*$P$10-$D27*$P$9-($D27-M$16)*($Q$12+$Q$13),$D27*$P$10-$D27*$P$9)</f>
        <v>4900</v>
      </c>
      <c r="N27">
        <f>IF($D27&gt;=N$16,N$16*$P$10-$D27*$P$9-($D27-N$16)*($Q$12+$Q$13),$D27*$P$10-$D27*$P$9)</f>
        <v>4900</v>
      </c>
      <c r="O27">
        <f>IF($D27&gt;=O$16,O$16*$P$10-$D27*$P$9-($D27-O$16)*($Q$12+$Q$13),$D27*$P$10-$D27*$P$9)</f>
        <v>4900</v>
      </c>
      <c r="P27">
        <f>IF($D27&gt;=P$16,P$16*$P$10-$D27*$P$9-($D27-P$16)*($Q$12+$Q$13),$D27*$P$10-$D27*$P$9)</f>
        <v>4900</v>
      </c>
      <c r="Q27">
        <f>IF($D27&gt;=Q$16,Q$16*$P$10-$D27*$P$9-($D27-Q$16)*($Q$12+$Q$13),$D27*$P$10-$D27*$P$9)</f>
        <v>4900</v>
      </c>
      <c r="R27">
        <f>IF($D27&gt;=R$16,R$16*$P$10-$D27*$P$9-($D27-R$16)*($Q$12+$Q$13),$D27*$P$10-$D27*$P$9)</f>
        <v>4900</v>
      </c>
      <c r="S27">
        <f>IF($D27&gt;=S$16,S$16*$P$10-$D27*$P$9-($D27-S$16)*($Q$12+$Q$13),$D27*$P$10-$D27*$P$9)</f>
        <v>4900</v>
      </c>
      <c r="T27">
        <f>IF($D27&gt;=T$16,T$16*$P$10-$D27*$P$9-($D27-T$16)*($Q$12+$Q$13),$D27*$P$10-$D27*$P$9)</f>
        <v>4900</v>
      </c>
      <c r="U27">
        <f>IF($D27&gt;=U$16,U$16*$P$10-$D27*$P$9-($D27-U$16)*($Q$12+$Q$13),$D27*$P$10-$D27*$P$9)</f>
        <v>4900</v>
      </c>
      <c r="V27">
        <f>IF($D27&gt;=V$16,V$16*$P$10-$D27*$P$9-($D27-V$16)*($Q$12+$Q$13),$D27*$P$10-$D27*$P$9)</f>
        <v>4900</v>
      </c>
      <c r="W27">
        <f>IF($D27&gt;=W$16,W$16*$P$10-$D27*$P$9-($D27-W$16)*($Q$12+$Q$13),$D27*$P$10-$D27*$P$9)</f>
        <v>4900</v>
      </c>
      <c r="X27">
        <f>IF($D27&gt;=X$16,X$16*$P$10-$D27*$P$9-($D27-X$16)*($Q$12+$Q$13),$D27*$P$10-$D27*$P$9)</f>
        <v>4900</v>
      </c>
      <c r="Y27">
        <f>IF($D27&gt;=Y$16,Y$16*$P$10-$D27*$P$9-($D27-Y$16)*($Q$12+$Q$13),$D27*$P$10-$D27*$P$9)</f>
        <v>4900</v>
      </c>
      <c r="Z27">
        <f>IF($D27&gt;=Z$16,Z$16*$P$10-$D27*$P$9-($D27-Z$16)*($Q$12+$Q$13),$D27*$P$10-$D27*$P$9)</f>
        <v>4900</v>
      </c>
      <c r="AA27">
        <f>IF($D27&gt;=AA$16,AA$16*$P$10-$D27*$P$9-($D27-AA$16)*($Q$12+$Q$13),$D27*$P$10-$D27*$P$9)</f>
        <v>4900</v>
      </c>
      <c r="AB27">
        <f>IF($D27&gt;=AB$16,AB$16*$P$10-$D27*$P$9-($D27-AB$16)*($Q$12+$Q$13),$D27*$P$10-$D27*$P$9)</f>
        <v>4900</v>
      </c>
      <c r="AC27">
        <f>IF($D27&gt;=AC$16,AC$16*$P$10-$D27*$P$9-($D27-AC$16)*($Q$12+$Q$13),$D27*$P$10-$D27*$P$9)</f>
        <v>4900</v>
      </c>
      <c r="AD27">
        <f>IF($D27&gt;=AD$16,AD$16*$P$10-$D27*$P$9-($D27-AD$16)*($Q$12+$Q$13),$D27*$P$10-$D27*$P$9)</f>
        <v>4900</v>
      </c>
      <c r="AE27">
        <f>IF($D27&gt;=AE$16,AE$16*$P$10-$D27*$P$9-($D27-AE$16)*($Q$12+$Q$13),$D27*$P$10-$D27*$P$9)</f>
        <v>4900</v>
      </c>
      <c r="AF27">
        <f>IF($D27&gt;=AF$16,AF$16*$P$10-$D27*$P$9-($D27-AF$16)*($Q$12+$Q$13),$D27*$P$10-$D27*$P$9)</f>
        <v>4900</v>
      </c>
      <c r="AG27">
        <f>IF($D27&gt;=AG$16,AG$16*$P$10-$D27*$P$9-($D27-AG$16)*($Q$12+$Q$13),$D27*$P$10-$D27*$P$9)</f>
        <v>4900</v>
      </c>
      <c r="AH27">
        <f>IF($D27&gt;=AH$16,AH$16*$P$10-$D27*$P$9-($D27-AH$16)*($Q$12+$Q$13),$D27*$P$10-$D27*$P$9)</f>
        <v>4900</v>
      </c>
      <c r="AI27">
        <f>IF($D27&gt;=AI$16,AI$16*$P$10-$D27*$P$9-($D27-AI$16)*($Q$12+$Q$13),$D27*$P$10-$D27*$P$9)</f>
        <v>-2300</v>
      </c>
      <c r="AJ27">
        <f>IF($D27&gt;=AJ$16,AJ$16*$P$10-$D27*$P$9-($D27-AJ$16)*($Q$12+$Q$13),$D27*$P$10-$D27*$P$9)</f>
        <v>-11900</v>
      </c>
      <c r="AK27">
        <f>IF($D27&gt;=AK$16,AK$16*$P$10-$D27*$P$9-($D27-AK$16)*($Q$12+$Q$13),$D27*$P$10-$D27*$P$9)</f>
        <v>-9500</v>
      </c>
      <c r="AL27" s="13">
        <f t="shared" si="0"/>
        <v>3114.1440335573748</v>
      </c>
    </row>
    <row r="28" spans="4:40" x14ac:dyDescent="0.35">
      <c r="D28" s="3">
        <v>8</v>
      </c>
      <c r="E28">
        <f>IF($D28&gt;=E$16,E$16*$P$10-$D28*$P$9-($D28-E$16)*($Q$12+$Q$13),$D28*$P$10-$D28*$P$9)</f>
        <v>-11200</v>
      </c>
      <c r="F28">
        <f>IF($D28&gt;=F$16,F$16*$P$10-$D28*$P$9-($D28-F$16)*($Q$12+$Q$13),$D28*$P$10-$D28*$P$9)</f>
        <v>-6400</v>
      </c>
      <c r="G28">
        <f>IF($D28&gt;=G$16,G$16*$P$10-$D28*$P$9-($D28-G$16)*($Q$12+$Q$13),$D28*$P$10-$D28*$P$9)</f>
        <v>-4000</v>
      </c>
      <c r="H28">
        <f>IF($D28&gt;=H$16,H$16*$P$10-$D28*$P$9-($D28-H$16)*($Q$12+$Q$13),$D28*$P$10-$D28*$P$9)</f>
        <v>-6400</v>
      </c>
      <c r="I28">
        <f>IF($D28&gt;=I$16,I$16*$P$10-$D28*$P$9-($D28-I$16)*($Q$12+$Q$13),$D28*$P$10-$D28*$P$9)</f>
        <v>800</v>
      </c>
      <c r="J28">
        <f>IF($D28&gt;=J$16,J$16*$P$10-$D28*$P$9-($D28-J$16)*($Q$12+$Q$13),$D28*$P$10-$D28*$P$9)</f>
        <v>5600</v>
      </c>
      <c r="K28">
        <f>IF($D28&gt;=K$16,K$16*$P$10-$D28*$P$9-($D28-K$16)*($Q$12+$Q$13),$D28*$P$10-$D28*$P$9)</f>
        <v>5600</v>
      </c>
      <c r="L28">
        <f>IF($D28&gt;=L$16,L$16*$P$10-$D28*$P$9-($D28-L$16)*($Q$12+$Q$13),$D28*$P$10-$D28*$P$9)</f>
        <v>5600</v>
      </c>
      <c r="M28">
        <f>IF($D28&gt;=M$16,M$16*$P$10-$D28*$P$9-($D28-M$16)*($Q$12+$Q$13),$D28*$P$10-$D28*$P$9)</f>
        <v>5600</v>
      </c>
      <c r="N28">
        <f>IF($D28&gt;=N$16,N$16*$P$10-$D28*$P$9-($D28-N$16)*($Q$12+$Q$13),$D28*$P$10-$D28*$P$9)</f>
        <v>5600</v>
      </c>
      <c r="O28">
        <f>IF($D28&gt;=O$16,O$16*$P$10-$D28*$P$9-($D28-O$16)*($Q$12+$Q$13),$D28*$P$10-$D28*$P$9)</f>
        <v>5600</v>
      </c>
      <c r="P28">
        <f>IF($D28&gt;=P$16,P$16*$P$10-$D28*$P$9-($D28-P$16)*($Q$12+$Q$13),$D28*$P$10-$D28*$P$9)</f>
        <v>5600</v>
      </c>
      <c r="Q28">
        <f>IF($D28&gt;=Q$16,Q$16*$P$10-$D28*$P$9-($D28-Q$16)*($Q$12+$Q$13),$D28*$P$10-$D28*$P$9)</f>
        <v>5600</v>
      </c>
      <c r="R28">
        <f>IF($D28&gt;=R$16,R$16*$P$10-$D28*$P$9-($D28-R$16)*($Q$12+$Q$13),$D28*$P$10-$D28*$P$9)</f>
        <v>5600</v>
      </c>
      <c r="S28">
        <f>IF($D28&gt;=S$16,S$16*$P$10-$D28*$P$9-($D28-S$16)*($Q$12+$Q$13),$D28*$P$10-$D28*$P$9)</f>
        <v>5600</v>
      </c>
      <c r="T28">
        <f>IF($D28&gt;=T$16,T$16*$P$10-$D28*$P$9-($D28-T$16)*($Q$12+$Q$13),$D28*$P$10-$D28*$P$9)</f>
        <v>5600</v>
      </c>
      <c r="U28">
        <f>IF($D28&gt;=U$16,U$16*$P$10-$D28*$P$9-($D28-U$16)*($Q$12+$Q$13),$D28*$P$10-$D28*$P$9)</f>
        <v>5600</v>
      </c>
      <c r="V28">
        <f>IF($D28&gt;=V$16,V$16*$P$10-$D28*$P$9-($D28-V$16)*($Q$12+$Q$13),$D28*$P$10-$D28*$P$9)</f>
        <v>5600</v>
      </c>
      <c r="W28">
        <f>IF($D28&gt;=W$16,W$16*$P$10-$D28*$P$9-($D28-W$16)*($Q$12+$Q$13),$D28*$P$10-$D28*$P$9)</f>
        <v>5600</v>
      </c>
      <c r="X28">
        <f>IF($D28&gt;=X$16,X$16*$P$10-$D28*$P$9-($D28-X$16)*($Q$12+$Q$13),$D28*$P$10-$D28*$P$9)</f>
        <v>5600</v>
      </c>
      <c r="Y28">
        <f>IF($D28&gt;=Y$16,Y$16*$P$10-$D28*$P$9-($D28-Y$16)*($Q$12+$Q$13),$D28*$P$10-$D28*$P$9)</f>
        <v>5600</v>
      </c>
      <c r="Z28">
        <f>IF($D28&gt;=Z$16,Z$16*$P$10-$D28*$P$9-($D28-Z$16)*($Q$12+$Q$13),$D28*$P$10-$D28*$P$9)</f>
        <v>5600</v>
      </c>
      <c r="AA28">
        <f>IF($D28&gt;=AA$16,AA$16*$P$10-$D28*$P$9-($D28-AA$16)*($Q$12+$Q$13),$D28*$P$10-$D28*$P$9)</f>
        <v>5600</v>
      </c>
      <c r="AB28">
        <f>IF($D28&gt;=AB$16,AB$16*$P$10-$D28*$P$9-($D28-AB$16)*($Q$12+$Q$13),$D28*$P$10-$D28*$P$9)</f>
        <v>5600</v>
      </c>
      <c r="AC28">
        <f>IF($D28&gt;=AC$16,AC$16*$P$10-$D28*$P$9-($D28-AC$16)*($Q$12+$Q$13),$D28*$P$10-$D28*$P$9)</f>
        <v>5600</v>
      </c>
      <c r="AD28">
        <f>IF($D28&gt;=AD$16,AD$16*$P$10-$D28*$P$9-($D28-AD$16)*($Q$12+$Q$13),$D28*$P$10-$D28*$P$9)</f>
        <v>5600</v>
      </c>
      <c r="AE28">
        <f>IF($D28&gt;=AE$16,AE$16*$P$10-$D28*$P$9-($D28-AE$16)*($Q$12+$Q$13),$D28*$P$10-$D28*$P$9)</f>
        <v>5600</v>
      </c>
      <c r="AF28">
        <f>IF($D28&gt;=AF$16,AF$16*$P$10-$D28*$P$9-($D28-AF$16)*($Q$12+$Q$13),$D28*$P$10-$D28*$P$9)</f>
        <v>5600</v>
      </c>
      <c r="AG28">
        <f>IF($D28&gt;=AG$16,AG$16*$P$10-$D28*$P$9-($D28-AG$16)*($Q$12+$Q$13),$D28*$P$10-$D28*$P$9)</f>
        <v>5600</v>
      </c>
      <c r="AH28">
        <f>IF($D28&gt;=AH$16,AH$16*$P$10-$D28*$P$9-($D28-AH$16)*($Q$12+$Q$13),$D28*$P$10-$D28*$P$9)</f>
        <v>5600</v>
      </c>
      <c r="AI28">
        <f>IF($D28&gt;=AI$16,AI$16*$P$10-$D28*$P$9-($D28-AI$16)*($Q$12+$Q$13),$D28*$P$10-$D28*$P$9)</f>
        <v>-4000</v>
      </c>
      <c r="AJ28">
        <f>IF($D28&gt;=AJ$16,AJ$16*$P$10-$D28*$P$9-($D28-AJ$16)*($Q$12+$Q$13),$D28*$P$10-$D28*$P$9)</f>
        <v>-13600</v>
      </c>
      <c r="AK28">
        <f>IF($D28&gt;=AK$16,AK$16*$P$10-$D28*$P$9-($D28-AK$16)*($Q$12+$Q$13),$D28*$P$10-$D28*$P$9)</f>
        <v>-11200</v>
      </c>
      <c r="AL28" s="13">
        <f t="shared" si="0"/>
        <v>3518.1125467299662</v>
      </c>
    </row>
    <row r="29" spans="4:40" x14ac:dyDescent="0.35">
      <c r="D29" s="3">
        <v>9</v>
      </c>
      <c r="E29">
        <f>IF($D29&gt;=E$16,E$16*$P$10-$D29*$P$9-($D29-E$16)*($Q$12+$Q$13),$D29*$P$10-$D29*$P$9)</f>
        <v>-12900</v>
      </c>
      <c r="F29">
        <f>IF($D29&gt;=F$16,F$16*$P$10-$D29*$P$9-($D29-F$16)*($Q$12+$Q$13),$D29*$P$10-$D29*$P$9)</f>
        <v>-8100</v>
      </c>
      <c r="G29">
        <f>IF($D29&gt;=G$16,G$16*$P$10-$D29*$P$9-($D29-G$16)*($Q$12+$Q$13),$D29*$P$10-$D29*$P$9)</f>
        <v>-5700</v>
      </c>
      <c r="H29">
        <f>IF($D29&gt;=H$16,H$16*$P$10-$D29*$P$9-($D29-H$16)*($Q$12+$Q$13),$D29*$P$10-$D29*$P$9)</f>
        <v>-8100</v>
      </c>
      <c r="I29">
        <f>IF($D29&gt;=I$16,I$16*$P$10-$D29*$P$9-($D29-I$16)*($Q$12+$Q$13),$D29*$P$10-$D29*$P$9)</f>
        <v>-900</v>
      </c>
      <c r="J29">
        <f>IF($D29&gt;=J$16,J$16*$P$10-$D29*$P$9-($D29-J$16)*($Q$12+$Q$13),$D29*$P$10-$D29*$P$9)</f>
        <v>3900</v>
      </c>
      <c r="K29">
        <f>IF($D29&gt;=K$16,K$16*$P$10-$D29*$P$9-($D29-K$16)*($Q$12+$Q$13),$D29*$P$10-$D29*$P$9)</f>
        <v>6300</v>
      </c>
      <c r="L29">
        <f>IF($D29&gt;=L$16,L$16*$P$10-$D29*$P$9-($D29-L$16)*($Q$12+$Q$13),$D29*$P$10-$D29*$P$9)</f>
        <v>6300</v>
      </c>
      <c r="M29">
        <f>IF($D29&gt;=M$16,M$16*$P$10-$D29*$P$9-($D29-M$16)*($Q$12+$Q$13),$D29*$P$10-$D29*$P$9)</f>
        <v>6300</v>
      </c>
      <c r="N29">
        <f>IF($D29&gt;=N$16,N$16*$P$10-$D29*$P$9-($D29-N$16)*($Q$12+$Q$13),$D29*$P$10-$D29*$P$9)</f>
        <v>6300</v>
      </c>
      <c r="O29">
        <f>IF($D29&gt;=O$16,O$16*$P$10-$D29*$P$9-($D29-O$16)*($Q$12+$Q$13),$D29*$P$10-$D29*$P$9)</f>
        <v>6300</v>
      </c>
      <c r="P29">
        <f>IF($D29&gt;=P$16,P$16*$P$10-$D29*$P$9-($D29-P$16)*($Q$12+$Q$13),$D29*$P$10-$D29*$P$9)</f>
        <v>6300</v>
      </c>
      <c r="Q29">
        <f>IF($D29&gt;=Q$16,Q$16*$P$10-$D29*$P$9-($D29-Q$16)*($Q$12+$Q$13),$D29*$P$10-$D29*$P$9)</f>
        <v>6300</v>
      </c>
      <c r="R29">
        <f>IF($D29&gt;=R$16,R$16*$P$10-$D29*$P$9-($D29-R$16)*($Q$12+$Q$13),$D29*$P$10-$D29*$P$9)</f>
        <v>6300</v>
      </c>
      <c r="S29">
        <f>IF($D29&gt;=S$16,S$16*$P$10-$D29*$P$9-($D29-S$16)*($Q$12+$Q$13),$D29*$P$10-$D29*$P$9)</f>
        <v>6300</v>
      </c>
      <c r="T29">
        <f>IF($D29&gt;=T$16,T$16*$P$10-$D29*$P$9-($D29-T$16)*($Q$12+$Q$13),$D29*$P$10-$D29*$P$9)</f>
        <v>6300</v>
      </c>
      <c r="U29">
        <f>IF($D29&gt;=U$16,U$16*$P$10-$D29*$P$9-($D29-U$16)*($Q$12+$Q$13),$D29*$P$10-$D29*$P$9)</f>
        <v>6300</v>
      </c>
      <c r="V29">
        <f>IF($D29&gt;=V$16,V$16*$P$10-$D29*$P$9-($D29-V$16)*($Q$12+$Q$13),$D29*$P$10-$D29*$P$9)</f>
        <v>6300</v>
      </c>
      <c r="W29">
        <f>IF($D29&gt;=W$16,W$16*$P$10-$D29*$P$9-($D29-W$16)*($Q$12+$Q$13),$D29*$P$10-$D29*$P$9)</f>
        <v>6300</v>
      </c>
      <c r="X29">
        <f>IF($D29&gt;=X$16,X$16*$P$10-$D29*$P$9-($D29-X$16)*($Q$12+$Q$13),$D29*$P$10-$D29*$P$9)</f>
        <v>6300</v>
      </c>
      <c r="Y29">
        <f>IF($D29&gt;=Y$16,Y$16*$P$10-$D29*$P$9-($D29-Y$16)*($Q$12+$Q$13),$D29*$P$10-$D29*$P$9)</f>
        <v>6300</v>
      </c>
      <c r="Z29">
        <f>IF($D29&gt;=Z$16,Z$16*$P$10-$D29*$P$9-($D29-Z$16)*($Q$12+$Q$13),$D29*$P$10-$D29*$P$9)</f>
        <v>6300</v>
      </c>
      <c r="AA29">
        <f>IF($D29&gt;=AA$16,AA$16*$P$10-$D29*$P$9-($D29-AA$16)*($Q$12+$Q$13),$D29*$P$10-$D29*$P$9)</f>
        <v>6300</v>
      </c>
      <c r="AB29">
        <f>IF($D29&gt;=AB$16,AB$16*$P$10-$D29*$P$9-($D29-AB$16)*($Q$12+$Q$13),$D29*$P$10-$D29*$P$9)</f>
        <v>6300</v>
      </c>
      <c r="AC29">
        <f>IF($D29&gt;=AC$16,AC$16*$P$10-$D29*$P$9-($D29-AC$16)*($Q$12+$Q$13),$D29*$P$10-$D29*$P$9)</f>
        <v>6300</v>
      </c>
      <c r="AD29">
        <f>IF($D29&gt;=AD$16,AD$16*$P$10-$D29*$P$9-($D29-AD$16)*($Q$12+$Q$13),$D29*$P$10-$D29*$P$9)</f>
        <v>6300</v>
      </c>
      <c r="AE29">
        <f>IF($D29&gt;=AE$16,AE$16*$P$10-$D29*$P$9-($D29-AE$16)*($Q$12+$Q$13),$D29*$P$10-$D29*$P$9)</f>
        <v>6300</v>
      </c>
      <c r="AF29">
        <f>IF($D29&gt;=AF$16,AF$16*$P$10-$D29*$P$9-($D29-AF$16)*($Q$12+$Q$13),$D29*$P$10-$D29*$P$9)</f>
        <v>6300</v>
      </c>
      <c r="AG29">
        <f>IF($D29&gt;=AG$16,AG$16*$P$10-$D29*$P$9-($D29-AG$16)*($Q$12+$Q$13),$D29*$P$10-$D29*$P$9)</f>
        <v>6300</v>
      </c>
      <c r="AH29">
        <f>IF($D29&gt;=AH$16,AH$16*$P$10-$D29*$P$9-($D29-AH$16)*($Q$12+$Q$13),$D29*$P$10-$D29*$P$9)</f>
        <v>3900</v>
      </c>
      <c r="AI29">
        <f>IF($D29&gt;=AI$16,AI$16*$P$10-$D29*$P$9-($D29-AI$16)*($Q$12+$Q$13),$D29*$P$10-$D29*$P$9)</f>
        <v>-5700</v>
      </c>
      <c r="AJ29">
        <f>IF($D29&gt;=AJ$16,AJ$16*$P$10-$D29*$P$9-($D29-AJ$16)*($Q$12+$Q$13),$D29*$P$10-$D29*$P$9)</f>
        <v>-15300</v>
      </c>
      <c r="AK29">
        <f>IF($D29&gt;=AK$16,AK$16*$P$10-$D29*$P$9-($D29-AK$16)*($Q$12+$Q$13),$D29*$P$10-$D29*$P$9)</f>
        <v>-12900</v>
      </c>
      <c r="AL29" s="13">
        <f t="shared" si="0"/>
        <v>3863.1395595116528</v>
      </c>
    </row>
    <row r="30" spans="4:40" x14ac:dyDescent="0.35">
      <c r="D30" s="3">
        <v>10</v>
      </c>
      <c r="E30">
        <f>IF($D30&gt;=E$16,E$16*$P$10-$D30*$P$9-($D30-E$16)*($Q$12+$Q$13),$D30*$P$10-$D30*$P$9)</f>
        <v>-14600</v>
      </c>
      <c r="F30">
        <f>IF($D30&gt;=F$16,F$16*$P$10-$D30*$P$9-($D30-F$16)*($Q$12+$Q$13),$D30*$P$10-$D30*$P$9)</f>
        <v>-9800</v>
      </c>
      <c r="G30">
        <f>IF($D30&gt;=G$16,G$16*$P$10-$D30*$P$9-($D30-G$16)*($Q$12+$Q$13),$D30*$P$10-$D30*$P$9)</f>
        <v>-7400</v>
      </c>
      <c r="H30">
        <f>IF($D30&gt;=H$16,H$16*$P$10-$D30*$P$9-($D30-H$16)*($Q$12+$Q$13),$D30*$P$10-$D30*$P$9)</f>
        <v>-9800</v>
      </c>
      <c r="I30">
        <f>IF($D30&gt;=I$16,I$16*$P$10-$D30*$P$9-($D30-I$16)*($Q$12+$Q$13),$D30*$P$10-$D30*$P$9)</f>
        <v>-2600</v>
      </c>
      <c r="J30">
        <f>IF($D30&gt;=J$16,J$16*$P$10-$D30*$P$9-($D30-J$16)*($Q$12+$Q$13),$D30*$P$10-$D30*$P$9)</f>
        <v>2200</v>
      </c>
      <c r="K30">
        <f>IF($D30&gt;=K$16,K$16*$P$10-$D30*$P$9-($D30-K$16)*($Q$12+$Q$13),$D30*$P$10-$D30*$P$9)</f>
        <v>4600</v>
      </c>
      <c r="L30">
        <f>IF($D30&gt;=L$16,L$16*$P$10-$D30*$P$9-($D30-L$16)*($Q$12+$Q$13),$D30*$P$10-$D30*$P$9)</f>
        <v>7000</v>
      </c>
      <c r="M30">
        <f>IF($D30&gt;=M$16,M$16*$P$10-$D30*$P$9-($D30-M$16)*($Q$12+$Q$13),$D30*$P$10-$D30*$P$9)</f>
        <v>7000</v>
      </c>
      <c r="N30">
        <f>IF($D30&gt;=N$16,N$16*$P$10-$D30*$P$9-($D30-N$16)*($Q$12+$Q$13),$D30*$P$10-$D30*$P$9)</f>
        <v>7000</v>
      </c>
      <c r="O30">
        <f>IF($D30&gt;=O$16,O$16*$P$10-$D30*$P$9-($D30-O$16)*($Q$12+$Q$13),$D30*$P$10-$D30*$P$9)</f>
        <v>7000</v>
      </c>
      <c r="P30">
        <f>IF($D30&gt;=P$16,P$16*$P$10-$D30*$P$9-($D30-P$16)*($Q$12+$Q$13),$D30*$P$10-$D30*$P$9)</f>
        <v>7000</v>
      </c>
      <c r="Q30">
        <f>IF($D30&gt;=Q$16,Q$16*$P$10-$D30*$P$9-($D30-Q$16)*($Q$12+$Q$13),$D30*$P$10-$D30*$P$9)</f>
        <v>7000</v>
      </c>
      <c r="R30">
        <f>IF($D30&gt;=R$16,R$16*$P$10-$D30*$P$9-($D30-R$16)*($Q$12+$Q$13),$D30*$P$10-$D30*$P$9)</f>
        <v>7000</v>
      </c>
      <c r="S30">
        <f>IF($D30&gt;=S$16,S$16*$P$10-$D30*$P$9-($D30-S$16)*($Q$12+$Q$13),$D30*$P$10-$D30*$P$9)</f>
        <v>7000</v>
      </c>
      <c r="T30">
        <f>IF($D30&gt;=T$16,T$16*$P$10-$D30*$P$9-($D30-T$16)*($Q$12+$Q$13),$D30*$P$10-$D30*$P$9)</f>
        <v>7000</v>
      </c>
      <c r="U30">
        <f>IF($D30&gt;=U$16,U$16*$P$10-$D30*$P$9-($D30-U$16)*($Q$12+$Q$13),$D30*$P$10-$D30*$P$9)</f>
        <v>7000</v>
      </c>
      <c r="V30">
        <f>IF($D30&gt;=V$16,V$16*$P$10-$D30*$P$9-($D30-V$16)*($Q$12+$Q$13),$D30*$P$10-$D30*$P$9)</f>
        <v>7000</v>
      </c>
      <c r="W30">
        <f>IF($D30&gt;=W$16,W$16*$P$10-$D30*$P$9-($D30-W$16)*($Q$12+$Q$13),$D30*$P$10-$D30*$P$9)</f>
        <v>7000</v>
      </c>
      <c r="X30">
        <f>IF($D30&gt;=X$16,X$16*$P$10-$D30*$P$9-($D30-X$16)*($Q$12+$Q$13),$D30*$P$10-$D30*$P$9)</f>
        <v>7000</v>
      </c>
      <c r="Y30">
        <f>IF($D30&gt;=Y$16,Y$16*$P$10-$D30*$P$9-($D30-Y$16)*($Q$12+$Q$13),$D30*$P$10-$D30*$P$9)</f>
        <v>7000</v>
      </c>
      <c r="Z30">
        <f>IF($D30&gt;=Z$16,Z$16*$P$10-$D30*$P$9-($D30-Z$16)*($Q$12+$Q$13),$D30*$P$10-$D30*$P$9)</f>
        <v>7000</v>
      </c>
      <c r="AA30">
        <f>IF($D30&gt;=AA$16,AA$16*$P$10-$D30*$P$9-($D30-AA$16)*($Q$12+$Q$13),$D30*$P$10-$D30*$P$9)</f>
        <v>7000</v>
      </c>
      <c r="AB30">
        <f>IF($D30&gt;=AB$16,AB$16*$P$10-$D30*$P$9-($D30-AB$16)*($Q$12+$Q$13),$D30*$P$10-$D30*$P$9)</f>
        <v>7000</v>
      </c>
      <c r="AC30">
        <f>IF($D30&gt;=AC$16,AC$16*$P$10-$D30*$P$9-($D30-AC$16)*($Q$12+$Q$13),$D30*$P$10-$D30*$P$9)</f>
        <v>7000</v>
      </c>
      <c r="AD30">
        <f>IF($D30&gt;=AD$16,AD$16*$P$10-$D30*$P$9-($D30-AD$16)*($Q$12+$Q$13),$D30*$P$10-$D30*$P$9)</f>
        <v>7000</v>
      </c>
      <c r="AE30">
        <f>IF($D30&gt;=AE$16,AE$16*$P$10-$D30*$P$9-($D30-AE$16)*($Q$12+$Q$13),$D30*$P$10-$D30*$P$9)</f>
        <v>7000</v>
      </c>
      <c r="AF30">
        <f>IF($D30&gt;=AF$16,AF$16*$P$10-$D30*$P$9-($D30-AF$16)*($Q$12+$Q$13),$D30*$P$10-$D30*$P$9)</f>
        <v>7000</v>
      </c>
      <c r="AG30">
        <f>IF($D30&gt;=AG$16,AG$16*$P$10-$D30*$P$9-($D30-AG$16)*($Q$12+$Q$13),$D30*$P$10-$D30*$P$9)</f>
        <v>7000</v>
      </c>
      <c r="AH30">
        <f>IF($D30&gt;=AH$16,AH$16*$P$10-$D30*$P$9-($D30-AH$16)*($Q$12+$Q$13),$D30*$P$10-$D30*$P$9)</f>
        <v>2200</v>
      </c>
      <c r="AI30">
        <f>IF($D30&gt;=AI$16,AI$16*$P$10-$D30*$P$9-($D30-AI$16)*($Q$12+$Q$13),$D30*$P$10-$D30*$P$9)</f>
        <v>-7400</v>
      </c>
      <c r="AJ30">
        <f>IF($D30&gt;=AJ$16,AJ$16*$P$10-$D30*$P$9-($D30-AJ$16)*($Q$12+$Q$13),$D30*$P$10-$D30*$P$9)</f>
        <v>-17000</v>
      </c>
      <c r="AK30">
        <f>IF($D30&gt;=AK$16,AK$16*$P$10-$D30*$P$9-($D30-AK$16)*($Q$12+$Q$13),$D30*$P$10-$D30*$P$9)</f>
        <v>-14600</v>
      </c>
      <c r="AL30" s="13">
        <f t="shared" si="0"/>
        <v>4185.2122683613516</v>
      </c>
    </row>
    <row r="31" spans="4:40" x14ac:dyDescent="0.35">
      <c r="D31" s="3">
        <v>11</v>
      </c>
      <c r="E31">
        <f>IF($D31&gt;=E$16,E$16*$P$10-$D31*$P$9-($D31-E$16)*($Q$12+$Q$13),$D31*$P$10-$D31*$P$9)</f>
        <v>-16300</v>
      </c>
      <c r="F31">
        <f>IF($D31&gt;=F$16,F$16*$P$10-$D31*$P$9-($D31-F$16)*($Q$12+$Q$13),$D31*$P$10-$D31*$P$9)</f>
        <v>-11500</v>
      </c>
      <c r="G31">
        <f>IF($D31&gt;=G$16,G$16*$P$10-$D31*$P$9-($D31-G$16)*($Q$12+$Q$13),$D31*$P$10-$D31*$P$9)</f>
        <v>-9100</v>
      </c>
      <c r="H31">
        <f>IF($D31&gt;=H$16,H$16*$P$10-$D31*$P$9-($D31-H$16)*($Q$12+$Q$13),$D31*$P$10-$D31*$P$9)</f>
        <v>-11500</v>
      </c>
      <c r="I31">
        <f>IF($D31&gt;=I$16,I$16*$P$10-$D31*$P$9-($D31-I$16)*($Q$12+$Q$13),$D31*$P$10-$D31*$P$9)</f>
        <v>-4300</v>
      </c>
      <c r="J31">
        <f>IF($D31&gt;=J$16,J$16*$P$10-$D31*$P$9-($D31-J$16)*($Q$12+$Q$13),$D31*$P$10-$D31*$P$9)</f>
        <v>500</v>
      </c>
      <c r="K31">
        <f>IF($D31&gt;=K$16,K$16*$P$10-$D31*$P$9-($D31-K$16)*($Q$12+$Q$13),$D31*$P$10-$D31*$P$9)</f>
        <v>2900</v>
      </c>
      <c r="L31">
        <f>IF($D31&gt;=L$16,L$16*$P$10-$D31*$P$9-($D31-L$16)*($Q$12+$Q$13),$D31*$P$10-$D31*$P$9)</f>
        <v>7700</v>
      </c>
      <c r="M31">
        <f>IF($D31&gt;=M$16,M$16*$P$10-$D31*$P$9-($D31-M$16)*($Q$12+$Q$13),$D31*$P$10-$D31*$P$9)</f>
        <v>7700</v>
      </c>
      <c r="N31">
        <f>IF($D31&gt;=N$16,N$16*$P$10-$D31*$P$9-($D31-N$16)*($Q$12+$Q$13),$D31*$P$10-$D31*$P$9)</f>
        <v>7700</v>
      </c>
      <c r="O31">
        <f>IF($D31&gt;=O$16,O$16*$P$10-$D31*$P$9-($D31-O$16)*($Q$12+$Q$13),$D31*$P$10-$D31*$P$9)</f>
        <v>7700</v>
      </c>
      <c r="P31">
        <f>IF($D31&gt;=P$16,P$16*$P$10-$D31*$P$9-($D31-P$16)*($Q$12+$Q$13),$D31*$P$10-$D31*$P$9)</f>
        <v>7700</v>
      </c>
      <c r="Q31">
        <f>IF($D31&gt;=Q$16,Q$16*$P$10-$D31*$P$9-($D31-Q$16)*($Q$12+$Q$13),$D31*$P$10-$D31*$P$9)</f>
        <v>7700</v>
      </c>
      <c r="R31">
        <f>IF($D31&gt;=R$16,R$16*$P$10-$D31*$P$9-($D31-R$16)*($Q$12+$Q$13),$D31*$P$10-$D31*$P$9)</f>
        <v>7700</v>
      </c>
      <c r="S31">
        <f>IF($D31&gt;=S$16,S$16*$P$10-$D31*$P$9-($D31-S$16)*($Q$12+$Q$13),$D31*$P$10-$D31*$P$9)</f>
        <v>7700</v>
      </c>
      <c r="T31">
        <f>IF($D31&gt;=T$16,T$16*$P$10-$D31*$P$9-($D31-T$16)*($Q$12+$Q$13),$D31*$P$10-$D31*$P$9)</f>
        <v>7700</v>
      </c>
      <c r="U31">
        <f>IF($D31&gt;=U$16,U$16*$P$10-$D31*$P$9-($D31-U$16)*($Q$12+$Q$13),$D31*$P$10-$D31*$P$9)</f>
        <v>7700</v>
      </c>
      <c r="V31">
        <f>IF($D31&gt;=V$16,V$16*$P$10-$D31*$P$9-($D31-V$16)*($Q$12+$Q$13),$D31*$P$10-$D31*$P$9)</f>
        <v>7700</v>
      </c>
      <c r="W31">
        <f>IF($D31&gt;=W$16,W$16*$P$10-$D31*$P$9-($D31-W$16)*($Q$12+$Q$13),$D31*$P$10-$D31*$P$9)</f>
        <v>7700</v>
      </c>
      <c r="X31">
        <f>IF($D31&gt;=X$16,X$16*$P$10-$D31*$P$9-($D31-X$16)*($Q$12+$Q$13),$D31*$P$10-$D31*$P$9)</f>
        <v>7700</v>
      </c>
      <c r="Y31">
        <f>IF($D31&gt;=Y$16,Y$16*$P$10-$D31*$P$9-($D31-Y$16)*($Q$12+$Q$13),$D31*$P$10-$D31*$P$9)</f>
        <v>7700</v>
      </c>
      <c r="Z31">
        <f>IF($D31&gt;=Z$16,Z$16*$P$10-$D31*$P$9-($D31-Z$16)*($Q$12+$Q$13),$D31*$P$10-$D31*$P$9)</f>
        <v>7700</v>
      </c>
      <c r="AA31">
        <f>IF($D31&gt;=AA$16,AA$16*$P$10-$D31*$P$9-($D31-AA$16)*($Q$12+$Q$13),$D31*$P$10-$D31*$P$9)</f>
        <v>7700</v>
      </c>
      <c r="AB31">
        <f>IF($D31&gt;=AB$16,AB$16*$P$10-$D31*$P$9-($D31-AB$16)*($Q$12+$Q$13),$D31*$P$10-$D31*$P$9)</f>
        <v>7700</v>
      </c>
      <c r="AC31">
        <f>IF($D31&gt;=AC$16,AC$16*$P$10-$D31*$P$9-($D31-AC$16)*($Q$12+$Q$13),$D31*$P$10-$D31*$P$9)</f>
        <v>7700</v>
      </c>
      <c r="AD31">
        <f>IF($D31&gt;=AD$16,AD$16*$P$10-$D31*$P$9-($D31-AD$16)*($Q$12+$Q$13),$D31*$P$10-$D31*$P$9)</f>
        <v>7700</v>
      </c>
      <c r="AE31">
        <f>IF($D31&gt;=AE$16,AE$16*$P$10-$D31*$P$9-($D31-AE$16)*($Q$12+$Q$13),$D31*$P$10-$D31*$P$9)</f>
        <v>7700</v>
      </c>
      <c r="AF31">
        <f>IF($D31&gt;=AF$16,AF$16*$P$10-$D31*$P$9-($D31-AF$16)*($Q$12+$Q$13),$D31*$P$10-$D31*$P$9)</f>
        <v>7700</v>
      </c>
      <c r="AG31">
        <f>IF($D31&gt;=AG$16,AG$16*$P$10-$D31*$P$9-($D31-AG$16)*($Q$12+$Q$13),$D31*$P$10-$D31*$P$9)</f>
        <v>7700</v>
      </c>
      <c r="AH31">
        <f>IF($D31&gt;=AH$16,AH$16*$P$10-$D31*$P$9-($D31-AH$16)*($Q$12+$Q$13),$D31*$P$10-$D31*$P$9)</f>
        <v>500</v>
      </c>
      <c r="AI31">
        <f>IF($D31&gt;=AI$16,AI$16*$P$10-$D31*$P$9-($D31-AI$16)*($Q$12+$Q$13),$D31*$P$10-$D31*$P$9)</f>
        <v>-9100</v>
      </c>
      <c r="AJ31">
        <f>IF($D31&gt;=AJ$16,AJ$16*$P$10-$D31*$P$9-($D31-AJ$16)*($Q$12+$Q$13),$D31*$P$10-$D31*$P$9)</f>
        <v>-18700</v>
      </c>
      <c r="AK31">
        <f>IF($D31&gt;=AK$16,AK$16*$P$10-$D31*$P$9-($D31-AK$16)*($Q$12+$Q$13),$D31*$P$10-$D31*$P$9)</f>
        <v>-16300</v>
      </c>
      <c r="AL31" s="13">
        <f t="shared" si="0"/>
        <v>4507.2849772110503</v>
      </c>
    </row>
    <row r="32" spans="4:40" x14ac:dyDescent="0.35">
      <c r="D32" s="3">
        <v>12</v>
      </c>
      <c r="E32">
        <f>IF($D32&gt;=E$16,E$16*$P$10-$D32*$P$9-($D32-E$16)*($Q$12+$Q$13),$D32*$P$10-$D32*$P$9)</f>
        <v>-18000</v>
      </c>
      <c r="F32">
        <f>IF($D32&gt;=F$16,F$16*$P$10-$D32*$P$9-($D32-F$16)*($Q$12+$Q$13),$D32*$P$10-$D32*$P$9)</f>
        <v>-13200</v>
      </c>
      <c r="G32">
        <f>IF($D32&gt;=G$16,G$16*$P$10-$D32*$P$9-($D32-G$16)*($Q$12+$Q$13),$D32*$P$10-$D32*$P$9)</f>
        <v>-10800</v>
      </c>
      <c r="H32">
        <f>IF($D32&gt;=H$16,H$16*$P$10-$D32*$P$9-($D32-H$16)*($Q$12+$Q$13),$D32*$P$10-$D32*$P$9)</f>
        <v>-13200</v>
      </c>
      <c r="I32">
        <f>IF($D32&gt;=I$16,I$16*$P$10-$D32*$P$9-($D32-I$16)*($Q$12+$Q$13),$D32*$P$10-$D32*$P$9)</f>
        <v>-6000</v>
      </c>
      <c r="J32">
        <f>IF($D32&gt;=J$16,J$16*$P$10-$D32*$P$9-($D32-J$16)*($Q$12+$Q$13),$D32*$P$10-$D32*$P$9)</f>
        <v>-1200</v>
      </c>
      <c r="K32">
        <f>IF($D32&gt;=K$16,K$16*$P$10-$D32*$P$9-($D32-K$16)*($Q$12+$Q$13),$D32*$P$10-$D32*$P$9)</f>
        <v>1200</v>
      </c>
      <c r="L32">
        <f>IF($D32&gt;=L$16,L$16*$P$10-$D32*$P$9-($D32-L$16)*($Q$12+$Q$13),$D32*$P$10-$D32*$P$9)</f>
        <v>8400</v>
      </c>
      <c r="M32">
        <f>IF($D32&gt;=M$16,M$16*$P$10-$D32*$P$9-($D32-M$16)*($Q$12+$Q$13),$D32*$P$10-$D32*$P$9)</f>
        <v>8400</v>
      </c>
      <c r="N32">
        <f>IF($D32&gt;=N$16,N$16*$P$10-$D32*$P$9-($D32-N$16)*($Q$12+$Q$13),$D32*$P$10-$D32*$P$9)</f>
        <v>8400</v>
      </c>
      <c r="O32">
        <f>IF($D32&gt;=O$16,O$16*$P$10-$D32*$P$9-($D32-O$16)*($Q$12+$Q$13),$D32*$P$10-$D32*$P$9)</f>
        <v>8400</v>
      </c>
      <c r="P32">
        <f>IF($D32&gt;=P$16,P$16*$P$10-$D32*$P$9-($D32-P$16)*($Q$12+$Q$13),$D32*$P$10-$D32*$P$9)</f>
        <v>8400</v>
      </c>
      <c r="Q32">
        <f>IF($D32&gt;=Q$16,Q$16*$P$10-$D32*$P$9-($D32-Q$16)*($Q$12+$Q$13),$D32*$P$10-$D32*$P$9)</f>
        <v>8400</v>
      </c>
      <c r="R32">
        <f>IF($D32&gt;=R$16,R$16*$P$10-$D32*$P$9-($D32-R$16)*($Q$12+$Q$13),$D32*$P$10-$D32*$P$9)</f>
        <v>8400</v>
      </c>
      <c r="S32">
        <f>IF($D32&gt;=S$16,S$16*$P$10-$D32*$P$9-($D32-S$16)*($Q$12+$Q$13),$D32*$P$10-$D32*$P$9)</f>
        <v>8400</v>
      </c>
      <c r="T32">
        <f>IF($D32&gt;=T$16,T$16*$P$10-$D32*$P$9-($D32-T$16)*($Q$12+$Q$13),$D32*$P$10-$D32*$P$9)</f>
        <v>8400</v>
      </c>
      <c r="U32">
        <f>IF($D32&gt;=U$16,U$16*$P$10-$D32*$P$9-($D32-U$16)*($Q$12+$Q$13),$D32*$P$10-$D32*$P$9)</f>
        <v>8400</v>
      </c>
      <c r="V32">
        <f>IF($D32&gt;=V$16,V$16*$P$10-$D32*$P$9-($D32-V$16)*($Q$12+$Q$13),$D32*$P$10-$D32*$P$9)</f>
        <v>8400</v>
      </c>
      <c r="W32">
        <f>IF($D32&gt;=W$16,W$16*$P$10-$D32*$P$9-($D32-W$16)*($Q$12+$Q$13),$D32*$P$10-$D32*$P$9)</f>
        <v>8400</v>
      </c>
      <c r="X32">
        <f>IF($D32&gt;=X$16,X$16*$P$10-$D32*$P$9-($D32-X$16)*($Q$12+$Q$13),$D32*$P$10-$D32*$P$9)</f>
        <v>8400</v>
      </c>
      <c r="Y32">
        <f>IF($D32&gt;=Y$16,Y$16*$P$10-$D32*$P$9-($D32-Y$16)*($Q$12+$Q$13),$D32*$P$10-$D32*$P$9)</f>
        <v>8400</v>
      </c>
      <c r="Z32">
        <f>IF($D32&gt;=Z$16,Z$16*$P$10-$D32*$P$9-($D32-Z$16)*($Q$12+$Q$13),$D32*$P$10-$D32*$P$9)</f>
        <v>8400</v>
      </c>
      <c r="AA32">
        <f>IF($D32&gt;=AA$16,AA$16*$P$10-$D32*$P$9-($D32-AA$16)*($Q$12+$Q$13),$D32*$P$10-$D32*$P$9)</f>
        <v>8400</v>
      </c>
      <c r="AB32">
        <f>IF($D32&gt;=AB$16,AB$16*$P$10-$D32*$P$9-($D32-AB$16)*($Q$12+$Q$13),$D32*$P$10-$D32*$P$9)</f>
        <v>8400</v>
      </c>
      <c r="AC32">
        <f>IF($D32&gt;=AC$16,AC$16*$P$10-$D32*$P$9-($D32-AC$16)*($Q$12+$Q$13),$D32*$P$10-$D32*$P$9)</f>
        <v>8400</v>
      </c>
      <c r="AD32">
        <f>IF($D32&gt;=AD$16,AD$16*$P$10-$D32*$P$9-($D32-AD$16)*($Q$12+$Q$13),$D32*$P$10-$D32*$P$9)</f>
        <v>8400</v>
      </c>
      <c r="AE32">
        <f>IF($D32&gt;=AE$16,AE$16*$P$10-$D32*$P$9-($D32-AE$16)*($Q$12+$Q$13),$D32*$P$10-$D32*$P$9)</f>
        <v>8400</v>
      </c>
      <c r="AF32">
        <f>IF($D32&gt;=AF$16,AF$16*$P$10-$D32*$P$9-($D32-AF$16)*($Q$12+$Q$13),$D32*$P$10-$D32*$P$9)</f>
        <v>8400</v>
      </c>
      <c r="AG32">
        <f>IF($D32&gt;=AG$16,AG$16*$P$10-$D32*$P$9-($D32-AG$16)*($Q$12+$Q$13),$D32*$P$10-$D32*$P$9)</f>
        <v>6000</v>
      </c>
      <c r="AH32">
        <f>IF($D32&gt;=AH$16,AH$16*$P$10-$D32*$P$9-($D32-AH$16)*($Q$12+$Q$13),$D32*$P$10-$D32*$P$9)</f>
        <v>-1200</v>
      </c>
      <c r="AI32">
        <f>IF($D32&gt;=AI$16,AI$16*$P$10-$D32*$P$9-($D32-AI$16)*($Q$12+$Q$13),$D32*$P$10-$D32*$P$9)</f>
        <v>-10800</v>
      </c>
      <c r="AJ32">
        <f>IF($D32&gt;=AJ$16,AJ$16*$P$10-$D32*$P$9-($D32-AJ$16)*($Q$12+$Q$13),$D32*$P$10-$D32*$P$9)</f>
        <v>-20400</v>
      </c>
      <c r="AK32">
        <f>IF($D32&gt;=AK$16,AK$16*$P$10-$D32*$P$9-($D32-AK$16)*($Q$12+$Q$13),$D32*$P$10-$D32*$P$9)</f>
        <v>-18000</v>
      </c>
      <c r="AL32" s="13">
        <f t="shared" si="0"/>
        <v>4777.2866801435921</v>
      </c>
    </row>
    <row r="33" spans="4:41" x14ac:dyDescent="0.35">
      <c r="D33" s="3">
        <v>13</v>
      </c>
      <c r="E33">
        <f>IF($D33&gt;=E$16,E$16*$P$10-$D33*$P$9-($D33-E$16)*($Q$12+$Q$13),$D33*$P$10-$D33*$P$9)</f>
        <v>-19700</v>
      </c>
      <c r="F33">
        <f>IF($D33&gt;=F$16,F$16*$P$10-$D33*$P$9-($D33-F$16)*($Q$12+$Q$13),$D33*$P$10-$D33*$P$9)</f>
        <v>-14900</v>
      </c>
      <c r="G33">
        <f>IF($D33&gt;=G$16,G$16*$P$10-$D33*$P$9-($D33-G$16)*($Q$12+$Q$13),$D33*$P$10-$D33*$P$9)</f>
        <v>-12500</v>
      </c>
      <c r="H33">
        <f>IF($D33&gt;=H$16,H$16*$P$10-$D33*$P$9-($D33-H$16)*($Q$12+$Q$13),$D33*$P$10-$D33*$P$9)</f>
        <v>-14900</v>
      </c>
      <c r="I33">
        <f>IF($D33&gt;=I$16,I$16*$P$10-$D33*$P$9-($D33-I$16)*($Q$12+$Q$13),$D33*$P$10-$D33*$P$9)</f>
        <v>-7700</v>
      </c>
      <c r="J33">
        <f>IF($D33&gt;=J$16,J$16*$P$10-$D33*$P$9-($D33-J$16)*($Q$12+$Q$13),$D33*$P$10-$D33*$P$9)</f>
        <v>-2900</v>
      </c>
      <c r="K33">
        <f>IF($D33&gt;=K$16,K$16*$P$10-$D33*$P$9-($D33-K$16)*($Q$12+$Q$13),$D33*$P$10-$D33*$P$9)</f>
        <v>-500</v>
      </c>
      <c r="L33">
        <f>IF($D33&gt;=L$16,L$16*$P$10-$D33*$P$9-($D33-L$16)*($Q$12+$Q$13),$D33*$P$10-$D33*$P$9)</f>
        <v>6700</v>
      </c>
      <c r="M33">
        <f>IF($D33&gt;=M$16,M$16*$P$10-$D33*$P$9-($D33-M$16)*($Q$12+$Q$13),$D33*$P$10-$D33*$P$9)</f>
        <v>9100</v>
      </c>
      <c r="N33">
        <f>IF($D33&gt;=N$16,N$16*$P$10-$D33*$P$9-($D33-N$16)*($Q$12+$Q$13),$D33*$P$10-$D33*$P$9)</f>
        <v>9100</v>
      </c>
      <c r="O33">
        <f>IF($D33&gt;=O$16,O$16*$P$10-$D33*$P$9-($D33-O$16)*($Q$12+$Q$13),$D33*$P$10-$D33*$P$9)</f>
        <v>9100</v>
      </c>
      <c r="P33">
        <f>IF($D33&gt;=P$16,P$16*$P$10-$D33*$P$9-($D33-P$16)*($Q$12+$Q$13),$D33*$P$10-$D33*$P$9)</f>
        <v>9100</v>
      </c>
      <c r="Q33">
        <f>IF($D33&gt;=Q$16,Q$16*$P$10-$D33*$P$9-($D33-Q$16)*($Q$12+$Q$13),$D33*$P$10-$D33*$P$9)</f>
        <v>9100</v>
      </c>
      <c r="R33">
        <f>IF($D33&gt;=R$16,R$16*$P$10-$D33*$P$9-($D33-R$16)*($Q$12+$Q$13),$D33*$P$10-$D33*$P$9)</f>
        <v>9100</v>
      </c>
      <c r="S33">
        <f>IF($D33&gt;=S$16,S$16*$P$10-$D33*$P$9-($D33-S$16)*($Q$12+$Q$13),$D33*$P$10-$D33*$P$9)</f>
        <v>9100</v>
      </c>
      <c r="T33">
        <f>IF($D33&gt;=T$16,T$16*$P$10-$D33*$P$9-($D33-T$16)*($Q$12+$Q$13),$D33*$P$10-$D33*$P$9)</f>
        <v>9100</v>
      </c>
      <c r="U33">
        <f>IF($D33&gt;=U$16,U$16*$P$10-$D33*$P$9-($D33-U$16)*($Q$12+$Q$13),$D33*$P$10-$D33*$P$9)</f>
        <v>9100</v>
      </c>
      <c r="V33">
        <f>IF($D33&gt;=V$16,V$16*$P$10-$D33*$P$9-($D33-V$16)*($Q$12+$Q$13),$D33*$P$10-$D33*$P$9)</f>
        <v>9100</v>
      </c>
      <c r="W33">
        <f>IF($D33&gt;=W$16,W$16*$P$10-$D33*$P$9-($D33-W$16)*($Q$12+$Q$13),$D33*$P$10-$D33*$P$9)</f>
        <v>9100</v>
      </c>
      <c r="X33">
        <f>IF($D33&gt;=X$16,X$16*$P$10-$D33*$P$9-($D33-X$16)*($Q$12+$Q$13),$D33*$P$10-$D33*$P$9)</f>
        <v>9100</v>
      </c>
      <c r="Y33">
        <f>IF($D33&gt;=Y$16,Y$16*$P$10-$D33*$P$9-($D33-Y$16)*($Q$12+$Q$13),$D33*$P$10-$D33*$P$9)</f>
        <v>9100</v>
      </c>
      <c r="Z33">
        <f>IF($D33&gt;=Z$16,Z$16*$P$10-$D33*$P$9-($D33-Z$16)*($Q$12+$Q$13),$D33*$P$10-$D33*$P$9)</f>
        <v>9100</v>
      </c>
      <c r="AA33">
        <f>IF($D33&gt;=AA$16,AA$16*$P$10-$D33*$P$9-($D33-AA$16)*($Q$12+$Q$13),$D33*$P$10-$D33*$P$9)</f>
        <v>9100</v>
      </c>
      <c r="AB33">
        <f>IF($D33&gt;=AB$16,AB$16*$P$10-$D33*$P$9-($D33-AB$16)*($Q$12+$Q$13),$D33*$P$10-$D33*$P$9)</f>
        <v>9100</v>
      </c>
      <c r="AC33">
        <f>IF($D33&gt;=AC$16,AC$16*$P$10-$D33*$P$9-($D33-AC$16)*($Q$12+$Q$13),$D33*$P$10-$D33*$P$9)</f>
        <v>9100</v>
      </c>
      <c r="AD33">
        <f>IF($D33&gt;=AD$16,AD$16*$P$10-$D33*$P$9-($D33-AD$16)*($Q$12+$Q$13),$D33*$P$10-$D33*$P$9)</f>
        <v>9100</v>
      </c>
      <c r="AE33">
        <f>IF($D33&gt;=AE$16,AE$16*$P$10-$D33*$P$9-($D33-AE$16)*($Q$12+$Q$13),$D33*$P$10-$D33*$P$9)</f>
        <v>9100</v>
      </c>
      <c r="AF33">
        <f>IF($D33&gt;=AF$16,AF$16*$P$10-$D33*$P$9-($D33-AF$16)*($Q$12+$Q$13),$D33*$P$10-$D33*$P$9)</f>
        <v>9100</v>
      </c>
      <c r="AG33">
        <f>IF($D33&gt;=AG$16,AG$16*$P$10-$D33*$P$9-($D33-AG$16)*($Q$12+$Q$13),$D33*$P$10-$D33*$P$9)</f>
        <v>4300</v>
      </c>
      <c r="AH33">
        <f>IF($D33&gt;=AH$16,AH$16*$P$10-$D33*$P$9-($D33-AH$16)*($Q$12+$Q$13),$D33*$P$10-$D33*$P$9)</f>
        <v>-2900</v>
      </c>
      <c r="AI33">
        <f>IF($D33&gt;=AI$16,AI$16*$P$10-$D33*$P$9-($D33-AI$16)*($Q$12+$Q$13),$D33*$P$10-$D33*$P$9)</f>
        <v>-12500</v>
      </c>
      <c r="AJ33">
        <f>IF($D33&gt;=AJ$16,AJ$16*$P$10-$D33*$P$9-($D33-AJ$16)*($Q$12+$Q$13),$D33*$P$10-$D33*$P$9)</f>
        <v>-22100</v>
      </c>
      <c r="AK33">
        <f>IF($D33&gt;=AK$16,AK$16*$P$10-$D33*$P$9-($D33-AK$16)*($Q$12+$Q$13),$D33*$P$10-$D33*$P$9)</f>
        <v>-19700</v>
      </c>
      <c r="AL33" s="13">
        <f t="shared" si="0"/>
        <v>5016.3870955224838</v>
      </c>
      <c r="AO33" t="s">
        <v>17</v>
      </c>
    </row>
    <row r="34" spans="4:41" x14ac:dyDescent="0.35">
      <c r="D34" s="3">
        <v>14</v>
      </c>
      <c r="E34">
        <f>IF($D34&gt;=E$16,E$16*$P$10-$D34*$P$9-($D34-E$16)*($Q$12+$Q$13),$D34*$P$10-$D34*$P$9)</f>
        <v>-21400</v>
      </c>
      <c r="F34">
        <f>IF($D34&gt;=F$16,F$16*$P$10-$D34*$P$9-($D34-F$16)*($Q$12+$Q$13),$D34*$P$10-$D34*$P$9)</f>
        <v>-16600</v>
      </c>
      <c r="G34">
        <f>IF($D34&gt;=G$16,G$16*$P$10-$D34*$P$9-($D34-G$16)*($Q$12+$Q$13),$D34*$P$10-$D34*$P$9)</f>
        <v>-14200</v>
      </c>
      <c r="H34">
        <f>IF($D34&gt;=H$16,H$16*$P$10-$D34*$P$9-($D34-H$16)*($Q$12+$Q$13),$D34*$P$10-$D34*$P$9)</f>
        <v>-16600</v>
      </c>
      <c r="I34">
        <f>IF($D34&gt;=I$16,I$16*$P$10-$D34*$P$9-($D34-I$16)*($Q$12+$Q$13),$D34*$P$10-$D34*$P$9)</f>
        <v>-9400</v>
      </c>
      <c r="J34">
        <f>IF($D34&gt;=J$16,J$16*$P$10-$D34*$P$9-($D34-J$16)*($Q$12+$Q$13),$D34*$P$10-$D34*$P$9)</f>
        <v>-4600</v>
      </c>
      <c r="K34">
        <f>IF($D34&gt;=K$16,K$16*$P$10-$D34*$P$9-($D34-K$16)*($Q$12+$Q$13),$D34*$P$10-$D34*$P$9)</f>
        <v>-2200</v>
      </c>
      <c r="L34">
        <f>IF($D34&gt;=L$16,L$16*$P$10-$D34*$P$9-($D34-L$16)*($Q$12+$Q$13),$D34*$P$10-$D34*$P$9)</f>
        <v>5000</v>
      </c>
      <c r="M34">
        <f>IF($D34&gt;=M$16,M$16*$P$10-$D34*$P$9-($D34-M$16)*($Q$12+$Q$13),$D34*$P$10-$D34*$P$9)</f>
        <v>9800</v>
      </c>
      <c r="N34">
        <f>IF($D34&gt;=N$16,N$16*$P$10-$D34*$P$9-($D34-N$16)*($Q$12+$Q$13),$D34*$P$10-$D34*$P$9)</f>
        <v>9800</v>
      </c>
      <c r="O34">
        <f>IF($D34&gt;=O$16,O$16*$P$10-$D34*$P$9-($D34-O$16)*($Q$12+$Q$13),$D34*$P$10-$D34*$P$9)</f>
        <v>9800</v>
      </c>
      <c r="P34">
        <f>IF($D34&gt;=P$16,P$16*$P$10-$D34*$P$9-($D34-P$16)*($Q$12+$Q$13),$D34*$P$10-$D34*$P$9)</f>
        <v>9800</v>
      </c>
      <c r="Q34">
        <f>IF($D34&gt;=Q$16,Q$16*$P$10-$D34*$P$9-($D34-Q$16)*($Q$12+$Q$13),$D34*$P$10-$D34*$P$9)</f>
        <v>9800</v>
      </c>
      <c r="R34">
        <f>IF($D34&gt;=R$16,R$16*$P$10-$D34*$P$9-($D34-R$16)*($Q$12+$Q$13),$D34*$P$10-$D34*$P$9)</f>
        <v>9800</v>
      </c>
      <c r="S34">
        <f>IF($D34&gt;=S$16,S$16*$P$10-$D34*$P$9-($D34-S$16)*($Q$12+$Q$13),$D34*$P$10-$D34*$P$9)</f>
        <v>9800</v>
      </c>
      <c r="T34">
        <f>IF($D34&gt;=T$16,T$16*$P$10-$D34*$P$9-($D34-T$16)*($Q$12+$Q$13),$D34*$P$10-$D34*$P$9)</f>
        <v>9800</v>
      </c>
      <c r="U34">
        <f>IF($D34&gt;=U$16,U$16*$P$10-$D34*$P$9-($D34-U$16)*($Q$12+$Q$13),$D34*$P$10-$D34*$P$9)</f>
        <v>9800</v>
      </c>
      <c r="V34">
        <f>IF($D34&gt;=V$16,V$16*$P$10-$D34*$P$9-($D34-V$16)*($Q$12+$Q$13),$D34*$P$10-$D34*$P$9)</f>
        <v>9800</v>
      </c>
      <c r="W34">
        <f>IF($D34&gt;=W$16,W$16*$P$10-$D34*$P$9-($D34-W$16)*($Q$12+$Q$13),$D34*$P$10-$D34*$P$9)</f>
        <v>9800</v>
      </c>
      <c r="X34">
        <f>IF($D34&gt;=X$16,X$16*$P$10-$D34*$P$9-($D34-X$16)*($Q$12+$Q$13),$D34*$P$10-$D34*$P$9)</f>
        <v>9800</v>
      </c>
      <c r="Y34">
        <f>IF($D34&gt;=Y$16,Y$16*$P$10-$D34*$P$9-($D34-Y$16)*($Q$12+$Q$13),$D34*$P$10-$D34*$P$9)</f>
        <v>9800</v>
      </c>
      <c r="Z34">
        <f>IF($D34&gt;=Z$16,Z$16*$P$10-$D34*$P$9-($D34-Z$16)*($Q$12+$Q$13),$D34*$P$10-$D34*$P$9)</f>
        <v>9800</v>
      </c>
      <c r="AA34">
        <f>IF($D34&gt;=AA$16,AA$16*$P$10-$D34*$P$9-($D34-AA$16)*($Q$12+$Q$13),$D34*$P$10-$D34*$P$9)</f>
        <v>9800</v>
      </c>
      <c r="AB34">
        <f>IF($D34&gt;=AB$16,AB$16*$P$10-$D34*$P$9-($D34-AB$16)*($Q$12+$Q$13),$D34*$P$10-$D34*$P$9)</f>
        <v>9800</v>
      </c>
      <c r="AC34">
        <f>IF($D34&gt;=AC$16,AC$16*$P$10-$D34*$P$9-($D34-AC$16)*($Q$12+$Q$13),$D34*$P$10-$D34*$P$9)</f>
        <v>9800</v>
      </c>
      <c r="AD34">
        <f>IF($D34&gt;=AD$16,AD$16*$P$10-$D34*$P$9-($D34-AD$16)*($Q$12+$Q$13),$D34*$P$10-$D34*$P$9)</f>
        <v>9800</v>
      </c>
      <c r="AE34">
        <f>IF($D34&gt;=AE$16,AE$16*$P$10-$D34*$P$9-($D34-AE$16)*($Q$12+$Q$13),$D34*$P$10-$D34*$P$9)</f>
        <v>9800</v>
      </c>
      <c r="AF34">
        <f>IF($D34&gt;=AF$16,AF$16*$P$10-$D34*$P$9-($D34-AF$16)*($Q$12+$Q$13),$D34*$P$10-$D34*$P$9)</f>
        <v>9800</v>
      </c>
      <c r="AG34">
        <f>IF($D34&gt;=AG$16,AG$16*$P$10-$D34*$P$9-($D34-AG$16)*($Q$12+$Q$13),$D34*$P$10-$D34*$P$9)</f>
        <v>2600</v>
      </c>
      <c r="AH34">
        <f>IF($D34&gt;=AH$16,AH$16*$P$10-$D34*$P$9-($D34-AH$16)*($Q$12+$Q$13),$D34*$P$10-$D34*$P$9)</f>
        <v>-4600</v>
      </c>
      <c r="AI34">
        <f>IF($D34&gt;=AI$16,AI$16*$P$10-$D34*$P$9-($D34-AI$16)*($Q$12+$Q$13),$D34*$P$10-$D34*$P$9)</f>
        <v>-14200</v>
      </c>
      <c r="AJ34">
        <f>IF($D34&gt;=AJ$16,AJ$16*$P$10-$D34*$P$9-($D34-AJ$16)*($Q$12+$Q$13),$D34*$P$10-$D34*$P$9)</f>
        <v>-23800</v>
      </c>
      <c r="AK34">
        <f>IF($D34&gt;=AK$16,AK$16*$P$10-$D34*$P$9-($D34-AK$16)*($Q$12+$Q$13),$D34*$P$10-$D34*$P$9)</f>
        <v>-21400</v>
      </c>
      <c r="AL34" s="13">
        <f t="shared" si="0"/>
        <v>5255.4875109013774</v>
      </c>
      <c r="AO34" s="14">
        <f>MAX(AL20:AL52)</f>
        <v>5422.755715638762</v>
      </c>
    </row>
    <row r="35" spans="4:41" x14ac:dyDescent="0.35">
      <c r="D35" s="3">
        <v>15</v>
      </c>
      <c r="E35">
        <f>IF($D35&gt;=E$16,E$16*$P$10-$D35*$P$9-($D35-E$16)*($Q$12+$Q$13),$D35*$P$10-$D35*$P$9)</f>
        <v>-23100</v>
      </c>
      <c r="F35">
        <f>IF($D35&gt;=F$16,F$16*$P$10-$D35*$P$9-($D35-F$16)*($Q$12+$Q$13),$D35*$P$10-$D35*$P$9)</f>
        <v>-18300</v>
      </c>
      <c r="G35">
        <f>IF($D35&gt;=G$16,G$16*$P$10-$D35*$P$9-($D35-G$16)*($Q$12+$Q$13),$D35*$P$10-$D35*$P$9)</f>
        <v>-15900</v>
      </c>
      <c r="H35">
        <f>IF($D35&gt;=H$16,H$16*$P$10-$D35*$P$9-($D35-H$16)*($Q$12+$Q$13),$D35*$P$10-$D35*$P$9)</f>
        <v>-18300</v>
      </c>
      <c r="I35">
        <f>IF($D35&gt;=I$16,I$16*$P$10-$D35*$P$9-($D35-I$16)*($Q$12+$Q$13),$D35*$P$10-$D35*$P$9)</f>
        <v>-11100</v>
      </c>
      <c r="J35">
        <f>IF($D35&gt;=J$16,J$16*$P$10-$D35*$P$9-($D35-J$16)*($Q$12+$Q$13),$D35*$P$10-$D35*$P$9)</f>
        <v>-6300</v>
      </c>
      <c r="K35">
        <f>IF($D35&gt;=K$16,K$16*$P$10-$D35*$P$9-($D35-K$16)*($Q$12+$Q$13),$D35*$P$10-$D35*$P$9)</f>
        <v>-3900</v>
      </c>
      <c r="L35">
        <f>IF($D35&gt;=L$16,L$16*$P$10-$D35*$P$9-($D35-L$16)*($Q$12+$Q$13),$D35*$P$10-$D35*$P$9)</f>
        <v>3300</v>
      </c>
      <c r="M35">
        <f>IF($D35&gt;=M$16,M$16*$P$10-$D35*$P$9-($D35-M$16)*($Q$12+$Q$13),$D35*$P$10-$D35*$P$9)</f>
        <v>10500</v>
      </c>
      <c r="N35">
        <f>IF($D35&gt;=N$16,N$16*$P$10-$D35*$P$9-($D35-N$16)*($Q$12+$Q$13),$D35*$P$10-$D35*$P$9)</f>
        <v>8100</v>
      </c>
      <c r="O35">
        <f>IF($D35&gt;=O$16,O$16*$P$10-$D35*$P$9-($D35-O$16)*($Q$12+$Q$13),$D35*$P$10-$D35*$P$9)</f>
        <v>10500</v>
      </c>
      <c r="P35">
        <f>IF($D35&gt;=P$16,P$16*$P$10-$D35*$P$9-($D35-P$16)*($Q$12+$Q$13),$D35*$P$10-$D35*$P$9)</f>
        <v>10500</v>
      </c>
      <c r="Q35">
        <f>IF($D35&gt;=Q$16,Q$16*$P$10-$D35*$P$9-($D35-Q$16)*($Q$12+$Q$13),$D35*$P$10-$D35*$P$9)</f>
        <v>10500</v>
      </c>
      <c r="R35">
        <f>IF($D35&gt;=R$16,R$16*$P$10-$D35*$P$9-($D35-R$16)*($Q$12+$Q$13),$D35*$P$10-$D35*$P$9)</f>
        <v>10500</v>
      </c>
      <c r="S35">
        <f>IF($D35&gt;=S$16,S$16*$P$10-$D35*$P$9-($D35-S$16)*($Q$12+$Q$13),$D35*$P$10-$D35*$P$9)</f>
        <v>10500</v>
      </c>
      <c r="T35">
        <f>IF($D35&gt;=T$16,T$16*$P$10-$D35*$P$9-($D35-T$16)*($Q$12+$Q$13),$D35*$P$10-$D35*$P$9)</f>
        <v>10500</v>
      </c>
      <c r="U35">
        <f>IF($D35&gt;=U$16,U$16*$P$10-$D35*$P$9-($D35-U$16)*($Q$12+$Q$13),$D35*$P$10-$D35*$P$9)</f>
        <v>10500</v>
      </c>
      <c r="V35">
        <f>IF($D35&gt;=V$16,V$16*$P$10-$D35*$P$9-($D35-V$16)*($Q$12+$Q$13),$D35*$P$10-$D35*$P$9)</f>
        <v>10500</v>
      </c>
      <c r="W35">
        <f>IF($D35&gt;=W$16,W$16*$P$10-$D35*$P$9-($D35-W$16)*($Q$12+$Q$13),$D35*$P$10-$D35*$P$9)</f>
        <v>10500</v>
      </c>
      <c r="X35">
        <f>IF($D35&gt;=X$16,X$16*$P$10-$D35*$P$9-($D35-X$16)*($Q$12+$Q$13),$D35*$P$10-$D35*$P$9)</f>
        <v>10500</v>
      </c>
      <c r="Y35">
        <f>IF($D35&gt;=Y$16,Y$16*$P$10-$D35*$P$9-($D35-Y$16)*($Q$12+$Q$13),$D35*$P$10-$D35*$P$9)</f>
        <v>10500</v>
      </c>
      <c r="Z35">
        <f>IF($D35&gt;=Z$16,Z$16*$P$10-$D35*$P$9-($D35-Z$16)*($Q$12+$Q$13),$D35*$P$10-$D35*$P$9)</f>
        <v>10500</v>
      </c>
      <c r="AA35">
        <f>IF($D35&gt;=AA$16,AA$16*$P$10-$D35*$P$9-($D35-AA$16)*($Q$12+$Q$13),$D35*$P$10-$D35*$P$9)</f>
        <v>10500</v>
      </c>
      <c r="AB35">
        <f>IF($D35&gt;=AB$16,AB$16*$P$10-$D35*$P$9-($D35-AB$16)*($Q$12+$Q$13),$D35*$P$10-$D35*$P$9)</f>
        <v>10500</v>
      </c>
      <c r="AC35">
        <f>IF($D35&gt;=AC$16,AC$16*$P$10-$D35*$P$9-($D35-AC$16)*($Q$12+$Q$13),$D35*$P$10-$D35*$P$9)</f>
        <v>10500</v>
      </c>
      <c r="AD35">
        <f>IF($D35&gt;=AD$16,AD$16*$P$10-$D35*$P$9-($D35-AD$16)*($Q$12+$Q$13),$D35*$P$10-$D35*$P$9)</f>
        <v>10500</v>
      </c>
      <c r="AE35">
        <f>IF($D35&gt;=AE$16,AE$16*$P$10-$D35*$P$9-($D35-AE$16)*($Q$12+$Q$13),$D35*$P$10-$D35*$P$9)</f>
        <v>10500</v>
      </c>
      <c r="AF35">
        <f>IF($D35&gt;=AF$16,AF$16*$P$10-$D35*$P$9-($D35-AF$16)*($Q$12+$Q$13),$D35*$P$10-$D35*$P$9)</f>
        <v>8100</v>
      </c>
      <c r="AG35">
        <f>IF($D35&gt;=AG$16,AG$16*$P$10-$D35*$P$9-($D35-AG$16)*($Q$12+$Q$13),$D35*$P$10-$D35*$P$9)</f>
        <v>900</v>
      </c>
      <c r="AH35">
        <f>IF($D35&gt;=AH$16,AH$16*$P$10-$D35*$P$9-($D35-AH$16)*($Q$12+$Q$13),$D35*$P$10-$D35*$P$9)</f>
        <v>-6300</v>
      </c>
      <c r="AI35">
        <f>IF($D35&gt;=AI$16,AI$16*$P$10-$D35*$P$9-($D35-AI$16)*($Q$12+$Q$13),$D35*$P$10-$D35*$P$9)</f>
        <v>-15900</v>
      </c>
      <c r="AJ35">
        <f>IF($D35&gt;=AJ$16,AJ$16*$P$10-$D35*$P$9-($D35-AJ$16)*($Q$12+$Q$13),$D35*$P$10-$D35*$P$9)</f>
        <v>-25500</v>
      </c>
      <c r="AK35">
        <f>IF($D35&gt;=AK$16,AK$16*$P$10-$D35*$P$9-($D35-AK$16)*($Q$12+$Q$13),$D35*$P$10-$D35*$P$9)</f>
        <v>-23100</v>
      </c>
      <c r="AL35" s="13">
        <f t="shared" si="0"/>
        <v>5392.9284219234314</v>
      </c>
    </row>
    <row r="36" spans="4:41" x14ac:dyDescent="0.35">
      <c r="D36" s="6">
        <v>16</v>
      </c>
      <c r="E36" s="1">
        <f>IF($D36&gt;=E$16,E$16*$P$10-$D36*$P$9-($D36-E$16)*($Q$12+$Q$13),$D36*$P$10-$D36*$P$9)</f>
        <v>-24800</v>
      </c>
      <c r="F36" s="1">
        <f>IF($D36&gt;=F$16,F$16*$P$10-$D36*$P$9-($D36-F$16)*($Q$12+$Q$13),$D36*$P$10-$D36*$P$9)</f>
        <v>-20000</v>
      </c>
      <c r="G36" s="1">
        <f>IF($D36&gt;=G$16,G$16*$P$10-$D36*$P$9-($D36-G$16)*($Q$12+$Q$13),$D36*$P$10-$D36*$P$9)</f>
        <v>-17600</v>
      </c>
      <c r="H36" s="1">
        <f>IF($D36&gt;=H$16,H$16*$P$10-$D36*$P$9-($D36-H$16)*($Q$12+$Q$13),$D36*$P$10-$D36*$P$9)</f>
        <v>-20000</v>
      </c>
      <c r="I36" s="1">
        <f>IF($D36&gt;=I$16,I$16*$P$10-$D36*$P$9-($D36-I$16)*($Q$12+$Q$13),$D36*$P$10-$D36*$P$9)</f>
        <v>-12800</v>
      </c>
      <c r="J36" s="1">
        <f>IF($D36&gt;=J$16,J$16*$P$10-$D36*$P$9-($D36-J$16)*($Q$12+$Q$13),$D36*$P$10-$D36*$P$9)</f>
        <v>-8000</v>
      </c>
      <c r="K36" s="1">
        <f>IF($D36&gt;=K$16,K$16*$P$10-$D36*$P$9-($D36-K$16)*($Q$12+$Q$13),$D36*$P$10-$D36*$P$9)</f>
        <v>-5600</v>
      </c>
      <c r="L36" s="1">
        <f>IF($D36&gt;=L$16,L$16*$P$10-$D36*$P$9-($D36-L$16)*($Q$12+$Q$13),$D36*$P$10-$D36*$P$9)</f>
        <v>1600</v>
      </c>
      <c r="M36" s="1">
        <f>IF($D36&gt;=M$16,M$16*$P$10-$D36*$P$9-($D36-M$16)*($Q$12+$Q$13),$D36*$P$10-$D36*$P$9)</f>
        <v>11200</v>
      </c>
      <c r="N36" s="1">
        <f>IF($D36&gt;=N$16,N$16*$P$10-$D36*$P$9-($D36-N$16)*($Q$12+$Q$13),$D36*$P$10-$D36*$P$9)</f>
        <v>6400</v>
      </c>
      <c r="O36" s="1">
        <f>IF($D36&gt;=O$16,O$16*$P$10-$D36*$P$9-($D36-O$16)*($Q$12+$Q$13),$D36*$P$10-$D36*$P$9)</f>
        <v>8800</v>
      </c>
      <c r="P36" s="1">
        <f>IF($D36&gt;=P$16,P$16*$P$10-$D36*$P$9-($D36-P$16)*($Q$12+$Q$13),$D36*$P$10-$D36*$P$9)</f>
        <v>11200</v>
      </c>
      <c r="Q36" s="1">
        <f>IF($D36&gt;=Q$16,Q$16*$P$10-$D36*$P$9-($D36-Q$16)*($Q$12+$Q$13),$D36*$P$10-$D36*$P$9)</f>
        <v>11200</v>
      </c>
      <c r="R36" s="1">
        <f>IF($D36&gt;=R$16,R$16*$P$10-$D36*$P$9-($D36-R$16)*($Q$12+$Q$13),$D36*$P$10-$D36*$P$9)</f>
        <v>11200</v>
      </c>
      <c r="S36" s="1">
        <f>IF($D36&gt;=S$16,S$16*$P$10-$D36*$P$9-($D36-S$16)*($Q$12+$Q$13),$D36*$P$10-$D36*$P$9)</f>
        <v>11200</v>
      </c>
      <c r="T36" s="1">
        <f>IF($D36&gt;=T$16,T$16*$P$10-$D36*$P$9-($D36-T$16)*($Q$12+$Q$13),$D36*$P$10-$D36*$P$9)</f>
        <v>11200</v>
      </c>
      <c r="U36" s="1">
        <f>IF($D36&gt;=U$16,U$16*$P$10-$D36*$P$9-($D36-U$16)*($Q$12+$Q$13),$D36*$P$10-$D36*$P$9)</f>
        <v>11200</v>
      </c>
      <c r="V36" s="1">
        <f>IF($D36&gt;=V$16,V$16*$P$10-$D36*$P$9-($D36-V$16)*($Q$12+$Q$13),$D36*$P$10-$D36*$P$9)</f>
        <v>11200</v>
      </c>
      <c r="W36" s="1">
        <f>IF($D36&gt;=W$16,W$16*$P$10-$D36*$P$9-($D36-W$16)*($Q$12+$Q$13),$D36*$P$10-$D36*$P$9)</f>
        <v>11200</v>
      </c>
      <c r="X36" s="1">
        <f>IF($D36&gt;=X$16,X$16*$P$10-$D36*$P$9-($D36-X$16)*($Q$12+$Q$13),$D36*$P$10-$D36*$P$9)</f>
        <v>11200</v>
      </c>
      <c r="Y36" s="1">
        <f>IF($D36&gt;=Y$16,Y$16*$P$10-$D36*$P$9-($D36-Y$16)*($Q$12+$Q$13),$D36*$P$10-$D36*$P$9)</f>
        <v>11200</v>
      </c>
      <c r="Z36" s="1">
        <f>IF($D36&gt;=Z$16,Z$16*$P$10-$D36*$P$9-($D36-Z$16)*($Q$12+$Q$13),$D36*$P$10-$D36*$P$9)</f>
        <v>11200</v>
      </c>
      <c r="AA36" s="1">
        <f>IF($D36&gt;=AA$16,AA$16*$P$10-$D36*$P$9-($D36-AA$16)*($Q$12+$Q$13),$D36*$P$10-$D36*$P$9)</f>
        <v>11200</v>
      </c>
      <c r="AB36" s="1">
        <f>IF($D36&gt;=AB$16,AB$16*$P$10-$D36*$P$9-($D36-AB$16)*($Q$12+$Q$13),$D36*$P$10-$D36*$P$9)</f>
        <v>11200</v>
      </c>
      <c r="AC36" s="1">
        <f>IF($D36&gt;=AC$16,AC$16*$P$10-$D36*$P$9-($D36-AC$16)*($Q$12+$Q$13),$D36*$P$10-$D36*$P$9)</f>
        <v>11200</v>
      </c>
      <c r="AD36" s="1">
        <f>IF($D36&gt;=AD$16,AD$16*$P$10-$D36*$P$9-($D36-AD$16)*($Q$12+$Q$13),$D36*$P$10-$D36*$P$9)</f>
        <v>11200</v>
      </c>
      <c r="AE36" s="1">
        <f>IF($D36&gt;=AE$16,AE$16*$P$10-$D36*$P$9-($D36-AE$16)*($Q$12+$Q$13),$D36*$P$10-$D36*$P$9)</f>
        <v>8800</v>
      </c>
      <c r="AF36" s="1">
        <f>IF($D36&gt;=AF$16,AF$16*$P$10-$D36*$P$9-($D36-AF$16)*($Q$12+$Q$13),$D36*$P$10-$D36*$P$9)</f>
        <v>6400</v>
      </c>
      <c r="AG36" s="1">
        <f>IF($D36&gt;=AG$16,AG$16*$P$10-$D36*$P$9-($D36-AG$16)*($Q$12+$Q$13),$D36*$P$10-$D36*$P$9)</f>
        <v>-800</v>
      </c>
      <c r="AH36" s="1">
        <f>IF($D36&gt;=AH$16,AH$16*$P$10-$D36*$P$9-($D36-AH$16)*($Q$12+$Q$13),$D36*$P$10-$D36*$P$9)</f>
        <v>-8000</v>
      </c>
      <c r="AI36" s="1">
        <f>IF($D36&gt;=AI$16,AI$16*$P$10-$D36*$P$9-($D36-AI$16)*($Q$12+$Q$13),$D36*$P$10-$D36*$P$9)</f>
        <v>-17600</v>
      </c>
      <c r="AJ36" s="1">
        <f>IF($D36&gt;=AJ$16,AJ$16*$P$10-$D36*$P$9-($D36-AJ$16)*($Q$12+$Q$13),$D36*$P$10-$D36*$P$9)</f>
        <v>-27200</v>
      </c>
      <c r="AK36" s="1">
        <f>IF($D36&gt;=AK$16,AK$16*$P$10-$D36*$P$9-($D36-AK$16)*($Q$12+$Q$13),$D36*$P$10-$D36*$P$9)</f>
        <v>-24800</v>
      </c>
      <c r="AL36" s="13">
        <f t="shared" si="0"/>
        <v>5422.755715638762</v>
      </c>
      <c r="AM36" t="s">
        <v>16</v>
      </c>
    </row>
    <row r="37" spans="4:41" x14ac:dyDescent="0.35">
      <c r="D37" s="3">
        <v>17</v>
      </c>
      <c r="E37">
        <f>IF($D37&gt;=E$16,E$16*$P$10-$D37*$P$9-($D37-E$16)*($Q$12+$Q$13),$D37*$P$10-$D37*$P$9)</f>
        <v>-26500</v>
      </c>
      <c r="F37">
        <f>IF($D37&gt;=F$16,F$16*$P$10-$D37*$P$9-($D37-F$16)*($Q$12+$Q$13),$D37*$P$10-$D37*$P$9)</f>
        <v>-21700</v>
      </c>
      <c r="G37">
        <f>IF($D37&gt;=G$16,G$16*$P$10-$D37*$P$9-($D37-G$16)*($Q$12+$Q$13),$D37*$P$10-$D37*$P$9)</f>
        <v>-19300</v>
      </c>
      <c r="H37">
        <f>IF($D37&gt;=H$16,H$16*$P$10-$D37*$P$9-($D37-H$16)*($Q$12+$Q$13),$D37*$P$10-$D37*$P$9)</f>
        <v>-21700</v>
      </c>
      <c r="I37">
        <f>IF($D37&gt;=I$16,I$16*$P$10-$D37*$P$9-($D37-I$16)*($Q$12+$Q$13),$D37*$P$10-$D37*$P$9)</f>
        <v>-14500</v>
      </c>
      <c r="J37">
        <f>IF($D37&gt;=J$16,J$16*$P$10-$D37*$P$9-($D37-J$16)*($Q$12+$Q$13),$D37*$P$10-$D37*$P$9)</f>
        <v>-9700</v>
      </c>
      <c r="K37">
        <f>IF($D37&gt;=K$16,K$16*$P$10-$D37*$P$9-($D37-K$16)*($Q$12+$Q$13),$D37*$P$10-$D37*$P$9)</f>
        <v>-7300</v>
      </c>
      <c r="L37">
        <f>IF($D37&gt;=L$16,L$16*$P$10-$D37*$P$9-($D37-L$16)*($Q$12+$Q$13),$D37*$P$10-$D37*$P$9)</f>
        <v>-100</v>
      </c>
      <c r="M37">
        <f>IF($D37&gt;=M$16,M$16*$P$10-$D37*$P$9-($D37-M$16)*($Q$12+$Q$13),$D37*$P$10-$D37*$P$9)</f>
        <v>9500</v>
      </c>
      <c r="N37">
        <f>IF($D37&gt;=N$16,N$16*$P$10-$D37*$P$9-($D37-N$16)*($Q$12+$Q$13),$D37*$P$10-$D37*$P$9)</f>
        <v>4700</v>
      </c>
      <c r="O37">
        <f>IF($D37&gt;=O$16,O$16*$P$10-$D37*$P$9-($D37-O$16)*($Q$12+$Q$13),$D37*$P$10-$D37*$P$9)</f>
        <v>7100</v>
      </c>
      <c r="P37">
        <f>IF($D37&gt;=P$16,P$16*$P$10-$D37*$P$9-($D37-P$16)*($Q$12+$Q$13),$D37*$P$10-$D37*$P$9)</f>
        <v>11900</v>
      </c>
      <c r="Q37">
        <f>IF($D37&gt;=Q$16,Q$16*$P$10-$D37*$P$9-($D37-Q$16)*($Q$12+$Q$13),$D37*$P$10-$D37*$P$9)</f>
        <v>11900</v>
      </c>
      <c r="R37">
        <f>IF($D37&gt;=R$16,R$16*$P$10-$D37*$P$9-($D37-R$16)*($Q$12+$Q$13),$D37*$P$10-$D37*$P$9)</f>
        <v>11900</v>
      </c>
      <c r="S37">
        <f>IF($D37&gt;=S$16,S$16*$P$10-$D37*$P$9-($D37-S$16)*($Q$12+$Q$13),$D37*$P$10-$D37*$P$9)</f>
        <v>11900</v>
      </c>
      <c r="T37">
        <f>IF($D37&gt;=T$16,T$16*$P$10-$D37*$P$9-($D37-T$16)*($Q$12+$Q$13),$D37*$P$10-$D37*$P$9)</f>
        <v>11900</v>
      </c>
      <c r="U37">
        <f>IF($D37&gt;=U$16,U$16*$P$10-$D37*$P$9-($D37-U$16)*($Q$12+$Q$13),$D37*$P$10-$D37*$P$9)</f>
        <v>11900</v>
      </c>
      <c r="V37">
        <f>IF($D37&gt;=V$16,V$16*$P$10-$D37*$P$9-($D37-V$16)*($Q$12+$Q$13),$D37*$P$10-$D37*$P$9)</f>
        <v>11900</v>
      </c>
      <c r="W37">
        <f>IF($D37&gt;=W$16,W$16*$P$10-$D37*$P$9-($D37-W$16)*($Q$12+$Q$13),$D37*$P$10-$D37*$P$9)</f>
        <v>11900</v>
      </c>
      <c r="X37">
        <f>IF($D37&gt;=X$16,X$16*$P$10-$D37*$P$9-($D37-X$16)*($Q$12+$Q$13),$D37*$P$10-$D37*$P$9)</f>
        <v>11900</v>
      </c>
      <c r="Y37">
        <f>IF($D37&gt;=Y$16,Y$16*$P$10-$D37*$P$9-($D37-Y$16)*($Q$12+$Q$13),$D37*$P$10-$D37*$P$9)</f>
        <v>11900</v>
      </c>
      <c r="Z37">
        <f>IF($D37&gt;=Z$16,Z$16*$P$10-$D37*$P$9-($D37-Z$16)*($Q$12+$Q$13),$D37*$P$10-$D37*$P$9)</f>
        <v>11900</v>
      </c>
      <c r="AA37">
        <f>IF($D37&gt;=AA$16,AA$16*$P$10-$D37*$P$9-($D37-AA$16)*($Q$12+$Q$13),$D37*$P$10-$D37*$P$9)</f>
        <v>11900</v>
      </c>
      <c r="AB37">
        <f>IF($D37&gt;=AB$16,AB$16*$P$10-$D37*$P$9-($D37-AB$16)*($Q$12+$Q$13),$D37*$P$10-$D37*$P$9)</f>
        <v>11900</v>
      </c>
      <c r="AC37">
        <f>IF($D37&gt;=AC$16,AC$16*$P$10-$D37*$P$9-($D37-AC$16)*($Q$12+$Q$13),$D37*$P$10-$D37*$P$9)</f>
        <v>11900</v>
      </c>
      <c r="AD37">
        <f>IF($D37&gt;=AD$16,AD$16*$P$10-$D37*$P$9-($D37-AD$16)*($Q$12+$Q$13),$D37*$P$10-$D37*$P$9)</f>
        <v>11900</v>
      </c>
      <c r="AE37">
        <f>IF($D37&gt;=AE$16,AE$16*$P$10-$D37*$P$9-($D37-AE$16)*($Q$12+$Q$13),$D37*$P$10-$D37*$P$9)</f>
        <v>7100</v>
      </c>
      <c r="AF37">
        <f>IF($D37&gt;=AF$16,AF$16*$P$10-$D37*$P$9-($D37-AF$16)*($Q$12+$Q$13),$D37*$P$10-$D37*$P$9)</f>
        <v>4700</v>
      </c>
      <c r="AG37">
        <f>IF($D37&gt;=AG$16,AG$16*$P$10-$D37*$P$9-($D37-AG$16)*($Q$12+$Q$13),$D37*$P$10-$D37*$P$9)</f>
        <v>-2500</v>
      </c>
      <c r="AH37">
        <f>IF($D37&gt;=AH$16,AH$16*$P$10-$D37*$P$9-($D37-AH$16)*($Q$12+$Q$13),$D37*$P$10-$D37*$P$9)</f>
        <v>-9700</v>
      </c>
      <c r="AI37">
        <f>IF($D37&gt;=AI$16,AI$16*$P$10-$D37*$P$9-($D37-AI$16)*($Q$12+$Q$13),$D37*$P$10-$D37*$P$9)</f>
        <v>-19300</v>
      </c>
      <c r="AJ37">
        <f>IF($D37&gt;=AJ$16,AJ$16*$P$10-$D37*$P$9-($D37-AJ$16)*($Q$12+$Q$13),$D37*$P$10-$D37*$P$9)</f>
        <v>-28900</v>
      </c>
      <c r="AK37">
        <f>IF($D37&gt;=AK$16,AK$16*$P$10-$D37*$P$9-($D37-AK$16)*($Q$12+$Q$13),$D37*$P$10-$D37*$P$9)</f>
        <v>-26500</v>
      </c>
      <c r="AL37" s="13">
        <f t="shared" si="0"/>
        <v>5410.8438789193124</v>
      </c>
    </row>
    <row r="38" spans="4:41" x14ac:dyDescent="0.35">
      <c r="D38" s="3">
        <v>18</v>
      </c>
      <c r="E38">
        <f>IF($D38&gt;=E$16,E$16*$P$10-$D38*$P$9-($D38-E$16)*($Q$12+$Q$13),$D38*$P$10-$D38*$P$9)</f>
        <v>-28200</v>
      </c>
      <c r="F38">
        <f>IF($D38&gt;=F$16,F$16*$P$10-$D38*$P$9-($D38-F$16)*($Q$12+$Q$13),$D38*$P$10-$D38*$P$9)</f>
        <v>-23400</v>
      </c>
      <c r="G38">
        <f>IF($D38&gt;=G$16,G$16*$P$10-$D38*$P$9-($D38-G$16)*($Q$12+$Q$13),$D38*$P$10-$D38*$P$9)</f>
        <v>-21000</v>
      </c>
      <c r="H38">
        <f>IF($D38&gt;=H$16,H$16*$P$10-$D38*$P$9-($D38-H$16)*($Q$12+$Q$13),$D38*$P$10-$D38*$P$9)</f>
        <v>-23400</v>
      </c>
      <c r="I38">
        <f>IF($D38&gt;=I$16,I$16*$P$10-$D38*$P$9-($D38-I$16)*($Q$12+$Q$13),$D38*$P$10-$D38*$P$9)</f>
        <v>-16200</v>
      </c>
      <c r="J38">
        <f>IF($D38&gt;=J$16,J$16*$P$10-$D38*$P$9-($D38-J$16)*($Q$12+$Q$13),$D38*$P$10-$D38*$P$9)</f>
        <v>-11400</v>
      </c>
      <c r="K38">
        <f>IF($D38&gt;=K$16,K$16*$P$10-$D38*$P$9-($D38-K$16)*($Q$12+$Q$13),$D38*$P$10-$D38*$P$9)</f>
        <v>-9000</v>
      </c>
      <c r="L38">
        <f>IF($D38&gt;=L$16,L$16*$P$10-$D38*$P$9-($D38-L$16)*($Q$12+$Q$13),$D38*$P$10-$D38*$P$9)</f>
        <v>-1800</v>
      </c>
      <c r="M38">
        <f>IF($D38&gt;=M$16,M$16*$P$10-$D38*$P$9-($D38-M$16)*($Q$12+$Q$13),$D38*$P$10-$D38*$P$9)</f>
        <v>7800</v>
      </c>
      <c r="N38">
        <f>IF($D38&gt;=N$16,N$16*$P$10-$D38*$P$9-($D38-N$16)*($Q$12+$Q$13),$D38*$P$10-$D38*$P$9)</f>
        <v>3000</v>
      </c>
      <c r="O38">
        <f>IF($D38&gt;=O$16,O$16*$P$10-$D38*$P$9-($D38-O$16)*($Q$12+$Q$13),$D38*$P$10-$D38*$P$9)</f>
        <v>5400</v>
      </c>
      <c r="P38">
        <f>IF($D38&gt;=P$16,P$16*$P$10-$D38*$P$9-($D38-P$16)*($Q$12+$Q$13),$D38*$P$10-$D38*$P$9)</f>
        <v>12600</v>
      </c>
      <c r="Q38">
        <f>IF($D38&gt;=Q$16,Q$16*$P$10-$D38*$P$9-($D38-Q$16)*($Q$12+$Q$13),$D38*$P$10-$D38*$P$9)</f>
        <v>12600</v>
      </c>
      <c r="R38">
        <f>IF($D38&gt;=R$16,R$16*$P$10-$D38*$P$9-($D38-R$16)*($Q$12+$Q$13),$D38*$P$10-$D38*$P$9)</f>
        <v>12600</v>
      </c>
      <c r="S38">
        <f>IF($D38&gt;=S$16,S$16*$P$10-$D38*$P$9-($D38-S$16)*($Q$12+$Q$13),$D38*$P$10-$D38*$P$9)</f>
        <v>12600</v>
      </c>
      <c r="T38">
        <f>IF($D38&gt;=T$16,T$16*$P$10-$D38*$P$9-($D38-T$16)*($Q$12+$Q$13),$D38*$P$10-$D38*$P$9)</f>
        <v>12600</v>
      </c>
      <c r="U38">
        <f>IF($D38&gt;=U$16,U$16*$P$10-$D38*$P$9-($D38-U$16)*($Q$12+$Q$13),$D38*$P$10-$D38*$P$9)</f>
        <v>12600</v>
      </c>
      <c r="V38">
        <f>IF($D38&gt;=V$16,V$16*$P$10-$D38*$P$9-($D38-V$16)*($Q$12+$Q$13),$D38*$P$10-$D38*$P$9)</f>
        <v>12600</v>
      </c>
      <c r="W38">
        <f>IF($D38&gt;=W$16,W$16*$P$10-$D38*$P$9-($D38-W$16)*($Q$12+$Q$13),$D38*$P$10-$D38*$P$9)</f>
        <v>12600</v>
      </c>
      <c r="X38">
        <f>IF($D38&gt;=X$16,X$16*$P$10-$D38*$P$9-($D38-X$16)*($Q$12+$Q$13),$D38*$P$10-$D38*$P$9)</f>
        <v>12600</v>
      </c>
      <c r="Y38">
        <f>IF($D38&gt;=Y$16,Y$16*$P$10-$D38*$P$9-($D38-Y$16)*($Q$12+$Q$13),$D38*$P$10-$D38*$P$9)</f>
        <v>12600</v>
      </c>
      <c r="Z38">
        <f>IF($D38&gt;=Z$16,Z$16*$P$10-$D38*$P$9-($D38-Z$16)*($Q$12+$Q$13),$D38*$P$10-$D38*$P$9)</f>
        <v>12600</v>
      </c>
      <c r="AA38">
        <f>IF($D38&gt;=AA$16,AA$16*$P$10-$D38*$P$9-($D38-AA$16)*($Q$12+$Q$13),$D38*$P$10-$D38*$P$9)</f>
        <v>12600</v>
      </c>
      <c r="AB38">
        <f>IF($D38&gt;=AB$16,AB$16*$P$10-$D38*$P$9-($D38-AB$16)*($Q$12+$Q$13),$D38*$P$10-$D38*$P$9)</f>
        <v>12600</v>
      </c>
      <c r="AC38">
        <f>IF($D38&gt;=AC$16,AC$16*$P$10-$D38*$P$9-($D38-AC$16)*($Q$12+$Q$13),$D38*$P$10-$D38*$P$9)</f>
        <v>12600</v>
      </c>
      <c r="AD38">
        <f>IF($D38&gt;=AD$16,AD$16*$P$10-$D38*$P$9-($D38-AD$16)*($Q$12+$Q$13),$D38*$P$10-$D38*$P$9)</f>
        <v>12600</v>
      </c>
      <c r="AE38">
        <f>IF($D38&gt;=AE$16,AE$16*$P$10-$D38*$P$9-($D38-AE$16)*($Q$12+$Q$13),$D38*$P$10-$D38*$P$9)</f>
        <v>5400</v>
      </c>
      <c r="AF38">
        <f>IF($D38&gt;=AF$16,AF$16*$P$10-$D38*$P$9-($D38-AF$16)*($Q$12+$Q$13),$D38*$P$10-$D38*$P$9)</f>
        <v>3000</v>
      </c>
      <c r="AG38">
        <f>IF($D38&gt;=AG$16,AG$16*$P$10-$D38*$P$9-($D38-AG$16)*($Q$12+$Q$13),$D38*$P$10-$D38*$P$9)</f>
        <v>-4200</v>
      </c>
      <c r="AH38">
        <f>IF($D38&gt;=AH$16,AH$16*$P$10-$D38*$P$9-($D38-AH$16)*($Q$12+$Q$13),$D38*$P$10-$D38*$P$9)</f>
        <v>-11400</v>
      </c>
      <c r="AI38">
        <f>IF($D38&gt;=AI$16,AI$16*$P$10-$D38*$P$9-($D38-AI$16)*($Q$12+$Q$13),$D38*$P$10-$D38*$P$9)</f>
        <v>-21000</v>
      </c>
      <c r="AJ38">
        <f>IF($D38&gt;=AJ$16,AJ$16*$P$10-$D38*$P$9-($D38-AJ$16)*($Q$12+$Q$13),$D38*$P$10-$D38*$P$9)</f>
        <v>-30600</v>
      </c>
      <c r="AK38">
        <f>IF($D38&gt;=AK$16,AK$16*$P$10-$D38*$P$9-($D38-AK$16)*($Q$12+$Q$13),$D38*$P$10-$D38*$P$9)</f>
        <v>-28200</v>
      </c>
      <c r="AL38" s="13">
        <f t="shared" si="0"/>
        <v>5398.9320421998609</v>
      </c>
    </row>
    <row r="39" spans="4:41" x14ac:dyDescent="0.35">
      <c r="D39" s="3">
        <v>19</v>
      </c>
      <c r="E39">
        <f>IF($D39&gt;=E$16,E$16*$P$10-$D39*$P$9-($D39-E$16)*($Q$12+$Q$13),$D39*$P$10-$D39*$P$9)</f>
        <v>-29900</v>
      </c>
      <c r="F39">
        <f>IF($D39&gt;=F$16,F$16*$P$10-$D39*$P$9-($D39-F$16)*($Q$12+$Q$13),$D39*$P$10-$D39*$P$9)</f>
        <v>-25100</v>
      </c>
      <c r="G39">
        <f>IF($D39&gt;=G$16,G$16*$P$10-$D39*$P$9-($D39-G$16)*($Q$12+$Q$13),$D39*$P$10-$D39*$P$9)</f>
        <v>-22700</v>
      </c>
      <c r="H39">
        <f>IF($D39&gt;=H$16,H$16*$P$10-$D39*$P$9-($D39-H$16)*($Q$12+$Q$13),$D39*$P$10-$D39*$P$9)</f>
        <v>-25100</v>
      </c>
      <c r="I39">
        <f>IF($D39&gt;=I$16,I$16*$P$10-$D39*$P$9-($D39-I$16)*($Q$12+$Q$13),$D39*$P$10-$D39*$P$9)</f>
        <v>-17900</v>
      </c>
      <c r="J39">
        <f>IF($D39&gt;=J$16,J$16*$P$10-$D39*$P$9-($D39-J$16)*($Q$12+$Q$13),$D39*$P$10-$D39*$P$9)</f>
        <v>-13100</v>
      </c>
      <c r="K39">
        <f>IF($D39&gt;=K$16,K$16*$P$10-$D39*$P$9-($D39-K$16)*($Q$12+$Q$13),$D39*$P$10-$D39*$P$9)</f>
        <v>-10700</v>
      </c>
      <c r="L39">
        <f>IF($D39&gt;=L$16,L$16*$P$10-$D39*$P$9-($D39-L$16)*($Q$12+$Q$13),$D39*$P$10-$D39*$P$9)</f>
        <v>-3500</v>
      </c>
      <c r="M39">
        <f>IF($D39&gt;=M$16,M$16*$P$10-$D39*$P$9-($D39-M$16)*($Q$12+$Q$13),$D39*$P$10-$D39*$P$9)</f>
        <v>6100</v>
      </c>
      <c r="N39">
        <f>IF($D39&gt;=N$16,N$16*$P$10-$D39*$P$9-($D39-N$16)*($Q$12+$Q$13),$D39*$P$10-$D39*$P$9)</f>
        <v>1300</v>
      </c>
      <c r="O39">
        <f>IF($D39&gt;=O$16,O$16*$P$10-$D39*$P$9-($D39-O$16)*($Q$12+$Q$13),$D39*$P$10-$D39*$P$9)</f>
        <v>3700</v>
      </c>
      <c r="P39">
        <f>IF($D39&gt;=P$16,P$16*$P$10-$D39*$P$9-($D39-P$16)*($Q$12+$Q$13),$D39*$P$10-$D39*$P$9)</f>
        <v>10900</v>
      </c>
      <c r="Q39">
        <f>IF($D39&gt;=Q$16,Q$16*$P$10-$D39*$P$9-($D39-Q$16)*($Q$12+$Q$13),$D39*$P$10-$D39*$P$9)</f>
        <v>13300</v>
      </c>
      <c r="R39">
        <f>IF($D39&gt;=R$16,R$16*$P$10-$D39*$P$9-($D39-R$16)*($Q$12+$Q$13),$D39*$P$10-$D39*$P$9)</f>
        <v>13300</v>
      </c>
      <c r="S39">
        <f>IF($D39&gt;=S$16,S$16*$P$10-$D39*$P$9-($D39-S$16)*($Q$12+$Q$13),$D39*$P$10-$D39*$P$9)</f>
        <v>13300</v>
      </c>
      <c r="T39">
        <f>IF($D39&gt;=T$16,T$16*$P$10-$D39*$P$9-($D39-T$16)*($Q$12+$Q$13),$D39*$P$10-$D39*$P$9)</f>
        <v>13300</v>
      </c>
      <c r="U39">
        <f>IF($D39&gt;=U$16,U$16*$P$10-$D39*$P$9-($D39-U$16)*($Q$12+$Q$13),$D39*$P$10-$D39*$P$9)</f>
        <v>13300</v>
      </c>
      <c r="V39">
        <f>IF($D39&gt;=V$16,V$16*$P$10-$D39*$P$9-($D39-V$16)*($Q$12+$Q$13),$D39*$P$10-$D39*$P$9)</f>
        <v>13300</v>
      </c>
      <c r="W39">
        <f>IF($D39&gt;=W$16,W$16*$P$10-$D39*$P$9-($D39-W$16)*($Q$12+$Q$13),$D39*$P$10-$D39*$P$9)</f>
        <v>13300</v>
      </c>
      <c r="X39">
        <f>IF($D39&gt;=X$16,X$16*$P$10-$D39*$P$9-($D39-X$16)*($Q$12+$Q$13),$D39*$P$10-$D39*$P$9)</f>
        <v>13300</v>
      </c>
      <c r="Y39">
        <f>IF($D39&gt;=Y$16,Y$16*$P$10-$D39*$P$9-($D39-Y$16)*($Q$12+$Q$13),$D39*$P$10-$D39*$P$9)</f>
        <v>13300</v>
      </c>
      <c r="Z39">
        <f>IF($D39&gt;=Z$16,Z$16*$P$10-$D39*$P$9-($D39-Z$16)*($Q$12+$Q$13),$D39*$P$10-$D39*$P$9)</f>
        <v>13300</v>
      </c>
      <c r="AA39">
        <f>IF($D39&gt;=AA$16,AA$16*$P$10-$D39*$P$9-($D39-AA$16)*($Q$12+$Q$13),$D39*$P$10-$D39*$P$9)</f>
        <v>13300</v>
      </c>
      <c r="AB39">
        <f>IF($D39&gt;=AB$16,AB$16*$P$10-$D39*$P$9-($D39-AB$16)*($Q$12+$Q$13),$D39*$P$10-$D39*$P$9)</f>
        <v>13300</v>
      </c>
      <c r="AC39">
        <f>IF($D39&gt;=AC$16,AC$16*$P$10-$D39*$P$9-($D39-AC$16)*($Q$12+$Q$13),$D39*$P$10-$D39*$P$9)</f>
        <v>13300</v>
      </c>
      <c r="AD39">
        <f>IF($D39&gt;=AD$16,AD$16*$P$10-$D39*$P$9-($D39-AD$16)*($Q$12+$Q$13),$D39*$P$10-$D39*$P$9)</f>
        <v>10900</v>
      </c>
      <c r="AE39">
        <f>IF($D39&gt;=AE$16,AE$16*$P$10-$D39*$P$9-($D39-AE$16)*($Q$12+$Q$13),$D39*$P$10-$D39*$P$9)</f>
        <v>3700</v>
      </c>
      <c r="AF39">
        <f>IF($D39&gt;=AF$16,AF$16*$P$10-$D39*$P$9-($D39-AF$16)*($Q$12+$Q$13),$D39*$P$10-$D39*$P$9)</f>
        <v>1300</v>
      </c>
      <c r="AG39">
        <f>IF($D39&gt;=AG$16,AG$16*$P$10-$D39*$P$9-($D39-AG$16)*($Q$12+$Q$13),$D39*$P$10-$D39*$P$9)</f>
        <v>-5900</v>
      </c>
      <c r="AH39">
        <f>IF($D39&gt;=AH$16,AH$16*$P$10-$D39*$P$9-($D39-AH$16)*($Q$12+$Q$13),$D39*$P$10-$D39*$P$9)</f>
        <v>-13100</v>
      </c>
      <c r="AI39">
        <f>IF($D39&gt;=AI$16,AI$16*$P$10-$D39*$P$9-($D39-AI$16)*($Q$12+$Q$13),$D39*$P$10-$D39*$P$9)</f>
        <v>-22700</v>
      </c>
      <c r="AJ39">
        <f>IF($D39&gt;=AJ$16,AJ$16*$P$10-$D39*$P$9-($D39-AJ$16)*($Q$12+$Q$13),$D39*$P$10-$D39*$P$9)</f>
        <v>-32300</v>
      </c>
      <c r="AK39">
        <f>IF($D39&gt;=AK$16,AK$16*$P$10-$D39*$P$9-($D39-AK$16)*($Q$12+$Q$13),$D39*$P$10-$D39*$P$9)</f>
        <v>-29900</v>
      </c>
      <c r="AL39" s="13">
        <f t="shared" si="0"/>
        <v>5259.6704375587988</v>
      </c>
    </row>
    <row r="40" spans="4:41" x14ac:dyDescent="0.35">
      <c r="D40" s="3">
        <v>20</v>
      </c>
      <c r="E40">
        <f>IF($D40&gt;=E$16,E$16*$P$10-$D40*$P$9-($D40-E$16)*($Q$12+$Q$13),$D40*$P$10-$D40*$P$9)</f>
        <v>-31600</v>
      </c>
      <c r="F40">
        <f>IF($D40&gt;=F$16,F$16*$P$10-$D40*$P$9-($D40-F$16)*($Q$12+$Q$13),$D40*$P$10-$D40*$P$9)</f>
        <v>-26800</v>
      </c>
      <c r="G40">
        <f>IF($D40&gt;=G$16,G$16*$P$10-$D40*$P$9-($D40-G$16)*($Q$12+$Q$13),$D40*$P$10-$D40*$P$9)</f>
        <v>-24400</v>
      </c>
      <c r="H40">
        <f>IF($D40&gt;=H$16,H$16*$P$10-$D40*$P$9-($D40-H$16)*($Q$12+$Q$13),$D40*$P$10-$D40*$P$9)</f>
        <v>-26800</v>
      </c>
      <c r="I40">
        <f>IF($D40&gt;=I$16,I$16*$P$10-$D40*$P$9-($D40-I$16)*($Q$12+$Q$13),$D40*$P$10-$D40*$P$9)</f>
        <v>-19600</v>
      </c>
      <c r="J40">
        <f>IF($D40&gt;=J$16,J$16*$P$10-$D40*$P$9-($D40-J$16)*($Q$12+$Q$13),$D40*$P$10-$D40*$P$9)</f>
        <v>-14800</v>
      </c>
      <c r="K40">
        <f>IF($D40&gt;=K$16,K$16*$P$10-$D40*$P$9-($D40-K$16)*($Q$12+$Q$13),$D40*$P$10-$D40*$P$9)</f>
        <v>-12400</v>
      </c>
      <c r="L40">
        <f>IF($D40&gt;=L$16,L$16*$P$10-$D40*$P$9-($D40-L$16)*($Q$12+$Q$13),$D40*$P$10-$D40*$P$9)</f>
        <v>-5200</v>
      </c>
      <c r="M40">
        <f>IF($D40&gt;=M$16,M$16*$P$10-$D40*$P$9-($D40-M$16)*($Q$12+$Q$13),$D40*$P$10-$D40*$P$9)</f>
        <v>4400</v>
      </c>
      <c r="N40">
        <f>IF($D40&gt;=N$16,N$16*$P$10-$D40*$P$9-($D40-N$16)*($Q$12+$Q$13),$D40*$P$10-$D40*$P$9)</f>
        <v>-400</v>
      </c>
      <c r="O40">
        <f>IF($D40&gt;=O$16,O$16*$P$10-$D40*$P$9-($D40-O$16)*($Q$12+$Q$13),$D40*$P$10-$D40*$P$9)</f>
        <v>2000</v>
      </c>
      <c r="P40">
        <f>IF($D40&gt;=P$16,P$16*$P$10-$D40*$P$9-($D40-P$16)*($Q$12+$Q$13),$D40*$P$10-$D40*$P$9)</f>
        <v>9200</v>
      </c>
      <c r="Q40">
        <f>IF($D40&gt;=Q$16,Q$16*$P$10-$D40*$P$9-($D40-Q$16)*($Q$12+$Q$13),$D40*$P$10-$D40*$P$9)</f>
        <v>14000</v>
      </c>
      <c r="R40">
        <f>IF($D40&gt;=R$16,R$16*$P$10-$D40*$P$9-($D40-R$16)*($Q$12+$Q$13),$D40*$P$10-$D40*$P$9)</f>
        <v>14000</v>
      </c>
      <c r="S40">
        <f>IF($D40&gt;=S$16,S$16*$P$10-$D40*$P$9-($D40-S$16)*($Q$12+$Q$13),$D40*$P$10-$D40*$P$9)</f>
        <v>14000</v>
      </c>
      <c r="T40">
        <f>IF($D40&gt;=T$16,T$16*$P$10-$D40*$P$9-($D40-T$16)*($Q$12+$Q$13),$D40*$P$10-$D40*$P$9)</f>
        <v>14000</v>
      </c>
      <c r="U40">
        <f>IF($D40&gt;=U$16,U$16*$P$10-$D40*$P$9-($D40-U$16)*($Q$12+$Q$13),$D40*$P$10-$D40*$P$9)</f>
        <v>14000</v>
      </c>
      <c r="V40">
        <f>IF($D40&gt;=V$16,V$16*$P$10-$D40*$P$9-($D40-V$16)*($Q$12+$Q$13),$D40*$P$10-$D40*$P$9)</f>
        <v>11600</v>
      </c>
      <c r="W40">
        <f>IF($D40&gt;=W$16,W$16*$P$10-$D40*$P$9-($D40-W$16)*($Q$12+$Q$13),$D40*$P$10-$D40*$P$9)</f>
        <v>14000</v>
      </c>
      <c r="X40">
        <f>IF($D40&gt;=X$16,X$16*$P$10-$D40*$P$9-($D40-X$16)*($Q$12+$Q$13),$D40*$P$10-$D40*$P$9)</f>
        <v>14000</v>
      </c>
      <c r="Y40">
        <f>IF($D40&gt;=Y$16,Y$16*$P$10-$D40*$P$9-($D40-Y$16)*($Q$12+$Q$13),$D40*$P$10-$D40*$P$9)</f>
        <v>14000</v>
      </c>
      <c r="Z40">
        <f>IF($D40&gt;=Z$16,Z$16*$P$10-$D40*$P$9-($D40-Z$16)*($Q$12+$Q$13),$D40*$P$10-$D40*$P$9)</f>
        <v>14000</v>
      </c>
      <c r="AA40">
        <f>IF($D40&gt;=AA$16,AA$16*$P$10-$D40*$P$9-($D40-AA$16)*($Q$12+$Q$13),$D40*$P$10-$D40*$P$9)</f>
        <v>14000</v>
      </c>
      <c r="AB40">
        <f>IF($D40&gt;=AB$16,AB$16*$P$10-$D40*$P$9-($D40-AB$16)*($Q$12+$Q$13),$D40*$P$10-$D40*$P$9)</f>
        <v>11600</v>
      </c>
      <c r="AC40">
        <f>IF($D40&gt;=AC$16,AC$16*$P$10-$D40*$P$9-($D40-AC$16)*($Q$12+$Q$13),$D40*$P$10-$D40*$P$9)</f>
        <v>14000</v>
      </c>
      <c r="AD40">
        <f>IF($D40&gt;=AD$16,AD$16*$P$10-$D40*$P$9-($D40-AD$16)*($Q$12+$Q$13),$D40*$P$10-$D40*$P$9)</f>
        <v>9200</v>
      </c>
      <c r="AE40">
        <f>IF($D40&gt;=AE$16,AE$16*$P$10-$D40*$P$9-($D40-AE$16)*($Q$12+$Q$13),$D40*$P$10-$D40*$P$9)</f>
        <v>2000</v>
      </c>
      <c r="AF40">
        <f>IF($D40&gt;=AF$16,AF$16*$P$10-$D40*$P$9-($D40-AF$16)*($Q$12+$Q$13),$D40*$P$10-$D40*$P$9)</f>
        <v>-400</v>
      </c>
      <c r="AG40">
        <f>IF($D40&gt;=AG$16,AG$16*$P$10-$D40*$P$9-($D40-AG$16)*($Q$12+$Q$13),$D40*$P$10-$D40*$P$9)</f>
        <v>-7600</v>
      </c>
      <c r="AH40">
        <f>IF($D40&gt;=AH$16,AH$16*$P$10-$D40*$P$9-($D40-AH$16)*($Q$12+$Q$13),$D40*$P$10-$D40*$P$9)</f>
        <v>-14800</v>
      </c>
      <c r="AI40">
        <f>IF($D40&gt;=AI$16,AI$16*$P$10-$D40*$P$9-($D40-AI$16)*($Q$12+$Q$13),$D40*$P$10-$D40*$P$9)</f>
        <v>-24400</v>
      </c>
      <c r="AJ40">
        <f>IF($D40&gt;=AJ$16,AJ$16*$P$10-$D40*$P$9-($D40-AJ$16)*($Q$12+$Q$13),$D40*$P$10-$D40*$P$9)</f>
        <v>-34000</v>
      </c>
      <c r="AK40">
        <f>IF($D40&gt;=AK$16,AK$16*$P$10-$D40*$P$9-($D40-AK$16)*($Q$12+$Q$13),$D40*$P$10-$D40*$P$9)</f>
        <v>-31600</v>
      </c>
      <c r="AL40" s="13">
        <f t="shared" si="0"/>
        <v>4981.9732381583672</v>
      </c>
    </row>
    <row r="41" spans="4:41" x14ac:dyDescent="0.35">
      <c r="D41" s="3">
        <v>21</v>
      </c>
      <c r="E41">
        <f>IF($D41&gt;=E$16,E$16*$P$10-$D41*$P$9-($D41-E$16)*($Q$12+$Q$13),$D41*$P$10-$D41*$P$9)</f>
        <v>-33300</v>
      </c>
      <c r="F41">
        <f>IF($D41&gt;=F$16,F$16*$P$10-$D41*$P$9-($D41-F$16)*($Q$12+$Q$13),$D41*$P$10-$D41*$P$9)</f>
        <v>-28500</v>
      </c>
      <c r="G41">
        <f>IF($D41&gt;=G$16,G$16*$P$10-$D41*$P$9-($D41-G$16)*($Q$12+$Q$13),$D41*$P$10-$D41*$P$9)</f>
        <v>-26100</v>
      </c>
      <c r="H41">
        <f>IF($D41&gt;=H$16,H$16*$P$10-$D41*$P$9-($D41-H$16)*($Q$12+$Q$13),$D41*$P$10-$D41*$P$9)</f>
        <v>-28500</v>
      </c>
      <c r="I41">
        <f>IF($D41&gt;=I$16,I$16*$P$10-$D41*$P$9-($D41-I$16)*($Q$12+$Q$13),$D41*$P$10-$D41*$P$9)</f>
        <v>-21300</v>
      </c>
      <c r="J41">
        <f>IF($D41&gt;=J$16,J$16*$P$10-$D41*$P$9-($D41-J$16)*($Q$12+$Q$13),$D41*$P$10-$D41*$P$9)</f>
        <v>-16500</v>
      </c>
      <c r="K41">
        <f>IF($D41&gt;=K$16,K$16*$P$10-$D41*$P$9-($D41-K$16)*($Q$12+$Q$13),$D41*$P$10-$D41*$P$9)</f>
        <v>-14100</v>
      </c>
      <c r="L41">
        <f>IF($D41&gt;=L$16,L$16*$P$10-$D41*$P$9-($D41-L$16)*($Q$12+$Q$13),$D41*$P$10-$D41*$P$9)</f>
        <v>-6900</v>
      </c>
      <c r="M41">
        <f>IF($D41&gt;=M$16,M$16*$P$10-$D41*$P$9-($D41-M$16)*($Q$12+$Q$13),$D41*$P$10-$D41*$P$9)</f>
        <v>2700</v>
      </c>
      <c r="N41">
        <f>IF($D41&gt;=N$16,N$16*$P$10-$D41*$P$9-($D41-N$16)*($Q$12+$Q$13),$D41*$P$10-$D41*$P$9)</f>
        <v>-2100</v>
      </c>
      <c r="O41">
        <f>IF($D41&gt;=O$16,O$16*$P$10-$D41*$P$9-($D41-O$16)*($Q$12+$Q$13),$D41*$P$10-$D41*$P$9)</f>
        <v>300</v>
      </c>
      <c r="P41">
        <f>IF($D41&gt;=P$16,P$16*$P$10-$D41*$P$9-($D41-P$16)*($Q$12+$Q$13),$D41*$P$10-$D41*$P$9)</f>
        <v>7500</v>
      </c>
      <c r="Q41">
        <f>IF($D41&gt;=Q$16,Q$16*$P$10-$D41*$P$9-($D41-Q$16)*($Q$12+$Q$13),$D41*$P$10-$D41*$P$9)</f>
        <v>12300</v>
      </c>
      <c r="R41">
        <f>IF($D41&gt;=R$16,R$16*$P$10-$D41*$P$9-($D41-R$16)*($Q$12+$Q$13),$D41*$P$10-$D41*$P$9)</f>
        <v>14700</v>
      </c>
      <c r="S41">
        <f>IF($D41&gt;=S$16,S$16*$P$10-$D41*$P$9-($D41-S$16)*($Q$12+$Q$13),$D41*$P$10-$D41*$P$9)</f>
        <v>14700</v>
      </c>
      <c r="T41">
        <f>IF($D41&gt;=T$16,T$16*$P$10-$D41*$P$9-($D41-T$16)*($Q$12+$Q$13),$D41*$P$10-$D41*$P$9)</f>
        <v>14700</v>
      </c>
      <c r="U41">
        <f>IF($D41&gt;=U$16,U$16*$P$10-$D41*$P$9-($D41-U$16)*($Q$12+$Q$13),$D41*$P$10-$D41*$P$9)</f>
        <v>14700</v>
      </c>
      <c r="V41">
        <f>IF($D41&gt;=V$16,V$16*$P$10-$D41*$P$9-($D41-V$16)*($Q$12+$Q$13),$D41*$P$10-$D41*$P$9)</f>
        <v>9900</v>
      </c>
      <c r="W41">
        <f>IF($D41&gt;=W$16,W$16*$P$10-$D41*$P$9-($D41-W$16)*($Q$12+$Q$13),$D41*$P$10-$D41*$P$9)</f>
        <v>14700</v>
      </c>
      <c r="X41">
        <f>IF($D41&gt;=X$16,X$16*$P$10-$D41*$P$9-($D41-X$16)*($Q$12+$Q$13),$D41*$P$10-$D41*$P$9)</f>
        <v>14700</v>
      </c>
      <c r="Y41">
        <f>IF($D41&gt;=Y$16,Y$16*$P$10-$D41*$P$9-($D41-Y$16)*($Q$12+$Q$13),$D41*$P$10-$D41*$P$9)</f>
        <v>14700</v>
      </c>
      <c r="Z41">
        <f>IF($D41&gt;=Z$16,Z$16*$P$10-$D41*$P$9-($D41-Z$16)*($Q$12+$Q$13),$D41*$P$10-$D41*$P$9)</f>
        <v>14700</v>
      </c>
      <c r="AA41">
        <f>IF($D41&gt;=AA$16,AA$16*$P$10-$D41*$P$9-($D41-AA$16)*($Q$12+$Q$13),$D41*$P$10-$D41*$P$9)</f>
        <v>14700</v>
      </c>
      <c r="AB41">
        <f>IF($D41&gt;=AB$16,AB$16*$P$10-$D41*$P$9-($D41-AB$16)*($Q$12+$Q$13),$D41*$P$10-$D41*$P$9)</f>
        <v>9900</v>
      </c>
      <c r="AC41">
        <f>IF($D41&gt;=AC$16,AC$16*$P$10-$D41*$P$9-($D41-AC$16)*($Q$12+$Q$13),$D41*$P$10-$D41*$P$9)</f>
        <v>12300</v>
      </c>
      <c r="AD41">
        <f>IF($D41&gt;=AD$16,AD$16*$P$10-$D41*$P$9-($D41-AD$16)*($Q$12+$Q$13),$D41*$P$10-$D41*$P$9)</f>
        <v>7500</v>
      </c>
      <c r="AE41">
        <f>IF($D41&gt;=AE$16,AE$16*$P$10-$D41*$P$9-($D41-AE$16)*($Q$12+$Q$13),$D41*$P$10-$D41*$P$9)</f>
        <v>300</v>
      </c>
      <c r="AF41">
        <f>IF($D41&gt;=AF$16,AF$16*$P$10-$D41*$P$9-($D41-AF$16)*($Q$12+$Q$13),$D41*$P$10-$D41*$P$9)</f>
        <v>-2100</v>
      </c>
      <c r="AG41">
        <f>IF($D41&gt;=AG$16,AG$16*$P$10-$D41*$P$9-($D41-AG$16)*($Q$12+$Q$13),$D41*$P$10-$D41*$P$9)</f>
        <v>-9300</v>
      </c>
      <c r="AH41">
        <f>IF($D41&gt;=AH$16,AH$16*$P$10-$D41*$P$9-($D41-AH$16)*($Q$12+$Q$13),$D41*$P$10-$D41*$P$9)</f>
        <v>-16500</v>
      </c>
      <c r="AI41">
        <f>IF($D41&gt;=AI$16,AI$16*$P$10-$D41*$P$9-($D41-AI$16)*($Q$12+$Q$13),$D41*$P$10-$D41*$P$9)</f>
        <v>-26100</v>
      </c>
      <c r="AJ41">
        <f>IF($D41&gt;=AJ$16,AJ$16*$P$10-$D41*$P$9-($D41-AJ$16)*($Q$12+$Q$13),$D41*$P$10-$D41*$P$9)</f>
        <v>-35700</v>
      </c>
      <c r="AK41">
        <f>IF($D41&gt;=AK$16,AK$16*$P$10-$D41*$P$9-($D41-AK$16)*($Q$12+$Q$13),$D41*$P$10-$D41*$P$9)</f>
        <v>-33300</v>
      </c>
      <c r="AL41" s="13">
        <f t="shared" si="0"/>
        <v>4564.6430104889951</v>
      </c>
    </row>
    <row r="42" spans="4:41" x14ac:dyDescent="0.35">
      <c r="D42" s="3">
        <v>22</v>
      </c>
      <c r="E42">
        <f>IF($D42&gt;=E$16,E$16*$P$10-$D42*$P$9-($D42-E$16)*($Q$12+$Q$13),$D42*$P$10-$D42*$P$9)</f>
        <v>-35000</v>
      </c>
      <c r="F42">
        <f>IF($D42&gt;=F$16,F$16*$P$10-$D42*$P$9-($D42-F$16)*($Q$12+$Q$13),$D42*$P$10-$D42*$P$9)</f>
        <v>-30200</v>
      </c>
      <c r="G42">
        <f>IF($D42&gt;=G$16,G$16*$P$10-$D42*$P$9-($D42-G$16)*($Q$12+$Q$13),$D42*$P$10-$D42*$P$9)</f>
        <v>-27800</v>
      </c>
      <c r="H42">
        <f>IF($D42&gt;=H$16,H$16*$P$10-$D42*$P$9-($D42-H$16)*($Q$12+$Q$13),$D42*$P$10-$D42*$P$9)</f>
        <v>-30200</v>
      </c>
      <c r="I42">
        <f>IF($D42&gt;=I$16,I$16*$P$10-$D42*$P$9-($D42-I$16)*($Q$12+$Q$13),$D42*$P$10-$D42*$P$9)</f>
        <v>-23000</v>
      </c>
      <c r="J42">
        <f>IF($D42&gt;=J$16,J$16*$P$10-$D42*$P$9-($D42-J$16)*($Q$12+$Q$13),$D42*$P$10-$D42*$P$9)</f>
        <v>-18200</v>
      </c>
      <c r="K42">
        <f>IF($D42&gt;=K$16,K$16*$P$10-$D42*$P$9-($D42-K$16)*($Q$12+$Q$13),$D42*$P$10-$D42*$P$9)</f>
        <v>-15800</v>
      </c>
      <c r="L42">
        <f>IF($D42&gt;=L$16,L$16*$P$10-$D42*$P$9-($D42-L$16)*($Q$12+$Q$13),$D42*$P$10-$D42*$P$9)</f>
        <v>-8600</v>
      </c>
      <c r="M42">
        <f>IF($D42&gt;=M$16,M$16*$P$10-$D42*$P$9-($D42-M$16)*($Q$12+$Q$13),$D42*$P$10-$D42*$P$9)</f>
        <v>1000</v>
      </c>
      <c r="N42">
        <f>IF($D42&gt;=N$16,N$16*$P$10-$D42*$P$9-($D42-N$16)*($Q$12+$Q$13),$D42*$P$10-$D42*$P$9)</f>
        <v>-3800</v>
      </c>
      <c r="O42">
        <f>IF($D42&gt;=O$16,O$16*$P$10-$D42*$P$9-($D42-O$16)*($Q$12+$Q$13),$D42*$P$10-$D42*$P$9)</f>
        <v>-1400</v>
      </c>
      <c r="P42">
        <f>IF($D42&gt;=P$16,P$16*$P$10-$D42*$P$9-($D42-P$16)*($Q$12+$Q$13),$D42*$P$10-$D42*$P$9)</f>
        <v>5800</v>
      </c>
      <c r="Q42">
        <f>IF($D42&gt;=Q$16,Q$16*$P$10-$D42*$P$9-($D42-Q$16)*($Q$12+$Q$13),$D42*$P$10-$D42*$P$9)</f>
        <v>10600</v>
      </c>
      <c r="R42">
        <f>IF($D42&gt;=R$16,R$16*$P$10-$D42*$P$9-($D42-R$16)*($Q$12+$Q$13),$D42*$P$10-$D42*$P$9)</f>
        <v>15400</v>
      </c>
      <c r="S42">
        <f>IF($D42&gt;=S$16,S$16*$P$10-$D42*$P$9-($D42-S$16)*($Q$12+$Q$13),$D42*$P$10-$D42*$P$9)</f>
        <v>13000</v>
      </c>
      <c r="T42">
        <f>IF($D42&gt;=T$16,T$16*$P$10-$D42*$P$9-($D42-T$16)*($Q$12+$Q$13),$D42*$P$10-$D42*$P$9)</f>
        <v>15400</v>
      </c>
      <c r="U42">
        <f>IF($D42&gt;=U$16,U$16*$P$10-$D42*$P$9-($D42-U$16)*($Q$12+$Q$13),$D42*$P$10-$D42*$P$9)</f>
        <v>15400</v>
      </c>
      <c r="V42">
        <f>IF($D42&gt;=V$16,V$16*$P$10-$D42*$P$9-($D42-V$16)*($Q$12+$Q$13),$D42*$P$10-$D42*$P$9)</f>
        <v>8200</v>
      </c>
      <c r="W42">
        <f>IF($D42&gt;=W$16,W$16*$P$10-$D42*$P$9-($D42-W$16)*($Q$12+$Q$13),$D42*$P$10-$D42*$P$9)</f>
        <v>15400</v>
      </c>
      <c r="X42">
        <f>IF($D42&gt;=X$16,X$16*$P$10-$D42*$P$9-($D42-X$16)*($Q$12+$Q$13),$D42*$P$10-$D42*$P$9)</f>
        <v>15400</v>
      </c>
      <c r="Y42">
        <f>IF($D42&gt;=Y$16,Y$16*$P$10-$D42*$P$9-($D42-Y$16)*($Q$12+$Q$13),$D42*$P$10-$D42*$P$9)</f>
        <v>15400</v>
      </c>
      <c r="Z42">
        <f>IF($D42&gt;=Z$16,Z$16*$P$10-$D42*$P$9-($D42-Z$16)*($Q$12+$Q$13),$D42*$P$10-$D42*$P$9)</f>
        <v>15400</v>
      </c>
      <c r="AA42">
        <f>IF($D42&gt;=AA$16,AA$16*$P$10-$D42*$P$9-($D42-AA$16)*($Q$12+$Q$13),$D42*$P$10-$D42*$P$9)</f>
        <v>15400</v>
      </c>
      <c r="AB42">
        <f>IF($D42&gt;=AB$16,AB$16*$P$10-$D42*$P$9-($D42-AB$16)*($Q$12+$Q$13),$D42*$P$10-$D42*$P$9)</f>
        <v>8200</v>
      </c>
      <c r="AC42">
        <f>IF($D42&gt;=AC$16,AC$16*$P$10-$D42*$P$9-($D42-AC$16)*($Q$12+$Q$13),$D42*$P$10-$D42*$P$9)</f>
        <v>10600</v>
      </c>
      <c r="AD42">
        <f>IF($D42&gt;=AD$16,AD$16*$P$10-$D42*$P$9-($D42-AD$16)*($Q$12+$Q$13),$D42*$P$10-$D42*$P$9)</f>
        <v>5800</v>
      </c>
      <c r="AE42">
        <f>IF($D42&gt;=AE$16,AE$16*$P$10-$D42*$P$9-($D42-AE$16)*($Q$12+$Q$13),$D42*$P$10-$D42*$P$9)</f>
        <v>-1400</v>
      </c>
      <c r="AF42">
        <f>IF($D42&gt;=AF$16,AF$16*$P$10-$D42*$P$9-($D42-AF$16)*($Q$12+$Q$13),$D42*$P$10-$D42*$P$9)</f>
        <v>-3800</v>
      </c>
      <c r="AG42">
        <f>IF($D42&gt;=AG$16,AG$16*$P$10-$D42*$P$9-($D42-AG$16)*($Q$12+$Q$13),$D42*$P$10-$D42*$P$9)</f>
        <v>-11000</v>
      </c>
      <c r="AH42">
        <f>IF($D42&gt;=AH$16,AH$16*$P$10-$D42*$P$9-($D42-AH$16)*($Q$12+$Q$13),$D42*$P$10-$D42*$P$9)</f>
        <v>-18200</v>
      </c>
      <c r="AI42">
        <f>IF($D42&gt;=AI$16,AI$16*$P$10-$D42*$P$9-($D42-AI$16)*($Q$12+$Q$13),$D42*$P$10-$D42*$P$9)</f>
        <v>-27800</v>
      </c>
      <c r="AJ42">
        <f>IF($D42&gt;=AJ$16,AJ$16*$P$10-$D42*$P$9-($D42-AJ$16)*($Q$12+$Q$13),$D42*$P$10-$D42*$P$9)</f>
        <v>-37400</v>
      </c>
      <c r="AK42">
        <f>IF($D42&gt;=AK$16,AK$16*$P$10-$D42*$P$9-($D42-AK$16)*($Q$12+$Q$13),$D42*$P$10-$D42*$P$9)</f>
        <v>-35000</v>
      </c>
      <c r="AL42" s="13">
        <f t="shared" si="0"/>
        <v>4085.472292022077</v>
      </c>
    </row>
    <row r="43" spans="4:41" x14ac:dyDescent="0.35">
      <c r="D43" s="3">
        <v>23</v>
      </c>
      <c r="E43">
        <f>IF($D43&gt;=E$16,E$16*$P$10-$D43*$P$9-($D43-E$16)*($Q$12+$Q$13),$D43*$P$10-$D43*$P$9)</f>
        <v>-36700</v>
      </c>
      <c r="F43">
        <f>IF($D43&gt;=F$16,F$16*$P$10-$D43*$P$9-($D43-F$16)*($Q$12+$Q$13),$D43*$P$10-$D43*$P$9)</f>
        <v>-31900</v>
      </c>
      <c r="G43">
        <f>IF($D43&gt;=G$16,G$16*$P$10-$D43*$P$9-($D43-G$16)*($Q$12+$Q$13),$D43*$P$10-$D43*$P$9)</f>
        <v>-29500</v>
      </c>
      <c r="H43">
        <f>IF($D43&gt;=H$16,H$16*$P$10-$D43*$P$9-($D43-H$16)*($Q$12+$Q$13),$D43*$P$10-$D43*$P$9)</f>
        <v>-31900</v>
      </c>
      <c r="I43">
        <f>IF($D43&gt;=I$16,I$16*$P$10-$D43*$P$9-($D43-I$16)*($Q$12+$Q$13),$D43*$P$10-$D43*$P$9)</f>
        <v>-24700</v>
      </c>
      <c r="J43">
        <f>IF($D43&gt;=J$16,J$16*$P$10-$D43*$P$9-($D43-J$16)*($Q$12+$Q$13),$D43*$P$10-$D43*$P$9)</f>
        <v>-19900</v>
      </c>
      <c r="K43">
        <f>IF($D43&gt;=K$16,K$16*$P$10-$D43*$P$9-($D43-K$16)*($Q$12+$Q$13),$D43*$P$10-$D43*$P$9)</f>
        <v>-17500</v>
      </c>
      <c r="L43">
        <f>IF($D43&gt;=L$16,L$16*$P$10-$D43*$P$9-($D43-L$16)*($Q$12+$Q$13),$D43*$P$10-$D43*$P$9)</f>
        <v>-10300</v>
      </c>
      <c r="M43">
        <f>IF($D43&gt;=M$16,M$16*$P$10-$D43*$P$9-($D43-M$16)*($Q$12+$Q$13),$D43*$P$10-$D43*$P$9)</f>
        <v>-700</v>
      </c>
      <c r="N43">
        <f>IF($D43&gt;=N$16,N$16*$P$10-$D43*$P$9-($D43-N$16)*($Q$12+$Q$13),$D43*$P$10-$D43*$P$9)</f>
        <v>-5500</v>
      </c>
      <c r="O43">
        <f>IF($D43&gt;=O$16,O$16*$P$10-$D43*$P$9-($D43-O$16)*($Q$12+$Q$13),$D43*$P$10-$D43*$P$9)</f>
        <v>-3100</v>
      </c>
      <c r="P43">
        <f>IF($D43&gt;=P$16,P$16*$P$10-$D43*$P$9-($D43-P$16)*($Q$12+$Q$13),$D43*$P$10-$D43*$P$9)</f>
        <v>4100</v>
      </c>
      <c r="Q43">
        <f>IF($D43&gt;=Q$16,Q$16*$P$10-$D43*$P$9-($D43-Q$16)*($Q$12+$Q$13),$D43*$P$10-$D43*$P$9)</f>
        <v>8900</v>
      </c>
      <c r="R43">
        <f>IF($D43&gt;=R$16,R$16*$P$10-$D43*$P$9-($D43-R$16)*($Q$12+$Q$13),$D43*$P$10-$D43*$P$9)</f>
        <v>13700</v>
      </c>
      <c r="S43">
        <f>IF($D43&gt;=S$16,S$16*$P$10-$D43*$P$9-($D43-S$16)*($Q$12+$Q$13),$D43*$P$10-$D43*$P$9)</f>
        <v>11300</v>
      </c>
      <c r="T43">
        <f>IF($D43&gt;=T$16,T$16*$P$10-$D43*$P$9-($D43-T$16)*($Q$12+$Q$13),$D43*$P$10-$D43*$P$9)</f>
        <v>16100</v>
      </c>
      <c r="U43">
        <f>IF($D43&gt;=U$16,U$16*$P$10-$D43*$P$9-($D43-U$16)*($Q$12+$Q$13),$D43*$P$10-$D43*$P$9)</f>
        <v>16100</v>
      </c>
      <c r="V43">
        <f>IF($D43&gt;=V$16,V$16*$P$10-$D43*$P$9-($D43-V$16)*($Q$12+$Q$13),$D43*$P$10-$D43*$P$9)</f>
        <v>6500</v>
      </c>
      <c r="W43">
        <f>IF($D43&gt;=W$16,W$16*$P$10-$D43*$P$9-($D43-W$16)*($Q$12+$Q$13),$D43*$P$10-$D43*$P$9)</f>
        <v>16100</v>
      </c>
      <c r="X43">
        <f>IF($D43&gt;=X$16,X$16*$P$10-$D43*$P$9-($D43-X$16)*($Q$12+$Q$13),$D43*$P$10-$D43*$P$9)</f>
        <v>16100</v>
      </c>
      <c r="Y43">
        <f>IF($D43&gt;=Y$16,Y$16*$P$10-$D43*$P$9-($D43-Y$16)*($Q$12+$Q$13),$D43*$P$10-$D43*$P$9)</f>
        <v>16100</v>
      </c>
      <c r="Z43">
        <f>IF($D43&gt;=Z$16,Z$16*$P$10-$D43*$P$9-($D43-Z$16)*($Q$12+$Q$13),$D43*$P$10-$D43*$P$9)</f>
        <v>16100</v>
      </c>
      <c r="AA43">
        <f>IF($D43&gt;=AA$16,AA$16*$P$10-$D43*$P$9-($D43-AA$16)*($Q$12+$Q$13),$D43*$P$10-$D43*$P$9)</f>
        <v>16100</v>
      </c>
      <c r="AB43">
        <f>IF($D43&gt;=AB$16,AB$16*$P$10-$D43*$P$9-($D43-AB$16)*($Q$12+$Q$13),$D43*$P$10-$D43*$P$9)</f>
        <v>6500</v>
      </c>
      <c r="AC43">
        <f>IF($D43&gt;=AC$16,AC$16*$P$10-$D43*$P$9-($D43-AC$16)*($Q$12+$Q$13),$D43*$P$10-$D43*$P$9)</f>
        <v>8900</v>
      </c>
      <c r="AD43">
        <f>IF($D43&gt;=AD$16,AD$16*$P$10-$D43*$P$9-($D43-AD$16)*($Q$12+$Q$13),$D43*$P$10-$D43*$P$9)</f>
        <v>4100</v>
      </c>
      <c r="AE43">
        <f>IF($D43&gt;=AE$16,AE$16*$P$10-$D43*$P$9-($D43-AE$16)*($Q$12+$Q$13),$D43*$P$10-$D43*$P$9)</f>
        <v>-3100</v>
      </c>
      <c r="AF43">
        <f>IF($D43&gt;=AF$16,AF$16*$P$10-$D43*$P$9-($D43-AF$16)*($Q$12+$Q$13),$D43*$P$10-$D43*$P$9)</f>
        <v>-5500</v>
      </c>
      <c r="AG43">
        <f>IF($D43&gt;=AG$16,AG$16*$P$10-$D43*$P$9-($D43-AG$16)*($Q$12+$Q$13),$D43*$P$10-$D43*$P$9)</f>
        <v>-12700</v>
      </c>
      <c r="AH43">
        <f>IF($D43&gt;=AH$16,AH$16*$P$10-$D43*$P$9-($D43-AH$16)*($Q$12+$Q$13),$D43*$P$10-$D43*$P$9)</f>
        <v>-19900</v>
      </c>
      <c r="AI43">
        <f>IF($D43&gt;=AI$16,AI$16*$P$10-$D43*$P$9-($D43-AI$16)*($Q$12+$Q$13),$D43*$P$10-$D43*$P$9)</f>
        <v>-29500</v>
      </c>
      <c r="AJ43">
        <f>IF($D43&gt;=AJ$16,AJ$16*$P$10-$D43*$P$9-($D43-AJ$16)*($Q$12+$Q$13),$D43*$P$10-$D43*$P$9)</f>
        <v>-39100</v>
      </c>
      <c r="AK43">
        <f>IF($D43&gt;=AK$16,AK$16*$P$10-$D43*$P$9-($D43-AK$16)*($Q$12+$Q$13),$D43*$P$10-$D43*$P$9)</f>
        <v>-36700</v>
      </c>
      <c r="AL43" s="13">
        <f t="shared" si="0"/>
        <v>3543.2191362791737</v>
      </c>
    </row>
    <row r="44" spans="4:41" x14ac:dyDescent="0.35">
      <c r="D44" s="3">
        <v>24</v>
      </c>
      <c r="E44">
        <f>IF($D44&gt;=E$16,E$16*$P$10-$D44*$P$9-($D44-E$16)*($Q$12+$Q$13),$D44*$P$10-$D44*$P$9)</f>
        <v>-38400</v>
      </c>
      <c r="F44">
        <f>IF($D44&gt;=F$16,F$16*$P$10-$D44*$P$9-($D44-F$16)*($Q$12+$Q$13),$D44*$P$10-$D44*$P$9)</f>
        <v>-33600</v>
      </c>
      <c r="G44">
        <f>IF($D44&gt;=G$16,G$16*$P$10-$D44*$P$9-($D44-G$16)*($Q$12+$Q$13),$D44*$P$10-$D44*$P$9)</f>
        <v>-31200</v>
      </c>
      <c r="H44">
        <f>IF($D44&gt;=H$16,H$16*$P$10-$D44*$P$9-($D44-H$16)*($Q$12+$Q$13),$D44*$P$10-$D44*$P$9)</f>
        <v>-33600</v>
      </c>
      <c r="I44">
        <f>IF($D44&gt;=I$16,I$16*$P$10-$D44*$P$9-($D44-I$16)*($Q$12+$Q$13),$D44*$P$10-$D44*$P$9)</f>
        <v>-26400</v>
      </c>
      <c r="J44">
        <f>IF($D44&gt;=J$16,J$16*$P$10-$D44*$P$9-($D44-J$16)*($Q$12+$Q$13),$D44*$P$10-$D44*$P$9)</f>
        <v>-21600</v>
      </c>
      <c r="K44">
        <f>IF($D44&gt;=K$16,K$16*$P$10-$D44*$P$9-($D44-K$16)*($Q$12+$Q$13),$D44*$P$10-$D44*$P$9)</f>
        <v>-19200</v>
      </c>
      <c r="L44">
        <f>IF($D44&gt;=L$16,L$16*$P$10-$D44*$P$9-($D44-L$16)*($Q$12+$Q$13),$D44*$P$10-$D44*$P$9)</f>
        <v>-12000</v>
      </c>
      <c r="M44">
        <f>IF($D44&gt;=M$16,M$16*$P$10-$D44*$P$9-($D44-M$16)*($Q$12+$Q$13),$D44*$P$10-$D44*$P$9)</f>
        <v>-2400</v>
      </c>
      <c r="N44">
        <f>IF($D44&gt;=N$16,N$16*$P$10-$D44*$P$9-($D44-N$16)*($Q$12+$Q$13),$D44*$P$10-$D44*$P$9)</f>
        <v>-7200</v>
      </c>
      <c r="O44">
        <f>IF($D44&gt;=O$16,O$16*$P$10-$D44*$P$9-($D44-O$16)*($Q$12+$Q$13),$D44*$P$10-$D44*$P$9)</f>
        <v>-4800</v>
      </c>
      <c r="P44">
        <f>IF($D44&gt;=P$16,P$16*$P$10-$D44*$P$9-($D44-P$16)*($Q$12+$Q$13),$D44*$P$10-$D44*$P$9)</f>
        <v>2400</v>
      </c>
      <c r="Q44">
        <f>IF($D44&gt;=Q$16,Q$16*$P$10-$D44*$P$9-($D44-Q$16)*($Q$12+$Q$13),$D44*$P$10-$D44*$P$9)</f>
        <v>7200</v>
      </c>
      <c r="R44">
        <f>IF($D44&gt;=R$16,R$16*$P$10-$D44*$P$9-($D44-R$16)*($Q$12+$Q$13),$D44*$P$10-$D44*$P$9)</f>
        <v>12000</v>
      </c>
      <c r="S44">
        <f>IF($D44&gt;=S$16,S$16*$P$10-$D44*$P$9-($D44-S$16)*($Q$12+$Q$13),$D44*$P$10-$D44*$P$9)</f>
        <v>9600</v>
      </c>
      <c r="T44">
        <f>IF($D44&gt;=T$16,T$16*$P$10-$D44*$P$9-($D44-T$16)*($Q$12+$Q$13),$D44*$P$10-$D44*$P$9)</f>
        <v>16800</v>
      </c>
      <c r="U44">
        <f>IF($D44&gt;=U$16,U$16*$P$10-$D44*$P$9-($D44-U$16)*($Q$12+$Q$13),$D44*$P$10-$D44*$P$9)</f>
        <v>16800</v>
      </c>
      <c r="V44">
        <f>IF($D44&gt;=V$16,V$16*$P$10-$D44*$P$9-($D44-V$16)*($Q$12+$Q$13),$D44*$P$10-$D44*$P$9)</f>
        <v>4800</v>
      </c>
      <c r="W44">
        <f>IF($D44&gt;=W$16,W$16*$P$10-$D44*$P$9-($D44-W$16)*($Q$12+$Q$13),$D44*$P$10-$D44*$P$9)</f>
        <v>14400</v>
      </c>
      <c r="X44">
        <f>IF($D44&gt;=X$16,X$16*$P$10-$D44*$P$9-($D44-X$16)*($Q$12+$Q$13),$D44*$P$10-$D44*$P$9)</f>
        <v>16800</v>
      </c>
      <c r="Y44">
        <f>IF($D44&gt;=Y$16,Y$16*$P$10-$D44*$P$9-($D44-Y$16)*($Q$12+$Q$13),$D44*$P$10-$D44*$P$9)</f>
        <v>16800</v>
      </c>
      <c r="Z44">
        <f>IF($D44&gt;=Z$16,Z$16*$P$10-$D44*$P$9-($D44-Z$16)*($Q$12+$Q$13),$D44*$P$10-$D44*$P$9)</f>
        <v>16800</v>
      </c>
      <c r="AA44">
        <f>IF($D44&gt;=AA$16,AA$16*$P$10-$D44*$P$9-($D44-AA$16)*($Q$12+$Q$13),$D44*$P$10-$D44*$P$9)</f>
        <v>16800</v>
      </c>
      <c r="AB44">
        <f>IF($D44&gt;=AB$16,AB$16*$P$10-$D44*$P$9-($D44-AB$16)*($Q$12+$Q$13),$D44*$P$10-$D44*$P$9)</f>
        <v>4800</v>
      </c>
      <c r="AC44">
        <f>IF($D44&gt;=AC$16,AC$16*$P$10-$D44*$P$9-($D44-AC$16)*($Q$12+$Q$13),$D44*$P$10-$D44*$P$9)</f>
        <v>7200</v>
      </c>
      <c r="AD44">
        <f>IF($D44&gt;=AD$16,AD$16*$P$10-$D44*$P$9-($D44-AD$16)*($Q$12+$Q$13),$D44*$P$10-$D44*$P$9)</f>
        <v>2400</v>
      </c>
      <c r="AE44">
        <f>IF($D44&gt;=AE$16,AE$16*$P$10-$D44*$P$9-($D44-AE$16)*($Q$12+$Q$13),$D44*$P$10-$D44*$P$9)</f>
        <v>-4800</v>
      </c>
      <c r="AF44">
        <f>IF($D44&gt;=AF$16,AF$16*$P$10-$D44*$P$9-($D44-AF$16)*($Q$12+$Q$13),$D44*$P$10-$D44*$P$9)</f>
        <v>-7200</v>
      </c>
      <c r="AG44">
        <f>IF($D44&gt;=AG$16,AG$16*$P$10-$D44*$P$9-($D44-AG$16)*($Q$12+$Q$13),$D44*$P$10-$D44*$P$9)</f>
        <v>-14400</v>
      </c>
      <c r="AH44">
        <f>IF($D44&gt;=AH$16,AH$16*$P$10-$D44*$P$9-($D44-AH$16)*($Q$12+$Q$13),$D44*$P$10-$D44*$P$9)</f>
        <v>-21600</v>
      </c>
      <c r="AI44">
        <f>IF($D44&gt;=AI$16,AI$16*$P$10-$D44*$P$9-($D44-AI$16)*($Q$12+$Q$13),$D44*$P$10-$D44*$P$9)</f>
        <v>-31200</v>
      </c>
      <c r="AJ44">
        <f>IF($D44&gt;=AJ$16,AJ$16*$P$10-$D44*$P$9-($D44-AJ$16)*($Q$12+$Q$13),$D44*$P$10-$D44*$P$9)</f>
        <v>-40800</v>
      </c>
      <c r="AK44">
        <f>IF($D44&gt;=AK$16,AK$16*$P$10-$D44*$P$9-($D44-AK$16)*($Q$12+$Q$13),$D44*$P$10-$D44*$P$9)</f>
        <v>-38400</v>
      </c>
      <c r="AL44" s="13">
        <f t="shared" si="0"/>
        <v>2924.5116869074623</v>
      </c>
    </row>
    <row r="45" spans="4:41" x14ac:dyDescent="0.35">
      <c r="D45" s="3">
        <v>25</v>
      </c>
      <c r="E45">
        <f>IF($D45&gt;=E$16,E$16*$P$10-$D45*$P$9-($D45-E$16)*($Q$12+$Q$13),$D45*$P$10-$D45*$P$9)</f>
        <v>-40100</v>
      </c>
      <c r="F45">
        <f>IF($D45&gt;=F$16,F$16*$P$10-$D45*$P$9-($D45-F$16)*($Q$12+$Q$13),$D45*$P$10-$D45*$P$9)</f>
        <v>-35300</v>
      </c>
      <c r="G45">
        <f>IF($D45&gt;=G$16,G$16*$P$10-$D45*$P$9-($D45-G$16)*($Q$12+$Q$13),$D45*$P$10-$D45*$P$9)</f>
        <v>-32900</v>
      </c>
      <c r="H45">
        <f>IF($D45&gt;=H$16,H$16*$P$10-$D45*$P$9-($D45-H$16)*($Q$12+$Q$13),$D45*$P$10-$D45*$P$9)</f>
        <v>-35300</v>
      </c>
      <c r="I45">
        <f>IF($D45&gt;=I$16,I$16*$P$10-$D45*$P$9-($D45-I$16)*($Q$12+$Q$13),$D45*$P$10-$D45*$P$9)</f>
        <v>-28100</v>
      </c>
      <c r="J45">
        <f>IF($D45&gt;=J$16,J$16*$P$10-$D45*$P$9-($D45-J$16)*($Q$12+$Q$13),$D45*$P$10-$D45*$P$9)</f>
        <v>-23300</v>
      </c>
      <c r="K45">
        <f>IF($D45&gt;=K$16,K$16*$P$10-$D45*$P$9-($D45-K$16)*($Q$12+$Q$13),$D45*$P$10-$D45*$P$9)</f>
        <v>-20900</v>
      </c>
      <c r="L45">
        <f>IF($D45&gt;=L$16,L$16*$P$10-$D45*$P$9-($D45-L$16)*($Q$12+$Q$13),$D45*$P$10-$D45*$P$9)</f>
        <v>-13700</v>
      </c>
      <c r="M45">
        <f>IF($D45&gt;=M$16,M$16*$P$10-$D45*$P$9-($D45-M$16)*($Q$12+$Q$13),$D45*$P$10-$D45*$P$9)</f>
        <v>-4100</v>
      </c>
      <c r="N45">
        <f>IF($D45&gt;=N$16,N$16*$P$10-$D45*$P$9-($D45-N$16)*($Q$12+$Q$13),$D45*$P$10-$D45*$P$9)</f>
        <v>-8900</v>
      </c>
      <c r="O45">
        <f>IF($D45&gt;=O$16,O$16*$P$10-$D45*$P$9-($D45-O$16)*($Q$12+$Q$13),$D45*$P$10-$D45*$P$9)</f>
        <v>-6500</v>
      </c>
      <c r="P45">
        <f>IF($D45&gt;=P$16,P$16*$P$10-$D45*$P$9-($D45-P$16)*($Q$12+$Q$13),$D45*$P$10-$D45*$P$9)</f>
        <v>700</v>
      </c>
      <c r="Q45">
        <f>IF($D45&gt;=Q$16,Q$16*$P$10-$D45*$P$9-($D45-Q$16)*($Q$12+$Q$13),$D45*$P$10-$D45*$P$9)</f>
        <v>5500</v>
      </c>
      <c r="R45">
        <f>IF($D45&gt;=R$16,R$16*$P$10-$D45*$P$9-($D45-R$16)*($Q$12+$Q$13),$D45*$P$10-$D45*$P$9)</f>
        <v>10300</v>
      </c>
      <c r="S45">
        <f>IF($D45&gt;=S$16,S$16*$P$10-$D45*$P$9-($D45-S$16)*($Q$12+$Q$13),$D45*$P$10-$D45*$P$9)</f>
        <v>7900</v>
      </c>
      <c r="T45">
        <f>IF($D45&gt;=T$16,T$16*$P$10-$D45*$P$9-($D45-T$16)*($Q$12+$Q$13),$D45*$P$10-$D45*$P$9)</f>
        <v>17500</v>
      </c>
      <c r="U45">
        <f>IF($D45&gt;=U$16,U$16*$P$10-$D45*$P$9-($D45-U$16)*($Q$12+$Q$13),$D45*$P$10-$D45*$P$9)</f>
        <v>17500</v>
      </c>
      <c r="V45">
        <f>IF($D45&gt;=V$16,V$16*$P$10-$D45*$P$9-($D45-V$16)*($Q$12+$Q$13),$D45*$P$10-$D45*$P$9)</f>
        <v>3100</v>
      </c>
      <c r="W45">
        <f>IF($D45&gt;=W$16,W$16*$P$10-$D45*$P$9-($D45-W$16)*($Q$12+$Q$13),$D45*$P$10-$D45*$P$9)</f>
        <v>12700</v>
      </c>
      <c r="X45">
        <f>IF($D45&gt;=X$16,X$16*$P$10-$D45*$P$9-($D45-X$16)*($Q$12+$Q$13),$D45*$P$10-$D45*$P$9)</f>
        <v>17500</v>
      </c>
      <c r="Y45">
        <f>IF($D45&gt;=Y$16,Y$16*$P$10-$D45*$P$9-($D45-Y$16)*($Q$12+$Q$13),$D45*$P$10-$D45*$P$9)</f>
        <v>17500</v>
      </c>
      <c r="Z45">
        <f>IF($D45&gt;=Z$16,Z$16*$P$10-$D45*$P$9-($D45-Z$16)*($Q$12+$Q$13),$D45*$P$10-$D45*$P$9)</f>
        <v>17500</v>
      </c>
      <c r="AA45">
        <f>IF($D45&gt;=AA$16,AA$16*$P$10-$D45*$P$9-($D45-AA$16)*($Q$12+$Q$13),$D45*$P$10-$D45*$P$9)</f>
        <v>15100</v>
      </c>
      <c r="AB45">
        <f>IF($D45&gt;=AB$16,AB$16*$P$10-$D45*$P$9-($D45-AB$16)*($Q$12+$Q$13),$D45*$P$10-$D45*$P$9)</f>
        <v>3100</v>
      </c>
      <c r="AC45">
        <f>IF($D45&gt;=AC$16,AC$16*$P$10-$D45*$P$9-($D45-AC$16)*($Q$12+$Q$13),$D45*$P$10-$D45*$P$9)</f>
        <v>5500</v>
      </c>
      <c r="AD45">
        <f>IF($D45&gt;=AD$16,AD$16*$P$10-$D45*$P$9-($D45-AD$16)*($Q$12+$Q$13),$D45*$P$10-$D45*$P$9)</f>
        <v>700</v>
      </c>
      <c r="AE45">
        <f>IF($D45&gt;=AE$16,AE$16*$P$10-$D45*$P$9-($D45-AE$16)*($Q$12+$Q$13),$D45*$P$10-$D45*$P$9)</f>
        <v>-6500</v>
      </c>
      <c r="AF45">
        <f>IF($D45&gt;=AF$16,AF$16*$P$10-$D45*$P$9-($D45-AF$16)*($Q$12+$Q$13),$D45*$P$10-$D45*$P$9)</f>
        <v>-8900</v>
      </c>
      <c r="AG45">
        <f>IF($D45&gt;=AG$16,AG$16*$P$10-$D45*$P$9-($D45-AG$16)*($Q$12+$Q$13),$D45*$P$10-$D45*$P$9)</f>
        <v>-16100</v>
      </c>
      <c r="AH45">
        <f>IF($D45&gt;=AH$16,AH$16*$P$10-$D45*$P$9-($D45-AH$16)*($Q$12+$Q$13),$D45*$P$10-$D45*$P$9)</f>
        <v>-23300</v>
      </c>
      <c r="AI45">
        <f>IF($D45&gt;=AI$16,AI$16*$P$10-$D45*$P$9-($D45-AI$16)*($Q$12+$Q$13),$D45*$P$10-$D45*$P$9)</f>
        <v>-32900</v>
      </c>
      <c r="AJ45">
        <f>IF($D45&gt;=AJ$16,AJ$16*$P$10-$D45*$P$9-($D45-AJ$16)*($Q$12+$Q$13),$D45*$P$10-$D45*$P$9)</f>
        <v>-42500</v>
      </c>
      <c r="AK45">
        <f>IF($D45&gt;=AK$16,AK$16*$P$10-$D45*$P$9-($D45-AK$16)*($Q$12+$Q$13),$D45*$P$10-$D45*$P$9)</f>
        <v>-40100</v>
      </c>
      <c r="AL45" s="13">
        <f t="shared" si="0"/>
        <v>2212.4492942618444</v>
      </c>
    </row>
    <row r="46" spans="4:41" x14ac:dyDescent="0.35">
      <c r="D46" s="3">
        <v>26</v>
      </c>
      <c r="E46">
        <f>IF($D46&gt;=E$16,E$16*$P$10-$D46*$P$9-($D46-E$16)*($Q$12+$Q$13),$D46*$P$10-$D46*$P$9)</f>
        <v>-41800</v>
      </c>
      <c r="F46">
        <f>IF($D46&gt;=F$16,F$16*$P$10-$D46*$P$9-($D46-F$16)*($Q$12+$Q$13),$D46*$P$10-$D46*$P$9)</f>
        <v>-37000</v>
      </c>
      <c r="G46">
        <f>IF($D46&gt;=G$16,G$16*$P$10-$D46*$P$9-($D46-G$16)*($Q$12+$Q$13),$D46*$P$10-$D46*$P$9)</f>
        <v>-34600</v>
      </c>
      <c r="H46">
        <f>IF($D46&gt;=H$16,H$16*$P$10-$D46*$P$9-($D46-H$16)*($Q$12+$Q$13),$D46*$P$10-$D46*$P$9)</f>
        <v>-37000</v>
      </c>
      <c r="I46">
        <f>IF($D46&gt;=I$16,I$16*$P$10-$D46*$P$9-($D46-I$16)*($Q$12+$Q$13),$D46*$P$10-$D46*$P$9)</f>
        <v>-29800</v>
      </c>
      <c r="J46">
        <f>IF($D46&gt;=J$16,J$16*$P$10-$D46*$P$9-($D46-J$16)*($Q$12+$Q$13),$D46*$P$10-$D46*$P$9)</f>
        <v>-25000</v>
      </c>
      <c r="K46">
        <f>IF($D46&gt;=K$16,K$16*$P$10-$D46*$P$9-($D46-K$16)*($Q$12+$Q$13),$D46*$P$10-$D46*$P$9)</f>
        <v>-22600</v>
      </c>
      <c r="L46">
        <f>IF($D46&gt;=L$16,L$16*$P$10-$D46*$P$9-($D46-L$16)*($Q$12+$Q$13),$D46*$P$10-$D46*$P$9)</f>
        <v>-15400</v>
      </c>
      <c r="M46">
        <f>IF($D46&gt;=M$16,M$16*$P$10-$D46*$P$9-($D46-M$16)*($Q$12+$Q$13),$D46*$P$10-$D46*$P$9)</f>
        <v>-5800</v>
      </c>
      <c r="N46">
        <f>IF($D46&gt;=N$16,N$16*$P$10-$D46*$P$9-($D46-N$16)*($Q$12+$Q$13),$D46*$P$10-$D46*$P$9)</f>
        <v>-10600</v>
      </c>
      <c r="O46">
        <f>IF($D46&gt;=O$16,O$16*$P$10-$D46*$P$9-($D46-O$16)*($Q$12+$Q$13),$D46*$P$10-$D46*$P$9)</f>
        <v>-8200</v>
      </c>
      <c r="P46">
        <f>IF($D46&gt;=P$16,P$16*$P$10-$D46*$P$9-($D46-P$16)*($Q$12+$Q$13),$D46*$P$10-$D46*$P$9)</f>
        <v>-1000</v>
      </c>
      <c r="Q46">
        <f>IF($D46&gt;=Q$16,Q$16*$P$10-$D46*$P$9-($D46-Q$16)*($Q$12+$Q$13),$D46*$P$10-$D46*$P$9)</f>
        <v>3800</v>
      </c>
      <c r="R46">
        <f>IF($D46&gt;=R$16,R$16*$P$10-$D46*$P$9-($D46-R$16)*($Q$12+$Q$13),$D46*$P$10-$D46*$P$9)</f>
        <v>8600</v>
      </c>
      <c r="S46">
        <f>IF($D46&gt;=S$16,S$16*$P$10-$D46*$P$9-($D46-S$16)*($Q$12+$Q$13),$D46*$P$10-$D46*$P$9)</f>
        <v>6200</v>
      </c>
      <c r="T46">
        <f>IF($D46&gt;=T$16,T$16*$P$10-$D46*$P$9-($D46-T$16)*($Q$12+$Q$13),$D46*$P$10-$D46*$P$9)</f>
        <v>15800</v>
      </c>
      <c r="U46">
        <f>IF($D46&gt;=U$16,U$16*$P$10-$D46*$P$9-($D46-U$16)*($Q$12+$Q$13),$D46*$P$10-$D46*$P$9)</f>
        <v>18200</v>
      </c>
      <c r="V46">
        <f>IF($D46&gt;=V$16,V$16*$P$10-$D46*$P$9-($D46-V$16)*($Q$12+$Q$13),$D46*$P$10-$D46*$P$9)</f>
        <v>1400</v>
      </c>
      <c r="W46">
        <f>IF($D46&gt;=W$16,W$16*$P$10-$D46*$P$9-($D46-W$16)*($Q$12+$Q$13),$D46*$P$10-$D46*$P$9)</f>
        <v>11000</v>
      </c>
      <c r="X46">
        <f>IF($D46&gt;=X$16,X$16*$P$10-$D46*$P$9-($D46-X$16)*($Q$12+$Q$13),$D46*$P$10-$D46*$P$9)</f>
        <v>18200</v>
      </c>
      <c r="Y46">
        <f>IF($D46&gt;=Y$16,Y$16*$P$10-$D46*$P$9-($D46-Y$16)*($Q$12+$Q$13),$D46*$P$10-$D46*$P$9)</f>
        <v>18200</v>
      </c>
      <c r="Z46">
        <f>IF($D46&gt;=Z$16,Z$16*$P$10-$D46*$P$9-($D46-Z$16)*($Q$12+$Q$13),$D46*$P$10-$D46*$P$9)</f>
        <v>18200</v>
      </c>
      <c r="AA46">
        <f>IF($D46&gt;=AA$16,AA$16*$P$10-$D46*$P$9-($D46-AA$16)*($Q$12+$Q$13),$D46*$P$10-$D46*$P$9)</f>
        <v>13400</v>
      </c>
      <c r="AB46">
        <f>IF($D46&gt;=AB$16,AB$16*$P$10-$D46*$P$9-($D46-AB$16)*($Q$12+$Q$13),$D46*$P$10-$D46*$P$9)</f>
        <v>1400</v>
      </c>
      <c r="AC46">
        <f>IF($D46&gt;=AC$16,AC$16*$P$10-$D46*$P$9-($D46-AC$16)*($Q$12+$Q$13),$D46*$P$10-$D46*$P$9)</f>
        <v>3800</v>
      </c>
      <c r="AD46">
        <f>IF($D46&gt;=AD$16,AD$16*$P$10-$D46*$P$9-($D46-AD$16)*($Q$12+$Q$13),$D46*$P$10-$D46*$P$9)</f>
        <v>-1000</v>
      </c>
      <c r="AE46">
        <f>IF($D46&gt;=AE$16,AE$16*$P$10-$D46*$P$9-($D46-AE$16)*($Q$12+$Q$13),$D46*$P$10-$D46*$P$9)</f>
        <v>-8200</v>
      </c>
      <c r="AF46">
        <f>IF($D46&gt;=AF$16,AF$16*$P$10-$D46*$P$9-($D46-AF$16)*($Q$12+$Q$13),$D46*$P$10-$D46*$P$9)</f>
        <v>-10600</v>
      </c>
      <c r="AG46">
        <f>IF($D46&gt;=AG$16,AG$16*$P$10-$D46*$P$9-($D46-AG$16)*($Q$12+$Q$13),$D46*$P$10-$D46*$P$9)</f>
        <v>-17800</v>
      </c>
      <c r="AH46">
        <f>IF($D46&gt;=AH$16,AH$16*$P$10-$D46*$P$9-($D46-AH$16)*($Q$12+$Q$13),$D46*$P$10-$D46*$P$9)</f>
        <v>-25000</v>
      </c>
      <c r="AI46">
        <f>IF($D46&gt;=AI$16,AI$16*$P$10-$D46*$P$9-($D46-AI$16)*($Q$12+$Q$13),$D46*$P$10-$D46*$P$9)</f>
        <v>-34600</v>
      </c>
      <c r="AJ46">
        <f>IF($D46&gt;=AJ$16,AJ$16*$P$10-$D46*$P$9-($D46-AJ$16)*($Q$12+$Q$13),$D46*$P$10-$D46*$P$9)</f>
        <v>-44200</v>
      </c>
      <c r="AK46">
        <f>IF($D46&gt;=AK$16,AK$16*$P$10-$D46*$P$9-($D46-AK$16)*($Q$12+$Q$13),$D46*$P$10-$D46*$P$9)</f>
        <v>-41800</v>
      </c>
      <c r="AL46" s="13">
        <f t="shared" si="0"/>
        <v>1424.8201509865028</v>
      </c>
    </row>
    <row r="47" spans="4:41" x14ac:dyDescent="0.35">
      <c r="D47" s="3">
        <v>27</v>
      </c>
      <c r="E47">
        <f>IF($D47&gt;=E$16,E$16*$P$10-$D47*$P$9-($D47-E$16)*($Q$12+$Q$13),$D47*$P$10-$D47*$P$9)</f>
        <v>-43500</v>
      </c>
      <c r="F47">
        <f>IF($D47&gt;=F$16,F$16*$P$10-$D47*$P$9-($D47-F$16)*($Q$12+$Q$13),$D47*$P$10-$D47*$P$9)</f>
        <v>-38700</v>
      </c>
      <c r="G47">
        <f>IF($D47&gt;=G$16,G$16*$P$10-$D47*$P$9-($D47-G$16)*($Q$12+$Q$13),$D47*$P$10-$D47*$P$9)</f>
        <v>-36300</v>
      </c>
      <c r="H47">
        <f>IF($D47&gt;=H$16,H$16*$P$10-$D47*$P$9-($D47-H$16)*($Q$12+$Q$13),$D47*$P$10-$D47*$P$9)</f>
        <v>-38700</v>
      </c>
      <c r="I47">
        <f>IF($D47&gt;=I$16,I$16*$P$10-$D47*$P$9-($D47-I$16)*($Q$12+$Q$13),$D47*$P$10-$D47*$P$9)</f>
        <v>-31500</v>
      </c>
      <c r="J47">
        <f>IF($D47&gt;=J$16,J$16*$P$10-$D47*$P$9-($D47-J$16)*($Q$12+$Q$13),$D47*$P$10-$D47*$P$9)</f>
        <v>-26700</v>
      </c>
      <c r="K47">
        <f>IF($D47&gt;=K$16,K$16*$P$10-$D47*$P$9-($D47-K$16)*($Q$12+$Q$13),$D47*$P$10-$D47*$P$9)</f>
        <v>-24300</v>
      </c>
      <c r="L47">
        <f>IF($D47&gt;=L$16,L$16*$P$10-$D47*$P$9-($D47-L$16)*($Q$12+$Q$13),$D47*$P$10-$D47*$P$9)</f>
        <v>-17100</v>
      </c>
      <c r="M47">
        <f>IF($D47&gt;=M$16,M$16*$P$10-$D47*$P$9-($D47-M$16)*($Q$12+$Q$13),$D47*$P$10-$D47*$P$9)</f>
        <v>-7500</v>
      </c>
      <c r="N47">
        <f>IF($D47&gt;=N$16,N$16*$P$10-$D47*$P$9-($D47-N$16)*($Q$12+$Q$13),$D47*$P$10-$D47*$P$9)</f>
        <v>-12300</v>
      </c>
      <c r="O47">
        <f>IF($D47&gt;=O$16,O$16*$P$10-$D47*$P$9-($D47-O$16)*($Q$12+$Q$13),$D47*$P$10-$D47*$P$9)</f>
        <v>-9900</v>
      </c>
      <c r="P47">
        <f>IF($D47&gt;=P$16,P$16*$P$10-$D47*$P$9-($D47-P$16)*($Q$12+$Q$13),$D47*$P$10-$D47*$P$9)</f>
        <v>-2700</v>
      </c>
      <c r="Q47">
        <f>IF($D47&gt;=Q$16,Q$16*$P$10-$D47*$P$9-($D47-Q$16)*($Q$12+$Q$13),$D47*$P$10-$D47*$P$9)</f>
        <v>2100</v>
      </c>
      <c r="R47">
        <f>IF($D47&gt;=R$16,R$16*$P$10-$D47*$P$9-($D47-R$16)*($Q$12+$Q$13),$D47*$P$10-$D47*$P$9)</f>
        <v>6900</v>
      </c>
      <c r="S47">
        <f>IF($D47&gt;=S$16,S$16*$P$10-$D47*$P$9-($D47-S$16)*($Q$12+$Q$13),$D47*$P$10-$D47*$P$9)</f>
        <v>4500</v>
      </c>
      <c r="T47">
        <f>IF($D47&gt;=T$16,T$16*$P$10-$D47*$P$9-($D47-T$16)*($Q$12+$Q$13),$D47*$P$10-$D47*$P$9)</f>
        <v>14100</v>
      </c>
      <c r="U47">
        <f>IF($D47&gt;=U$16,U$16*$P$10-$D47*$P$9-($D47-U$16)*($Q$12+$Q$13),$D47*$P$10-$D47*$P$9)</f>
        <v>18900</v>
      </c>
      <c r="V47">
        <f>IF($D47&gt;=V$16,V$16*$P$10-$D47*$P$9-($D47-V$16)*($Q$12+$Q$13),$D47*$P$10-$D47*$P$9)</f>
        <v>-300</v>
      </c>
      <c r="W47">
        <f>IF($D47&gt;=W$16,W$16*$P$10-$D47*$P$9-($D47-W$16)*($Q$12+$Q$13),$D47*$P$10-$D47*$P$9)</f>
        <v>9300</v>
      </c>
      <c r="X47">
        <f>IF($D47&gt;=X$16,X$16*$P$10-$D47*$P$9-($D47-X$16)*($Q$12+$Q$13),$D47*$P$10-$D47*$P$9)</f>
        <v>18900</v>
      </c>
      <c r="Y47">
        <f>IF($D47&gt;=Y$16,Y$16*$P$10-$D47*$P$9-($D47-Y$16)*($Q$12+$Q$13),$D47*$P$10-$D47*$P$9)</f>
        <v>18900</v>
      </c>
      <c r="Z47">
        <f>IF($D47&gt;=Z$16,Z$16*$P$10-$D47*$P$9-($D47-Z$16)*($Q$12+$Q$13),$D47*$P$10-$D47*$P$9)</f>
        <v>16500</v>
      </c>
      <c r="AA47">
        <f>IF($D47&gt;=AA$16,AA$16*$P$10-$D47*$P$9-($D47-AA$16)*($Q$12+$Q$13),$D47*$P$10-$D47*$P$9)</f>
        <v>11700</v>
      </c>
      <c r="AB47">
        <f>IF($D47&gt;=AB$16,AB$16*$P$10-$D47*$P$9-($D47-AB$16)*($Q$12+$Q$13),$D47*$P$10-$D47*$P$9)</f>
        <v>-300</v>
      </c>
      <c r="AC47">
        <f>IF($D47&gt;=AC$16,AC$16*$P$10-$D47*$P$9-($D47-AC$16)*($Q$12+$Q$13),$D47*$P$10-$D47*$P$9)</f>
        <v>2100</v>
      </c>
      <c r="AD47">
        <f>IF($D47&gt;=AD$16,AD$16*$P$10-$D47*$P$9-($D47-AD$16)*($Q$12+$Q$13),$D47*$P$10-$D47*$P$9)</f>
        <v>-2700</v>
      </c>
      <c r="AE47">
        <f>IF($D47&gt;=AE$16,AE$16*$P$10-$D47*$P$9-($D47-AE$16)*($Q$12+$Q$13),$D47*$P$10-$D47*$P$9)</f>
        <v>-9900</v>
      </c>
      <c r="AF47">
        <f>IF($D47&gt;=AF$16,AF$16*$P$10-$D47*$P$9-($D47-AF$16)*($Q$12+$Q$13),$D47*$P$10-$D47*$P$9)</f>
        <v>-12300</v>
      </c>
      <c r="AG47">
        <f>IF($D47&gt;=AG$16,AG$16*$P$10-$D47*$P$9-($D47-AG$16)*($Q$12+$Q$13),$D47*$P$10-$D47*$P$9)</f>
        <v>-19500</v>
      </c>
      <c r="AH47">
        <f>IF($D47&gt;=AH$16,AH$16*$P$10-$D47*$P$9-($D47-AH$16)*($Q$12+$Q$13),$D47*$P$10-$D47*$P$9)</f>
        <v>-26700</v>
      </c>
      <c r="AI47">
        <f>IF($D47&gt;=AI$16,AI$16*$P$10-$D47*$P$9-($D47-AI$16)*($Q$12+$Q$13),$D47*$P$10-$D47*$P$9)</f>
        <v>-36300</v>
      </c>
      <c r="AJ47">
        <f>IF($D47&gt;=AJ$16,AJ$16*$P$10-$D47*$P$9-($D47-AJ$16)*($Q$12+$Q$13),$D47*$P$10-$D47*$P$9)</f>
        <v>-45900</v>
      </c>
      <c r="AK47">
        <f>IF($D47&gt;=AK$16,AK$16*$P$10-$D47*$P$9-($D47-AK$16)*($Q$12+$Q$13),$D47*$P$10-$D47*$P$9)</f>
        <v>-43500</v>
      </c>
      <c r="AL47" s="13">
        <f t="shared" si="0"/>
        <v>540.14590662251373</v>
      </c>
    </row>
    <row r="48" spans="4:41" x14ac:dyDescent="0.35">
      <c r="D48" s="3">
        <v>28</v>
      </c>
      <c r="E48">
        <f>IF($D48&gt;=E$16,E$16*$P$10-$D48*$P$9-($D48-E$16)*($Q$12+$Q$13),$D48*$P$10-$D48*$P$9)</f>
        <v>-45200</v>
      </c>
      <c r="F48">
        <f>IF($D48&gt;=F$16,F$16*$P$10-$D48*$P$9-($D48-F$16)*($Q$12+$Q$13),$D48*$P$10-$D48*$P$9)</f>
        <v>-40400</v>
      </c>
      <c r="G48">
        <f>IF($D48&gt;=G$16,G$16*$P$10-$D48*$P$9-($D48-G$16)*($Q$12+$Q$13),$D48*$P$10-$D48*$P$9)</f>
        <v>-38000</v>
      </c>
      <c r="H48">
        <f>IF($D48&gt;=H$16,H$16*$P$10-$D48*$P$9-($D48-H$16)*($Q$12+$Q$13),$D48*$P$10-$D48*$P$9)</f>
        <v>-40400</v>
      </c>
      <c r="I48">
        <f>IF($D48&gt;=I$16,I$16*$P$10-$D48*$P$9-($D48-I$16)*($Q$12+$Q$13),$D48*$P$10-$D48*$P$9)</f>
        <v>-33200</v>
      </c>
      <c r="J48">
        <f>IF($D48&gt;=J$16,J$16*$P$10-$D48*$P$9-($D48-J$16)*($Q$12+$Q$13),$D48*$P$10-$D48*$P$9)</f>
        <v>-28400</v>
      </c>
      <c r="K48">
        <f>IF($D48&gt;=K$16,K$16*$P$10-$D48*$P$9-($D48-K$16)*($Q$12+$Q$13),$D48*$P$10-$D48*$P$9)</f>
        <v>-26000</v>
      </c>
      <c r="L48">
        <f>IF($D48&gt;=L$16,L$16*$P$10-$D48*$P$9-($D48-L$16)*($Q$12+$Q$13),$D48*$P$10-$D48*$P$9)</f>
        <v>-18800</v>
      </c>
      <c r="M48">
        <f>IF($D48&gt;=M$16,M$16*$P$10-$D48*$P$9-($D48-M$16)*($Q$12+$Q$13),$D48*$P$10-$D48*$P$9)</f>
        <v>-9200</v>
      </c>
      <c r="N48">
        <f>IF($D48&gt;=N$16,N$16*$P$10-$D48*$P$9-($D48-N$16)*($Q$12+$Q$13),$D48*$P$10-$D48*$P$9)</f>
        <v>-14000</v>
      </c>
      <c r="O48">
        <f>IF($D48&gt;=O$16,O$16*$P$10-$D48*$P$9-($D48-O$16)*($Q$12+$Q$13),$D48*$P$10-$D48*$P$9)</f>
        <v>-11600</v>
      </c>
      <c r="P48">
        <f>IF($D48&gt;=P$16,P$16*$P$10-$D48*$P$9-($D48-P$16)*($Q$12+$Q$13),$D48*$P$10-$D48*$P$9)</f>
        <v>-4400</v>
      </c>
      <c r="Q48">
        <f>IF($D48&gt;=Q$16,Q$16*$P$10-$D48*$P$9-($D48-Q$16)*($Q$12+$Q$13),$D48*$P$10-$D48*$P$9)</f>
        <v>400</v>
      </c>
      <c r="R48">
        <f>IF($D48&gt;=R$16,R$16*$P$10-$D48*$P$9-($D48-R$16)*($Q$12+$Q$13),$D48*$P$10-$D48*$P$9)</f>
        <v>5200</v>
      </c>
      <c r="S48">
        <f>IF($D48&gt;=S$16,S$16*$P$10-$D48*$P$9-($D48-S$16)*($Q$12+$Q$13),$D48*$P$10-$D48*$P$9)</f>
        <v>2800</v>
      </c>
      <c r="T48">
        <f>IF($D48&gt;=T$16,T$16*$P$10-$D48*$P$9-($D48-T$16)*($Q$12+$Q$13),$D48*$P$10-$D48*$P$9)</f>
        <v>12400</v>
      </c>
      <c r="U48">
        <f>IF($D48&gt;=U$16,U$16*$P$10-$D48*$P$9-($D48-U$16)*($Q$12+$Q$13),$D48*$P$10-$D48*$P$9)</f>
        <v>19600</v>
      </c>
      <c r="V48">
        <f>IF($D48&gt;=V$16,V$16*$P$10-$D48*$P$9-($D48-V$16)*($Q$12+$Q$13),$D48*$P$10-$D48*$P$9)</f>
        <v>-2000</v>
      </c>
      <c r="W48">
        <f>IF($D48&gt;=W$16,W$16*$P$10-$D48*$P$9-($D48-W$16)*($Q$12+$Q$13),$D48*$P$10-$D48*$P$9)</f>
        <v>7600</v>
      </c>
      <c r="X48">
        <f>IF($D48&gt;=X$16,X$16*$P$10-$D48*$P$9-($D48-X$16)*($Q$12+$Q$13),$D48*$P$10-$D48*$P$9)</f>
        <v>17200</v>
      </c>
      <c r="Y48">
        <f>IF($D48&gt;=Y$16,Y$16*$P$10-$D48*$P$9-($D48-Y$16)*($Q$12+$Q$13),$D48*$P$10-$D48*$P$9)</f>
        <v>19600</v>
      </c>
      <c r="Z48">
        <f>IF($D48&gt;=Z$16,Z$16*$P$10-$D48*$P$9-($D48-Z$16)*($Q$12+$Q$13),$D48*$P$10-$D48*$P$9)</f>
        <v>14800</v>
      </c>
      <c r="AA48">
        <f>IF($D48&gt;=AA$16,AA$16*$P$10-$D48*$P$9-($D48-AA$16)*($Q$12+$Q$13),$D48*$P$10-$D48*$P$9)</f>
        <v>10000</v>
      </c>
      <c r="AB48">
        <f>IF($D48&gt;=AB$16,AB$16*$P$10-$D48*$P$9-($D48-AB$16)*($Q$12+$Q$13),$D48*$P$10-$D48*$P$9)</f>
        <v>-2000</v>
      </c>
      <c r="AC48">
        <f>IF($D48&gt;=AC$16,AC$16*$P$10-$D48*$P$9-($D48-AC$16)*($Q$12+$Q$13),$D48*$P$10-$D48*$P$9)</f>
        <v>400</v>
      </c>
      <c r="AD48">
        <f>IF($D48&gt;=AD$16,AD$16*$P$10-$D48*$P$9-($D48-AD$16)*($Q$12+$Q$13),$D48*$P$10-$D48*$P$9)</f>
        <v>-4400</v>
      </c>
      <c r="AE48">
        <f>IF($D48&gt;=AE$16,AE$16*$P$10-$D48*$P$9-($D48-AE$16)*($Q$12+$Q$13),$D48*$P$10-$D48*$P$9)</f>
        <v>-11600</v>
      </c>
      <c r="AF48">
        <f>IF($D48&gt;=AF$16,AF$16*$P$10-$D48*$P$9-($D48-AF$16)*($Q$12+$Q$13),$D48*$P$10-$D48*$P$9)</f>
        <v>-14000</v>
      </c>
      <c r="AG48">
        <f>IF($D48&gt;=AG$16,AG$16*$P$10-$D48*$P$9-($D48-AG$16)*($Q$12+$Q$13),$D48*$P$10-$D48*$P$9)</f>
        <v>-21200</v>
      </c>
      <c r="AH48">
        <f>IF($D48&gt;=AH$16,AH$16*$P$10-$D48*$P$9-($D48-AH$16)*($Q$12+$Q$13),$D48*$P$10-$D48*$P$9)</f>
        <v>-28400</v>
      </c>
      <c r="AI48">
        <f>IF($D48&gt;=AI$16,AI$16*$P$10-$D48*$P$9-($D48-AI$16)*($Q$12+$Q$13),$D48*$P$10-$D48*$P$9)</f>
        <v>-38000</v>
      </c>
      <c r="AJ48">
        <f>IF($D48&gt;=AJ$16,AJ$16*$P$10-$D48*$P$9-($D48-AJ$16)*($Q$12+$Q$13),$D48*$P$10-$D48*$P$9)</f>
        <v>-47600</v>
      </c>
      <c r="AK48">
        <f>IF($D48&gt;=AK$16,AK$16*$P$10-$D48*$P$9-($D48-AK$16)*($Q$12+$Q$13),$D48*$P$10-$D48*$P$9)</f>
        <v>-45200</v>
      </c>
      <c r="AL48" s="13">
        <f t="shared" si="0"/>
        <v>-437.23220040241745</v>
      </c>
    </row>
    <row r="49" spans="4:38" x14ac:dyDescent="0.35">
      <c r="D49" s="3">
        <v>29</v>
      </c>
      <c r="E49">
        <f>IF($D49&gt;=E$16,E$16*$P$10-$D49*$P$9-($D49-E$16)*($Q$12+$Q$13),$D49*$P$10-$D49*$P$9)</f>
        <v>-46900</v>
      </c>
      <c r="F49">
        <f>IF($D49&gt;=F$16,F$16*$P$10-$D49*$P$9-($D49-F$16)*($Q$12+$Q$13),$D49*$P$10-$D49*$P$9)</f>
        <v>-42100</v>
      </c>
      <c r="G49">
        <f>IF($D49&gt;=G$16,G$16*$P$10-$D49*$P$9-($D49-G$16)*($Q$12+$Q$13),$D49*$P$10-$D49*$P$9)</f>
        <v>-39700</v>
      </c>
      <c r="H49">
        <f>IF($D49&gt;=H$16,H$16*$P$10-$D49*$P$9-($D49-H$16)*($Q$12+$Q$13),$D49*$P$10-$D49*$P$9)</f>
        <v>-42100</v>
      </c>
      <c r="I49">
        <f>IF($D49&gt;=I$16,I$16*$P$10-$D49*$P$9-($D49-I$16)*($Q$12+$Q$13),$D49*$P$10-$D49*$P$9)</f>
        <v>-34900</v>
      </c>
      <c r="J49">
        <f>IF($D49&gt;=J$16,J$16*$P$10-$D49*$P$9-($D49-J$16)*($Q$12+$Q$13),$D49*$P$10-$D49*$P$9)</f>
        <v>-30100</v>
      </c>
      <c r="K49">
        <f>IF($D49&gt;=K$16,K$16*$P$10-$D49*$P$9-($D49-K$16)*($Q$12+$Q$13),$D49*$P$10-$D49*$P$9)</f>
        <v>-27700</v>
      </c>
      <c r="L49">
        <f>IF($D49&gt;=L$16,L$16*$P$10-$D49*$P$9-($D49-L$16)*($Q$12+$Q$13),$D49*$P$10-$D49*$P$9)</f>
        <v>-20500</v>
      </c>
      <c r="M49">
        <f>IF($D49&gt;=M$16,M$16*$P$10-$D49*$P$9-($D49-M$16)*($Q$12+$Q$13),$D49*$P$10-$D49*$P$9)</f>
        <v>-10900</v>
      </c>
      <c r="N49">
        <f>IF($D49&gt;=N$16,N$16*$P$10-$D49*$P$9-($D49-N$16)*($Q$12+$Q$13),$D49*$P$10-$D49*$P$9)</f>
        <v>-15700</v>
      </c>
      <c r="O49">
        <f>IF($D49&gt;=O$16,O$16*$P$10-$D49*$P$9-($D49-O$16)*($Q$12+$Q$13),$D49*$P$10-$D49*$P$9)</f>
        <v>-13300</v>
      </c>
      <c r="P49">
        <f>IF($D49&gt;=P$16,P$16*$P$10-$D49*$P$9-($D49-P$16)*($Q$12+$Q$13),$D49*$P$10-$D49*$P$9)</f>
        <v>-6100</v>
      </c>
      <c r="Q49">
        <f>IF($D49&gt;=Q$16,Q$16*$P$10-$D49*$P$9-($D49-Q$16)*($Q$12+$Q$13),$D49*$P$10-$D49*$P$9)</f>
        <v>-1300</v>
      </c>
      <c r="R49">
        <f>IF($D49&gt;=R$16,R$16*$P$10-$D49*$P$9-($D49-R$16)*($Q$12+$Q$13),$D49*$P$10-$D49*$P$9)</f>
        <v>3500</v>
      </c>
      <c r="S49">
        <f>IF($D49&gt;=S$16,S$16*$P$10-$D49*$P$9-($D49-S$16)*($Q$12+$Q$13),$D49*$P$10-$D49*$P$9)</f>
        <v>1100</v>
      </c>
      <c r="T49">
        <f>IF($D49&gt;=T$16,T$16*$P$10-$D49*$P$9-($D49-T$16)*($Q$12+$Q$13),$D49*$P$10-$D49*$P$9)</f>
        <v>10700</v>
      </c>
      <c r="U49">
        <f>IF($D49&gt;=U$16,U$16*$P$10-$D49*$P$9-($D49-U$16)*($Q$12+$Q$13),$D49*$P$10-$D49*$P$9)</f>
        <v>17900</v>
      </c>
      <c r="V49">
        <f>IF($D49&gt;=V$16,V$16*$P$10-$D49*$P$9-($D49-V$16)*($Q$12+$Q$13),$D49*$P$10-$D49*$P$9)</f>
        <v>-3700</v>
      </c>
      <c r="W49">
        <f>IF($D49&gt;=W$16,W$16*$P$10-$D49*$P$9-($D49-W$16)*($Q$12+$Q$13),$D49*$P$10-$D49*$P$9)</f>
        <v>5900</v>
      </c>
      <c r="X49">
        <f>IF($D49&gt;=X$16,X$16*$P$10-$D49*$P$9-($D49-X$16)*($Q$12+$Q$13),$D49*$P$10-$D49*$P$9)</f>
        <v>15500</v>
      </c>
      <c r="Y49">
        <f>IF($D49&gt;=Y$16,Y$16*$P$10-$D49*$P$9-($D49-Y$16)*($Q$12+$Q$13),$D49*$P$10-$D49*$P$9)</f>
        <v>20300</v>
      </c>
      <c r="Z49">
        <f>IF($D49&gt;=Z$16,Z$16*$P$10-$D49*$P$9-($D49-Z$16)*($Q$12+$Q$13),$D49*$P$10-$D49*$P$9)</f>
        <v>13100</v>
      </c>
      <c r="AA49">
        <f>IF($D49&gt;=AA$16,AA$16*$P$10-$D49*$P$9-($D49-AA$16)*($Q$12+$Q$13),$D49*$P$10-$D49*$P$9)</f>
        <v>8300</v>
      </c>
      <c r="AB49">
        <f>IF($D49&gt;=AB$16,AB$16*$P$10-$D49*$P$9-($D49-AB$16)*($Q$12+$Q$13),$D49*$P$10-$D49*$P$9)</f>
        <v>-3700</v>
      </c>
      <c r="AC49">
        <f>IF($D49&gt;=AC$16,AC$16*$P$10-$D49*$P$9-($D49-AC$16)*($Q$12+$Q$13),$D49*$P$10-$D49*$P$9)</f>
        <v>-1300</v>
      </c>
      <c r="AD49">
        <f>IF($D49&gt;=AD$16,AD$16*$P$10-$D49*$P$9-($D49-AD$16)*($Q$12+$Q$13),$D49*$P$10-$D49*$P$9)</f>
        <v>-6100</v>
      </c>
      <c r="AE49">
        <f>IF($D49&gt;=AE$16,AE$16*$P$10-$D49*$P$9-($D49-AE$16)*($Q$12+$Q$13),$D49*$P$10-$D49*$P$9)</f>
        <v>-13300</v>
      </c>
      <c r="AF49">
        <f>IF($D49&gt;=AF$16,AF$16*$P$10-$D49*$P$9-($D49-AF$16)*($Q$12+$Q$13),$D49*$P$10-$D49*$P$9)</f>
        <v>-15700</v>
      </c>
      <c r="AG49">
        <f>IF($D49&gt;=AG$16,AG$16*$P$10-$D49*$P$9-($D49-AG$16)*($Q$12+$Q$13),$D49*$P$10-$D49*$P$9)</f>
        <v>-22900</v>
      </c>
      <c r="AH49">
        <f>IF($D49&gt;=AH$16,AH$16*$P$10-$D49*$P$9-($D49-AH$16)*($Q$12+$Q$13),$D49*$P$10-$D49*$P$9)</f>
        <v>-30100</v>
      </c>
      <c r="AI49">
        <f>IF($D49&gt;=AI$16,AI$16*$P$10-$D49*$P$9-($D49-AI$16)*($Q$12+$Q$13),$D49*$P$10-$D49*$P$9)</f>
        <v>-39700</v>
      </c>
      <c r="AJ49">
        <f>IF($D49&gt;=AJ$16,AJ$16*$P$10-$D49*$P$9-($D49-AJ$16)*($Q$12+$Q$13),$D49*$P$10-$D49*$P$9)</f>
        <v>-49300</v>
      </c>
      <c r="AK49">
        <f>IF($D49&gt;=AK$16,AK$16*$P$10-$D49*$P$9-($D49-AK$16)*($Q$12+$Q$13),$D49*$P$10-$D49*$P$9)</f>
        <v>-46900</v>
      </c>
      <c r="AL49" s="13">
        <f t="shared" si="0"/>
        <v>-1501.9965232921099</v>
      </c>
    </row>
    <row r="50" spans="4:38" x14ac:dyDescent="0.35">
      <c r="D50" s="3">
        <v>30</v>
      </c>
      <c r="E50">
        <f>IF($D50&gt;=E$16,E$16*$P$10-$D50*$P$9-($D50-E$16)*($Q$12+$Q$13),$D50*$P$10-$D50*$P$9)</f>
        <v>-48600</v>
      </c>
      <c r="F50">
        <f>IF($D50&gt;=F$16,F$16*$P$10-$D50*$P$9-($D50-F$16)*($Q$12+$Q$13),$D50*$P$10-$D50*$P$9)</f>
        <v>-43800</v>
      </c>
      <c r="G50">
        <f>IF($D50&gt;=G$16,G$16*$P$10-$D50*$P$9-($D50-G$16)*($Q$12+$Q$13),$D50*$P$10-$D50*$P$9)</f>
        <v>-41400</v>
      </c>
      <c r="H50">
        <f>IF($D50&gt;=H$16,H$16*$P$10-$D50*$P$9-($D50-H$16)*($Q$12+$Q$13),$D50*$P$10-$D50*$P$9)</f>
        <v>-43800</v>
      </c>
      <c r="I50">
        <f>IF($D50&gt;=I$16,I$16*$P$10-$D50*$P$9-($D50-I$16)*($Q$12+$Q$13),$D50*$P$10-$D50*$P$9)</f>
        <v>-36600</v>
      </c>
      <c r="J50">
        <f>IF($D50&gt;=J$16,J$16*$P$10-$D50*$P$9-($D50-J$16)*($Q$12+$Q$13),$D50*$P$10-$D50*$P$9)</f>
        <v>-31800</v>
      </c>
      <c r="K50">
        <f>IF($D50&gt;=K$16,K$16*$P$10-$D50*$P$9-($D50-K$16)*($Q$12+$Q$13),$D50*$P$10-$D50*$P$9)</f>
        <v>-29400</v>
      </c>
      <c r="L50">
        <f>IF($D50&gt;=L$16,L$16*$P$10-$D50*$P$9-($D50-L$16)*($Q$12+$Q$13),$D50*$P$10-$D50*$P$9)</f>
        <v>-22200</v>
      </c>
      <c r="M50">
        <f>IF($D50&gt;=M$16,M$16*$P$10-$D50*$P$9-($D50-M$16)*($Q$12+$Q$13),$D50*$P$10-$D50*$P$9)</f>
        <v>-12600</v>
      </c>
      <c r="N50">
        <f>IF($D50&gt;=N$16,N$16*$P$10-$D50*$P$9-($D50-N$16)*($Q$12+$Q$13),$D50*$P$10-$D50*$P$9)</f>
        <v>-17400</v>
      </c>
      <c r="O50">
        <f>IF($D50&gt;=O$16,O$16*$P$10-$D50*$P$9-($D50-O$16)*($Q$12+$Q$13),$D50*$P$10-$D50*$P$9)</f>
        <v>-15000</v>
      </c>
      <c r="P50">
        <f>IF($D50&gt;=P$16,P$16*$P$10-$D50*$P$9-($D50-P$16)*($Q$12+$Q$13),$D50*$P$10-$D50*$P$9)</f>
        <v>-7800</v>
      </c>
      <c r="Q50">
        <f>IF($D50&gt;=Q$16,Q$16*$P$10-$D50*$P$9-($D50-Q$16)*($Q$12+$Q$13),$D50*$P$10-$D50*$P$9)</f>
        <v>-3000</v>
      </c>
      <c r="R50">
        <f>IF($D50&gt;=R$16,R$16*$P$10-$D50*$P$9-($D50-R$16)*($Q$12+$Q$13),$D50*$P$10-$D50*$P$9)</f>
        <v>1800</v>
      </c>
      <c r="S50">
        <f>IF($D50&gt;=S$16,S$16*$P$10-$D50*$P$9-($D50-S$16)*($Q$12+$Q$13),$D50*$P$10-$D50*$P$9)</f>
        <v>-600</v>
      </c>
      <c r="T50">
        <f>IF($D50&gt;=T$16,T$16*$P$10-$D50*$P$9-($D50-T$16)*($Q$12+$Q$13),$D50*$P$10-$D50*$P$9)</f>
        <v>9000</v>
      </c>
      <c r="U50">
        <f>IF($D50&gt;=U$16,U$16*$P$10-$D50*$P$9-($D50-U$16)*($Q$12+$Q$13),$D50*$P$10-$D50*$P$9)</f>
        <v>16200</v>
      </c>
      <c r="V50">
        <f>IF($D50&gt;=V$16,V$16*$P$10-$D50*$P$9-($D50-V$16)*($Q$12+$Q$13),$D50*$P$10-$D50*$P$9)</f>
        <v>-5400</v>
      </c>
      <c r="W50">
        <f>IF($D50&gt;=W$16,W$16*$P$10-$D50*$P$9-($D50-W$16)*($Q$12+$Q$13),$D50*$P$10-$D50*$P$9)</f>
        <v>4200</v>
      </c>
      <c r="X50">
        <f>IF($D50&gt;=X$16,X$16*$P$10-$D50*$P$9-($D50-X$16)*($Q$12+$Q$13),$D50*$P$10-$D50*$P$9)</f>
        <v>13800</v>
      </c>
      <c r="Y50">
        <f>IF($D50&gt;=Y$16,Y$16*$P$10-$D50*$P$9-($D50-Y$16)*($Q$12+$Q$13),$D50*$P$10-$D50*$P$9)</f>
        <v>18600</v>
      </c>
      <c r="Z50">
        <f>IF($D50&gt;=Z$16,Z$16*$P$10-$D50*$P$9-($D50-Z$16)*($Q$12+$Q$13),$D50*$P$10-$D50*$P$9)</f>
        <v>11400</v>
      </c>
      <c r="AA50">
        <f>IF($D50&gt;=AA$16,AA$16*$P$10-$D50*$P$9-($D50-AA$16)*($Q$12+$Q$13),$D50*$P$10-$D50*$P$9)</f>
        <v>6600</v>
      </c>
      <c r="AB50">
        <f>IF($D50&gt;=AB$16,AB$16*$P$10-$D50*$P$9-($D50-AB$16)*($Q$12+$Q$13),$D50*$P$10-$D50*$P$9)</f>
        <v>-5400</v>
      </c>
      <c r="AC50">
        <f>IF($D50&gt;=AC$16,AC$16*$P$10-$D50*$P$9-($D50-AC$16)*($Q$12+$Q$13),$D50*$P$10-$D50*$P$9)</f>
        <v>-3000</v>
      </c>
      <c r="AD50">
        <f>IF($D50&gt;=AD$16,AD$16*$P$10-$D50*$P$9-($D50-AD$16)*($Q$12+$Q$13),$D50*$P$10-$D50*$P$9)</f>
        <v>-7800</v>
      </c>
      <c r="AE50">
        <f>IF($D50&gt;=AE$16,AE$16*$P$10-$D50*$P$9-($D50-AE$16)*($Q$12+$Q$13),$D50*$P$10-$D50*$P$9)</f>
        <v>-15000</v>
      </c>
      <c r="AF50">
        <f>IF($D50&gt;=AF$16,AF$16*$P$10-$D50*$P$9-($D50-AF$16)*($Q$12+$Q$13),$D50*$P$10-$D50*$P$9)</f>
        <v>-17400</v>
      </c>
      <c r="AG50">
        <f>IF($D50&gt;=AG$16,AG$16*$P$10-$D50*$P$9-($D50-AG$16)*($Q$12+$Q$13),$D50*$P$10-$D50*$P$9)</f>
        <v>-24600</v>
      </c>
      <c r="AH50">
        <f>IF($D50&gt;=AH$16,AH$16*$P$10-$D50*$P$9-($D50-AH$16)*($Q$12+$Q$13),$D50*$P$10-$D50*$P$9)</f>
        <v>-31800</v>
      </c>
      <c r="AI50">
        <f>IF($D50&gt;=AI$16,AI$16*$P$10-$D50*$P$9-($D50-AI$16)*($Q$12+$Q$13),$D50*$P$10-$D50*$P$9)</f>
        <v>-41400</v>
      </c>
      <c r="AJ50">
        <f>IF($D50&gt;=AJ$16,AJ$16*$P$10-$D50*$P$9-($D50-AJ$16)*($Q$12+$Q$13),$D50*$P$10-$D50*$P$9)</f>
        <v>-51000</v>
      </c>
      <c r="AK50">
        <f>IF($D50&gt;=AK$16,AK$16*$P$10-$D50*$P$9-($D50-AK$16)*($Q$12+$Q$13),$D50*$P$10-$D50*$P$9)</f>
        <v>-48600</v>
      </c>
      <c r="AL50" s="13">
        <f t="shared" si="0"/>
        <v>-2670.3322747532302</v>
      </c>
    </row>
    <row r="51" spans="4:38" x14ac:dyDescent="0.35">
      <c r="D51" s="3">
        <v>31</v>
      </c>
      <c r="E51">
        <f>IF($D51&gt;=E$16,E$16*$P$10-$D51*$P$9-($D51-E$16)*($Q$12+$Q$13),$D51*$P$10-$D51*$P$9)</f>
        <v>-50300</v>
      </c>
      <c r="F51">
        <f>IF($D51&gt;=F$16,F$16*$P$10-$D51*$P$9-($D51-F$16)*($Q$12+$Q$13),$D51*$P$10-$D51*$P$9)</f>
        <v>-45500</v>
      </c>
      <c r="G51">
        <f>IF($D51&gt;=G$16,G$16*$P$10-$D51*$P$9-($D51-G$16)*($Q$12+$Q$13),$D51*$P$10-$D51*$P$9)</f>
        <v>-43100</v>
      </c>
      <c r="H51">
        <f>IF($D51&gt;=H$16,H$16*$P$10-$D51*$P$9-($D51-H$16)*($Q$12+$Q$13),$D51*$P$10-$D51*$P$9)</f>
        <v>-45500</v>
      </c>
      <c r="I51">
        <f>IF($D51&gt;=I$16,I$16*$P$10-$D51*$P$9-($D51-I$16)*($Q$12+$Q$13),$D51*$P$10-$D51*$P$9)</f>
        <v>-38300</v>
      </c>
      <c r="J51">
        <f>IF($D51&gt;=J$16,J$16*$P$10-$D51*$P$9-($D51-J$16)*($Q$12+$Q$13),$D51*$P$10-$D51*$P$9)</f>
        <v>-33500</v>
      </c>
      <c r="K51">
        <f>IF($D51&gt;=K$16,K$16*$P$10-$D51*$P$9-($D51-K$16)*($Q$12+$Q$13),$D51*$P$10-$D51*$P$9)</f>
        <v>-31100</v>
      </c>
      <c r="L51">
        <f>IF($D51&gt;=L$16,L$16*$P$10-$D51*$P$9-($D51-L$16)*($Q$12+$Q$13),$D51*$P$10-$D51*$P$9)</f>
        <v>-23900</v>
      </c>
      <c r="M51">
        <f>IF($D51&gt;=M$16,M$16*$P$10-$D51*$P$9-($D51-M$16)*($Q$12+$Q$13),$D51*$P$10-$D51*$P$9)</f>
        <v>-14300</v>
      </c>
      <c r="N51">
        <f>IF($D51&gt;=N$16,N$16*$P$10-$D51*$P$9-($D51-N$16)*($Q$12+$Q$13),$D51*$P$10-$D51*$P$9)</f>
        <v>-19100</v>
      </c>
      <c r="O51">
        <f>IF($D51&gt;=O$16,O$16*$P$10-$D51*$P$9-($D51-O$16)*($Q$12+$Q$13),$D51*$P$10-$D51*$P$9)</f>
        <v>-16700</v>
      </c>
      <c r="P51">
        <f>IF($D51&gt;=P$16,P$16*$P$10-$D51*$P$9-($D51-P$16)*($Q$12+$Q$13),$D51*$P$10-$D51*$P$9)</f>
        <v>-9500</v>
      </c>
      <c r="Q51">
        <f>IF($D51&gt;=Q$16,Q$16*$P$10-$D51*$P$9-($D51-Q$16)*($Q$12+$Q$13),$D51*$P$10-$D51*$P$9)</f>
        <v>-4700</v>
      </c>
      <c r="R51">
        <f>IF($D51&gt;=R$16,R$16*$P$10-$D51*$P$9-($D51-R$16)*($Q$12+$Q$13),$D51*$P$10-$D51*$P$9)</f>
        <v>100</v>
      </c>
      <c r="S51">
        <f>IF($D51&gt;=S$16,S$16*$P$10-$D51*$P$9-($D51-S$16)*($Q$12+$Q$13),$D51*$P$10-$D51*$P$9)</f>
        <v>-2300</v>
      </c>
      <c r="T51">
        <f>IF($D51&gt;=T$16,T$16*$P$10-$D51*$P$9-($D51-T$16)*($Q$12+$Q$13),$D51*$P$10-$D51*$P$9)</f>
        <v>7300</v>
      </c>
      <c r="U51">
        <f>IF($D51&gt;=U$16,U$16*$P$10-$D51*$P$9-($D51-U$16)*($Q$12+$Q$13),$D51*$P$10-$D51*$P$9)</f>
        <v>14500</v>
      </c>
      <c r="V51">
        <f>IF($D51&gt;=V$16,V$16*$P$10-$D51*$P$9-($D51-V$16)*($Q$12+$Q$13),$D51*$P$10-$D51*$P$9)</f>
        <v>-7100</v>
      </c>
      <c r="W51">
        <f>IF($D51&gt;=W$16,W$16*$P$10-$D51*$P$9-($D51-W$16)*($Q$12+$Q$13),$D51*$P$10-$D51*$P$9)</f>
        <v>2500</v>
      </c>
      <c r="X51">
        <f>IF($D51&gt;=X$16,X$16*$P$10-$D51*$P$9-($D51-X$16)*($Q$12+$Q$13),$D51*$P$10-$D51*$P$9)</f>
        <v>12100</v>
      </c>
      <c r="Y51">
        <f>IF($D51&gt;=Y$16,Y$16*$P$10-$D51*$P$9-($D51-Y$16)*($Q$12+$Q$13),$D51*$P$10-$D51*$P$9)</f>
        <v>16900</v>
      </c>
      <c r="Z51">
        <f>IF($D51&gt;=Z$16,Z$16*$P$10-$D51*$P$9-($D51-Z$16)*($Q$12+$Q$13),$D51*$P$10-$D51*$P$9)</f>
        <v>9700</v>
      </c>
      <c r="AA51">
        <f>IF($D51&gt;=AA$16,AA$16*$P$10-$D51*$P$9-($D51-AA$16)*($Q$12+$Q$13),$D51*$P$10-$D51*$P$9)</f>
        <v>4900</v>
      </c>
      <c r="AB51">
        <f>IF($D51&gt;=AB$16,AB$16*$P$10-$D51*$P$9-($D51-AB$16)*($Q$12+$Q$13),$D51*$P$10-$D51*$P$9)</f>
        <v>-7100</v>
      </c>
      <c r="AC51">
        <f>IF($D51&gt;=AC$16,AC$16*$P$10-$D51*$P$9-($D51-AC$16)*($Q$12+$Q$13),$D51*$P$10-$D51*$P$9)</f>
        <v>-4700</v>
      </c>
      <c r="AD51">
        <f>IF($D51&gt;=AD$16,AD$16*$P$10-$D51*$P$9-($D51-AD$16)*($Q$12+$Q$13),$D51*$P$10-$D51*$P$9)</f>
        <v>-9500</v>
      </c>
      <c r="AE51">
        <f>IF($D51&gt;=AE$16,AE$16*$P$10-$D51*$P$9-($D51-AE$16)*($Q$12+$Q$13),$D51*$P$10-$D51*$P$9)</f>
        <v>-16700</v>
      </c>
      <c r="AF51">
        <f>IF($D51&gt;=AF$16,AF$16*$P$10-$D51*$P$9-($D51-AF$16)*($Q$12+$Q$13),$D51*$P$10-$D51*$P$9)</f>
        <v>-19100</v>
      </c>
      <c r="AG51">
        <f>IF($D51&gt;=AG$16,AG$16*$P$10-$D51*$P$9-($D51-AG$16)*($Q$12+$Q$13),$D51*$P$10-$D51*$P$9)</f>
        <v>-26300</v>
      </c>
      <c r="AH51">
        <f>IF($D51&gt;=AH$16,AH$16*$P$10-$D51*$P$9-($D51-AH$16)*($Q$12+$Q$13),$D51*$P$10-$D51*$P$9)</f>
        <v>-33500</v>
      </c>
      <c r="AI51">
        <f>IF($D51&gt;=AI$16,AI$16*$P$10-$D51*$P$9-($D51-AI$16)*($Q$12+$Q$13),$D51*$P$10-$D51*$P$9)</f>
        <v>-43100</v>
      </c>
      <c r="AJ51">
        <f>IF($D51&gt;=AJ$16,AJ$16*$P$10-$D51*$P$9-($D51-AJ$16)*($Q$12+$Q$13),$D51*$P$10-$D51*$P$9)</f>
        <v>-52700</v>
      </c>
      <c r="AK51">
        <f>IF($D51&gt;=AK$16,AK$16*$P$10-$D51*$P$9-($D51-AK$16)*($Q$12+$Q$13),$D51*$P$10-$D51*$P$9)</f>
        <v>-50300</v>
      </c>
      <c r="AL51" s="13">
        <f t="shared" si="0"/>
        <v>-3838.6680262143509</v>
      </c>
    </row>
    <row r="52" spans="4:38" x14ac:dyDescent="0.35">
      <c r="D52" s="3">
        <v>32</v>
      </c>
      <c r="E52">
        <f>IF($D52&gt;=E$16,E$16*$P$10-$D52*$P$9-($D52-E$16)*($Q$12+$Q$13),$D52*$P$10-$D52*$P$9)</f>
        <v>-52000</v>
      </c>
      <c r="F52">
        <f>IF($D52&gt;=F$16,F$16*$P$10-$D52*$P$9-($D52-F$16)*($Q$12+$Q$13),$D52*$P$10-$D52*$P$9)</f>
        <v>-47200</v>
      </c>
      <c r="G52">
        <f>IF($D52&gt;=G$16,G$16*$P$10-$D52*$P$9-($D52-G$16)*($Q$12+$Q$13),$D52*$P$10-$D52*$P$9)</f>
        <v>-44800</v>
      </c>
      <c r="H52">
        <f>IF($D52&gt;=H$16,H$16*$P$10-$D52*$P$9-($D52-H$16)*($Q$12+$Q$13),$D52*$P$10-$D52*$P$9)</f>
        <v>-47200</v>
      </c>
      <c r="I52">
        <f>IF($D52&gt;=I$16,I$16*$P$10-$D52*$P$9-($D52-I$16)*($Q$12+$Q$13),$D52*$P$10-$D52*$P$9)</f>
        <v>-40000</v>
      </c>
      <c r="J52">
        <f>IF($D52&gt;=J$16,J$16*$P$10-$D52*$P$9-($D52-J$16)*($Q$12+$Q$13),$D52*$P$10-$D52*$P$9)</f>
        <v>-35200</v>
      </c>
      <c r="K52">
        <f>IF($D52&gt;=K$16,K$16*$P$10-$D52*$P$9-($D52-K$16)*($Q$12+$Q$13),$D52*$P$10-$D52*$P$9)</f>
        <v>-32800</v>
      </c>
      <c r="L52">
        <f>IF($D52&gt;=L$16,L$16*$P$10-$D52*$P$9-($D52-L$16)*($Q$12+$Q$13),$D52*$P$10-$D52*$P$9)</f>
        <v>-25600</v>
      </c>
      <c r="M52">
        <f>IF($D52&gt;=M$16,M$16*$P$10-$D52*$P$9-($D52-M$16)*($Q$12+$Q$13),$D52*$P$10-$D52*$P$9)</f>
        <v>-16000</v>
      </c>
      <c r="N52">
        <f>IF($D52&gt;=N$16,N$16*$P$10-$D52*$P$9-($D52-N$16)*($Q$12+$Q$13),$D52*$P$10-$D52*$P$9)</f>
        <v>-20800</v>
      </c>
      <c r="O52">
        <f>IF($D52&gt;=O$16,O$16*$P$10-$D52*$P$9-($D52-O$16)*($Q$12+$Q$13),$D52*$P$10-$D52*$P$9)</f>
        <v>-18400</v>
      </c>
      <c r="P52">
        <f>IF($D52&gt;=P$16,P$16*$P$10-$D52*$P$9-($D52-P$16)*($Q$12+$Q$13),$D52*$P$10-$D52*$P$9)</f>
        <v>-11200</v>
      </c>
      <c r="Q52">
        <f>IF($D52&gt;=Q$16,Q$16*$P$10-$D52*$P$9-($D52-Q$16)*($Q$12+$Q$13),$D52*$P$10-$D52*$P$9)</f>
        <v>-6400</v>
      </c>
      <c r="R52">
        <f>IF($D52&gt;=R$16,R$16*$P$10-$D52*$P$9-($D52-R$16)*($Q$12+$Q$13),$D52*$P$10-$D52*$P$9)</f>
        <v>-1600</v>
      </c>
      <c r="S52">
        <f>IF($D52&gt;=S$16,S$16*$P$10-$D52*$P$9-($D52-S$16)*($Q$12+$Q$13),$D52*$P$10-$D52*$P$9)</f>
        <v>-4000</v>
      </c>
      <c r="T52">
        <f>IF($D52&gt;=T$16,T$16*$P$10-$D52*$P$9-($D52-T$16)*($Q$12+$Q$13),$D52*$P$10-$D52*$P$9)</f>
        <v>5600</v>
      </c>
      <c r="U52">
        <f>IF($D52&gt;=U$16,U$16*$P$10-$D52*$P$9-($D52-U$16)*($Q$12+$Q$13),$D52*$P$10-$D52*$P$9)</f>
        <v>12800</v>
      </c>
      <c r="V52">
        <f>IF($D52&gt;=V$16,V$16*$P$10-$D52*$P$9-($D52-V$16)*($Q$12+$Q$13),$D52*$P$10-$D52*$P$9)</f>
        <v>-8800</v>
      </c>
      <c r="W52">
        <f>IF($D52&gt;=W$16,W$16*$P$10-$D52*$P$9-($D52-W$16)*($Q$12+$Q$13),$D52*$P$10-$D52*$P$9)</f>
        <v>800</v>
      </c>
      <c r="X52">
        <f>IF($D52&gt;=X$16,X$16*$P$10-$D52*$P$9-($D52-X$16)*($Q$12+$Q$13),$D52*$P$10-$D52*$P$9)</f>
        <v>10400</v>
      </c>
      <c r="Y52">
        <f>IF($D52&gt;=Y$16,Y$16*$P$10-$D52*$P$9-($D52-Y$16)*($Q$12+$Q$13),$D52*$P$10-$D52*$P$9)</f>
        <v>15200</v>
      </c>
      <c r="Z52">
        <f>IF($D52&gt;=Z$16,Z$16*$P$10-$D52*$P$9-($D52-Z$16)*($Q$12+$Q$13),$D52*$P$10-$D52*$P$9)</f>
        <v>8000</v>
      </c>
      <c r="AA52">
        <f>IF($D52&gt;=AA$16,AA$16*$P$10-$D52*$P$9-($D52-AA$16)*($Q$12+$Q$13),$D52*$P$10-$D52*$P$9)</f>
        <v>3200</v>
      </c>
      <c r="AB52">
        <f>IF($D52&gt;=AB$16,AB$16*$P$10-$D52*$P$9-($D52-AB$16)*($Q$12+$Q$13),$D52*$P$10-$D52*$P$9)</f>
        <v>-8800</v>
      </c>
      <c r="AC52">
        <f>IF($D52&gt;=AC$16,AC$16*$P$10-$D52*$P$9-($D52-AC$16)*($Q$12+$Q$13),$D52*$P$10-$D52*$P$9)</f>
        <v>-6400</v>
      </c>
      <c r="AD52">
        <f>IF($D52&gt;=AD$16,AD$16*$P$10-$D52*$P$9-($D52-AD$16)*($Q$12+$Q$13),$D52*$P$10-$D52*$P$9)</f>
        <v>-11200</v>
      </c>
      <c r="AE52">
        <f>IF($D52&gt;=AE$16,AE$16*$P$10-$D52*$P$9-($D52-AE$16)*($Q$12+$Q$13),$D52*$P$10-$D52*$P$9)</f>
        <v>-18400</v>
      </c>
      <c r="AF52">
        <f>IF($D52&gt;=AF$16,AF$16*$P$10-$D52*$P$9-($D52-AF$16)*($Q$12+$Q$13),$D52*$P$10-$D52*$P$9)</f>
        <v>-20800</v>
      </c>
      <c r="AG52">
        <f>IF($D52&gt;=AG$16,AG$16*$P$10-$D52*$P$9-($D52-AG$16)*($Q$12+$Q$13),$D52*$P$10-$D52*$P$9)</f>
        <v>-28000</v>
      </c>
      <c r="AH52">
        <f>IF($D52&gt;=AH$16,AH$16*$P$10-$D52*$P$9-($D52-AH$16)*($Q$12+$Q$13),$D52*$P$10-$D52*$P$9)</f>
        <v>-35200</v>
      </c>
      <c r="AI52">
        <f>IF($D52&gt;=AI$16,AI$16*$P$10-$D52*$P$9-($D52-AI$16)*($Q$12+$Q$13),$D52*$P$10-$D52*$P$9)</f>
        <v>-44800</v>
      </c>
      <c r="AJ52">
        <f>IF($D52&gt;=AJ$16,AJ$16*$P$10-$D52*$P$9-($D52-AJ$16)*($Q$12+$Q$13),$D52*$P$10-$D52*$P$9)</f>
        <v>-54400</v>
      </c>
      <c r="AK52">
        <f>IF($D52&gt;=AK$16,AK$16*$P$10-$D52*$P$9-($D52-AK$16)*($Q$12+$Q$13),$D52*$P$10-$D52*$P$9)</f>
        <v>-52000</v>
      </c>
      <c r="AL52" s="13">
        <f t="shared" si="0"/>
        <v>-5007.0037776754716</v>
      </c>
    </row>
    <row r="60" spans="4:38" ht="23.5" x14ac:dyDescent="0.55000000000000004">
      <c r="F60" s="11" t="s">
        <v>19</v>
      </c>
      <c r="G60" s="1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Ostoerämatriisi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Mattila Jenny</dc:creator>
  <cp:lastModifiedBy>Mattila Jenny</cp:lastModifiedBy>
  <dcterms:created xsi:type="dcterms:W3CDTF">2024-10-09T19:03:46Z</dcterms:created>
  <dcterms:modified xsi:type="dcterms:W3CDTF">2024-10-09T20:59:11Z</dcterms:modified>
</cp:coreProperties>
</file>