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\Where-Will-Big-Foot-Appear-Next\"/>
    </mc:Choice>
  </mc:AlternateContent>
  <xr:revisionPtr revIDLastSave="0" documentId="13_ncr:1_{1FEEA9E5-3EDD-4494-A266-D9A7FFE690DD}" xr6:coauthVersionLast="47" xr6:coauthVersionMax="47" xr10:uidLastSave="{00000000-0000-0000-0000-000000000000}"/>
  <bookViews>
    <workbookView xWindow="29070" yWindow="2310" windowWidth="27060" windowHeight="11385" activeTab="1" xr2:uid="{00000000-000D-0000-FFFF-FFFF00000000}"/>
  </bookViews>
  <sheets>
    <sheet name="HBFS Data" sheetId="1" r:id="rId1"/>
    <sheet name="Ranks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  <c r="B10" i="2"/>
  <c r="B19" i="1"/>
</calcChain>
</file>

<file path=xl/sharedStrings.xml><?xml version="1.0" encoding="utf-8"?>
<sst xmlns="http://schemas.openxmlformats.org/spreadsheetml/2006/main" count="90" uniqueCount="27">
  <si>
    <t>State</t>
  </si>
  <si>
    <t>2020 Pop</t>
  </si>
  <si>
    <t>Percent Change 2010 to 2020 Census</t>
  </si>
  <si>
    <t>2010 Pop</t>
  </si>
  <si>
    <t xml:space="preserve"> # of Missing Persons</t>
  </si>
  <si>
    <t>Missing People per 100,000 Residents</t>
  </si>
  <si>
    <t>Illicit Drug Use (18+)</t>
  </si>
  <si>
    <t>Alcohol Use (18+)</t>
  </si>
  <si>
    <t>Substance Use Disorder (18+)</t>
  </si>
  <si>
    <t>Florida</t>
  </si>
  <si>
    <t>Illinois</t>
  </si>
  <si>
    <t>Michigan</t>
  </si>
  <si>
    <t>Missouri</t>
  </si>
  <si>
    <t>Ohio</t>
  </si>
  <si>
    <t>Texas</t>
  </si>
  <si>
    <t>Washington</t>
  </si>
  <si>
    <t>2001-2010 Sightings</t>
  </si>
  <si>
    <t>2011-2020 Sightings</t>
  </si>
  <si>
    <t>% of Sightings</t>
  </si>
  <si>
    <t>Rank</t>
  </si>
  <si>
    <t>2020- MP</t>
  </si>
  <si>
    <t>2020 Alcohol Use</t>
  </si>
  <si>
    <t>2020 IDU</t>
  </si>
  <si>
    <t>2020 SUD</t>
  </si>
  <si>
    <t xml:space="preserve">State </t>
  </si>
  <si>
    <t>Double Check this one</t>
  </si>
  <si>
    <t>Campgrounds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</si>
</sst>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118" zoomScaleNormal="118" workbookViewId="0">
      <pane ySplit="1" topLeftCell="A5" activePane="bottomLeft" state="frozen"/>
      <selection pane="bottomLeft" activeCell="A11" sqref="A11:C19"/>
    </sheetView>
  </sheetViews>
  <sheetFormatPr defaultRowHeight="15" x14ac:dyDescent="0.25"/>
  <cols>
    <col min="2" max="2" width="10.85546875" bestFit="1" customWidth="1"/>
    <col min="4" max="4" width="10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I1" t="s">
        <v>6</v>
      </c>
      <c r="J1" t="s">
        <v>7</v>
      </c>
      <c r="K1" t="s">
        <v>8</v>
      </c>
    </row>
    <row r="2" spans="1:11" x14ac:dyDescent="0.25">
      <c r="A2" t="s">
        <v>9</v>
      </c>
      <c r="B2" s="1">
        <v>21538187</v>
      </c>
      <c r="C2">
        <v>14.6</v>
      </c>
      <c r="D2" s="1">
        <v>18801310</v>
      </c>
      <c r="E2" s="1">
        <v>1252</v>
      </c>
      <c r="F2">
        <v>6</v>
      </c>
      <c r="G2">
        <v>97</v>
      </c>
      <c r="H2">
        <v>167</v>
      </c>
      <c r="I2" s="2">
        <v>7.4800000000000005E-2</v>
      </c>
      <c r="J2" s="2">
        <v>9.5500000000000002E-2</v>
      </c>
      <c r="K2" s="2">
        <v>9.5500000000000002E-2</v>
      </c>
    </row>
    <row r="3" spans="1:11" x14ac:dyDescent="0.25">
      <c r="A3" t="s">
        <v>10</v>
      </c>
      <c r="B3" s="1">
        <v>12812508</v>
      </c>
      <c r="C3">
        <v>-0.1</v>
      </c>
      <c r="D3" s="1">
        <v>12830632</v>
      </c>
      <c r="E3">
        <v>317</v>
      </c>
      <c r="F3">
        <v>2.5</v>
      </c>
      <c r="G3">
        <v>61</v>
      </c>
      <c r="H3">
        <v>141</v>
      </c>
      <c r="I3" s="2">
        <v>7.6499999999999999E-2</v>
      </c>
      <c r="J3" s="2">
        <v>0.11509999999999999</v>
      </c>
      <c r="K3" s="2">
        <v>0.11509999999999999</v>
      </c>
    </row>
    <row r="4" spans="1:11" x14ac:dyDescent="0.25">
      <c r="A4" t="s">
        <v>11</v>
      </c>
      <c r="B4" s="1">
        <v>10077331</v>
      </c>
      <c r="C4">
        <v>2</v>
      </c>
      <c r="D4" s="1">
        <v>9883640</v>
      </c>
      <c r="E4">
        <v>556</v>
      </c>
      <c r="F4">
        <v>5.6</v>
      </c>
      <c r="G4">
        <v>52</v>
      </c>
      <c r="H4">
        <v>92</v>
      </c>
      <c r="I4" s="2">
        <v>7.8899999999999998E-2</v>
      </c>
      <c r="J4" s="2">
        <v>0.113</v>
      </c>
      <c r="K4" s="2">
        <v>0.113</v>
      </c>
    </row>
    <row r="5" spans="1:11" x14ac:dyDescent="0.25">
      <c r="A5" t="s">
        <v>12</v>
      </c>
      <c r="B5" s="1">
        <v>6154913</v>
      </c>
      <c r="C5">
        <v>2.8</v>
      </c>
      <c r="D5" s="1">
        <v>5988927</v>
      </c>
      <c r="E5">
        <v>316</v>
      </c>
      <c r="F5">
        <v>5.2</v>
      </c>
      <c r="G5">
        <v>38</v>
      </c>
      <c r="H5">
        <v>80</v>
      </c>
      <c r="I5" s="2">
        <v>6.7900000000000002E-2</v>
      </c>
      <c r="J5" s="2">
        <v>0.11</v>
      </c>
      <c r="K5" s="2">
        <v>0.11</v>
      </c>
    </row>
    <row r="6" spans="1:11" x14ac:dyDescent="0.25">
      <c r="A6" t="s">
        <v>13</v>
      </c>
      <c r="B6" s="1">
        <v>11799448</v>
      </c>
      <c r="C6">
        <v>2.2999999999999998</v>
      </c>
      <c r="D6" s="1">
        <v>11536504</v>
      </c>
      <c r="E6">
        <v>358</v>
      </c>
      <c r="F6">
        <v>3.1</v>
      </c>
      <c r="G6">
        <v>77</v>
      </c>
      <c r="H6">
        <v>142</v>
      </c>
      <c r="I6" s="2">
        <v>5.96E-2</v>
      </c>
      <c r="J6" s="2">
        <v>0.1133</v>
      </c>
      <c r="K6" s="2">
        <v>0.1133</v>
      </c>
    </row>
    <row r="7" spans="1:11" x14ac:dyDescent="0.25">
      <c r="A7" t="s">
        <v>14</v>
      </c>
      <c r="B7" s="1">
        <v>29145505</v>
      </c>
      <c r="C7">
        <v>15.9</v>
      </c>
      <c r="D7" s="1">
        <v>25145561</v>
      </c>
      <c r="E7" s="1">
        <v>1246</v>
      </c>
      <c r="F7">
        <v>4.4000000000000004</v>
      </c>
      <c r="G7">
        <v>124</v>
      </c>
      <c r="H7">
        <v>163</v>
      </c>
      <c r="I7" s="2">
        <v>5.6099999999999997E-2</v>
      </c>
      <c r="J7" s="2">
        <v>8.1799999999999998E-2</v>
      </c>
      <c r="K7" s="2">
        <v>8.1799999999999998E-2</v>
      </c>
    </row>
    <row r="8" spans="1:11" x14ac:dyDescent="0.25">
      <c r="A8" t="s">
        <v>15</v>
      </c>
      <c r="B8" s="1">
        <v>7705281</v>
      </c>
      <c r="C8">
        <v>14.6</v>
      </c>
      <c r="D8" s="1">
        <v>6724540</v>
      </c>
      <c r="E8">
        <v>643</v>
      </c>
      <c r="F8">
        <v>8.6999999999999993</v>
      </c>
      <c r="G8">
        <v>195</v>
      </c>
      <c r="H8">
        <v>303</v>
      </c>
      <c r="I8" s="2">
        <v>8.5099999999999995E-2</v>
      </c>
      <c r="J8" s="2">
        <v>0.14000000000000001</v>
      </c>
      <c r="K8" s="2">
        <v>0.14000000000000001</v>
      </c>
    </row>
    <row r="11" spans="1:11" x14ac:dyDescent="0.25">
      <c r="A11" t="s">
        <v>0</v>
      </c>
      <c r="B11" t="s">
        <v>18</v>
      </c>
      <c r="C11" t="s">
        <v>19</v>
      </c>
    </row>
    <row r="12" spans="1:11" x14ac:dyDescent="0.25">
      <c r="A12" t="s">
        <v>15</v>
      </c>
      <c r="B12" s="3">
        <v>0.12</v>
      </c>
      <c r="C12">
        <v>1</v>
      </c>
    </row>
    <row r="13" spans="1:11" x14ac:dyDescent="0.25">
      <c r="A13" t="s">
        <v>14</v>
      </c>
      <c r="B13" s="3">
        <v>0.08</v>
      </c>
      <c r="C13">
        <v>2</v>
      </c>
    </row>
    <row r="14" spans="1:11" x14ac:dyDescent="0.25">
      <c r="A14" t="s">
        <v>9</v>
      </c>
      <c r="B14" s="3">
        <v>0.06</v>
      </c>
      <c r="C14">
        <v>3</v>
      </c>
    </row>
    <row r="15" spans="1:11" x14ac:dyDescent="0.25">
      <c r="A15" t="s">
        <v>13</v>
      </c>
      <c r="B15" s="3">
        <v>0.05</v>
      </c>
      <c r="C15">
        <v>4</v>
      </c>
    </row>
    <row r="16" spans="1:11" x14ac:dyDescent="0.25">
      <c r="A16" t="s">
        <v>10</v>
      </c>
      <c r="B16" s="3">
        <v>0.04</v>
      </c>
      <c r="C16">
        <v>5</v>
      </c>
    </row>
    <row r="17" spans="1:3" x14ac:dyDescent="0.25">
      <c r="A17" t="s">
        <v>11</v>
      </c>
      <c r="B17" s="3">
        <v>0.03</v>
      </c>
      <c r="C17">
        <v>6</v>
      </c>
    </row>
    <row r="18" spans="1:3" x14ac:dyDescent="0.25">
      <c r="A18" t="s">
        <v>12</v>
      </c>
      <c r="B18" s="3">
        <v>0.03</v>
      </c>
      <c r="C18">
        <v>7</v>
      </c>
    </row>
    <row r="19" spans="1:3" x14ac:dyDescent="0.25">
      <c r="B19" s="3">
        <f>SUM(B12:B18)</f>
        <v>0.41000000000000003</v>
      </c>
    </row>
  </sheetData>
  <sortState xmlns:xlrd2="http://schemas.microsoft.com/office/spreadsheetml/2017/richdata2" ref="A12:C18">
    <sortCondition descending="1" ref="B12:B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5B247-FFE5-4FC3-8C94-6F74FA7256B3}">
  <dimension ref="A1:S12"/>
  <sheetViews>
    <sheetView tabSelected="1" workbookViewId="0">
      <selection activeCell="C15" sqref="C15"/>
    </sheetView>
  </sheetViews>
  <sheetFormatPr defaultRowHeight="15" x14ac:dyDescent="0.25"/>
  <cols>
    <col min="2" max="2" width="13.42578125" bestFit="1" customWidth="1"/>
    <col min="6" max="6" width="13.42578125" bestFit="1" customWidth="1"/>
    <col min="12" max="12" width="16" bestFit="1" customWidth="1"/>
  </cols>
  <sheetData>
    <row r="1" spans="1:19" x14ac:dyDescent="0.25">
      <c r="A1">
        <v>2010</v>
      </c>
      <c r="E1">
        <v>2020</v>
      </c>
      <c r="I1" t="s">
        <v>20</v>
      </c>
      <c r="L1" t="s">
        <v>21</v>
      </c>
      <c r="O1" t="s">
        <v>22</v>
      </c>
      <c r="R1" t="s">
        <v>23</v>
      </c>
    </row>
    <row r="2" spans="1:19" x14ac:dyDescent="0.25">
      <c r="A2" t="s">
        <v>0</v>
      </c>
      <c r="B2" t="s">
        <v>18</v>
      </c>
      <c r="C2" t="s">
        <v>19</v>
      </c>
      <c r="E2" t="s">
        <v>0</v>
      </c>
      <c r="F2" t="s">
        <v>18</v>
      </c>
      <c r="G2" t="s">
        <v>19</v>
      </c>
      <c r="I2" t="s">
        <v>0</v>
      </c>
      <c r="J2" t="s">
        <v>19</v>
      </c>
      <c r="L2" s="4" t="s">
        <v>0</v>
      </c>
      <c r="M2" s="4" t="s">
        <v>19</v>
      </c>
      <c r="O2" t="s">
        <v>0</v>
      </c>
      <c r="P2" t="s">
        <v>19</v>
      </c>
      <c r="R2" t="s">
        <v>24</v>
      </c>
      <c r="S2" t="s">
        <v>19</v>
      </c>
    </row>
    <row r="3" spans="1:19" x14ac:dyDescent="0.25">
      <c r="A3" t="s">
        <v>15</v>
      </c>
      <c r="B3" s="3">
        <v>0.12</v>
      </c>
      <c r="C3">
        <v>1</v>
      </c>
      <c r="E3" t="s">
        <v>15</v>
      </c>
      <c r="F3" s="3">
        <v>0.12</v>
      </c>
      <c r="G3">
        <v>1</v>
      </c>
      <c r="I3" t="s">
        <v>9</v>
      </c>
      <c r="J3">
        <v>2</v>
      </c>
      <c r="L3" s="4" t="s">
        <v>15</v>
      </c>
      <c r="M3" s="4">
        <v>2</v>
      </c>
      <c r="O3" t="s">
        <v>15</v>
      </c>
      <c r="P3">
        <v>3</v>
      </c>
      <c r="R3" t="s">
        <v>15</v>
      </c>
      <c r="S3">
        <v>3</v>
      </c>
    </row>
    <row r="4" spans="1:19" x14ac:dyDescent="0.25">
      <c r="A4" t="s">
        <v>14</v>
      </c>
      <c r="B4" s="3">
        <v>0.08</v>
      </c>
      <c r="C4">
        <v>2</v>
      </c>
      <c r="E4" t="s">
        <v>9</v>
      </c>
      <c r="F4" s="3">
        <v>7.0000000000000007E-2</v>
      </c>
      <c r="G4">
        <v>2</v>
      </c>
      <c r="I4" t="s">
        <v>14</v>
      </c>
      <c r="J4">
        <v>3</v>
      </c>
      <c r="L4" s="4" t="s">
        <v>10</v>
      </c>
      <c r="M4" s="4">
        <v>19</v>
      </c>
      <c r="O4" t="s">
        <v>10</v>
      </c>
      <c r="P4">
        <v>7</v>
      </c>
      <c r="R4" t="s">
        <v>10</v>
      </c>
      <c r="S4">
        <v>7</v>
      </c>
    </row>
    <row r="5" spans="1:19" x14ac:dyDescent="0.25">
      <c r="A5" t="s">
        <v>9</v>
      </c>
      <c r="B5" s="3">
        <v>0.06</v>
      </c>
      <c r="C5">
        <v>3</v>
      </c>
      <c r="E5" t="s">
        <v>14</v>
      </c>
      <c r="F5" s="3">
        <v>7.0000000000000007E-2</v>
      </c>
      <c r="G5">
        <v>3</v>
      </c>
      <c r="I5" t="s">
        <v>15</v>
      </c>
      <c r="J5">
        <v>5</v>
      </c>
      <c r="L5" s="4" t="s">
        <v>11</v>
      </c>
      <c r="M5" s="4">
        <v>30</v>
      </c>
      <c r="O5" t="s">
        <v>11</v>
      </c>
      <c r="P5">
        <v>10</v>
      </c>
      <c r="R5" t="s">
        <v>11</v>
      </c>
      <c r="S5">
        <v>10</v>
      </c>
    </row>
    <row r="6" spans="1:19" x14ac:dyDescent="0.25">
      <c r="A6" t="s">
        <v>13</v>
      </c>
      <c r="B6" s="3">
        <v>0.05</v>
      </c>
      <c r="C6">
        <v>4</v>
      </c>
      <c r="E6" t="s">
        <v>10</v>
      </c>
      <c r="F6" s="3">
        <v>0.06</v>
      </c>
      <c r="G6">
        <v>4</v>
      </c>
      <c r="I6" t="s">
        <v>11</v>
      </c>
      <c r="J6">
        <v>7</v>
      </c>
      <c r="L6" s="4" t="s">
        <v>12</v>
      </c>
      <c r="M6" s="4">
        <v>33</v>
      </c>
      <c r="O6" t="s">
        <v>12</v>
      </c>
      <c r="P6">
        <v>18</v>
      </c>
      <c r="R6" t="s">
        <v>12</v>
      </c>
      <c r="S6">
        <v>18</v>
      </c>
    </row>
    <row r="7" spans="1:19" x14ac:dyDescent="0.25">
      <c r="A7" t="s">
        <v>10</v>
      </c>
      <c r="B7" s="3">
        <v>0.04</v>
      </c>
      <c r="C7">
        <v>5</v>
      </c>
      <c r="E7" t="s">
        <v>13</v>
      </c>
      <c r="F7" s="3">
        <v>0.06</v>
      </c>
      <c r="G7">
        <v>5</v>
      </c>
      <c r="I7" t="s">
        <v>13</v>
      </c>
      <c r="J7">
        <v>11</v>
      </c>
      <c r="L7" s="4" t="s">
        <v>13</v>
      </c>
      <c r="M7" s="4">
        <v>34</v>
      </c>
      <c r="O7" t="s">
        <v>9</v>
      </c>
      <c r="P7">
        <v>30</v>
      </c>
      <c r="R7" t="s">
        <v>9</v>
      </c>
      <c r="S7">
        <v>30</v>
      </c>
    </row>
    <row r="8" spans="1:19" x14ac:dyDescent="0.25">
      <c r="A8" t="s">
        <v>11</v>
      </c>
      <c r="B8" s="3">
        <v>0.03</v>
      </c>
      <c r="C8">
        <v>6</v>
      </c>
      <c r="E8" t="s">
        <v>11</v>
      </c>
      <c r="F8" s="3">
        <v>0.04</v>
      </c>
      <c r="G8">
        <v>6</v>
      </c>
      <c r="I8" t="s">
        <v>10</v>
      </c>
      <c r="J8">
        <v>13</v>
      </c>
      <c r="L8" s="4" t="s">
        <v>9</v>
      </c>
      <c r="M8" s="4">
        <v>38</v>
      </c>
      <c r="O8" t="s">
        <v>14</v>
      </c>
      <c r="P8">
        <v>42</v>
      </c>
      <c r="R8" t="s">
        <v>14</v>
      </c>
      <c r="S8">
        <v>42</v>
      </c>
    </row>
    <row r="9" spans="1:19" x14ac:dyDescent="0.25">
      <c r="A9" t="s">
        <v>12</v>
      </c>
      <c r="B9" s="3">
        <v>0.03</v>
      </c>
      <c r="C9">
        <v>7</v>
      </c>
      <c r="E9" t="s">
        <v>12</v>
      </c>
      <c r="F9" s="3">
        <v>0.03</v>
      </c>
      <c r="G9">
        <v>7</v>
      </c>
      <c r="I9" t="s">
        <v>12</v>
      </c>
      <c r="J9">
        <v>14</v>
      </c>
      <c r="L9" s="4" t="s">
        <v>14</v>
      </c>
      <c r="M9" s="4">
        <v>50</v>
      </c>
      <c r="O9" t="s">
        <v>13</v>
      </c>
      <c r="P9">
        <v>47</v>
      </c>
      <c r="R9" t="s">
        <v>13</v>
      </c>
      <c r="S9">
        <v>47</v>
      </c>
    </row>
    <row r="10" spans="1:19" x14ac:dyDescent="0.25">
      <c r="B10" s="3">
        <f>SUM(B3:B9)</f>
        <v>0.41000000000000003</v>
      </c>
      <c r="F10" s="3">
        <f>SUM(F3:F9)</f>
        <v>0.44999999999999996</v>
      </c>
      <c r="L10" s="4"/>
      <c r="M10" s="4"/>
    </row>
    <row r="12" spans="1:19" x14ac:dyDescent="0.25">
      <c r="A12" t="s">
        <v>26</v>
      </c>
      <c r="L12" s="4" t="s">
        <v>25</v>
      </c>
    </row>
  </sheetData>
  <sortState xmlns:xlrd2="http://schemas.microsoft.com/office/spreadsheetml/2017/richdata2" ref="R3:S9">
    <sortCondition ref="S3:S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B40AC-39C6-4E3A-A7CE-6B3A682E60C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HBFS Data</vt:lpstr>
      <vt:lpstr>Ranks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Shea</dc:creator>
  <cp:lastModifiedBy>Jenny Shea</cp:lastModifiedBy>
  <dcterms:created xsi:type="dcterms:W3CDTF">2022-03-05T18:16:22Z</dcterms:created>
  <dcterms:modified xsi:type="dcterms:W3CDTF">2022-03-05T23:55:31Z</dcterms:modified>
</cp:coreProperties>
</file>