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 Massad\OneDrive\Documentos\"/>
    </mc:Choice>
  </mc:AlternateContent>
  <xr:revisionPtr revIDLastSave="0" documentId="8_{B01C86AE-17FC-4186-83CC-5C2A3CA46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_Obitos" sheetId="1" r:id="rId1"/>
    <sheet name="Plan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04" i="1" l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<sst xmlns="http://schemas.openxmlformats.org/spreadsheetml/2006/main" count="12" uniqueCount="12">
  <si>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Dia</t>
  </si>
  <si>
    <t>CasosAcumulados</t>
  </si>
  <si>
    <t>ObitosAcumulados</t>
  </si>
  <si>
    <t>CasosNovos</t>
  </si>
  <si>
    <t>ObitosNovos</t>
  </si>
  <si>
    <t>Média móvel</t>
  </si>
  <si>
    <t>Fit Inc</t>
  </si>
  <si>
    <t>Data</t>
  </si>
  <si>
    <t>Infecções</t>
  </si>
  <si>
    <t>Casos Clínicos</t>
  </si>
  <si>
    <t>Mortes</t>
  </si>
  <si>
    <t>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</si>
</sst>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Casos_Obitos!$A$2:$A$235</c:f>
              <c:numCache>
                <c:formatCode>d\-mmm</c:formatCode>
                <c:ptCount val="2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</c:numCache>
            </c:numRef>
          </c:xVal>
          <c:yVal>
            <c:numRef>
              <c:f>Casos_Obitos!$J$2:$J$235</c:f>
              <c:numCache>
                <c:formatCode>General</c:formatCode>
                <c:ptCount val="234"/>
                <c:pt idx="0">
                  <c:v>1.3957014285782251E-2</c:v>
                </c:pt>
                <c:pt idx="1">
                  <c:v>1.618873340428072E-2</c:v>
                </c:pt>
                <c:pt idx="2">
                  <c:v>1.8756451132446079E-2</c:v>
                </c:pt>
                <c:pt idx="3">
                  <c:v>2.1707305540674737E-2</c:v>
                </c:pt>
                <c:pt idx="4">
                  <c:v>2.5094504168918258E-2</c:v>
                </c:pt>
                <c:pt idx="5">
                  <c:v>2.8978024116655204E-2</c:v>
                </c:pt>
                <c:pt idx="6">
                  <c:v>3.3425381328884722E-2</c:v>
                </c:pt>
                <c:pt idx="7">
                  <c:v>3.8512474356845419E-2</c:v>
                </c:pt>
                <c:pt idx="8">
                  <c:v>4.4324508069610094E-2</c:v>
                </c:pt>
                <c:pt idx="9">
                  <c:v>5.0957002968423204E-2</c:v>
                </c:pt>
                <c:pt idx="10">
                  <c:v>5.8516895904389257E-2</c:v>
                </c:pt>
                <c:pt idx="11">
                  <c:v>6.712373811618616E-2</c:v>
                </c:pt>
                <c:pt idx="12">
                  <c:v>7.6910996581662977E-2</c:v>
                </c:pt>
                <c:pt idx="13">
                  <c:v>8.8027464708831452E-2</c:v>
                </c:pt>
                <c:pt idx="14">
                  <c:v>0.10063878837075356</c:v>
                </c:pt>
                <c:pt idx="15">
                  <c:v>0.11492911320761537</c:v>
                </c:pt>
                <c:pt idx="16">
                  <c:v>0.13110285896992419</c:v>
                </c:pt>
                <c:pt idx="17">
                  <c:v>0.14938662645098205</c:v>
                </c:pt>
                <c:pt idx="18">
                  <c:v>0.17003124224599434</c:v>
                </c:pt>
                <c:pt idx="19">
                  <c:v>0.19331394617058242</c:v>
                </c:pt>
                <c:pt idx="20">
                  <c:v>0.21954072566414184</c:v>
                </c:pt>
                <c:pt idx="21">
                  <c:v>0.24904880088445738</c:v>
                </c:pt>
                <c:pt idx="22">
                  <c:v>0.28220926346037095</c:v>
                </c:pt>
                <c:pt idx="23">
                  <c:v>0.31942987100037612</c:v>
                </c:pt>
                <c:pt idx="24">
                  <c:v>0.36115799844846086</c:v>
                </c:pt>
                <c:pt idx="25">
                  <c:v>0.40788374622645057</c:v>
                </c:pt>
                <c:pt idx="26">
                  <c:v>0.46014320379733892</c:v>
                </c:pt>
                <c:pt idx="27">
                  <c:v>0.51852186582028637</c:v>
                </c:pt>
                <c:pt idx="28">
                  <c:v>0.58365819643977868</c:v>
                </c:pt>
                <c:pt idx="29">
                  <c:v>0.65624733545486558</c:v>
                </c:pt>
                <c:pt idx="30">
                  <c:v>0.73704493814678629</c:v>
                </c:pt>
                <c:pt idx="31">
                  <c:v>0.82687113840373117</c:v>
                </c:pt>
                <c:pt idx="32">
                  <c:v>0.92661462247103066</c:v>
                </c:pt>
                <c:pt idx="33">
                  <c:v>1.0372367981767203</c:v>
                </c:pt>
                <c:pt idx="34">
                  <c:v>1.1597760418418424</c:v>
                </c:pt>
                <c:pt idx="35">
                  <c:v>1.2953520022899234</c:v>
                </c:pt>
                <c:pt idx="36">
                  <c:v>1.4451699384318557</c:v>
                </c:pt>
                <c:pt idx="37">
                  <c:v>1.6105250638345803</c:v>
                </c:pt>
                <c:pt idx="38">
                  <c:v>1.7928068685017828</c:v>
                </c:pt>
                <c:pt idx="39">
                  <c:v>1.9935033848224195</c:v>
                </c:pt>
                <c:pt idx="40">
                  <c:v>2.214205361302275</c:v>
                </c:pt>
                <c:pt idx="41">
                  <c:v>2.4566103043122252</c:v>
                </c:pt>
                <c:pt idx="42">
                  <c:v>2.7225263446954679</c:v>
                </c:pt>
                <c:pt idx="43">
                  <c:v>3.013875882709236</c:v>
                </c:pt>
                <c:pt idx="44">
                  <c:v>3.3326989614726918</c:v>
                </c:pt>
                <c:pt idx="45">
                  <c:v>3.6811563158934781</c:v>
                </c:pt>
                <c:pt idx="46">
                  <c:v>4.061532040995707</c:v>
                </c:pt>
                <c:pt idx="47">
                  <c:v>4.476235820720353</c:v>
                </c:pt>
                <c:pt idx="48">
                  <c:v>4.9278046556656632</c:v>
                </c:pt>
                <c:pt idx="49">
                  <c:v>5.4189040259343821</c:v>
                </c:pt>
                <c:pt idx="50">
                  <c:v>5.9523284233110862</c:v>
                </c:pt>
                <c:pt idx="51">
                  <c:v>6.5310011854645058</c:v>
                </c:pt>
                <c:pt idx="52">
                  <c:v>7.1579735638140738</c:v>
                </c:pt>
                <c:pt idx="53">
                  <c:v>7.8364229561754701</c:v>
                </c:pt>
                <c:pt idx="54">
                  <c:v>8.5696502353651134</c:v>
                </c:pt>
                <c:pt idx="55">
                  <c:v>9.3610761056547283</c:v>
                </c:pt>
                <c:pt idx="56">
                  <c:v>10.214236420379804</c:v>
                </c:pt>
                <c:pt idx="57">
                  <c:v>11.132776396171465</c:v>
                </c:pt>
                <c:pt idx="58">
                  <c:v>12.120443662248972</c:v>
                </c:pt>
                <c:pt idx="59">
                  <c:v>13.181080087022226</c:v>
                </c:pt>
                <c:pt idx="60">
                  <c:v>14.318612328949246</c:v>
                </c:pt>
                <c:pt idx="61">
                  <c:v>15.537041064202036</c:v>
                </c:pt>
                <c:pt idx="62">
                  <c:v>16.840428850240116</c:v>
                </c:pt>
                <c:pt idx="63">
                  <c:v>18.232886591887254</c:v>
                </c:pt>
                <c:pt idx="64">
                  <c:v>19.71855858495914</c:v>
                </c:pt>
                <c:pt idx="65">
                  <c:v>21.301606121891094</c:v>
                </c:pt>
                <c:pt idx="66">
                  <c:v>22.986189654148045</c:v>
                </c:pt>
                <c:pt idx="67">
                  <c:v>24.776449517434475</c:v>
                </c:pt>
                <c:pt idx="68">
                  <c:v>26.676485237815903</c:v>
                </c:pt>
                <c:pt idx="69">
                  <c:v>28.690333449761582</c:v>
                </c:pt>
                <c:pt idx="70">
                  <c:v>30.821944470748303</c:v>
                </c:pt>
                <c:pt idx="71">
                  <c:v>33.075157591345565</c:v>
                </c:pt>
                <c:pt idx="72">
                  <c:v>35.453675154534167</c:v>
                </c:pt>
                <c:pt idx="73">
                  <c:v>37.961035513281537</c:v>
                </c:pt>
                <c:pt idx="74">
                  <c:v>40.60058497098381</c:v>
                </c:pt>
                <c:pt idx="75">
                  <c:v>43.375448825147132</c:v>
                </c:pt>
                <c:pt idx="76">
                  <c:v>46.288501650470501</c:v>
                </c:pt>
                <c:pt idx="77">
                  <c:v>49.342336973146466</c:v>
                </c:pt>
                <c:pt idx="78">
                  <c:v>52.53923650354529</c:v>
                </c:pt>
                <c:pt idx="79">
                  <c:v>55.881139109310269</c:v>
                </c:pt>
                <c:pt idx="80">
                  <c:v>59.369609725084395</c:v>
                </c:pt>
                <c:pt idx="81">
                  <c:v>63.005808408416456</c:v>
                </c:pt>
                <c:pt idx="82">
                  <c:v>66.790459763667286</c:v>
                </c:pt>
                <c:pt idx="83">
                  <c:v>70.723822966759059</c:v>
                </c:pt>
                <c:pt idx="84">
                  <c:v>74.805662633188859</c:v>
                </c:pt>
                <c:pt idx="85">
                  <c:v>79.035220779677019</c:v>
                </c:pt>
                <c:pt idx="86">
                  <c:v>83.411190135958236</c:v>
                </c:pt>
                <c:pt idx="87">
                  <c:v>87.931689067379608</c:v>
                </c:pt>
                <c:pt idx="88">
                  <c:v>92.594238370985693</c:v>
                </c:pt>
                <c:pt idx="89">
                  <c:v>97.395740207504929</c:v>
                </c:pt>
                <c:pt idx="90">
                  <c:v>102.3324594289776</c:v>
                </c:pt>
                <c:pt idx="91">
                  <c:v>107.40000755657991</c:v>
                </c:pt>
                <c:pt idx="92">
                  <c:v>112.59332965541986</c:v>
                </c:pt>
                <c:pt idx="93">
                  <c:v>117.9066943426527</c:v>
                </c:pt>
                <c:pt idx="94">
                  <c:v>123.33368715215623</c:v>
                </c:pt>
                <c:pt idx="95">
                  <c:v>128.86720746322175</c:v>
                </c:pt>
                <c:pt idx="96">
                  <c:v>134.49946918228292</c:v>
                </c:pt>
                <c:pt idx="97">
                  <c:v>140.22200534568566</c:v>
                </c:pt>
                <c:pt idx="98">
                  <c:v>146.0256767879915</c:v>
                </c:pt>
                <c:pt idx="99">
                  <c:v>151.90068499443018</c:v>
                </c:pt>
                <c:pt idx="100">
                  <c:v>157.83658922803693</c:v>
                </c:pt>
                <c:pt idx="101">
                  <c:v>163.82232799191283</c:v>
                </c:pt>
                <c:pt idx="102">
                  <c:v>169.84624485515926</c:v>
                </c:pt>
                <c:pt idx="103">
                  <c:v>175.89611863760956</c:v>
                </c:pt>
                <c:pt idx="104">
                  <c:v>181.95919791379004</c:v>
                </c:pt>
                <c:pt idx="105">
                  <c:v>188.02223976089789</c:v>
                </c:pt>
                <c:pt idx="106">
                  <c:v>194.07155263930571</c:v>
                </c:pt>
                <c:pt idx="107">
                  <c:v>200.09304325754232</c:v>
                </c:pt>
                <c:pt idx="108">
                  <c:v>206.07226723721635</c:v>
                </c:pt>
                <c:pt idx="109">
                  <c:v>211.99448335731486</c:v>
                </c:pt>
                <c:pt idx="110">
                  <c:v>217.84471112210727</c:v>
                </c:pt>
                <c:pt idx="111">
                  <c:v>223.60779136289415</c:v>
                </c:pt>
                <c:pt idx="112">
                  <c:v>229.26844955144711</c:v>
                </c:pt>
                <c:pt idx="113">
                  <c:v>234.81136147256044</c:v>
                </c:pt>
                <c:pt idx="114">
                  <c:v>240.22122087504241</c:v>
                </c:pt>
                <c:pt idx="115">
                  <c:v>245.48280869506476</c:v>
                </c:pt>
                <c:pt idx="116">
                  <c:v>250.58106342338161</c:v>
                </c:pt>
                <c:pt idx="117">
                  <c:v>255.50115216883228</c:v>
                </c:pt>
                <c:pt idx="118">
                  <c:v>260.22854195502322</c:v>
                </c:pt>
                <c:pt idx="119">
                  <c:v>264.74907077537864</c:v>
                </c:pt>
                <c:pt idx="120">
                  <c:v>269.04901792406065</c:v>
                </c:pt>
                <c:pt idx="121">
                  <c:v>273.11517311674271</c:v>
                </c:pt>
                <c:pt idx="122">
                  <c:v>276.93490391599073</c:v>
                </c:pt>
                <c:pt idx="123">
                  <c:v>280.49622098113593</c:v>
                </c:pt>
                <c:pt idx="124">
                  <c:v>283.78784067202963</c:v>
                </c:pt>
                <c:pt idx="125">
                  <c:v>286.79924454992999</c:v>
                </c:pt>
                <c:pt idx="126">
                  <c:v>289.52073533690412</c:v>
                </c:pt>
                <c:pt idx="127">
                  <c:v>291.94348891741532</c:v>
                </c:pt>
                <c:pt idx="128">
                  <c:v>294.05960199202656</c:v>
                </c:pt>
                <c:pt idx="129">
                  <c:v>295.86213502317486</c:v>
                </c:pt>
                <c:pt idx="130">
                  <c:v>297.34515014648548</c:v>
                </c:pt>
                <c:pt idx="131">
                  <c:v>298.50374375780467</c:v>
                </c:pt>
                <c:pt idx="132">
                  <c:v>299.3340735256819</c:v>
                </c:pt>
                <c:pt idx="133">
                  <c:v>299.83337962105742</c:v>
                </c:pt>
                <c:pt idx="134">
                  <c:v>300</c:v>
                </c:pt>
                <c:pt idx="135">
                  <c:v>299.83337962105742</c:v>
                </c:pt>
                <c:pt idx="136">
                  <c:v>299.3340735256819</c:v>
                </c:pt>
                <c:pt idx="137">
                  <c:v>298.50374375780467</c:v>
                </c:pt>
                <c:pt idx="138">
                  <c:v>297.34515014648548</c:v>
                </c:pt>
                <c:pt idx="139">
                  <c:v>295.86213502317486</c:v>
                </c:pt>
                <c:pt idx="140">
                  <c:v>294.05960199202656</c:v>
                </c:pt>
                <c:pt idx="141">
                  <c:v>291.94348891741532</c:v>
                </c:pt>
                <c:pt idx="142">
                  <c:v>289.52073533690412</c:v>
                </c:pt>
                <c:pt idx="143">
                  <c:v>286.79924454992999</c:v>
                </c:pt>
                <c:pt idx="144">
                  <c:v>283.78784067202963</c:v>
                </c:pt>
                <c:pt idx="145">
                  <c:v>280.49622098113593</c:v>
                </c:pt>
                <c:pt idx="146">
                  <c:v>276.93490391599073</c:v>
                </c:pt>
                <c:pt idx="147">
                  <c:v>273.11517311674271</c:v>
                </c:pt>
                <c:pt idx="148">
                  <c:v>269.04901792406065</c:v>
                </c:pt>
                <c:pt idx="149">
                  <c:v>264.74907077537864</c:v>
                </c:pt>
                <c:pt idx="150">
                  <c:v>260.22854195502322</c:v>
                </c:pt>
                <c:pt idx="151">
                  <c:v>255.50115216883228</c:v>
                </c:pt>
                <c:pt idx="152">
                  <c:v>250.58106342338161</c:v>
                </c:pt>
                <c:pt idx="153">
                  <c:v>245.48280869506476</c:v>
                </c:pt>
                <c:pt idx="154">
                  <c:v>240.22122087504241</c:v>
                </c:pt>
                <c:pt idx="155">
                  <c:v>234.81136147256044</c:v>
                </c:pt>
                <c:pt idx="156">
                  <c:v>229.26844955144711</c:v>
                </c:pt>
                <c:pt idx="157">
                  <c:v>223.60779136289415</c:v>
                </c:pt>
                <c:pt idx="158">
                  <c:v>217.84471112210727</c:v>
                </c:pt>
                <c:pt idx="159">
                  <c:v>211.99448335731486</c:v>
                </c:pt>
                <c:pt idx="160">
                  <c:v>206.07226723721635</c:v>
                </c:pt>
                <c:pt idx="161">
                  <c:v>200.09304325754232</c:v>
                </c:pt>
                <c:pt idx="162">
                  <c:v>194.07155263930571</c:v>
                </c:pt>
                <c:pt idx="163">
                  <c:v>188.02223976089789</c:v>
                </c:pt>
                <c:pt idx="164">
                  <c:v>181.95919791379004</c:v>
                </c:pt>
                <c:pt idx="165">
                  <c:v>175.89611863760956</c:v>
                </c:pt>
                <c:pt idx="166">
                  <c:v>169.84624485515926</c:v>
                </c:pt>
                <c:pt idx="167">
                  <c:v>163.82232799191283</c:v>
                </c:pt>
                <c:pt idx="168">
                  <c:v>157.83658922803693</c:v>
                </c:pt>
                <c:pt idx="169">
                  <c:v>151.90068499443018</c:v>
                </c:pt>
                <c:pt idx="170">
                  <c:v>146.0256767879915</c:v>
                </c:pt>
                <c:pt idx="171">
                  <c:v>140.22200534568566</c:v>
                </c:pt>
                <c:pt idx="172">
                  <c:v>134.49946918228292</c:v>
                </c:pt>
                <c:pt idx="173">
                  <c:v>128.86720746322175</c:v>
                </c:pt>
                <c:pt idx="174">
                  <c:v>123.33368715215623</c:v>
                </c:pt>
                <c:pt idx="175">
                  <c:v>117.9066943426527</c:v>
                </c:pt>
                <c:pt idx="176">
                  <c:v>112.59332965541986</c:v>
                </c:pt>
                <c:pt idx="177">
                  <c:v>107.40000755657991</c:v>
                </c:pt>
                <c:pt idx="178">
                  <c:v>102.3324594289776</c:v>
                </c:pt>
                <c:pt idx="179">
                  <c:v>97.395740207504929</c:v>
                </c:pt>
                <c:pt idx="180">
                  <c:v>92.594238370985693</c:v>
                </c:pt>
                <c:pt idx="181">
                  <c:v>87.931689067379608</c:v>
                </c:pt>
                <c:pt idx="182">
                  <c:v>83.411190135958236</c:v>
                </c:pt>
                <c:pt idx="183">
                  <c:v>79.035220779677019</c:v>
                </c:pt>
                <c:pt idx="184">
                  <c:v>74.805662633188859</c:v>
                </c:pt>
                <c:pt idx="185">
                  <c:v>70.723822966759059</c:v>
                </c:pt>
                <c:pt idx="186">
                  <c:v>66.790459763667286</c:v>
                </c:pt>
                <c:pt idx="187">
                  <c:v>63.005808408416456</c:v>
                </c:pt>
                <c:pt idx="188">
                  <c:v>59.369609725084395</c:v>
                </c:pt>
                <c:pt idx="189">
                  <c:v>55.881139109310269</c:v>
                </c:pt>
                <c:pt idx="190">
                  <c:v>52.53923650354529</c:v>
                </c:pt>
                <c:pt idx="191">
                  <c:v>49.342336973146466</c:v>
                </c:pt>
                <c:pt idx="192">
                  <c:v>46.288501650470501</c:v>
                </c:pt>
                <c:pt idx="193">
                  <c:v>43.375448825147132</c:v>
                </c:pt>
                <c:pt idx="194">
                  <c:v>40.60058497098381</c:v>
                </c:pt>
                <c:pt idx="195">
                  <c:v>37.961035513281537</c:v>
                </c:pt>
                <c:pt idx="196">
                  <c:v>35.453675154534167</c:v>
                </c:pt>
                <c:pt idx="197">
                  <c:v>33.075157591345565</c:v>
                </c:pt>
                <c:pt idx="198">
                  <c:v>30.821944470748303</c:v>
                </c:pt>
                <c:pt idx="199">
                  <c:v>28.690333449761582</c:v>
                </c:pt>
                <c:pt idx="200">
                  <c:v>26.676485237815903</c:v>
                </c:pt>
                <c:pt idx="201">
                  <c:v>24.776449517434475</c:v>
                </c:pt>
                <c:pt idx="202">
                  <c:v>22.986189654148045</c:v>
                </c:pt>
                <c:pt idx="203">
                  <c:v>21.301606121891094</c:v>
                </c:pt>
                <c:pt idx="204">
                  <c:v>19.71855858495914</c:v>
                </c:pt>
                <c:pt idx="205">
                  <c:v>18.232886591887254</c:v>
                </c:pt>
                <c:pt idx="206">
                  <c:v>16.840428850240116</c:v>
                </c:pt>
                <c:pt idx="207">
                  <c:v>15.537041064202036</c:v>
                </c:pt>
                <c:pt idx="208">
                  <c:v>14.318612328949246</c:v>
                </c:pt>
                <c:pt idx="209">
                  <c:v>13.181080087022226</c:v>
                </c:pt>
                <c:pt idx="210">
                  <c:v>12.120443662248972</c:v>
                </c:pt>
                <c:pt idx="211">
                  <c:v>11.132776396171465</c:v>
                </c:pt>
                <c:pt idx="212">
                  <c:v>10.214236420379804</c:v>
                </c:pt>
                <c:pt idx="213">
                  <c:v>9.3610761056547283</c:v>
                </c:pt>
                <c:pt idx="214">
                  <c:v>8.5696502353651134</c:v>
                </c:pt>
                <c:pt idx="215">
                  <c:v>7.8364229561754701</c:v>
                </c:pt>
                <c:pt idx="216">
                  <c:v>7.1579735638140738</c:v>
                </c:pt>
                <c:pt idx="217">
                  <c:v>6.5310011854645058</c:v>
                </c:pt>
                <c:pt idx="218">
                  <c:v>5.9523284233110862</c:v>
                </c:pt>
                <c:pt idx="219">
                  <c:v>5.4189040259343821</c:v>
                </c:pt>
                <c:pt idx="220">
                  <c:v>4.9278046556656632</c:v>
                </c:pt>
                <c:pt idx="221">
                  <c:v>4.476235820720353</c:v>
                </c:pt>
                <c:pt idx="222">
                  <c:v>4.061532040995707</c:v>
                </c:pt>
                <c:pt idx="223">
                  <c:v>3.6811563158934781</c:v>
                </c:pt>
                <c:pt idx="224">
                  <c:v>3.3326989614726918</c:v>
                </c:pt>
                <c:pt idx="225">
                  <c:v>3.013875882709236</c:v>
                </c:pt>
                <c:pt idx="226">
                  <c:v>2.7225263446954679</c:v>
                </c:pt>
                <c:pt idx="227">
                  <c:v>2.4566103043122252</c:v>
                </c:pt>
                <c:pt idx="228">
                  <c:v>2.214205361302275</c:v>
                </c:pt>
                <c:pt idx="229">
                  <c:v>1.9935033848224195</c:v>
                </c:pt>
                <c:pt idx="230">
                  <c:v>1.7928068685017828</c:v>
                </c:pt>
                <c:pt idx="231">
                  <c:v>1.6105250638345803</c:v>
                </c:pt>
                <c:pt idx="232">
                  <c:v>1.4451699384318557</c:v>
                </c:pt>
                <c:pt idx="233">
                  <c:v>1.2953520022899234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0-4074-915A-D95B2FAA79EF}"/>
            </c:ext>
          </c:extLst>
        </c:ser>
        <c:ser>
          <c:idx val="2"/>
          <c:order val="2"/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Casos_Obitos!$A$2:$A$235</c:f>
              <c:numCache>
                <c:formatCode>d\-mmm</c:formatCode>
                <c:ptCount val="2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</c:numCache>
            </c:numRef>
          </c:xVal>
          <c:yVal>
            <c:numRef>
              <c:f>Casos_Obitos!$K$2:$K$235</c:f>
              <c:numCache>
                <c:formatCode>General</c:formatCode>
                <c:ptCount val="234"/>
                <c:pt idx="0">
                  <c:v>0.27354313122452634</c:v>
                </c:pt>
                <c:pt idx="1">
                  <c:v>0.30437463980144958</c:v>
                </c:pt>
                <c:pt idx="2">
                  <c:v>0.33841038318504701</c:v>
                </c:pt>
                <c:pt idx="3">
                  <c:v>0.37595118597684452</c:v>
                </c:pt>
                <c:pt idx="4">
                  <c:v>0.41732250260565251</c:v>
                </c:pt>
                <c:pt idx="5">
                  <c:v>0.46287605128220666</c:v>
                </c:pt>
                <c:pt idx="6">
                  <c:v>0.51299151774928731</c:v>
                </c:pt>
                <c:pt idx="7">
                  <c:v>0.56807832789218771</c:v>
                </c:pt>
                <c:pt idx="8">
                  <c:v>0.62857748776599165</c:v>
                </c:pt>
                <c:pt idx="9">
                  <c:v>0.69496348904197536</c:v>
                </c:pt>
                <c:pt idx="10">
                  <c:v>0.76774627727477263</c:v>
                </c:pt>
                <c:pt idx="11">
                  <c:v>0.84747327974432085</c:v>
                </c:pt>
                <c:pt idx="12">
                  <c:v>0.93473148893183766</c:v>
                </c:pt>
                <c:pt idx="13">
                  <c:v>1.0301495969475292</c:v>
                </c:pt>
                <c:pt idx="14">
                  <c:v>1.1344001754399977</c:v>
                </c:pt>
                <c:pt idx="15">
                  <c:v>1.2482018946845967</c:v>
                </c:pt>
                <c:pt idx="16">
                  <c:v>1.3723217746718968</c:v>
                </c:pt>
                <c:pt idx="17">
                  <c:v>1.5075774601001641</c:v>
                </c:pt>
                <c:pt idx="18">
                  <c:v>1.6548395102200335</c:v>
                </c:pt>
                <c:pt idx="19">
                  <c:v>1.8150336934887523</c:v>
                </c:pt>
                <c:pt idx="20">
                  <c:v>1.9891432759694141</c:v>
                </c:pt>
                <c:pt idx="21">
                  <c:v>2.1782112913621821</c:v>
                </c:pt>
                <c:pt idx="22">
                  <c:v>2.3833427794848188</c:v>
                </c:pt>
                <c:pt idx="23">
                  <c:v>2.6057069789350069</c:v>
                </c:pt>
                <c:pt idx="24">
                  <c:v>2.846539458573639</c:v>
                </c:pt>
                <c:pt idx="25">
                  <c:v>3.1071441713737582</c:v>
                </c:pt>
                <c:pt idx="26">
                  <c:v>3.388895413092587</c:v>
                </c:pt>
                <c:pt idx="27">
                  <c:v>3.6932396671525263</c:v>
                </c:pt>
                <c:pt idx="28">
                  <c:v>4.021697316071096</c:v>
                </c:pt>
                <c:pt idx="29">
                  <c:v>4.3758641987693769</c:v>
                </c:pt>
                <c:pt idx="30">
                  <c:v>4.7574129921245412</c:v>
                </c:pt>
                <c:pt idx="31">
                  <c:v>5.1680943942262632</c:v>
                </c:pt>
                <c:pt idx="32">
                  <c:v>5.6097380859604202</c:v>
                </c:pt>
                <c:pt idx="33">
                  <c:v>6.0842534467900036</c:v>
                </c:pt>
                <c:pt idx="34">
                  <c:v>6.5936299999443042</c:v>
                </c:pt>
                <c:pt idx="35">
                  <c:v>7.1399375616774581</c:v>
                </c:pt>
                <c:pt idx="36">
                  <c:v>7.7253260688289425</c:v>
                </c:pt>
                <c:pt idx="37">
                  <c:v>8.3520250586256459</c:v>
                </c:pt>
                <c:pt idx="38">
                  <c:v>9.0223427745211513</c:v>
                </c:pt>
                <c:pt idx="39">
                  <c:v>9.7386648718861455</c:v>
                </c:pt>
                <c:pt idx="40">
                  <c:v>10.503452697558105</c:v>
                </c:pt>
                <c:pt idx="41">
                  <c:v>11.319241117640868</c:v>
                </c:pt>
                <c:pt idx="42">
                  <c:v>12.188635868528324</c:v>
                </c:pt>
                <c:pt idx="43">
                  <c:v>13.114310406922447</c:v>
                </c:pt>
                <c:pt idx="44">
                  <c:v>14.099002235635343</c:v>
                </c:pt>
                <c:pt idx="45">
                  <c:v>15.145508683217628</c:v>
                </c:pt>
                <c:pt idx="46">
                  <c:v>16.256682116949921</c:v>
                </c:pt>
                <c:pt idx="47">
                  <c:v>17.43542457047791</c:v>
                </c:pt>
                <c:pt idx="48">
                  <c:v>18.684681769369931</c:v>
                </c:pt>
                <c:pt idx="49">
                  <c:v>20.007436540133902</c:v>
                </c:pt>
                <c:pt idx="50">
                  <c:v>21.40670159074914</c:v>
                </c:pt>
                <c:pt idx="51">
                  <c:v>22.885511653549614</c:v>
                </c:pt>
                <c:pt idx="52">
                  <c:v>24.446914984335393</c:v>
                </c:pt>
                <c:pt idx="53">
                  <c:v>26.093964214885137</c:v>
                </c:pt>
                <c:pt idx="54">
                  <c:v>27.829706559587908</c:v>
                </c:pt>
                <c:pt idx="55">
                  <c:v>29.657173380697348</c:v>
                </c:pt>
                <c:pt idx="56">
                  <c:v>31.579369120725261</c:v>
                </c:pt>
                <c:pt idx="57">
                  <c:v>33.599259614718925</c:v>
                </c:pt>
                <c:pt idx="58">
                  <c:v>35.719759799590769</c:v>
                </c:pt>
                <c:pt idx="59">
                  <c:v>37.943720842271162</c:v>
                </c:pt>
                <c:pt idx="60">
                  <c:v>40.273916713210141</c:v>
                </c:pt>
                <c:pt idx="61">
                  <c:v>42.71303023663971</c:v>
                </c:pt>
                <c:pt idx="62">
                  <c:v>45.263638653994043</c:v>
                </c:pt>
                <c:pt idx="63">
                  <c:v>47.928198741941458</c:v>
                </c:pt>
                <c:pt idx="64">
                  <c:v>50.709031531576194</c:v>
                </c:pt>
                <c:pt idx="65">
                  <c:v>53.608306680413193</c:v>
                </c:pt>
                <c:pt idx="66">
                  <c:v>56.628026553889335</c:v>
                </c:pt>
                <c:pt idx="67">
                  <c:v>59.770010078059194</c:v>
                </c:pt>
                <c:pt idx="68">
                  <c:v>63.035876430040808</c:v>
                </c:pt>
                <c:pt idx="69">
                  <c:v>66.427028637476127</c:v>
                </c:pt>
                <c:pt idx="70">
                  <c:v>69.944637162775734</c:v>
                </c:pt>
                <c:pt idx="71">
                  <c:v>73.589623552175027</c:v>
                </c:pt>
                <c:pt idx="72">
                  <c:v>77.362644233593926</c:v>
                </c:pt>
                <c:pt idx="73">
                  <c:v>81.264074550918068</c:v>
                </c:pt>
                <c:pt idx="74">
                  <c:v>85.293993125563816</c:v>
                </c:pt>
                <c:pt idx="75">
                  <c:v>89.452166639005497</c:v>
                </c:pt>
                <c:pt idx="76">
                  <c:v>93.73803513229042</c:v>
                </c:pt>
                <c:pt idx="77">
                  <c:v>98.150697920403687</c:v>
                </c:pt>
                <c:pt idx="78">
                  <c:v>102.68890022062988</c:v>
                </c:pt>
                <c:pt idx="79">
                  <c:v>107.35102059475946</c:v>
                </c:pt>
                <c:pt idx="80">
                  <c:v>112.13505930506655</c:v>
                </c:pt>
                <c:pt idx="81">
                  <c:v>117.03862768341448</c:v>
                </c:pt>
                <c:pt idx="82">
                  <c:v>122.05893861159919</c:v>
                </c:pt>
                <c:pt idx="83">
                  <c:v>127.19279820909651</c:v>
                </c:pt>
                <c:pt idx="84">
                  <c:v>132.43659882171923</c:v>
                </c:pt>
                <c:pt idx="85">
                  <c:v>137.78631340130485</c:v>
                </c:pt>
                <c:pt idx="86">
                  <c:v>143.23749136243367</c:v>
                </c:pt>
                <c:pt idx="87">
                  <c:v>148.7852559973239</c:v>
                </c:pt>
                <c:pt idx="88">
                  <c:v>154.42430352446627</c:v>
                </c:pt>
                <c:pt idx="89">
                  <c:v>160.14890384025881</c:v>
                </c:pt>
                <c:pt idx="90">
                  <c:v>165.95290303590008</c:v>
                </c:pt>
                <c:pt idx="91">
                  <c:v>171.82972773412047</c:v>
                </c:pt>
                <c:pt idx="92">
                  <c:v>177.77239129200461</c:v>
                </c:pt>
                <c:pt idx="93">
                  <c:v>183.77350190722416</c:v>
                </c:pt>
                <c:pt idx="94">
                  <c:v>189.82527265549749</c:v>
                </c:pt>
                <c:pt idx="95">
                  <c:v>195.91953347707465</c:v>
                </c:pt>
                <c:pt idx="96">
                  <c:v>202.04774511956455</c:v>
                </c:pt>
                <c:pt idx="97">
                  <c:v>208.20101503353987</c:v>
                </c:pt>
                <c:pt idx="98">
                  <c:v>214.37011520613714</c:v>
                </c:pt>
                <c:pt idx="99">
                  <c:v>220.54550190638977</c:v>
                </c:pt>
                <c:pt idx="100">
                  <c:v>226.71733730436114</c:v>
                </c:pt>
                <c:pt idx="101">
                  <c:v>232.87551291436674</c:v>
                </c:pt>
                <c:pt idx="102">
                  <c:v>239.00967480077048</c:v>
                </c:pt>
                <c:pt idx="103">
                  <c:v>245.10925047309291</c:v>
                </c:pt>
                <c:pt idx="104">
                  <c:v>251.16347738557118</c:v>
                </c:pt>
                <c:pt idx="105">
                  <c:v>257.16143294494469</c:v>
                </c:pt>
                <c:pt idx="106">
                  <c:v>263.09206591920139</c:v>
                </c:pt>
                <c:pt idx="107">
                  <c:v>268.94422912939041</c:v>
                </c:pt>
                <c:pt idx="108">
                  <c:v>274.70671329648098</c:v>
                </c:pt>
                <c:pt idx="109">
                  <c:v>280.36828190570577</c:v>
                </c:pt>
                <c:pt idx="110">
                  <c:v>285.91770694195679</c:v>
                </c:pt>
                <c:pt idx="111">
                  <c:v>291.34380534167957</c:v>
                </c:pt>
                <c:pt idx="112">
                  <c:v>296.63547599941313</c:v>
                </c:pt>
                <c:pt idx="113">
                  <c:v>301.78173716072405</c:v>
                </c:pt>
                <c:pt idx="114">
                  <c:v>306.77176402783607</c:v>
                </c:pt>
                <c:pt idx="115">
                  <c:v>311.59492639983574</c:v>
                </c:pt>
                <c:pt idx="116">
                  <c:v>316.24082616597531</c:v>
                </c:pt>
                <c:pt idx="117">
                  <c:v>320.6993344683512</c:v>
                </c:pt>
                <c:pt idx="118">
                  <c:v>324.96062834913914</c:v>
                </c:pt>
                <c:pt idx="119">
                  <c:v>329.01522669764216</c:v>
                </c:pt>
                <c:pt idx="120">
                  <c:v>332.85402531367583</c:v>
                </c:pt>
                <c:pt idx="121">
                  <c:v>336.46833090628155</c:v>
                </c:pt>
                <c:pt idx="122">
                  <c:v>339.84989385042081</c:v>
                </c:pt>
                <c:pt idx="123">
                  <c:v>342.99093952915592</c:v>
                </c:pt>
                <c:pt idx="124">
                  <c:v>345.88419809483634</c:v>
                </c:pt>
                <c:pt idx="125">
                  <c:v>348.52293248996261</c:v>
                </c:pt>
                <c:pt idx="126">
                  <c:v>350.90096457664583</c:v>
                </c:pt>
                <c:pt idx="127">
                  <c:v>353.01269923287424</c:v>
                </c:pt>
                <c:pt idx="128">
                  <c:v>354.85314628407946</c:v>
                </c:pt>
                <c:pt idx="129">
                  <c:v>356.41794014970054</c:v>
                </c:pt>
                <c:pt idx="130">
                  <c:v>357.70335709649362</c:v>
                </c:pt>
                <c:pt idx="131">
                  <c:v>358.70633000315757</c:v>
                </c:pt>
                <c:pt idx="132">
                  <c:v>359.42446055433828</c:v>
                </c:pt>
                <c:pt idx="133">
                  <c:v>359.85602879616039</c:v>
                </c:pt>
                <c:pt idx="134">
                  <c:v>360</c:v>
                </c:pt>
                <c:pt idx="135">
                  <c:v>359.85602879616039</c:v>
                </c:pt>
                <c:pt idx="136">
                  <c:v>359.42446055433828</c:v>
                </c:pt>
                <c:pt idx="137">
                  <c:v>358.70633000315757</c:v>
                </c:pt>
                <c:pt idx="138">
                  <c:v>357.70335709649362</c:v>
                </c:pt>
                <c:pt idx="139">
                  <c:v>356.41794014970054</c:v>
                </c:pt>
                <c:pt idx="140">
                  <c:v>354.85314628407946</c:v>
                </c:pt>
                <c:pt idx="141">
                  <c:v>353.01269923287424</c:v>
                </c:pt>
                <c:pt idx="142">
                  <c:v>350.90096457664583</c:v>
                </c:pt>
                <c:pt idx="143">
                  <c:v>348.52293248996261</c:v>
                </c:pt>
                <c:pt idx="144">
                  <c:v>345.88419809483634</c:v>
                </c:pt>
                <c:pt idx="145">
                  <c:v>342.99093952915592</c:v>
                </c:pt>
                <c:pt idx="146">
                  <c:v>339.84989385042081</c:v>
                </c:pt>
                <c:pt idx="147">
                  <c:v>336.46833090628155</c:v>
                </c:pt>
                <c:pt idx="148">
                  <c:v>332.85402531367583</c:v>
                </c:pt>
                <c:pt idx="149">
                  <c:v>329.01522669764216</c:v>
                </c:pt>
                <c:pt idx="150">
                  <c:v>324.96062834913914</c:v>
                </c:pt>
                <c:pt idx="151">
                  <c:v>320.6993344683512</c:v>
                </c:pt>
                <c:pt idx="152">
                  <c:v>316.24082616597531</c:v>
                </c:pt>
                <c:pt idx="153">
                  <c:v>311.59492639983574</c:v>
                </c:pt>
                <c:pt idx="154">
                  <c:v>306.77176402783607</c:v>
                </c:pt>
                <c:pt idx="155">
                  <c:v>301.78173716072405</c:v>
                </c:pt>
                <c:pt idx="156">
                  <c:v>296.63547599941313</c:v>
                </c:pt>
                <c:pt idx="157">
                  <c:v>291.34380534167957</c:v>
                </c:pt>
                <c:pt idx="158">
                  <c:v>285.91770694195679</c:v>
                </c:pt>
                <c:pt idx="159">
                  <c:v>280.36828190570577</c:v>
                </c:pt>
                <c:pt idx="160">
                  <c:v>274.70671329648098</c:v>
                </c:pt>
                <c:pt idx="161">
                  <c:v>268.94422912939041</c:v>
                </c:pt>
                <c:pt idx="162">
                  <c:v>263.09206591920139</c:v>
                </c:pt>
                <c:pt idx="163">
                  <c:v>257.16143294494469</c:v>
                </c:pt>
                <c:pt idx="164">
                  <c:v>251.16347738557118</c:v>
                </c:pt>
                <c:pt idx="165">
                  <c:v>245.10925047309291</c:v>
                </c:pt>
                <c:pt idx="166">
                  <c:v>239.00967480077048</c:v>
                </c:pt>
                <c:pt idx="167">
                  <c:v>232.87551291436674</c:v>
                </c:pt>
                <c:pt idx="168">
                  <c:v>226.71733730436114</c:v>
                </c:pt>
                <c:pt idx="169">
                  <c:v>220.54550190638977</c:v>
                </c:pt>
                <c:pt idx="170">
                  <c:v>214.37011520613714</c:v>
                </c:pt>
                <c:pt idx="171">
                  <c:v>208.20101503353987</c:v>
                </c:pt>
                <c:pt idx="172">
                  <c:v>202.04774511956455</c:v>
                </c:pt>
                <c:pt idx="173">
                  <c:v>195.91953347707465</c:v>
                </c:pt>
                <c:pt idx="174">
                  <c:v>189.82527265549749</c:v>
                </c:pt>
                <c:pt idx="175">
                  <c:v>183.77350190722416</c:v>
                </c:pt>
                <c:pt idx="176">
                  <c:v>177.77239129200461</c:v>
                </c:pt>
                <c:pt idx="177">
                  <c:v>171.82972773412047</c:v>
                </c:pt>
                <c:pt idx="178">
                  <c:v>165.95290303590008</c:v>
                </c:pt>
                <c:pt idx="179">
                  <c:v>160.14890384025881</c:v>
                </c:pt>
                <c:pt idx="180">
                  <c:v>154.42430352446627</c:v>
                </c:pt>
                <c:pt idx="181">
                  <c:v>148.7852559973239</c:v>
                </c:pt>
                <c:pt idx="182">
                  <c:v>143.23749136243367</c:v>
                </c:pt>
                <c:pt idx="183">
                  <c:v>137.78631340130485</c:v>
                </c:pt>
                <c:pt idx="184">
                  <c:v>132.43659882171923</c:v>
                </c:pt>
                <c:pt idx="185">
                  <c:v>127.19279820909651</c:v>
                </c:pt>
                <c:pt idx="186">
                  <c:v>122.05893861159919</c:v>
                </c:pt>
                <c:pt idx="187">
                  <c:v>117.03862768341448</c:v>
                </c:pt>
                <c:pt idx="188">
                  <c:v>112.13505930506655</c:v>
                </c:pt>
                <c:pt idx="189">
                  <c:v>107.35102059475946</c:v>
                </c:pt>
                <c:pt idx="190">
                  <c:v>102.68890022062988</c:v>
                </c:pt>
                <c:pt idx="191">
                  <c:v>98.150697920403687</c:v>
                </c:pt>
                <c:pt idx="192">
                  <c:v>93.73803513229042</c:v>
                </c:pt>
                <c:pt idx="193">
                  <c:v>89.452166639005497</c:v>
                </c:pt>
                <c:pt idx="194">
                  <c:v>85.293993125563816</c:v>
                </c:pt>
                <c:pt idx="195">
                  <c:v>81.264074550918068</c:v>
                </c:pt>
                <c:pt idx="196">
                  <c:v>77.362644233593926</c:v>
                </c:pt>
                <c:pt idx="197">
                  <c:v>73.589623552175027</c:v>
                </c:pt>
                <c:pt idx="198">
                  <c:v>69.944637162775734</c:v>
                </c:pt>
                <c:pt idx="199">
                  <c:v>66.427028637476127</c:v>
                </c:pt>
                <c:pt idx="200">
                  <c:v>63.035876430040808</c:v>
                </c:pt>
                <c:pt idx="201">
                  <c:v>59.770010078059194</c:v>
                </c:pt>
                <c:pt idx="202">
                  <c:v>56.628026553889335</c:v>
                </c:pt>
                <c:pt idx="203">
                  <c:v>53.608306680413193</c:v>
                </c:pt>
                <c:pt idx="204">
                  <c:v>50.709031531576194</c:v>
                </c:pt>
                <c:pt idx="205">
                  <c:v>47.928198741941458</c:v>
                </c:pt>
                <c:pt idx="206">
                  <c:v>45.263638653994043</c:v>
                </c:pt>
                <c:pt idx="207">
                  <c:v>42.71303023663971</c:v>
                </c:pt>
                <c:pt idx="208">
                  <c:v>40.273916713210141</c:v>
                </c:pt>
                <c:pt idx="209">
                  <c:v>37.943720842271162</c:v>
                </c:pt>
                <c:pt idx="210">
                  <c:v>35.719759799590769</c:v>
                </c:pt>
                <c:pt idx="211">
                  <c:v>33.599259614718925</c:v>
                </c:pt>
                <c:pt idx="212">
                  <c:v>31.579369120725261</c:v>
                </c:pt>
                <c:pt idx="213">
                  <c:v>29.657173380697348</c:v>
                </c:pt>
                <c:pt idx="214">
                  <c:v>27.829706559587908</c:v>
                </c:pt>
                <c:pt idx="215">
                  <c:v>26.093964214885137</c:v>
                </c:pt>
                <c:pt idx="216">
                  <c:v>24.446914984335393</c:v>
                </c:pt>
                <c:pt idx="217">
                  <c:v>22.885511653549614</c:v>
                </c:pt>
                <c:pt idx="218">
                  <c:v>21.40670159074914</c:v>
                </c:pt>
                <c:pt idx="219">
                  <c:v>20.007436540133902</c:v>
                </c:pt>
                <c:pt idx="220">
                  <c:v>18.684681769369931</c:v>
                </c:pt>
                <c:pt idx="221">
                  <c:v>17.43542457047791</c:v>
                </c:pt>
                <c:pt idx="222">
                  <c:v>16.256682116949921</c:v>
                </c:pt>
                <c:pt idx="223">
                  <c:v>15.145508683217628</c:v>
                </c:pt>
                <c:pt idx="224">
                  <c:v>14.099002235635343</c:v>
                </c:pt>
                <c:pt idx="225">
                  <c:v>13.114310406922447</c:v>
                </c:pt>
                <c:pt idx="226">
                  <c:v>12.188635868528324</c:v>
                </c:pt>
                <c:pt idx="227">
                  <c:v>11.319241117640868</c:v>
                </c:pt>
                <c:pt idx="228">
                  <c:v>10.503452697558105</c:v>
                </c:pt>
                <c:pt idx="229">
                  <c:v>9.7386648718861455</c:v>
                </c:pt>
                <c:pt idx="230">
                  <c:v>9.0223427745211513</c:v>
                </c:pt>
                <c:pt idx="231">
                  <c:v>8.3520250586256459</c:v>
                </c:pt>
                <c:pt idx="232">
                  <c:v>7.7253260688289425</c:v>
                </c:pt>
                <c:pt idx="233">
                  <c:v>7.1399375616774581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0-4074-915A-D95B2FAA79EF}"/>
            </c:ext>
          </c:extLst>
        </c:ser>
        <c:ser>
          <c:idx val="3"/>
          <c:order val="3"/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Casos_Obitos!$A$2:$A$235</c:f>
              <c:numCache>
                <c:formatCode>d\-mmm</c:formatCode>
                <c:ptCount val="2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</c:numCache>
            </c:numRef>
          </c:xVal>
          <c:yVal>
            <c:numRef>
              <c:f>Casos_Obitos!$L$2:$L$235</c:f>
              <c:numCache>
                <c:formatCode>General</c:formatCode>
                <c:ptCount val="234"/>
                <c:pt idx="0">
                  <c:v>4.1328142150000623E-3</c:v>
                </c:pt>
                <c:pt idx="1">
                  <c:v>4.8587284347004584E-3</c:v>
                </c:pt>
                <c:pt idx="2">
                  <c:v>5.7052273032548E-3</c:v>
                </c:pt>
                <c:pt idx="3">
                  <c:v>6.6910898267945884E-3</c:v>
                </c:pt>
                <c:pt idx="4">
                  <c:v>7.8378031364673244E-3</c:v>
                </c:pt>
                <c:pt idx="5">
                  <c:v>9.169917411790093E-3</c:v>
                </c:pt>
                <c:pt idx="6">
                  <c:v>1.0715441753324914E-2</c:v>
                </c:pt>
                <c:pt idx="7">
                  <c:v>1.250628490290487E-2</c:v>
                </c:pt>
                <c:pt idx="8">
                  <c:v>1.4578744962943533E-2</c:v>
                </c:pt>
                <c:pt idx="9">
                  <c:v>1.6974052519165669E-2</c:v>
                </c:pt>
                <c:pt idx="10">
                  <c:v>1.9738971820342826E-2</c:v>
                </c:pt>
                <c:pt idx="11">
                  <c:v>2.2926464910768815E-2</c:v>
                </c:pt>
                <c:pt idx="12">
                  <c:v>2.6596423842239335E-2</c:v>
                </c:pt>
                <c:pt idx="13">
                  <c:v>3.0816476307655029E-2</c:v>
                </c:pt>
                <c:pt idx="14">
                  <c:v>3.5662870232955592E-2</c:v>
                </c:pt>
                <c:pt idx="15">
                  <c:v>4.1221443032262522E-2</c:v>
                </c:pt>
                <c:pt idx="16">
                  <c:v>4.7588681366642051E-2</c:v>
                </c:pt>
                <c:pt idx="17">
                  <c:v>5.4872877343012029E-2</c:v>
                </c:pt>
                <c:pt idx="18">
                  <c:v>6.3195387139057549E-2</c:v>
                </c:pt>
                <c:pt idx="19">
                  <c:v>7.2691998034696795E-2</c:v>
                </c:pt>
                <c:pt idx="20">
                  <c:v>8.3514409762241143E-2</c:v>
                </c:pt>
                <c:pt idx="21">
                  <c:v>9.5831835947025254E-2</c:v>
                </c:pt>
                <c:pt idx="22">
                  <c:v>0.10983273118864972</c:v>
                </c:pt>
                <c:pt idx="23">
                  <c:v>0.12572664902038488</c:v>
                </c:pt>
                <c:pt idx="24">
                  <c:v>0.14374623557082372</c:v>
                </c:pt>
                <c:pt idx="25">
                  <c:v>0.16414936322740944</c:v>
                </c:pt>
                <c:pt idx="26">
                  <c:v>0.18722140795585837</c:v>
                </c:pt>
                <c:pt idx="27">
                  <c:v>0.21327767315268056</c:v>
                </c:pt>
                <c:pt idx="28">
                  <c:v>0.24266596199012905</c:v>
                </c:pt>
                <c:pt idx="29">
                  <c:v>0.27576929914460208</c:v>
                </c:pt>
                <c:pt idx="30">
                  <c:v>0.31300880157195393</c:v>
                </c:pt>
                <c:pt idx="31">
                  <c:v>0.3548466965983969</c:v>
                </c:pt>
                <c:pt idx="32">
                  <c:v>0.40178948402676123</c:v>
                </c:pt>
                <c:pt idx="33">
                  <c:v>0.45439123720919933</c:v>
                </c:pt>
                <c:pt idx="34">
                  <c:v>0.51325703610491524</c:v>
                </c:pt>
                <c:pt idx="35">
                  <c:v>0.57904652322290362</c:v>
                </c:pt>
                <c:pt idx="36">
                  <c:v>0.65247757104485626</c:v>
                </c:pt>
                <c:pt idx="37">
                  <c:v>0.73433004703454641</c:v>
                </c:pt>
                <c:pt idx="38">
                  <c:v>0.82544965967204986</c:v>
                </c:pt>
                <c:pt idx="39">
                  <c:v>0.92675186611187621</c:v>
                </c:pt>
                <c:pt idx="40">
                  <c:v>1.0392258190645296</c:v>
                </c:pt>
                <c:pt idx="41">
                  <c:v>1.1639383273556922</c:v>
                </c:pt>
                <c:pt idx="42">
                  <c:v>1.3020378013441944</c:v>
                </c:pt>
                <c:pt idx="43">
                  <c:v>1.4547581510014007</c:v>
                </c:pt>
                <c:pt idx="44">
                  <c:v>1.6234226009965933</c:v>
                </c:pt>
                <c:pt idx="45">
                  <c:v>1.8094473836257379</c:v>
                </c:pt>
                <c:pt idx="46">
                  <c:v>2.0143452668991926</c:v>
                </c:pt>
                <c:pt idx="47">
                  <c:v>2.2397288716063581</c:v>
                </c:pt>
                <c:pt idx="48">
                  <c:v>2.4873137277449926</c:v>
                </c:pt>
                <c:pt idx="49">
                  <c:v>2.758921017387181</c:v>
                </c:pt>
                <c:pt idx="50">
                  <c:v>3.05647994790389</c:v>
                </c:pt>
                <c:pt idx="51">
                  <c:v>3.3820296965404957</c:v>
                </c:pt>
                <c:pt idx="52">
                  <c:v>3.7377208646847624</c:v>
                </c:pt>
                <c:pt idx="53">
                  <c:v>4.1258163778575083</c:v>
                </c:pt>
                <c:pt idx="54">
                  <c:v>4.5486917655478836</c:v>
                </c:pt>
                <c:pt idx="55">
                  <c:v>5.0088347535749635</c:v>
                </c:pt>
                <c:pt idx="56">
                  <c:v>5.5088441007510411</c:v>
                </c:pt>
                <c:pt idx="57">
                  <c:v>6.051427611315864</c:v>
                </c:pt>
                <c:pt idx="58">
                  <c:v>6.6393992549702814</c:v>
                </c:pt>
                <c:pt idx="59">
                  <c:v>7.2756753274262245</c:v>
                </c:pt>
                <c:pt idx="60">
                  <c:v>7.9632695862680007</c:v>
                </c:pt>
                <c:pt idx="61">
                  <c:v>8.7052872996446737</c:v>
                </c:pt>
                <c:pt idx="62">
                  <c:v>9.5049181489363761</c:v>
                </c:pt>
                <c:pt idx="63">
                  <c:v>10.365427931103891</c:v>
                </c:pt>
                <c:pt idx="64">
                  <c:v>11.290149011978606</c:v>
                </c:pt>
                <c:pt idx="65">
                  <c:v>12.282469488307694</c:v>
                </c:pt>
                <c:pt idx="66">
                  <c:v>13.345821023955805</c:v>
                </c:pt>
                <c:pt idx="67">
                  <c:v>14.483665334287085</c:v>
                </c:pt>
                <c:pt idx="68">
                  <c:v>15.699479302404932</c:v>
                </c:pt>
                <c:pt idx="69">
                  <c:v>16.996738721593129</c:v>
                </c:pt>
                <c:pt idx="70">
                  <c:v>18.378900669948067</c:v>
                </c:pt>
                <c:pt idx="71">
                  <c:v>19.849384535769307</c:v>
                </c:pt>
                <c:pt idx="72">
                  <c:v>21.411551725721118</c:v>
                </c:pt>
                <c:pt idx="73">
                  <c:v>23.06868410201071</c:v>
                </c:pt>
                <c:pt idx="74">
                  <c:v>24.823961209752522</c:v>
                </c:pt>
                <c:pt idx="75">
                  <c:v>26.680436371189153</c:v>
                </c:pt>
                <c:pt idx="76">
                  <c:v>28.64101173938915</c:v>
                </c:pt>
                <c:pt idx="77">
                  <c:v>30.708412420292895</c:v>
                </c:pt>
                <c:pt idx="78">
                  <c:v>32.885159788372569</c:v>
                </c:pt>
                <c:pt idx="79">
                  <c:v>35.173544137532659</c:v>
                </c:pt>
                <c:pt idx="80">
                  <c:v>37.575596825020199</c:v>
                </c:pt>
                <c:pt idx="81">
                  <c:v>40.093062081838021</c:v>
                </c:pt>
                <c:pt idx="82">
                  <c:v>42.727368678254287</c:v>
                </c:pt>
                <c:pt idx="83">
                  <c:v>45.479601647263181</c:v>
                </c:pt>
                <c:pt idx="84">
                  <c:v>48.350474282055792</c:v>
                </c:pt>
                <c:pt idx="85">
                  <c:v>51.340300635488354</c:v>
                </c:pt>
                <c:pt idx="86">
                  <c:v>54.448968759966753</c:v>
                </c:pt>
                <c:pt idx="87">
                  <c:v>57.675914934888588</c:v>
                </c:pt>
                <c:pt idx="88">
                  <c:v>61.020099135588652</c:v>
                </c:pt>
                <c:pt idx="89">
                  <c:v>64.479982002426254</c:v>
                </c:pt>
                <c:pt idx="90">
                  <c:v>68.053503571049703</c:v>
                </c:pt>
                <c:pt idx="91">
                  <c:v>71.73806402481145</c:v>
                </c:pt>
                <c:pt idx="92">
                  <c:v>75.530506727643129</c:v>
                </c:pt>
                <c:pt idx="93">
                  <c:v>79.427103790313964</c:v>
                </c:pt>
                <c:pt idx="94">
                  <c:v>83.423544414796368</c:v>
                </c:pt>
                <c:pt idx="95">
                  <c:v>87.514926250386267</c:v>
                </c:pt>
                <c:pt idx="96">
                  <c:v>91.695749981244603</c:v>
                </c:pt>
                <c:pt idx="97">
                  <c:v>95.959917348142454</c:v>
                </c:pt>
                <c:pt idx="98">
                  <c:v>100.30073278744845</c:v>
                </c:pt>
                <c:pt idx="99">
                  <c:v>104.71090884787047</c:v>
                </c:pt>
                <c:pt idx="100">
                  <c:v>109.18257552027119</c:v>
                </c:pt>
                <c:pt idx="101">
                  <c:v>113.70729358817383</c:v>
                </c:pt>
                <c:pt idx="102">
                  <c:v>118.27607207655429</c:v>
                </c:pt>
                <c:pt idx="103">
                  <c:v>122.87938984440852</c:v>
                </c:pt>
                <c:pt idx="104">
                  <c:v>127.50722133265809</c:v>
                </c:pt>
                <c:pt idx="105">
                  <c:v>132.14906644351063</c:v>
                </c:pt>
                <c:pt idx="106">
                  <c:v>136.79398449075975</c:v>
                </c:pt>
                <c:pt idx="107">
                  <c:v>141.43063212304816</c:v>
                </c:pt>
                <c:pt idx="108">
                  <c:v>146.04730508421443</c:v>
                </c:pt>
                <c:pt idx="109">
                  <c:v>150.63198363690026</c:v>
                </c:pt>
                <c:pt idx="110">
                  <c:v>155.17238143803161</c:v>
                </c:pt>
                <c:pt idx="111">
                  <c:v>159.65599761803097</c:v>
                </c:pt>
                <c:pt idx="112">
                  <c:v>164.07017178010628</c:v>
                </c:pt>
                <c:pt idx="113">
                  <c:v>168.40214160212273</c:v>
                </c:pt>
                <c:pt idx="114">
                  <c:v>172.63910269182631</c:v>
                </c:pt>
                <c:pt idx="115">
                  <c:v>176.76827031696294</c:v>
                </c:pt>
                <c:pt idx="116">
                  <c:v>180.77694260551922</c:v>
                </c:pt>
                <c:pt idx="117">
                  <c:v>184.65256478826723</c:v>
                </c:pt>
                <c:pt idx="118">
                  <c:v>188.38279403636756</c:v>
                </c:pt>
                <c:pt idx="119">
                  <c:v>191.95556443127325</c:v>
                </c:pt>
                <c:pt idx="120">
                  <c:v>195.35915159284218</c:v>
                </c:pt>
                <c:pt idx="121">
                  <c:v>198.58223648462999</c:v>
                </c:pt>
                <c:pt idx="122">
                  <c:v>201.61396791295905</c:v>
                </c:pt>
                <c:pt idx="123">
                  <c:v>204.44402323866478</c:v>
                </c:pt>
                <c:pt idx="124">
                  <c:v>207.06266682746315</c:v>
                </c:pt>
                <c:pt idx="125">
                  <c:v>209.46080577667007</c:v>
                </c:pt>
                <c:pt idx="126">
                  <c:v>211.63004247247773</c:v>
                </c:pt>
                <c:pt idx="127">
                  <c:v>213.5627235530454</c:v>
                </c:pt>
                <c:pt idx="128">
                  <c:v>215.25198487812108</c:v>
                </c:pt>
                <c:pt idx="129">
                  <c:v>216.69179213555114</c:v>
                </c:pt>
                <c:pt idx="130">
                  <c:v>217.87697674858052</c:v>
                </c:pt>
                <c:pt idx="131">
                  <c:v>218.80326678496485</c:v>
                </c:pt>
                <c:pt idx="132">
                  <c:v>219.46731260923391</c:v>
                </c:pt>
                <c:pt idx="133">
                  <c:v>219.86670706254588</c:v>
                </c:pt>
                <c:pt idx="134">
                  <c:v>220</c:v>
                </c:pt>
                <c:pt idx="135">
                  <c:v>219.86670706254588</c:v>
                </c:pt>
                <c:pt idx="136">
                  <c:v>219.46731260923391</c:v>
                </c:pt>
                <c:pt idx="137">
                  <c:v>218.80326678496485</c:v>
                </c:pt>
                <c:pt idx="138">
                  <c:v>217.87697674858052</c:v>
                </c:pt>
                <c:pt idx="139">
                  <c:v>216.69179213555114</c:v>
                </c:pt>
                <c:pt idx="140">
                  <c:v>215.25198487812108</c:v>
                </c:pt>
                <c:pt idx="141">
                  <c:v>213.5627235530454</c:v>
                </c:pt>
                <c:pt idx="142">
                  <c:v>211.63004247247773</c:v>
                </c:pt>
                <c:pt idx="143">
                  <c:v>209.46080577667007</c:v>
                </c:pt>
                <c:pt idx="144">
                  <c:v>207.06266682746315</c:v>
                </c:pt>
                <c:pt idx="145">
                  <c:v>204.44402323866478</c:v>
                </c:pt>
                <c:pt idx="146">
                  <c:v>201.61396791295905</c:v>
                </c:pt>
                <c:pt idx="147">
                  <c:v>198.58223648462999</c:v>
                </c:pt>
                <c:pt idx="148">
                  <c:v>195.35915159284218</c:v>
                </c:pt>
                <c:pt idx="149">
                  <c:v>191.95556443127325</c:v>
                </c:pt>
                <c:pt idx="150">
                  <c:v>188.38279403636756</c:v>
                </c:pt>
                <c:pt idx="151">
                  <c:v>184.65256478826723</c:v>
                </c:pt>
                <c:pt idx="152">
                  <c:v>180.77694260551922</c:v>
                </c:pt>
                <c:pt idx="153">
                  <c:v>176.76827031696294</c:v>
                </c:pt>
                <c:pt idx="154">
                  <c:v>172.63910269182631</c:v>
                </c:pt>
                <c:pt idx="155">
                  <c:v>168.40214160212273</c:v>
                </c:pt>
                <c:pt idx="156">
                  <c:v>164.07017178010628</c:v>
                </c:pt>
                <c:pt idx="157">
                  <c:v>159.65599761803097</c:v>
                </c:pt>
                <c:pt idx="158">
                  <c:v>155.17238143803161</c:v>
                </c:pt>
                <c:pt idx="159">
                  <c:v>150.63198363690026</c:v>
                </c:pt>
                <c:pt idx="160">
                  <c:v>146.04730508421443</c:v>
                </c:pt>
                <c:pt idx="161">
                  <c:v>141.43063212304816</c:v>
                </c:pt>
                <c:pt idx="162">
                  <c:v>136.79398449075975</c:v>
                </c:pt>
                <c:pt idx="163">
                  <c:v>132.14906644351063</c:v>
                </c:pt>
                <c:pt idx="164">
                  <c:v>127.50722133265809</c:v>
                </c:pt>
                <c:pt idx="165">
                  <c:v>122.87938984440852</c:v>
                </c:pt>
                <c:pt idx="166">
                  <c:v>118.27607207655429</c:v>
                </c:pt>
                <c:pt idx="167">
                  <c:v>113.70729358817383</c:v>
                </c:pt>
                <c:pt idx="168">
                  <c:v>109.18257552027119</c:v>
                </c:pt>
                <c:pt idx="169">
                  <c:v>104.71090884787047</c:v>
                </c:pt>
                <c:pt idx="170">
                  <c:v>100.30073278744845</c:v>
                </c:pt>
                <c:pt idx="171">
                  <c:v>95.959917348142454</c:v>
                </c:pt>
                <c:pt idx="172">
                  <c:v>91.695749981244603</c:v>
                </c:pt>
                <c:pt idx="173">
                  <c:v>87.514926250386267</c:v>
                </c:pt>
                <c:pt idx="174">
                  <c:v>83.423544414796368</c:v>
                </c:pt>
                <c:pt idx="175">
                  <c:v>79.427103790313964</c:v>
                </c:pt>
                <c:pt idx="176">
                  <c:v>75.530506727643129</c:v>
                </c:pt>
                <c:pt idx="177">
                  <c:v>71.73806402481145</c:v>
                </c:pt>
                <c:pt idx="178">
                  <c:v>68.053503571049703</c:v>
                </c:pt>
                <c:pt idx="179">
                  <c:v>64.479982002426254</c:v>
                </c:pt>
                <c:pt idx="180">
                  <c:v>61.020099135588652</c:v>
                </c:pt>
                <c:pt idx="181">
                  <c:v>57.675914934888588</c:v>
                </c:pt>
                <c:pt idx="182">
                  <c:v>54.448968759966753</c:v>
                </c:pt>
                <c:pt idx="183">
                  <c:v>51.340300635488354</c:v>
                </c:pt>
                <c:pt idx="184">
                  <c:v>48.350474282055792</c:v>
                </c:pt>
                <c:pt idx="185">
                  <c:v>45.479601647263181</c:v>
                </c:pt>
                <c:pt idx="186">
                  <c:v>42.727368678254287</c:v>
                </c:pt>
                <c:pt idx="187">
                  <c:v>40.093062081838021</c:v>
                </c:pt>
                <c:pt idx="188">
                  <c:v>37.575596825020199</c:v>
                </c:pt>
                <c:pt idx="189">
                  <c:v>35.173544137532659</c:v>
                </c:pt>
                <c:pt idx="190">
                  <c:v>32.885159788372569</c:v>
                </c:pt>
                <c:pt idx="191">
                  <c:v>30.708412420292895</c:v>
                </c:pt>
                <c:pt idx="192">
                  <c:v>28.64101173938915</c:v>
                </c:pt>
                <c:pt idx="193">
                  <c:v>26.680436371189153</c:v>
                </c:pt>
                <c:pt idx="194">
                  <c:v>24.823961209752522</c:v>
                </c:pt>
                <c:pt idx="195">
                  <c:v>23.06868410201071</c:v>
                </c:pt>
                <c:pt idx="196">
                  <c:v>21.411551725721118</c:v>
                </c:pt>
                <c:pt idx="197">
                  <c:v>19.849384535769307</c:v>
                </c:pt>
                <c:pt idx="198">
                  <c:v>18.378900669948067</c:v>
                </c:pt>
                <c:pt idx="199">
                  <c:v>16.996738721593129</c:v>
                </c:pt>
                <c:pt idx="200">
                  <c:v>15.699479302404932</c:v>
                </c:pt>
                <c:pt idx="201">
                  <c:v>14.483665334287085</c:v>
                </c:pt>
                <c:pt idx="202">
                  <c:v>13.345821023955805</c:v>
                </c:pt>
                <c:pt idx="203">
                  <c:v>12.282469488307694</c:v>
                </c:pt>
                <c:pt idx="204">
                  <c:v>11.290149011978606</c:v>
                </c:pt>
                <c:pt idx="205">
                  <c:v>10.365427931103891</c:v>
                </c:pt>
                <c:pt idx="206">
                  <c:v>9.5049181489363761</c:v>
                </c:pt>
                <c:pt idx="207">
                  <c:v>8.7052872996446737</c:v>
                </c:pt>
                <c:pt idx="208">
                  <c:v>7.9632695862680007</c:v>
                </c:pt>
                <c:pt idx="209">
                  <c:v>7.2756753274262245</c:v>
                </c:pt>
                <c:pt idx="210">
                  <c:v>6.6393992549702814</c:v>
                </c:pt>
                <c:pt idx="211">
                  <c:v>6.051427611315864</c:v>
                </c:pt>
                <c:pt idx="212">
                  <c:v>5.5088441007510411</c:v>
                </c:pt>
                <c:pt idx="213">
                  <c:v>5.0088347535749635</c:v>
                </c:pt>
                <c:pt idx="214">
                  <c:v>4.5486917655478836</c:v>
                </c:pt>
                <c:pt idx="215">
                  <c:v>4.1258163778575083</c:v>
                </c:pt>
                <c:pt idx="216">
                  <c:v>3.7377208646847624</c:v>
                </c:pt>
                <c:pt idx="217">
                  <c:v>3.3820296965404957</c:v>
                </c:pt>
                <c:pt idx="218">
                  <c:v>3.05647994790389</c:v>
                </c:pt>
                <c:pt idx="219">
                  <c:v>2.758921017387181</c:v>
                </c:pt>
                <c:pt idx="220">
                  <c:v>2.4873137277449926</c:v>
                </c:pt>
                <c:pt idx="221">
                  <c:v>2.2397288716063581</c:v>
                </c:pt>
                <c:pt idx="222">
                  <c:v>2.0143452668991926</c:v>
                </c:pt>
                <c:pt idx="223">
                  <c:v>1.8094473836257379</c:v>
                </c:pt>
                <c:pt idx="224">
                  <c:v>1.6234226009965933</c:v>
                </c:pt>
                <c:pt idx="225">
                  <c:v>1.4547581510014007</c:v>
                </c:pt>
                <c:pt idx="226">
                  <c:v>1.3020378013441944</c:v>
                </c:pt>
                <c:pt idx="227">
                  <c:v>1.1639383273556922</c:v>
                </c:pt>
                <c:pt idx="228">
                  <c:v>1.0392258190645296</c:v>
                </c:pt>
                <c:pt idx="229">
                  <c:v>0.92675186611187621</c:v>
                </c:pt>
                <c:pt idx="230">
                  <c:v>0.82544965967204986</c:v>
                </c:pt>
                <c:pt idx="231">
                  <c:v>0.73433004703454641</c:v>
                </c:pt>
                <c:pt idx="232">
                  <c:v>0.65247757104485626</c:v>
                </c:pt>
                <c:pt idx="233">
                  <c:v>0.57904652322290362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0-4074-915A-D95B2FAA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328"/>
        <c:axId val="125298176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Casos_Obitos!$A$2:$A$235</c:f>
              <c:numCache>
                <c:formatCode>d\-mmm</c:formatCode>
                <c:ptCount val="2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</c:numCache>
            </c:numRef>
          </c:xVal>
          <c:yVal>
            <c:numRef>
              <c:f>Casos_Obitos!$F$2:$F$235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2</c:v>
                </c:pt>
                <c:pt idx="35">
                  <c:v>3.2857142857142856</c:v>
                </c:pt>
                <c:pt idx="36">
                  <c:v>5.2857142857142856</c:v>
                </c:pt>
                <c:pt idx="37">
                  <c:v>7.8571428571428568</c:v>
                </c:pt>
                <c:pt idx="38">
                  <c:v>9.4285714285714288</c:v>
                </c:pt>
                <c:pt idx="39">
                  <c:v>10.285714285714286</c:v>
                </c:pt>
                <c:pt idx="40">
                  <c:v>10.571428571428571</c:v>
                </c:pt>
                <c:pt idx="41">
                  <c:v>10.428571428571429</c:v>
                </c:pt>
                <c:pt idx="42">
                  <c:v>12.285714285714286</c:v>
                </c:pt>
                <c:pt idx="43">
                  <c:v>13.285714285714286</c:v>
                </c:pt>
                <c:pt idx="44">
                  <c:v>12.714285714285714</c:v>
                </c:pt>
                <c:pt idx="45">
                  <c:v>11.428571428571429</c:v>
                </c:pt>
                <c:pt idx="46">
                  <c:v>13.428571428571429</c:v>
                </c:pt>
                <c:pt idx="47">
                  <c:v>13.142857142857142</c:v>
                </c:pt>
                <c:pt idx="48">
                  <c:v>12</c:v>
                </c:pt>
                <c:pt idx="49">
                  <c:v>15.285714285714286</c:v>
                </c:pt>
                <c:pt idx="50">
                  <c:v>16.714285714285715</c:v>
                </c:pt>
                <c:pt idx="51">
                  <c:v>18.857142857142858</c:v>
                </c:pt>
                <c:pt idx="52">
                  <c:v>20.142857142857142</c:v>
                </c:pt>
                <c:pt idx="53">
                  <c:v>18.142857142857142</c:v>
                </c:pt>
                <c:pt idx="54">
                  <c:v>20.428571428571427</c:v>
                </c:pt>
                <c:pt idx="55">
                  <c:v>21.571428571428573</c:v>
                </c:pt>
                <c:pt idx="56">
                  <c:v>15.285714285714286</c:v>
                </c:pt>
                <c:pt idx="57">
                  <c:v>12.142857142857142</c:v>
                </c:pt>
                <c:pt idx="58">
                  <c:v>13</c:v>
                </c:pt>
                <c:pt idx="59">
                  <c:v>18.857142857142858</c:v>
                </c:pt>
                <c:pt idx="60">
                  <c:v>19</c:v>
                </c:pt>
                <c:pt idx="61">
                  <c:v>21.857142857142858</c:v>
                </c:pt>
                <c:pt idx="62">
                  <c:v>24.714285714285715</c:v>
                </c:pt>
                <c:pt idx="63">
                  <c:v>30.142857142857142</c:v>
                </c:pt>
                <c:pt idx="64">
                  <c:v>33.571428571428569</c:v>
                </c:pt>
                <c:pt idx="65">
                  <c:v>33.285714285714285</c:v>
                </c:pt>
                <c:pt idx="66">
                  <c:v>26.714285714285715</c:v>
                </c:pt>
                <c:pt idx="67">
                  <c:v>26.142857142857142</c:v>
                </c:pt>
                <c:pt idx="68">
                  <c:v>20.857142857142858</c:v>
                </c:pt>
                <c:pt idx="69">
                  <c:v>21.428571428571427</c:v>
                </c:pt>
                <c:pt idx="70">
                  <c:v>38.714285714285715</c:v>
                </c:pt>
                <c:pt idx="71">
                  <c:v>44.142857142857146</c:v>
                </c:pt>
                <c:pt idx="72">
                  <c:v>41.857142857142854</c:v>
                </c:pt>
                <c:pt idx="73">
                  <c:v>45.714285714285715</c:v>
                </c:pt>
                <c:pt idx="74">
                  <c:v>49.857142857142854</c:v>
                </c:pt>
                <c:pt idx="75">
                  <c:v>50.857142857142854</c:v>
                </c:pt>
                <c:pt idx="76">
                  <c:v>50.714285714285715</c:v>
                </c:pt>
                <c:pt idx="77">
                  <c:v>37.714285714285715</c:v>
                </c:pt>
                <c:pt idx="78">
                  <c:v>38.714285714285715</c:v>
                </c:pt>
                <c:pt idx="79">
                  <c:v>51.142857142857146</c:v>
                </c:pt>
                <c:pt idx="80">
                  <c:v>56.714285714285715</c:v>
                </c:pt>
                <c:pt idx="81">
                  <c:v>62.714285714285715</c:v>
                </c:pt>
                <c:pt idx="82">
                  <c:v>64</c:v>
                </c:pt>
                <c:pt idx="83">
                  <c:v>66.285714285714292</c:v>
                </c:pt>
                <c:pt idx="84">
                  <c:v>77.714285714285708</c:v>
                </c:pt>
                <c:pt idx="85">
                  <c:v>83.857142857142861</c:v>
                </c:pt>
                <c:pt idx="86">
                  <c:v>94.428571428571431</c:v>
                </c:pt>
                <c:pt idx="87">
                  <c:v>107.14285714285714</c:v>
                </c:pt>
                <c:pt idx="88">
                  <c:v>112.71428571428571</c:v>
                </c:pt>
                <c:pt idx="89">
                  <c:v>142.14285714285714</c:v>
                </c:pt>
                <c:pt idx="90">
                  <c:v>163</c:v>
                </c:pt>
                <c:pt idx="91">
                  <c:v>161.28571428571428</c:v>
                </c:pt>
                <c:pt idx="92">
                  <c:v>172.28571428571428</c:v>
                </c:pt>
                <c:pt idx="93">
                  <c:v>173.57142857142858</c:v>
                </c:pt>
                <c:pt idx="94">
                  <c:v>179.57142857142858</c:v>
                </c:pt>
                <c:pt idx="95">
                  <c:v>182.28571428571428</c:v>
                </c:pt>
                <c:pt idx="96">
                  <c:v>152.85714285714286</c:v>
                </c:pt>
                <c:pt idx="97">
                  <c:v>159.71428571428572</c:v>
                </c:pt>
                <c:pt idx="98">
                  <c:v>172.42857142857142</c:v>
                </c:pt>
                <c:pt idx="99">
                  <c:v>171</c:v>
                </c:pt>
                <c:pt idx="100">
                  <c:v>169.71428571428572</c:v>
                </c:pt>
                <c:pt idx="101">
                  <c:v>172</c:v>
                </c:pt>
                <c:pt idx="102">
                  <c:v>154.28571428571428</c:v>
                </c:pt>
                <c:pt idx="103">
                  <c:v>155.71428571428572</c:v>
                </c:pt>
                <c:pt idx="104">
                  <c:v>142.28571428571428</c:v>
                </c:pt>
                <c:pt idx="105">
                  <c:v>146.71428571428572</c:v>
                </c:pt>
                <c:pt idx="106">
                  <c:v>145.57142857142858</c:v>
                </c:pt>
                <c:pt idx="107">
                  <c:v>164.14285714285714</c:v>
                </c:pt>
                <c:pt idx="108">
                  <c:v>178.57142857142858</c:v>
                </c:pt>
                <c:pt idx="109">
                  <c:v>229.42857142857142</c:v>
                </c:pt>
                <c:pt idx="110">
                  <c:v>247.57142857142858</c:v>
                </c:pt>
                <c:pt idx="111">
                  <c:v>259.28571428571428</c:v>
                </c:pt>
                <c:pt idx="112">
                  <c:v>225.28571428571428</c:v>
                </c:pt>
                <c:pt idx="113">
                  <c:v>202.42857142857142</c:v>
                </c:pt>
                <c:pt idx="114">
                  <c:v>241</c:v>
                </c:pt>
                <c:pt idx="115">
                  <c:v>230</c:v>
                </c:pt>
                <c:pt idx="116">
                  <c:v>214.42857142857142</c:v>
                </c:pt>
                <c:pt idx="117">
                  <c:v>213.85714285714286</c:v>
                </c:pt>
                <c:pt idx="118">
                  <c:v>203.85714285714286</c:v>
                </c:pt>
                <c:pt idx="119">
                  <c:v>233.71428571428572</c:v>
                </c:pt>
                <c:pt idx="120">
                  <c:v>261.57142857142856</c:v>
                </c:pt>
                <c:pt idx="121">
                  <c:v>211.85714285714286</c:v>
                </c:pt>
                <c:pt idx="122">
                  <c:v>204.57142857142858</c:v>
                </c:pt>
                <c:pt idx="123">
                  <c:v>191.42857142857142</c:v>
                </c:pt>
                <c:pt idx="124">
                  <c:v>187.28571428571428</c:v>
                </c:pt>
                <c:pt idx="125">
                  <c:v>187.85714285714286</c:v>
                </c:pt>
                <c:pt idx="126">
                  <c:v>179.85714285714286</c:v>
                </c:pt>
                <c:pt idx="127">
                  <c:v>189.42857142857142</c:v>
                </c:pt>
                <c:pt idx="128">
                  <c:v>187.57142857142858</c:v>
                </c:pt>
                <c:pt idx="129">
                  <c:v>175.28571428571428</c:v>
                </c:pt>
                <c:pt idx="130">
                  <c:v>215.85714285714286</c:v>
                </c:pt>
                <c:pt idx="131">
                  <c:v>285.42857142857144</c:v>
                </c:pt>
                <c:pt idx="132">
                  <c:v>307.57142857142856</c:v>
                </c:pt>
                <c:pt idx="133">
                  <c:v>323.28571428571428</c:v>
                </c:pt>
                <c:pt idx="134">
                  <c:v>295.28571428571428</c:v>
                </c:pt>
                <c:pt idx="135">
                  <c:v>290</c:v>
                </c:pt>
                <c:pt idx="136">
                  <c:v>325</c:v>
                </c:pt>
                <c:pt idx="137">
                  <c:v>266</c:v>
                </c:pt>
                <c:pt idx="138">
                  <c:v>180</c:v>
                </c:pt>
                <c:pt idx="139">
                  <c:v>168.71428571428572</c:v>
                </c:pt>
                <c:pt idx="140">
                  <c:v>147.85714285714286</c:v>
                </c:pt>
                <c:pt idx="141">
                  <c:v>168</c:v>
                </c:pt>
                <c:pt idx="142">
                  <c:v>162</c:v>
                </c:pt>
                <c:pt idx="143">
                  <c:v>120</c:v>
                </c:pt>
                <c:pt idx="144">
                  <c:v>121</c:v>
                </c:pt>
                <c:pt idx="145">
                  <c:v>139</c:v>
                </c:pt>
                <c:pt idx="146">
                  <c:v>111</c:v>
                </c:pt>
                <c:pt idx="147">
                  <c:v>120.28571428571429</c:v>
                </c:pt>
                <c:pt idx="148">
                  <c:v>114.71428571428571</c:v>
                </c:pt>
                <c:pt idx="149">
                  <c:v>114</c:v>
                </c:pt>
                <c:pt idx="150">
                  <c:v>194.42857142857142</c:v>
                </c:pt>
                <c:pt idx="151">
                  <c:v>212</c:v>
                </c:pt>
                <c:pt idx="152">
                  <c:v>194.42857142857142</c:v>
                </c:pt>
                <c:pt idx="153">
                  <c:v>195.42857142857142</c:v>
                </c:pt>
                <c:pt idx="154">
                  <c:v>197.28571428571428</c:v>
                </c:pt>
                <c:pt idx="155">
                  <c:v>195.14285714285714</c:v>
                </c:pt>
                <c:pt idx="156">
                  <c:v>199</c:v>
                </c:pt>
                <c:pt idx="157">
                  <c:v>125.42857142857143</c:v>
                </c:pt>
                <c:pt idx="158">
                  <c:v>149.28571428571428</c:v>
                </c:pt>
                <c:pt idx="159">
                  <c:v>149.57142857142858</c:v>
                </c:pt>
                <c:pt idx="160">
                  <c:v>192.71428571428572</c:v>
                </c:pt>
                <c:pt idx="161">
                  <c:v>178</c:v>
                </c:pt>
                <c:pt idx="162">
                  <c:v>192.14285714285714</c:v>
                </c:pt>
                <c:pt idx="163">
                  <c:v>198.85714285714286</c:v>
                </c:pt>
                <c:pt idx="164">
                  <c:v>255.14285714285714</c:v>
                </c:pt>
                <c:pt idx="165">
                  <c:v>267</c:v>
                </c:pt>
                <c:pt idx="166">
                  <c:v>265.85714285714283</c:v>
                </c:pt>
                <c:pt idx="167">
                  <c:v>224.57142857142858</c:v>
                </c:pt>
                <c:pt idx="168">
                  <c:v>220.14285714285714</c:v>
                </c:pt>
                <c:pt idx="169">
                  <c:v>211.85714285714286</c:v>
                </c:pt>
                <c:pt idx="170">
                  <c:v>202.85714285714286</c:v>
                </c:pt>
                <c:pt idx="171">
                  <c:v>161.71428571428572</c:v>
                </c:pt>
                <c:pt idx="172">
                  <c:v>107.42857142857143</c:v>
                </c:pt>
                <c:pt idx="173">
                  <c:v>115.85714285714286</c:v>
                </c:pt>
                <c:pt idx="174">
                  <c:v>114</c:v>
                </c:pt>
                <c:pt idx="175">
                  <c:v>120.14285714285714</c:v>
                </c:pt>
                <c:pt idx="176">
                  <c:v>98.571428571428569</c:v>
                </c:pt>
                <c:pt idx="177">
                  <c:v>97.142857142857139</c:v>
                </c:pt>
                <c:pt idx="178">
                  <c:v>87.714285714285708</c:v>
                </c:pt>
                <c:pt idx="179">
                  <c:v>88.714285714285708</c:v>
                </c:pt>
                <c:pt idx="180">
                  <c:v>83</c:v>
                </c:pt>
                <c:pt idx="181">
                  <c:v>85.285714285714292</c:v>
                </c:pt>
                <c:pt idx="182">
                  <c:v>94.428571428571431</c:v>
                </c:pt>
                <c:pt idx="183">
                  <c:v>91.142857142857139</c:v>
                </c:pt>
                <c:pt idx="184">
                  <c:v>85.714285714285708</c:v>
                </c:pt>
                <c:pt idx="185">
                  <c:v>73.857142857142861</c:v>
                </c:pt>
                <c:pt idx="186">
                  <c:v>75.857142857142861</c:v>
                </c:pt>
                <c:pt idx="187">
                  <c:v>73.285714285714292</c:v>
                </c:pt>
                <c:pt idx="188">
                  <c:v>74.571428571428569</c:v>
                </c:pt>
                <c:pt idx="189">
                  <c:v>54.857142857142854</c:v>
                </c:pt>
                <c:pt idx="190">
                  <c:v>57.857142857142854</c:v>
                </c:pt>
                <c:pt idx="191">
                  <c:v>59.857142857142854</c:v>
                </c:pt>
                <c:pt idx="192">
                  <c:v>62</c:v>
                </c:pt>
                <c:pt idx="193">
                  <c:v>60</c:v>
                </c:pt>
                <c:pt idx="194">
                  <c:v>64</c:v>
                </c:pt>
                <c:pt idx="195">
                  <c:v>53.714285714285715</c:v>
                </c:pt>
                <c:pt idx="196">
                  <c:v>49.428571428571431</c:v>
                </c:pt>
                <c:pt idx="197">
                  <c:v>49.571428571428569</c:v>
                </c:pt>
                <c:pt idx="198">
                  <c:v>42.571428571428569</c:v>
                </c:pt>
                <c:pt idx="199">
                  <c:v>37.285714285714285</c:v>
                </c:pt>
                <c:pt idx="200">
                  <c:v>33.428571428571431</c:v>
                </c:pt>
                <c:pt idx="201">
                  <c:v>32</c:v>
                </c:pt>
                <c:pt idx="202">
                  <c:v>44.428571428571431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80-4074-915A-D95B2FAA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328"/>
        <c:axId val="125298176"/>
      </c:scatterChart>
      <c:valAx>
        <c:axId val="125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5298176"/>
        <c:crosses val="autoZero"/>
        <c:crossBetween val="midCat"/>
      </c:valAx>
      <c:valAx>
        <c:axId val="125298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incidence of COVID-19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83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1</xdr:row>
      <xdr:rowOff>66675</xdr:rowOff>
    </xdr:from>
    <xdr:to>
      <xdr:col>26</xdr:col>
      <xdr:colOff>219075</xdr:colOff>
      <xdr:row>15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"/>
  <sheetViews>
    <sheetView tabSelected="1" topLeftCell="B1" workbookViewId="0">
      <selection activeCell="J2" sqref="J2"/>
    </sheetView>
  </sheetViews>
  <sheetFormatPr defaultRowHeight="15" x14ac:dyDescent="0.25"/>
  <sheetData>
    <row r="1" spans="1:12" x14ac:dyDescent="0.25">
      <c r="A1" s="2" t="s">
        <v>7</v>
      </c>
      <c r="B1" t="s">
        <v>0</v>
      </c>
      <c r="C1" t="s">
        <v>1</v>
      </c>
      <c r="D1" t="s">
        <v>2</v>
      </c>
      <c r="E1" t="s">
        <v>3</v>
      </c>
      <c r="F1" s="2" t="s">
        <v>5</v>
      </c>
      <c r="G1" t="s">
        <v>4</v>
      </c>
      <c r="J1" s="2" t="s">
        <v>6</v>
      </c>
    </row>
    <row r="2" spans="1:12" x14ac:dyDescent="0.25">
      <c r="A2" s="1">
        <v>43887</v>
      </c>
      <c r="B2">
        <v>1</v>
      </c>
      <c r="C2">
        <v>0</v>
      </c>
      <c r="D2">
        <v>0</v>
      </c>
      <c r="E2">
        <v>0</v>
      </c>
      <c r="F2">
        <f>E2</f>
        <v>0</v>
      </c>
      <c r="G2">
        <v>0</v>
      </c>
      <c r="H2">
        <v>60.882290622561364</v>
      </c>
      <c r="I2">
        <f>H2/10</f>
        <v>6.0882290622561364</v>
      </c>
      <c r="J2">
        <f>300*EXP(-(((B2-135)^2)*(1800^-1)))</f>
        <v>1.3957014285782251E-2</v>
      </c>
      <c r="K2">
        <f>360*EXP(-(((B2-135)^2)*(2500^-1)))</f>
        <v>0.27354313122452634</v>
      </c>
      <c r="L2">
        <f>220*EXP(-(((B2-135)^2)*(1650^-1)))</f>
        <v>4.1328142150000623E-3</v>
      </c>
    </row>
    <row r="3" spans="1:12" x14ac:dyDescent="0.25">
      <c r="A3" s="1">
        <v>43888</v>
      </c>
      <c r="B3">
        <v>2</v>
      </c>
      <c r="C3">
        <v>0</v>
      </c>
      <c r="D3">
        <v>0</v>
      </c>
      <c r="E3">
        <v>0</v>
      </c>
      <c r="F3">
        <f>AVERAGE(E2:E3)</f>
        <v>0</v>
      </c>
      <c r="G3">
        <v>0</v>
      </c>
      <c r="H3">
        <v>64.133379738018007</v>
      </c>
      <c r="I3">
        <f t="shared" ref="I3:I66" si="0">H3/10</f>
        <v>6.4133379738018004</v>
      </c>
      <c r="J3">
        <f t="shared" ref="J3:J66" si="1">300*EXP(-(((B3-135)^2)*(1800^-1)))</f>
        <v>1.618873340428072E-2</v>
      </c>
      <c r="K3">
        <f t="shared" ref="K3:K66" si="2">360*EXP(-(((B3-135)^2)*(2500^-1)))</f>
        <v>0.30437463980144958</v>
      </c>
      <c r="L3">
        <f t="shared" ref="L3:L66" si="3">220*EXP(-(((B3-135)^2)*(1650^-1)))</f>
        <v>4.8587284347004584E-3</v>
      </c>
    </row>
    <row r="4" spans="1:12" x14ac:dyDescent="0.25">
      <c r="A4" s="1">
        <v>43889</v>
      </c>
      <c r="B4">
        <v>3</v>
      </c>
      <c r="C4">
        <v>0</v>
      </c>
      <c r="D4">
        <v>0</v>
      </c>
      <c r="E4">
        <v>0</v>
      </c>
      <c r="F4">
        <f>AVERAGE(E2:E4)</f>
        <v>0</v>
      </c>
      <c r="G4">
        <v>0</v>
      </c>
      <c r="H4">
        <v>67.533368125923488</v>
      </c>
      <c r="I4">
        <f t="shared" si="0"/>
        <v>6.753336812592349</v>
      </c>
      <c r="J4">
        <f t="shared" si="1"/>
        <v>1.8756451132446079E-2</v>
      </c>
      <c r="K4">
        <f t="shared" si="2"/>
        <v>0.33841038318504701</v>
      </c>
      <c r="L4">
        <f t="shared" si="3"/>
        <v>5.7052273032548E-3</v>
      </c>
    </row>
    <row r="5" spans="1:12" x14ac:dyDescent="0.25">
      <c r="A5" s="1">
        <v>43890</v>
      </c>
      <c r="B5">
        <v>4</v>
      </c>
      <c r="C5">
        <v>0</v>
      </c>
      <c r="D5">
        <v>0</v>
      </c>
      <c r="E5">
        <v>0</v>
      </c>
      <c r="F5">
        <f>AVERAGE(E2:E5)</f>
        <v>0</v>
      </c>
      <c r="G5">
        <v>0</v>
      </c>
      <c r="H5">
        <v>71.087596753361964</v>
      </c>
      <c r="I5">
        <f t="shared" si="0"/>
        <v>7.1087596753361968</v>
      </c>
      <c r="J5">
        <f t="shared" si="1"/>
        <v>2.1707305540674737E-2</v>
      </c>
      <c r="K5">
        <f t="shared" si="2"/>
        <v>0.37595118597684452</v>
      </c>
      <c r="L5">
        <f t="shared" si="3"/>
        <v>6.6910898267945884E-3</v>
      </c>
    </row>
    <row r="6" spans="1:12" x14ac:dyDescent="0.25">
      <c r="A6" s="1">
        <v>43891</v>
      </c>
      <c r="B6">
        <v>5</v>
      </c>
      <c r="C6">
        <v>0</v>
      </c>
      <c r="D6">
        <v>0</v>
      </c>
      <c r="E6">
        <v>0</v>
      </c>
      <c r="F6">
        <f>AVERAGE(E2:E6)</f>
        <v>0</v>
      </c>
      <c r="G6">
        <v>0</v>
      </c>
      <c r="H6">
        <v>74.801515027230323</v>
      </c>
      <c r="I6">
        <f t="shared" si="0"/>
        <v>7.4801515027230323</v>
      </c>
      <c r="J6">
        <f t="shared" si="1"/>
        <v>2.5094504168918258E-2</v>
      </c>
      <c r="K6">
        <f t="shared" si="2"/>
        <v>0.41732250260565251</v>
      </c>
      <c r="L6">
        <f t="shared" si="3"/>
        <v>7.8378031364673244E-3</v>
      </c>
    </row>
    <row r="7" spans="1:12" x14ac:dyDescent="0.25">
      <c r="A7" s="1">
        <v>43892</v>
      </c>
      <c r="B7">
        <v>6</v>
      </c>
      <c r="C7">
        <v>0</v>
      </c>
      <c r="D7">
        <v>0</v>
      </c>
      <c r="E7">
        <v>0</v>
      </c>
      <c r="F7">
        <f>AVERAGE(E2:E7)</f>
        <v>0</v>
      </c>
      <c r="G7">
        <v>0</v>
      </c>
      <c r="H7">
        <v>78.680678321523658</v>
      </c>
      <c r="I7">
        <f t="shared" si="0"/>
        <v>7.8680678321523656</v>
      </c>
      <c r="J7">
        <f t="shared" si="1"/>
        <v>2.8978024116655204E-2</v>
      </c>
      <c r="K7">
        <f t="shared" si="2"/>
        <v>0.46287605128220666</v>
      </c>
      <c r="L7">
        <f t="shared" si="3"/>
        <v>9.169917411790093E-3</v>
      </c>
    </row>
    <row r="8" spans="1:12" x14ac:dyDescent="0.25">
      <c r="A8" s="1">
        <v>43893</v>
      </c>
      <c r="B8">
        <v>7</v>
      </c>
      <c r="C8">
        <v>0</v>
      </c>
      <c r="D8">
        <v>0</v>
      </c>
      <c r="E8">
        <v>0</v>
      </c>
      <c r="F8">
        <f>AVERAGE(E2:E8)</f>
        <v>0</v>
      </c>
      <c r="G8">
        <v>0</v>
      </c>
      <c r="H8">
        <v>82.730745176200983</v>
      </c>
      <c r="I8">
        <f t="shared" si="0"/>
        <v>8.273074517620099</v>
      </c>
      <c r="J8">
        <f t="shared" si="1"/>
        <v>3.3425381328884722E-2</v>
      </c>
      <c r="K8">
        <f t="shared" si="2"/>
        <v>0.51299151774928731</v>
      </c>
      <c r="L8">
        <f t="shared" si="3"/>
        <v>1.0715441753324914E-2</v>
      </c>
    </row>
    <row r="9" spans="1:12" x14ac:dyDescent="0.25">
      <c r="A9" s="1">
        <v>43894</v>
      </c>
      <c r="B9">
        <v>8</v>
      </c>
      <c r="C9">
        <v>0</v>
      </c>
      <c r="D9">
        <v>0</v>
      </c>
      <c r="E9">
        <v>0</v>
      </c>
      <c r="F9">
        <f t="shared" ref="F9:F72" si="4">AVERAGE(E3:E9)</f>
        <v>0</v>
      </c>
      <c r="G9">
        <v>0</v>
      </c>
      <c r="H9">
        <v>86.957474156780691</v>
      </c>
      <c r="I9">
        <f t="shared" si="0"/>
        <v>8.6957474156780687</v>
      </c>
      <c r="J9">
        <f t="shared" si="1"/>
        <v>3.8512474356845419E-2</v>
      </c>
      <c r="K9">
        <f t="shared" si="2"/>
        <v>0.56807832789218771</v>
      </c>
      <c r="L9">
        <f t="shared" si="3"/>
        <v>1.250628490290487E-2</v>
      </c>
    </row>
    <row r="10" spans="1:12" x14ac:dyDescent="0.25">
      <c r="A10" s="1">
        <v>43895</v>
      </c>
      <c r="B10">
        <v>9</v>
      </c>
      <c r="C10">
        <v>0</v>
      </c>
      <c r="D10">
        <v>0</v>
      </c>
      <c r="E10">
        <v>0</v>
      </c>
      <c r="F10">
        <f t="shared" si="4"/>
        <v>0</v>
      </c>
      <c r="G10">
        <v>0</v>
      </c>
      <c r="H10">
        <v>91.366720364141202</v>
      </c>
      <c r="I10">
        <f t="shared" si="0"/>
        <v>9.1366720364141205</v>
      </c>
      <c r="J10">
        <f t="shared" si="1"/>
        <v>4.4324508069610094E-2</v>
      </c>
      <c r="K10">
        <f t="shared" si="2"/>
        <v>0.62857748776599165</v>
      </c>
      <c r="L10">
        <f t="shared" si="3"/>
        <v>1.4578744962943533E-2</v>
      </c>
    </row>
    <row r="11" spans="1:12" x14ac:dyDescent="0.25">
      <c r="A11" s="1">
        <v>43896</v>
      </c>
      <c r="B11">
        <v>10</v>
      </c>
      <c r="C11">
        <v>0</v>
      </c>
      <c r="D11">
        <v>0</v>
      </c>
      <c r="E11">
        <v>0</v>
      </c>
      <c r="F11">
        <f t="shared" si="4"/>
        <v>0</v>
      </c>
      <c r="G11">
        <v>0</v>
      </c>
      <c r="H11">
        <v>95.964431584377962</v>
      </c>
      <c r="I11">
        <f t="shared" si="0"/>
        <v>9.5964431584377969</v>
      </c>
      <c r="J11">
        <f t="shared" si="1"/>
        <v>5.0957002968423204E-2</v>
      </c>
      <c r="K11">
        <f t="shared" si="2"/>
        <v>0.69496348904197536</v>
      </c>
      <c r="L11">
        <f t="shared" si="3"/>
        <v>1.6974052519165669E-2</v>
      </c>
    </row>
    <row r="12" spans="1:12" x14ac:dyDescent="0.25">
      <c r="A12" s="1">
        <v>43897</v>
      </c>
      <c r="B12">
        <v>11</v>
      </c>
      <c r="C12">
        <v>0</v>
      </c>
      <c r="D12">
        <v>0</v>
      </c>
      <c r="E12">
        <v>0</v>
      </c>
      <c r="F12">
        <f t="shared" si="4"/>
        <v>0</v>
      </c>
      <c r="G12">
        <v>0</v>
      </c>
      <c r="H12">
        <v>100.75664406898986</v>
      </c>
      <c r="I12">
        <f t="shared" si="0"/>
        <v>10.075664406898985</v>
      </c>
      <c r="J12">
        <f t="shared" si="1"/>
        <v>5.8516895904389257E-2</v>
      </c>
      <c r="K12">
        <f t="shared" si="2"/>
        <v>0.76774627727477263</v>
      </c>
      <c r="L12">
        <f t="shared" si="3"/>
        <v>1.9738971820342826E-2</v>
      </c>
    </row>
    <row r="13" spans="1:12" x14ac:dyDescent="0.25">
      <c r="A13" s="1">
        <v>43898</v>
      </c>
      <c r="B13">
        <v>12</v>
      </c>
      <c r="C13">
        <v>0</v>
      </c>
      <c r="D13">
        <v>0</v>
      </c>
      <c r="E13">
        <v>0</v>
      </c>
      <c r="F13">
        <f t="shared" si="4"/>
        <v>0</v>
      </c>
      <c r="G13">
        <v>0</v>
      </c>
      <c r="H13">
        <v>105.74947793614595</v>
      </c>
      <c r="I13">
        <f t="shared" si="0"/>
        <v>10.574947793614594</v>
      </c>
      <c r="J13">
        <f t="shared" si="1"/>
        <v>6.712373811618616E-2</v>
      </c>
      <c r="K13">
        <f t="shared" si="2"/>
        <v>0.84747327974432085</v>
      </c>
      <c r="L13">
        <f t="shared" si="3"/>
        <v>2.2926464910768815E-2</v>
      </c>
    </row>
    <row r="14" spans="1:12" x14ac:dyDescent="0.25">
      <c r="A14" s="1">
        <v>43899</v>
      </c>
      <c r="B14">
        <v>13</v>
      </c>
      <c r="C14">
        <v>0</v>
      </c>
      <c r="D14">
        <v>0</v>
      </c>
      <c r="E14">
        <v>0</v>
      </c>
      <c r="F14">
        <f t="shared" si="4"/>
        <v>0</v>
      </c>
      <c r="G14">
        <v>0</v>
      </c>
      <c r="H14">
        <v>110.94913218430818</v>
      </c>
      <c r="I14">
        <f t="shared" si="0"/>
        <v>11.094913218430818</v>
      </c>
      <c r="J14">
        <f t="shared" si="1"/>
        <v>7.6910996581662977E-2</v>
      </c>
      <c r="K14">
        <f t="shared" si="2"/>
        <v>0.93473148893183766</v>
      </c>
      <c r="L14">
        <f t="shared" si="3"/>
        <v>2.6596423842239335E-2</v>
      </c>
    </row>
    <row r="15" spans="1:12" x14ac:dyDescent="0.25">
      <c r="A15" s="1">
        <v>43900</v>
      </c>
      <c r="B15">
        <v>14</v>
      </c>
      <c r="C15">
        <v>0</v>
      </c>
      <c r="D15">
        <v>0</v>
      </c>
      <c r="E15">
        <v>0</v>
      </c>
      <c r="F15">
        <f t="shared" si="4"/>
        <v>0</v>
      </c>
      <c r="G15">
        <v>0</v>
      </c>
      <c r="H15">
        <v>116.36187931006639</v>
      </c>
      <c r="I15">
        <f t="shared" si="0"/>
        <v>11.636187931006639</v>
      </c>
      <c r="J15">
        <f t="shared" si="1"/>
        <v>8.8027464708831452E-2</v>
      </c>
      <c r="K15">
        <f t="shared" si="2"/>
        <v>1.0301495969475292</v>
      </c>
      <c r="L15">
        <f t="shared" si="3"/>
        <v>3.0816476307655029E-2</v>
      </c>
    </row>
    <row r="16" spans="1:12" x14ac:dyDescent="0.25">
      <c r="A16" s="1">
        <v>43901</v>
      </c>
      <c r="B16">
        <v>15</v>
      </c>
      <c r="C16">
        <v>0</v>
      </c>
      <c r="D16">
        <v>0</v>
      </c>
      <c r="E16">
        <v>0</v>
      </c>
      <c r="F16">
        <f t="shared" si="4"/>
        <v>0</v>
      </c>
      <c r="G16">
        <v>0</v>
      </c>
      <c r="H16">
        <v>121.99405952267466</v>
      </c>
      <c r="I16">
        <f t="shared" si="0"/>
        <v>12.199405952267465</v>
      </c>
      <c r="J16">
        <f t="shared" si="1"/>
        <v>0.10063878837075356</v>
      </c>
      <c r="K16">
        <f t="shared" si="2"/>
        <v>1.1344001754399977</v>
      </c>
      <c r="L16">
        <f t="shared" si="3"/>
        <v>3.5662870232955592E-2</v>
      </c>
    </row>
    <row r="17" spans="1:12" x14ac:dyDescent="0.25">
      <c r="A17" s="1">
        <v>43902</v>
      </c>
      <c r="B17">
        <v>16</v>
      </c>
      <c r="C17">
        <v>0</v>
      </c>
      <c r="D17">
        <v>0</v>
      </c>
      <c r="E17">
        <v>0</v>
      </c>
      <c r="F17">
        <f t="shared" si="4"/>
        <v>0</v>
      </c>
      <c r="G17">
        <v>0</v>
      </c>
      <c r="H17">
        <v>127.85207454846467</v>
      </c>
      <c r="I17">
        <f t="shared" si="0"/>
        <v>12.785207454846468</v>
      </c>
      <c r="J17">
        <f t="shared" si="1"/>
        <v>0.11492911320761537</v>
      </c>
      <c r="K17">
        <f t="shared" si="2"/>
        <v>1.2482018946845967</v>
      </c>
      <c r="L17">
        <f t="shared" si="3"/>
        <v>4.1221443032262522E-2</v>
      </c>
    </row>
    <row r="18" spans="1:12" x14ac:dyDescent="0.25">
      <c r="A18" s="1">
        <v>43903</v>
      </c>
      <c r="B18">
        <v>17</v>
      </c>
      <c r="C18">
        <v>0</v>
      </c>
      <c r="D18">
        <v>0</v>
      </c>
      <c r="E18">
        <v>0</v>
      </c>
      <c r="F18">
        <f t="shared" si="4"/>
        <v>0</v>
      </c>
      <c r="G18">
        <v>0</v>
      </c>
      <c r="H18">
        <v>133.9423810190525</v>
      </c>
      <c r="I18">
        <f t="shared" si="0"/>
        <v>13.39423810190525</v>
      </c>
      <c r="J18">
        <f t="shared" si="1"/>
        <v>0.13110285896992419</v>
      </c>
      <c r="K18">
        <f t="shared" si="2"/>
        <v>1.3723217746718968</v>
      </c>
      <c r="L18">
        <f t="shared" si="3"/>
        <v>4.7588681366642051E-2</v>
      </c>
    </row>
    <row r="19" spans="1:12" x14ac:dyDescent="0.25">
      <c r="A19" s="1">
        <v>43904</v>
      </c>
      <c r="B19">
        <v>18</v>
      </c>
      <c r="C19">
        <v>0</v>
      </c>
      <c r="D19">
        <v>0</v>
      </c>
      <c r="E19">
        <v>0</v>
      </c>
      <c r="F19">
        <f t="shared" si="4"/>
        <v>0</v>
      </c>
      <c r="G19">
        <v>0</v>
      </c>
      <c r="H19">
        <v>140.27148343805143</v>
      </c>
      <c r="I19">
        <f t="shared" si="0"/>
        <v>14.027148343805143</v>
      </c>
      <c r="J19">
        <f t="shared" si="1"/>
        <v>0.14938662645098205</v>
      </c>
      <c r="K19">
        <f t="shared" si="2"/>
        <v>1.5075774601001641</v>
      </c>
      <c r="L19">
        <f t="shared" si="3"/>
        <v>5.4872877343012029E-2</v>
      </c>
    </row>
    <row r="20" spans="1:12" x14ac:dyDescent="0.25">
      <c r="A20" s="1">
        <v>43905</v>
      </c>
      <c r="B20">
        <v>19</v>
      </c>
      <c r="C20">
        <v>0</v>
      </c>
      <c r="D20">
        <v>0</v>
      </c>
      <c r="E20">
        <v>0</v>
      </c>
      <c r="F20">
        <f t="shared" si="4"/>
        <v>0</v>
      </c>
      <c r="G20">
        <v>0</v>
      </c>
      <c r="H20">
        <v>146.84592672185238</v>
      </c>
      <c r="I20">
        <f t="shared" si="0"/>
        <v>14.684592672185238</v>
      </c>
      <c r="J20">
        <f t="shared" si="1"/>
        <v>0.17003124224599434</v>
      </c>
      <c r="K20">
        <f t="shared" si="2"/>
        <v>1.6548395102200335</v>
      </c>
      <c r="L20">
        <f t="shared" si="3"/>
        <v>6.3195387139057549E-2</v>
      </c>
    </row>
    <row r="21" spans="1:12" x14ac:dyDescent="0.25">
      <c r="A21" s="1">
        <v>43906</v>
      </c>
      <c r="B21">
        <v>20</v>
      </c>
      <c r="C21">
        <v>0</v>
      </c>
      <c r="D21">
        <v>0</v>
      </c>
      <c r="E21">
        <v>0</v>
      </c>
      <c r="F21">
        <f t="shared" si="4"/>
        <v>0</v>
      </c>
      <c r="G21">
        <v>0</v>
      </c>
      <c r="H21">
        <v>153.6722883109372</v>
      </c>
      <c r="I21">
        <f t="shared" si="0"/>
        <v>15.367228831093721</v>
      </c>
      <c r="J21">
        <f t="shared" si="1"/>
        <v>0.19331394617058242</v>
      </c>
      <c r="K21">
        <f t="shared" si="2"/>
        <v>1.8150336934887523</v>
      </c>
      <c r="L21">
        <f t="shared" si="3"/>
        <v>7.2691998034696795E-2</v>
      </c>
    </row>
    <row r="22" spans="1:12" x14ac:dyDescent="0.25">
      <c r="A22" s="1">
        <v>43907</v>
      </c>
      <c r="B22">
        <v>21</v>
      </c>
      <c r="C22">
        <v>0</v>
      </c>
      <c r="D22">
        <v>0</v>
      </c>
      <c r="E22">
        <v>0</v>
      </c>
      <c r="F22">
        <f t="shared" si="4"/>
        <v>0</v>
      </c>
      <c r="G22">
        <v>0</v>
      </c>
      <c r="H22">
        <v>160.7571698491474</v>
      </c>
      <c r="I22">
        <f t="shared" si="0"/>
        <v>16.075716984914742</v>
      </c>
      <c r="J22">
        <f t="shared" si="1"/>
        <v>0.21954072566414184</v>
      </c>
      <c r="K22">
        <f t="shared" si="2"/>
        <v>1.9891432759694141</v>
      </c>
      <c r="L22">
        <f t="shared" si="3"/>
        <v>8.3514409762241143E-2</v>
      </c>
    </row>
    <row r="23" spans="1:12" x14ac:dyDescent="0.25">
      <c r="A23" s="1">
        <v>43908</v>
      </c>
      <c r="B23">
        <v>22</v>
      </c>
      <c r="C23">
        <v>0</v>
      </c>
      <c r="D23">
        <v>0</v>
      </c>
      <c r="E23">
        <v>0</v>
      </c>
      <c r="F23">
        <f t="shared" si="4"/>
        <v>0</v>
      </c>
      <c r="G23">
        <v>0</v>
      </c>
      <c r="H23">
        <v>168.10718842934307</v>
      </c>
      <c r="I23">
        <f t="shared" si="0"/>
        <v>16.810718842934307</v>
      </c>
      <c r="J23">
        <f t="shared" si="1"/>
        <v>0.24904880088445738</v>
      </c>
      <c r="K23">
        <f t="shared" si="2"/>
        <v>2.1782112913621821</v>
      </c>
      <c r="L23">
        <f t="shared" si="3"/>
        <v>9.5831835947025254E-2</v>
      </c>
    </row>
    <row r="24" spans="1:12" x14ac:dyDescent="0.25">
      <c r="A24" s="1">
        <v>43909</v>
      </c>
      <c r="B24">
        <v>23</v>
      </c>
      <c r="C24">
        <v>0</v>
      </c>
      <c r="D24">
        <v>0</v>
      </c>
      <c r="E24">
        <v>0</v>
      </c>
      <c r="F24">
        <f t="shared" si="4"/>
        <v>0</v>
      </c>
      <c r="G24">
        <v>0</v>
      </c>
      <c r="H24">
        <v>175.72896740494497</v>
      </c>
      <c r="I24">
        <f t="shared" si="0"/>
        <v>17.572896740494496</v>
      </c>
      <c r="J24">
        <f t="shared" si="1"/>
        <v>0.28220926346037095</v>
      </c>
      <c r="K24">
        <f t="shared" si="2"/>
        <v>2.3833427794848188</v>
      </c>
      <c r="L24">
        <f t="shared" si="3"/>
        <v>0.10983273118864972</v>
      </c>
    </row>
    <row r="25" spans="1:12" x14ac:dyDescent="0.25">
      <c r="A25" s="1">
        <v>43910</v>
      </c>
      <c r="B25">
        <v>24</v>
      </c>
      <c r="C25">
        <v>0</v>
      </c>
      <c r="D25">
        <v>0</v>
      </c>
      <c r="E25">
        <v>0</v>
      </c>
      <c r="F25">
        <f t="shared" si="4"/>
        <v>0</v>
      </c>
      <c r="G25">
        <v>0</v>
      </c>
      <c r="H25">
        <v>183.62912676797103</v>
      </c>
      <c r="I25">
        <f t="shared" si="0"/>
        <v>18.362912676797102</v>
      </c>
      <c r="J25">
        <f t="shared" si="1"/>
        <v>0.31942987100037612</v>
      </c>
      <c r="K25">
        <f t="shared" si="2"/>
        <v>2.6057069789350069</v>
      </c>
      <c r="L25">
        <f t="shared" si="3"/>
        <v>0.12572664902038488</v>
      </c>
    </row>
    <row r="26" spans="1:12" x14ac:dyDescent="0.25">
      <c r="A26" s="1">
        <v>43911</v>
      </c>
      <c r="B26">
        <v>25</v>
      </c>
      <c r="C26">
        <v>0</v>
      </c>
      <c r="D26">
        <v>0</v>
      </c>
      <c r="E26">
        <v>0</v>
      </c>
      <c r="F26">
        <f t="shared" si="4"/>
        <v>0</v>
      </c>
      <c r="G26">
        <v>0</v>
      </c>
      <c r="H26">
        <v>191.81427309533717</v>
      </c>
      <c r="I26">
        <f t="shared" si="0"/>
        <v>19.181427309533717</v>
      </c>
      <c r="J26">
        <f t="shared" si="1"/>
        <v>0.36115799844846086</v>
      </c>
      <c r="K26">
        <f t="shared" si="2"/>
        <v>2.846539458573639</v>
      </c>
      <c r="L26">
        <f t="shared" si="3"/>
        <v>0.14374623557082372</v>
      </c>
    </row>
    <row r="27" spans="1:12" x14ac:dyDescent="0.25">
      <c r="A27" s="1">
        <v>43912</v>
      </c>
      <c r="B27">
        <v>26</v>
      </c>
      <c r="C27">
        <v>0</v>
      </c>
      <c r="D27">
        <v>0</v>
      </c>
      <c r="E27">
        <v>0</v>
      </c>
      <c r="F27">
        <f t="shared" si="4"/>
        <v>0</v>
      </c>
      <c r="G27">
        <v>0</v>
      </c>
      <c r="H27">
        <v>200.29098906640473</v>
      </c>
      <c r="I27">
        <f t="shared" si="0"/>
        <v>20.029098906640474</v>
      </c>
      <c r="J27">
        <f t="shared" si="1"/>
        <v>0.40788374622645057</v>
      </c>
      <c r="K27">
        <f t="shared" si="2"/>
        <v>3.1071441713737582</v>
      </c>
      <c r="L27">
        <f t="shared" si="3"/>
        <v>0.16414936322740944</v>
      </c>
    </row>
    <row r="28" spans="1:12" x14ac:dyDescent="0.25">
      <c r="A28" s="1">
        <v>43913</v>
      </c>
      <c r="B28">
        <v>27</v>
      </c>
      <c r="C28">
        <v>0</v>
      </c>
      <c r="D28">
        <v>0</v>
      </c>
      <c r="E28">
        <v>0</v>
      </c>
      <c r="F28">
        <f t="shared" si="4"/>
        <v>0</v>
      </c>
      <c r="G28">
        <v>0</v>
      </c>
      <c r="H28">
        <v>209.06582255601379</v>
      </c>
      <c r="I28">
        <f t="shared" si="0"/>
        <v>20.906582255601379</v>
      </c>
      <c r="J28">
        <f t="shared" si="1"/>
        <v>0.46014320379733892</v>
      </c>
      <c r="K28">
        <f t="shared" si="2"/>
        <v>3.388895413092587</v>
      </c>
      <c r="L28">
        <f t="shared" si="3"/>
        <v>0.18722140795585837</v>
      </c>
    </row>
    <row r="29" spans="1:12" x14ac:dyDescent="0.25">
      <c r="A29" s="1">
        <v>43914</v>
      </c>
      <c r="B29">
        <v>28</v>
      </c>
      <c r="C29">
        <v>0</v>
      </c>
      <c r="D29">
        <v>0</v>
      </c>
      <c r="E29">
        <v>0</v>
      </c>
      <c r="F29">
        <f t="shared" si="4"/>
        <v>0</v>
      </c>
      <c r="G29">
        <v>0</v>
      </c>
      <c r="H29">
        <v>218.14527530854042</v>
      </c>
      <c r="I29">
        <f t="shared" si="0"/>
        <v>21.814527530854043</v>
      </c>
      <c r="J29">
        <f t="shared" si="1"/>
        <v>0.51852186582028637</v>
      </c>
      <c r="K29">
        <f t="shared" si="2"/>
        <v>3.6932396671525263</v>
      </c>
      <c r="L29">
        <f t="shared" si="3"/>
        <v>0.21327767315268056</v>
      </c>
    </row>
    <row r="30" spans="1:12" x14ac:dyDescent="0.25">
      <c r="A30" s="1">
        <v>43915</v>
      </c>
      <c r="B30">
        <v>29</v>
      </c>
      <c r="C30">
        <v>0</v>
      </c>
      <c r="D30">
        <v>0</v>
      </c>
      <c r="E30">
        <v>0</v>
      </c>
      <c r="F30">
        <f t="shared" si="4"/>
        <v>0</v>
      </c>
      <c r="G30">
        <v>0</v>
      </c>
      <c r="H30">
        <v>227.53579119985832</v>
      </c>
      <c r="I30">
        <f t="shared" si="0"/>
        <v>22.753579119985833</v>
      </c>
      <c r="J30">
        <f t="shared" si="1"/>
        <v>0.58365819643977868</v>
      </c>
      <c r="K30">
        <f t="shared" si="2"/>
        <v>4.021697316071096</v>
      </c>
      <c r="L30">
        <f t="shared" si="3"/>
        <v>0.24266596199012905</v>
      </c>
    </row>
    <row r="31" spans="1:12" x14ac:dyDescent="0.25">
      <c r="A31" s="1">
        <v>43916</v>
      </c>
      <c r="B31">
        <v>30</v>
      </c>
      <c r="C31">
        <v>0</v>
      </c>
      <c r="D31">
        <v>0</v>
      </c>
      <c r="E31">
        <v>0</v>
      </c>
      <c r="F31">
        <f t="shared" si="4"/>
        <v>0</v>
      </c>
      <c r="G31">
        <v>0</v>
      </c>
      <c r="H31">
        <v>237.24374409546695</v>
      </c>
      <c r="I31">
        <f t="shared" si="0"/>
        <v>23.724374409546694</v>
      </c>
      <c r="J31">
        <f t="shared" si="1"/>
        <v>0.65624733545486558</v>
      </c>
      <c r="K31">
        <f t="shared" si="2"/>
        <v>4.3758641987693769</v>
      </c>
      <c r="L31">
        <f t="shared" si="3"/>
        <v>0.27576929914460208</v>
      </c>
    </row>
    <row r="32" spans="1:12" x14ac:dyDescent="0.25">
      <c r="A32" s="1">
        <v>43917</v>
      </c>
      <c r="B32">
        <v>31</v>
      </c>
      <c r="C32">
        <v>0</v>
      </c>
      <c r="D32">
        <v>0</v>
      </c>
      <c r="E32">
        <v>0</v>
      </c>
      <c r="F32">
        <f t="shared" si="4"/>
        <v>0</v>
      </c>
      <c r="G32">
        <v>0</v>
      </c>
      <c r="H32">
        <v>247.27542531446275</v>
      </c>
      <c r="I32">
        <f t="shared" si="0"/>
        <v>24.727542531446275</v>
      </c>
      <c r="J32">
        <f t="shared" si="1"/>
        <v>0.73704493814678629</v>
      </c>
      <c r="K32">
        <f t="shared" si="2"/>
        <v>4.7574129921245412</v>
      </c>
      <c r="L32">
        <f t="shared" si="3"/>
        <v>0.31300880157195393</v>
      </c>
    </row>
    <row r="33" spans="1:12" x14ac:dyDescent="0.25">
      <c r="A33" s="1">
        <v>43918</v>
      </c>
      <c r="B33">
        <v>32</v>
      </c>
      <c r="C33">
        <v>0</v>
      </c>
      <c r="D33">
        <v>0</v>
      </c>
      <c r="E33">
        <v>0</v>
      </c>
      <c r="F33">
        <f t="shared" si="4"/>
        <v>0</v>
      </c>
      <c r="G33">
        <v>0</v>
      </c>
      <c r="H33">
        <v>257.63703071047803</v>
      </c>
      <c r="I33">
        <f t="shared" si="0"/>
        <v>25.763703071047804</v>
      </c>
      <c r="J33">
        <f t="shared" si="1"/>
        <v>0.82687113840373117</v>
      </c>
      <c r="K33">
        <f t="shared" si="2"/>
        <v>5.1680943942262632</v>
      </c>
      <c r="L33">
        <f t="shared" si="3"/>
        <v>0.3548466965983969</v>
      </c>
    </row>
    <row r="34" spans="1:12" x14ac:dyDescent="0.25">
      <c r="A34" s="1">
        <v>43919</v>
      </c>
      <c r="B34">
        <v>33</v>
      </c>
      <c r="C34">
        <v>0</v>
      </c>
      <c r="D34">
        <v>0</v>
      </c>
      <c r="E34">
        <v>0</v>
      </c>
      <c r="F34">
        <f t="shared" si="4"/>
        <v>0</v>
      </c>
      <c r="G34">
        <v>0</v>
      </c>
      <c r="H34">
        <v>268.33464738219396</v>
      </c>
      <c r="I34">
        <f t="shared" si="0"/>
        <v>26.833464738219398</v>
      </c>
      <c r="J34">
        <f t="shared" si="1"/>
        <v>0.92661462247103066</v>
      </c>
      <c r="K34">
        <f t="shared" si="2"/>
        <v>5.6097380859604202</v>
      </c>
      <c r="L34">
        <f t="shared" si="3"/>
        <v>0.40178948402676123</v>
      </c>
    </row>
    <row r="35" spans="1:12" x14ac:dyDescent="0.25">
      <c r="A35" s="1">
        <v>43920</v>
      </c>
      <c r="B35">
        <v>34</v>
      </c>
      <c r="C35">
        <v>1</v>
      </c>
      <c r="D35">
        <v>0</v>
      </c>
      <c r="E35">
        <v>1</v>
      </c>
      <c r="F35">
        <f t="shared" si="4"/>
        <v>0.14285714285714285</v>
      </c>
      <c r="G35">
        <v>0</v>
      </c>
      <c r="H35">
        <v>279.37424002753323</v>
      </c>
      <c r="I35">
        <f t="shared" si="0"/>
        <v>27.937424002753325</v>
      </c>
      <c r="J35">
        <f t="shared" si="1"/>
        <v>1.0372367981767203</v>
      </c>
      <c r="K35">
        <f t="shared" si="2"/>
        <v>6.0842534467900036</v>
      </c>
      <c r="L35">
        <f t="shared" si="3"/>
        <v>0.45439123720919933</v>
      </c>
    </row>
    <row r="36" spans="1:12" x14ac:dyDescent="0.25">
      <c r="A36" s="1">
        <v>43921</v>
      </c>
      <c r="B36">
        <v>35</v>
      </c>
      <c r="C36">
        <v>14</v>
      </c>
      <c r="D36">
        <v>0</v>
      </c>
      <c r="E36">
        <v>13</v>
      </c>
      <c r="F36">
        <f t="shared" si="4"/>
        <v>2</v>
      </c>
      <c r="G36">
        <v>0</v>
      </c>
      <c r="H36">
        <v>290.761636957164</v>
      </c>
      <c r="I36">
        <f t="shared" si="0"/>
        <v>29.076163695716399</v>
      </c>
      <c r="J36">
        <f t="shared" si="1"/>
        <v>1.1597760418418424</v>
      </c>
      <c r="K36">
        <f t="shared" si="2"/>
        <v>6.5936299999443042</v>
      </c>
      <c r="L36">
        <f t="shared" si="3"/>
        <v>0.51325703610491524</v>
      </c>
    </row>
    <row r="37" spans="1:12" x14ac:dyDescent="0.25">
      <c r="A37" s="1">
        <v>43922</v>
      </c>
      <c r="B37">
        <v>36</v>
      </c>
      <c r="C37">
        <v>23</v>
      </c>
      <c r="D37">
        <v>0</v>
      </c>
      <c r="E37">
        <v>9</v>
      </c>
      <c r="F37">
        <f t="shared" si="4"/>
        <v>3.2857142857142856</v>
      </c>
      <c r="G37">
        <v>0</v>
      </c>
      <c r="H37">
        <v>302.50251578448939</v>
      </c>
      <c r="I37">
        <f t="shared" si="0"/>
        <v>30.250251578448939</v>
      </c>
      <c r="J37">
        <f t="shared" si="1"/>
        <v>1.2953520022899234</v>
      </c>
      <c r="K37">
        <f t="shared" si="2"/>
        <v>7.1399375616774581</v>
      </c>
      <c r="L37">
        <f t="shared" si="3"/>
        <v>0.57904652322290362</v>
      </c>
    </row>
    <row r="38" spans="1:12" x14ac:dyDescent="0.25">
      <c r="A38" s="1">
        <v>43923</v>
      </c>
      <c r="B38">
        <v>37</v>
      </c>
      <c r="C38">
        <v>37</v>
      </c>
      <c r="D38">
        <v>0</v>
      </c>
      <c r="E38">
        <v>14</v>
      </c>
      <c r="F38">
        <f t="shared" si="4"/>
        <v>5.2857142857142856</v>
      </c>
      <c r="G38">
        <v>0</v>
      </c>
      <c r="H38">
        <v>314.6023888108507</v>
      </c>
      <c r="I38">
        <f t="shared" si="0"/>
        <v>31.460238881085068</v>
      </c>
      <c r="J38">
        <f t="shared" si="1"/>
        <v>1.4451699384318557</v>
      </c>
      <c r="K38">
        <f t="shared" si="2"/>
        <v>7.7253260688289425</v>
      </c>
      <c r="L38">
        <f t="shared" si="3"/>
        <v>0.65247757104485626</v>
      </c>
    </row>
    <row r="39" spans="1:12" x14ac:dyDescent="0.25">
      <c r="A39" s="1">
        <v>43924</v>
      </c>
      <c r="B39">
        <v>38</v>
      </c>
      <c r="C39">
        <v>55</v>
      </c>
      <c r="D39">
        <v>0</v>
      </c>
      <c r="E39">
        <v>18</v>
      </c>
      <c r="F39">
        <f t="shared" si="4"/>
        <v>7.8571428571428568</v>
      </c>
      <c r="G39">
        <v>0</v>
      </c>
      <c r="H39">
        <v>327.06658812623664</v>
      </c>
      <c r="I39">
        <f t="shared" si="0"/>
        <v>32.706658812623665</v>
      </c>
      <c r="J39">
        <f t="shared" si="1"/>
        <v>1.6105250638345803</v>
      </c>
      <c r="K39">
        <f t="shared" si="2"/>
        <v>8.3520250586256459</v>
      </c>
      <c r="L39">
        <f t="shared" si="3"/>
        <v>0.73433004703454641</v>
      </c>
    </row>
    <row r="40" spans="1:12" x14ac:dyDescent="0.25">
      <c r="A40" s="1">
        <v>43925</v>
      </c>
      <c r="B40">
        <v>39</v>
      </c>
      <c r="C40">
        <v>66</v>
      </c>
      <c r="D40">
        <v>2</v>
      </c>
      <c r="E40">
        <v>11</v>
      </c>
      <c r="F40">
        <f t="shared" si="4"/>
        <v>9.4285714285714288</v>
      </c>
      <c r="G40">
        <v>2</v>
      </c>
      <c r="H40">
        <v>339.90025044735262</v>
      </c>
      <c r="I40">
        <f t="shared" si="0"/>
        <v>33.990025044735262</v>
      </c>
      <c r="J40">
        <f t="shared" si="1"/>
        <v>1.7928068685017828</v>
      </c>
      <c r="K40">
        <f t="shared" si="2"/>
        <v>9.0223427745211513</v>
      </c>
      <c r="L40">
        <f t="shared" si="3"/>
        <v>0.82544965967204986</v>
      </c>
    </row>
    <row r="41" spans="1:12" x14ac:dyDescent="0.25">
      <c r="A41" s="1">
        <v>43926</v>
      </c>
      <c r="B41">
        <v>40</v>
      </c>
      <c r="C41">
        <v>72</v>
      </c>
      <c r="D41">
        <v>2</v>
      </c>
      <c r="E41">
        <v>6</v>
      </c>
      <c r="F41">
        <f t="shared" si="4"/>
        <v>10.285714285714286</v>
      </c>
      <c r="G41">
        <v>0</v>
      </c>
      <c r="H41">
        <v>353.10830171647297</v>
      </c>
      <c r="I41">
        <f t="shared" si="0"/>
        <v>35.310830171647297</v>
      </c>
      <c r="J41">
        <f t="shared" si="1"/>
        <v>1.9935033848224195</v>
      </c>
      <c r="K41">
        <f t="shared" si="2"/>
        <v>9.7386648718861455</v>
      </c>
      <c r="L41">
        <f t="shared" si="3"/>
        <v>0.92675186611187621</v>
      </c>
    </row>
    <row r="42" spans="1:12" x14ac:dyDescent="0.25">
      <c r="A42" s="1">
        <v>43927</v>
      </c>
      <c r="B42">
        <v>41</v>
      </c>
      <c r="C42">
        <v>75</v>
      </c>
      <c r="D42">
        <v>2</v>
      </c>
      <c r="E42">
        <v>3</v>
      </c>
      <c r="F42">
        <f t="shared" si="4"/>
        <v>10.571428571428571</v>
      </c>
      <c r="G42">
        <v>0</v>
      </c>
      <c r="H42">
        <v>366.69544148605428</v>
      </c>
      <c r="I42">
        <f t="shared" si="0"/>
        <v>36.669544148605425</v>
      </c>
      <c r="J42">
        <f t="shared" si="1"/>
        <v>2.214205361302275</v>
      </c>
      <c r="K42">
        <f t="shared" si="2"/>
        <v>10.503452697558105</v>
      </c>
      <c r="L42">
        <f t="shared" si="3"/>
        <v>1.0392258190645296</v>
      </c>
    </row>
    <row r="43" spans="1:12" x14ac:dyDescent="0.25">
      <c r="A43" s="1">
        <v>43928</v>
      </c>
      <c r="B43">
        <v>42</v>
      </c>
      <c r="C43">
        <v>87</v>
      </c>
      <c r="D43">
        <v>2</v>
      </c>
      <c r="E43">
        <v>12</v>
      </c>
      <c r="F43">
        <f t="shared" si="4"/>
        <v>10.428571428571429</v>
      </c>
      <c r="G43">
        <v>0</v>
      </c>
      <c r="H43">
        <v>380.66612711562698</v>
      </c>
      <c r="I43">
        <f t="shared" si="0"/>
        <v>38.066612711562698</v>
      </c>
      <c r="J43">
        <f t="shared" si="1"/>
        <v>2.4566103043122252</v>
      </c>
      <c r="K43">
        <f t="shared" si="2"/>
        <v>11.319241117640868</v>
      </c>
      <c r="L43">
        <f t="shared" si="3"/>
        <v>1.1639383273556922</v>
      </c>
    </row>
    <row r="44" spans="1:12" x14ac:dyDescent="0.25">
      <c r="A44" s="1">
        <v>43929</v>
      </c>
      <c r="B44">
        <v>43</v>
      </c>
      <c r="C44">
        <v>109</v>
      </c>
      <c r="D44">
        <v>3</v>
      </c>
      <c r="E44">
        <v>22</v>
      </c>
      <c r="F44">
        <f t="shared" si="4"/>
        <v>12.285714285714286</v>
      </c>
      <c r="G44">
        <v>1</v>
      </c>
      <c r="H44">
        <v>395.02455780901499</v>
      </c>
      <c r="I44">
        <f t="shared" si="0"/>
        <v>39.502455780901499</v>
      </c>
      <c r="J44">
        <f t="shared" si="1"/>
        <v>2.7225263446954679</v>
      </c>
      <c r="K44">
        <f t="shared" si="2"/>
        <v>12.188635868528324</v>
      </c>
      <c r="L44">
        <f t="shared" si="3"/>
        <v>1.3020378013441944</v>
      </c>
    </row>
    <row r="45" spans="1:12" x14ac:dyDescent="0.25">
      <c r="A45" s="1">
        <v>43930</v>
      </c>
      <c r="B45">
        <v>44</v>
      </c>
      <c r="C45">
        <v>130</v>
      </c>
      <c r="D45">
        <v>4</v>
      </c>
      <c r="E45">
        <v>21</v>
      </c>
      <c r="F45">
        <f t="shared" si="4"/>
        <v>13.285714285714286</v>
      </c>
      <c r="G45">
        <v>1</v>
      </c>
      <c r="H45">
        <v>409.77465852142865</v>
      </c>
      <c r="I45">
        <f t="shared" si="0"/>
        <v>40.977465852142863</v>
      </c>
      <c r="J45">
        <f t="shared" si="1"/>
        <v>3.013875882709236</v>
      </c>
      <c r="K45">
        <f t="shared" si="2"/>
        <v>13.114310406922447</v>
      </c>
      <c r="L45">
        <f t="shared" si="3"/>
        <v>1.4547581510014007</v>
      </c>
    </row>
    <row r="46" spans="1:12" x14ac:dyDescent="0.25">
      <c r="A46" s="1">
        <v>43931</v>
      </c>
      <c r="B46">
        <v>45</v>
      </c>
      <c r="C46">
        <v>144</v>
      </c>
      <c r="D46">
        <v>5</v>
      </c>
      <c r="E46">
        <v>14</v>
      </c>
      <c r="F46">
        <f t="shared" si="4"/>
        <v>12.714285714285714</v>
      </c>
      <c r="G46">
        <v>1</v>
      </c>
      <c r="H46">
        <v>424.92006376744797</v>
      </c>
      <c r="I46">
        <f t="shared" si="0"/>
        <v>42.492006376744797</v>
      </c>
      <c r="J46">
        <f t="shared" si="1"/>
        <v>3.3326989614726918</v>
      </c>
      <c r="K46">
        <f t="shared" si="2"/>
        <v>14.099002235635343</v>
      </c>
      <c r="L46">
        <f t="shared" si="3"/>
        <v>1.6234226009965933</v>
      </c>
    </row>
    <row r="47" spans="1:12" x14ac:dyDescent="0.25">
      <c r="A47" s="1">
        <v>43932</v>
      </c>
      <c r="B47">
        <v>46</v>
      </c>
      <c r="C47">
        <v>146</v>
      </c>
      <c r="D47">
        <v>6</v>
      </c>
      <c r="E47">
        <v>2</v>
      </c>
      <c r="F47">
        <f t="shared" si="4"/>
        <v>11.428571428571429</v>
      </c>
      <c r="G47">
        <v>1</v>
      </c>
      <c r="H47">
        <v>440.46410136234732</v>
      </c>
      <c r="I47">
        <f t="shared" si="0"/>
        <v>44.046410136234734</v>
      </c>
      <c r="J47">
        <f t="shared" si="1"/>
        <v>3.6811563158934781</v>
      </c>
      <c r="K47">
        <f t="shared" si="2"/>
        <v>15.145508683217628</v>
      </c>
      <c r="L47">
        <f t="shared" si="3"/>
        <v>1.8094473836257379</v>
      </c>
    </row>
    <row r="48" spans="1:12" x14ac:dyDescent="0.25">
      <c r="A48" s="1">
        <v>43933</v>
      </c>
      <c r="B48">
        <v>47</v>
      </c>
      <c r="C48">
        <v>166</v>
      </c>
      <c r="D48">
        <v>6</v>
      </c>
      <c r="E48">
        <v>20</v>
      </c>
      <c r="F48">
        <f t="shared" si="4"/>
        <v>13.428571428571429</v>
      </c>
      <c r="G48">
        <v>0</v>
      </c>
      <c r="H48">
        <v>456.40977613060466</v>
      </c>
      <c r="I48">
        <f t="shared" si="0"/>
        <v>45.640977613060464</v>
      </c>
      <c r="J48">
        <f t="shared" si="1"/>
        <v>4.061532040995707</v>
      </c>
      <c r="K48">
        <f t="shared" si="2"/>
        <v>16.256682116949921</v>
      </c>
      <c r="L48">
        <f t="shared" si="3"/>
        <v>2.0143452668991926</v>
      </c>
    </row>
    <row r="49" spans="1:12" x14ac:dyDescent="0.25">
      <c r="A49" s="1">
        <v>43934</v>
      </c>
      <c r="B49">
        <v>48</v>
      </c>
      <c r="C49">
        <v>167</v>
      </c>
      <c r="D49">
        <v>6</v>
      </c>
      <c r="E49">
        <v>1</v>
      </c>
      <c r="F49">
        <f t="shared" si="4"/>
        <v>13.142857142857142</v>
      </c>
      <c r="G49">
        <v>0</v>
      </c>
      <c r="H49">
        <v>472.7597536167815</v>
      </c>
      <c r="I49">
        <f t="shared" si="0"/>
        <v>47.27597536167815</v>
      </c>
      <c r="J49">
        <f t="shared" si="1"/>
        <v>4.476235820720353</v>
      </c>
      <c r="K49">
        <f t="shared" si="2"/>
        <v>17.43542457047791</v>
      </c>
      <c r="L49">
        <f t="shared" si="3"/>
        <v>2.2397288716063581</v>
      </c>
    </row>
    <row r="50" spans="1:12" x14ac:dyDescent="0.25">
      <c r="A50" s="1">
        <v>43935</v>
      </c>
      <c r="B50">
        <v>49</v>
      </c>
      <c r="C50">
        <v>171</v>
      </c>
      <c r="D50">
        <v>6</v>
      </c>
      <c r="E50">
        <v>4</v>
      </c>
      <c r="F50">
        <f t="shared" si="4"/>
        <v>12</v>
      </c>
      <c r="G50">
        <v>0</v>
      </c>
      <c r="H50">
        <v>489.51634383524311</v>
      </c>
      <c r="I50">
        <f t="shared" si="0"/>
        <v>48.951634383524308</v>
      </c>
      <c r="J50">
        <f t="shared" si="1"/>
        <v>4.9278046556656632</v>
      </c>
      <c r="K50">
        <f t="shared" si="2"/>
        <v>18.684681769369931</v>
      </c>
      <c r="L50">
        <f t="shared" si="3"/>
        <v>2.4873137277449926</v>
      </c>
    </row>
    <row r="51" spans="1:12" x14ac:dyDescent="0.25">
      <c r="A51" s="1">
        <v>43936</v>
      </c>
      <c r="B51">
        <v>50</v>
      </c>
      <c r="C51">
        <v>216</v>
      </c>
      <c r="D51">
        <v>12</v>
      </c>
      <c r="E51">
        <v>45</v>
      </c>
      <c r="F51">
        <f t="shared" si="4"/>
        <v>15.285714285714286</v>
      </c>
      <c r="G51">
        <v>6</v>
      </c>
      <c r="H51">
        <v>506.68148509642066</v>
      </c>
      <c r="I51">
        <f t="shared" si="0"/>
        <v>50.668148509642066</v>
      </c>
      <c r="J51">
        <f t="shared" si="1"/>
        <v>5.4189040259343821</v>
      </c>
      <c r="K51">
        <f t="shared" si="2"/>
        <v>20.007436540133902</v>
      </c>
      <c r="L51">
        <f t="shared" si="3"/>
        <v>2.758921017387181</v>
      </c>
    </row>
    <row r="52" spans="1:12" x14ac:dyDescent="0.25">
      <c r="A52" s="1">
        <v>43937</v>
      </c>
      <c r="B52">
        <v>51</v>
      </c>
      <c r="C52">
        <v>247</v>
      </c>
      <c r="D52">
        <v>15</v>
      </c>
      <c r="E52">
        <v>31</v>
      </c>
      <c r="F52">
        <f t="shared" si="4"/>
        <v>16.714285714285715</v>
      </c>
      <c r="G52">
        <v>3</v>
      </c>
      <c r="H52">
        <v>524.25672794846844</v>
      </c>
      <c r="I52">
        <f t="shared" si="0"/>
        <v>52.425672794846847</v>
      </c>
      <c r="J52">
        <f t="shared" si="1"/>
        <v>5.9523284233110862</v>
      </c>
      <c r="K52">
        <f t="shared" si="2"/>
        <v>21.40670159074914</v>
      </c>
      <c r="L52">
        <f t="shared" si="3"/>
        <v>3.05647994790389</v>
      </c>
    </row>
    <row r="53" spans="1:12" x14ac:dyDescent="0.25">
      <c r="A53" s="1">
        <v>43938</v>
      </c>
      <c r="B53">
        <v>52</v>
      </c>
      <c r="C53">
        <v>276</v>
      </c>
      <c r="D53">
        <v>19</v>
      </c>
      <c r="E53">
        <v>29</v>
      </c>
      <c r="F53">
        <f t="shared" si="4"/>
        <v>18.857142857142858</v>
      </c>
      <c r="G53">
        <v>4</v>
      </c>
      <c r="H53">
        <v>542.2432192742599</v>
      </c>
      <c r="I53">
        <f t="shared" si="0"/>
        <v>54.22432192742599</v>
      </c>
      <c r="J53">
        <f t="shared" si="1"/>
        <v>6.5310011854645058</v>
      </c>
      <c r="K53">
        <f t="shared" si="2"/>
        <v>22.885511653549614</v>
      </c>
      <c r="L53">
        <f t="shared" si="3"/>
        <v>3.3820296965404957</v>
      </c>
    </row>
    <row r="54" spans="1:12" x14ac:dyDescent="0.25">
      <c r="A54" s="1">
        <v>43939</v>
      </c>
      <c r="B54">
        <v>53</v>
      </c>
      <c r="C54">
        <v>287</v>
      </c>
      <c r="D54">
        <v>19</v>
      </c>
      <c r="E54">
        <v>11</v>
      </c>
      <c r="F54">
        <f t="shared" si="4"/>
        <v>20.142857142857142</v>
      </c>
      <c r="G54">
        <v>0</v>
      </c>
      <c r="H54">
        <v>560.64168658465951</v>
      </c>
      <c r="I54">
        <f t="shared" si="0"/>
        <v>56.064168658465952</v>
      </c>
      <c r="J54">
        <f t="shared" si="1"/>
        <v>7.1579735638140738</v>
      </c>
      <c r="K54">
        <f t="shared" si="2"/>
        <v>24.446914984335393</v>
      </c>
      <c r="L54">
        <f t="shared" si="3"/>
        <v>3.7377208646847624</v>
      </c>
    </row>
    <row r="55" spans="1:12" x14ac:dyDescent="0.25">
      <c r="A55" s="1">
        <v>43940</v>
      </c>
      <c r="B55">
        <v>54</v>
      </c>
      <c r="C55">
        <v>293</v>
      </c>
      <c r="D55">
        <v>19</v>
      </c>
      <c r="E55">
        <v>6</v>
      </c>
      <c r="F55">
        <f t="shared" si="4"/>
        <v>18.142857142857142</v>
      </c>
      <c r="G55">
        <v>0</v>
      </c>
      <c r="H55">
        <v>579.45242254993718</v>
      </c>
      <c r="I55">
        <f t="shared" si="0"/>
        <v>57.945242254993715</v>
      </c>
      <c r="J55">
        <f t="shared" si="1"/>
        <v>7.8364229561754701</v>
      </c>
      <c r="K55">
        <f t="shared" si="2"/>
        <v>26.093964214885137</v>
      </c>
      <c r="L55">
        <f t="shared" si="3"/>
        <v>4.1258163778575083</v>
      </c>
    </row>
    <row r="56" spans="1:12" x14ac:dyDescent="0.25">
      <c r="A56" s="1">
        <v>43941</v>
      </c>
      <c r="B56">
        <v>55</v>
      </c>
      <c r="C56">
        <v>310</v>
      </c>
      <c r="D56">
        <v>19</v>
      </c>
      <c r="E56">
        <v>17</v>
      </c>
      <c r="F56">
        <f t="shared" si="4"/>
        <v>20.428571428571427</v>
      </c>
      <c r="G56">
        <v>0</v>
      </c>
      <c r="H56">
        <v>598.67526981200467</v>
      </c>
      <c r="I56">
        <f t="shared" si="0"/>
        <v>59.86752698120047</v>
      </c>
      <c r="J56">
        <f t="shared" si="1"/>
        <v>8.5696502353651134</v>
      </c>
      <c r="K56">
        <f t="shared" si="2"/>
        <v>27.829706559587908</v>
      </c>
      <c r="L56">
        <f t="shared" si="3"/>
        <v>4.5486917655478836</v>
      </c>
    </row>
    <row r="57" spans="1:12" x14ac:dyDescent="0.25">
      <c r="A57" s="1">
        <v>43942</v>
      </c>
      <c r="B57">
        <v>56</v>
      </c>
      <c r="C57">
        <v>322</v>
      </c>
      <c r="D57">
        <v>19</v>
      </c>
      <c r="E57">
        <v>12</v>
      </c>
      <c r="F57">
        <f t="shared" si="4"/>
        <v>21.571428571428573</v>
      </c>
      <c r="G57">
        <v>0</v>
      </c>
      <c r="H57">
        <v>618.30960612088234</v>
      </c>
      <c r="I57">
        <f t="shared" si="0"/>
        <v>61.830960612088234</v>
      </c>
      <c r="J57">
        <f t="shared" si="1"/>
        <v>9.3610761056547283</v>
      </c>
      <c r="K57">
        <f t="shared" si="2"/>
        <v>29.657173380697348</v>
      </c>
      <c r="L57">
        <f t="shared" si="3"/>
        <v>5.0088347535749635</v>
      </c>
    </row>
    <row r="58" spans="1:12" x14ac:dyDescent="0.25">
      <c r="A58" s="1">
        <v>43943</v>
      </c>
      <c r="B58">
        <v>57</v>
      </c>
      <c r="C58">
        <v>323</v>
      </c>
      <c r="D58">
        <v>19</v>
      </c>
      <c r="E58">
        <v>1</v>
      </c>
      <c r="F58">
        <f t="shared" si="4"/>
        <v>15.285714285714286</v>
      </c>
      <c r="G58">
        <v>0</v>
      </c>
      <c r="H58">
        <v>638.35432983942712</v>
      </c>
      <c r="I58">
        <f t="shared" si="0"/>
        <v>63.835432983942709</v>
      </c>
      <c r="J58">
        <f t="shared" si="1"/>
        <v>10.214236420379804</v>
      </c>
      <c r="K58">
        <f t="shared" si="2"/>
        <v>31.579369120725261</v>
      </c>
      <c r="L58">
        <f t="shared" si="3"/>
        <v>5.5088441007510411</v>
      </c>
    </row>
    <row r="59" spans="1:12" x14ac:dyDescent="0.25">
      <c r="A59" s="1">
        <v>43944</v>
      </c>
      <c r="B59">
        <v>58</v>
      </c>
      <c r="C59">
        <v>332</v>
      </c>
      <c r="D59">
        <v>19</v>
      </c>
      <c r="E59">
        <v>9</v>
      </c>
      <c r="F59">
        <f t="shared" si="4"/>
        <v>12.142857142857142</v>
      </c>
      <c r="G59">
        <v>0</v>
      </c>
      <c r="H59">
        <v>658.80784586086202</v>
      </c>
      <c r="I59">
        <f t="shared" si="0"/>
        <v>65.880784586086207</v>
      </c>
      <c r="J59">
        <f t="shared" si="1"/>
        <v>11.132776396171465</v>
      </c>
      <c r="K59">
        <f t="shared" si="2"/>
        <v>33.599259614718925</v>
      </c>
      <c r="L59">
        <f t="shared" si="3"/>
        <v>6.051427611315864</v>
      </c>
    </row>
    <row r="60" spans="1:12" x14ac:dyDescent="0.25">
      <c r="A60" s="1">
        <v>43945</v>
      </c>
      <c r="B60">
        <v>59</v>
      </c>
      <c r="C60">
        <v>367</v>
      </c>
      <c r="D60">
        <v>19</v>
      </c>
      <c r="E60">
        <v>35</v>
      </c>
      <c r="F60">
        <f t="shared" si="4"/>
        <v>13</v>
      </c>
      <c r="G60">
        <v>0</v>
      </c>
      <c r="H60">
        <v>679.66805198403893</v>
      </c>
      <c r="I60">
        <f t="shared" si="0"/>
        <v>67.96680519840389</v>
      </c>
      <c r="J60">
        <f t="shared" si="1"/>
        <v>12.120443662248972</v>
      </c>
      <c r="K60">
        <f t="shared" si="2"/>
        <v>35.719759799590769</v>
      </c>
      <c r="L60">
        <f t="shared" si="3"/>
        <v>6.6393992549702814</v>
      </c>
    </row>
    <row r="61" spans="1:12" x14ac:dyDescent="0.25">
      <c r="A61" s="1">
        <v>43946</v>
      </c>
      <c r="B61">
        <v>60</v>
      </c>
      <c r="C61">
        <v>419</v>
      </c>
      <c r="D61">
        <v>25</v>
      </c>
      <c r="E61">
        <v>52</v>
      </c>
      <c r="F61">
        <f t="shared" si="4"/>
        <v>18.857142857142858</v>
      </c>
      <c r="G61">
        <v>6</v>
      </c>
      <c r="H61">
        <v>700.9323257916468</v>
      </c>
      <c r="I61">
        <f t="shared" si="0"/>
        <v>70.093232579164678</v>
      </c>
      <c r="J61">
        <f t="shared" si="1"/>
        <v>13.181080087022226</v>
      </c>
      <c r="K61">
        <f t="shared" si="2"/>
        <v>37.943720842271162</v>
      </c>
      <c r="L61">
        <f t="shared" si="3"/>
        <v>7.2756753274262245</v>
      </c>
    </row>
    <row r="62" spans="1:12" x14ac:dyDescent="0.25">
      <c r="A62" s="1">
        <v>43947</v>
      </c>
      <c r="B62">
        <v>61</v>
      </c>
      <c r="C62">
        <v>426</v>
      </c>
      <c r="D62">
        <v>25</v>
      </c>
      <c r="E62">
        <v>7</v>
      </c>
      <c r="F62">
        <f t="shared" si="4"/>
        <v>19</v>
      </c>
      <c r="G62">
        <v>0</v>
      </c>
      <c r="H62">
        <v>722.5975120767215</v>
      </c>
      <c r="I62">
        <f t="shared" si="0"/>
        <v>72.259751207672153</v>
      </c>
      <c r="J62">
        <f t="shared" si="1"/>
        <v>14.318612328949246</v>
      </c>
      <c r="K62">
        <f t="shared" si="2"/>
        <v>40.273916713210141</v>
      </c>
      <c r="L62">
        <f t="shared" si="3"/>
        <v>7.9632695862680007</v>
      </c>
    </row>
    <row r="63" spans="1:12" x14ac:dyDescent="0.25">
      <c r="A63" s="1">
        <v>43948</v>
      </c>
      <c r="B63">
        <v>62</v>
      </c>
      <c r="C63">
        <v>463</v>
      </c>
      <c r="D63">
        <v>27</v>
      </c>
      <c r="E63">
        <v>37</v>
      </c>
      <c r="F63">
        <f t="shared" si="4"/>
        <v>21.857142857142858</v>
      </c>
      <c r="G63">
        <v>2</v>
      </c>
      <c r="H63">
        <v>744.6599108628352</v>
      </c>
      <c r="I63">
        <f t="shared" si="0"/>
        <v>74.465991086283523</v>
      </c>
      <c r="J63">
        <f t="shared" si="1"/>
        <v>15.537041064202036</v>
      </c>
      <c r="K63">
        <f t="shared" si="2"/>
        <v>42.71303023663971</v>
      </c>
      <c r="L63">
        <f t="shared" si="3"/>
        <v>8.7052872996446737</v>
      </c>
    </row>
    <row r="64" spans="1:12" x14ac:dyDescent="0.25">
      <c r="A64" s="1">
        <v>43949</v>
      </c>
      <c r="B64">
        <v>63</v>
      </c>
      <c r="C64">
        <v>495</v>
      </c>
      <c r="D64">
        <v>41</v>
      </c>
      <c r="E64">
        <v>32</v>
      </c>
      <c r="F64">
        <f t="shared" si="4"/>
        <v>24.714285714285715</v>
      </c>
      <c r="G64">
        <v>14</v>
      </c>
      <c r="H64">
        <v>767.11526606322707</v>
      </c>
      <c r="I64">
        <f t="shared" si="0"/>
        <v>76.711526606322707</v>
      </c>
      <c r="J64">
        <f t="shared" si="1"/>
        <v>16.840428850240116</v>
      </c>
      <c r="K64">
        <f t="shared" si="2"/>
        <v>45.263638653994043</v>
      </c>
      <c r="L64">
        <f t="shared" si="3"/>
        <v>9.5049181489363761</v>
      </c>
    </row>
    <row r="65" spans="1:12" x14ac:dyDescent="0.25">
      <c r="A65" s="1">
        <v>43950</v>
      </c>
      <c r="B65">
        <v>64</v>
      </c>
      <c r="C65">
        <v>534</v>
      </c>
      <c r="D65">
        <v>46</v>
      </c>
      <c r="E65">
        <v>39</v>
      </c>
      <c r="F65">
        <f t="shared" si="4"/>
        <v>30.142857142857142</v>
      </c>
      <c r="G65">
        <v>5</v>
      </c>
      <c r="H65">
        <v>789.95875482388146</v>
      </c>
      <c r="I65">
        <f t="shared" si="0"/>
        <v>78.995875482388143</v>
      </c>
      <c r="J65">
        <f t="shared" si="1"/>
        <v>18.232886591887254</v>
      </c>
      <c r="K65">
        <f t="shared" si="2"/>
        <v>47.928198741941458</v>
      </c>
      <c r="L65">
        <f t="shared" si="3"/>
        <v>10.365427931103891</v>
      </c>
    </row>
    <row r="66" spans="1:12" x14ac:dyDescent="0.25">
      <c r="A66" s="1">
        <v>43951</v>
      </c>
      <c r="B66">
        <v>65</v>
      </c>
      <c r="C66">
        <v>567</v>
      </c>
      <c r="D66">
        <v>47</v>
      </c>
      <c r="E66">
        <v>33</v>
      </c>
      <c r="F66">
        <f t="shared" si="4"/>
        <v>33.571428571428569</v>
      </c>
      <c r="G66">
        <v>1</v>
      </c>
      <c r="H66">
        <v>813.18497759517061</v>
      </c>
      <c r="I66">
        <f t="shared" si="0"/>
        <v>81.318497759517058</v>
      </c>
      <c r="J66">
        <f t="shared" si="1"/>
        <v>19.71855858495914</v>
      </c>
      <c r="K66">
        <f t="shared" si="2"/>
        <v>50.709031531576194</v>
      </c>
      <c r="L66">
        <f t="shared" si="3"/>
        <v>11.290149011978606</v>
      </c>
    </row>
    <row r="67" spans="1:12" x14ac:dyDescent="0.25">
      <c r="A67" s="1">
        <v>43952</v>
      </c>
      <c r="B67">
        <v>66</v>
      </c>
      <c r="C67">
        <v>600</v>
      </c>
      <c r="D67">
        <v>47</v>
      </c>
      <c r="E67">
        <v>33</v>
      </c>
      <c r="F67">
        <f t="shared" si="4"/>
        <v>33.285714285714285</v>
      </c>
      <c r="G67">
        <v>0</v>
      </c>
      <c r="H67">
        <v>836.78794897613284</v>
      </c>
      <c r="I67">
        <f t="shared" ref="I67:I130" si="5">H67/10</f>
        <v>83.678794897613287</v>
      </c>
      <c r="J67">
        <f t="shared" ref="J67:J130" si="6">300*EXP(-(((B67-135)^2)*(1800^-1)))</f>
        <v>21.301606121891094</v>
      </c>
      <c r="K67">
        <f t="shared" ref="K67:K130" si="7">360*EXP(-(((B67-135)^2)*(2500^-1)))</f>
        <v>53.608306680413193</v>
      </c>
      <c r="L67">
        <f t="shared" ref="L67:L130" si="8">220*EXP(-(((B67-135)^2)*(1650^-1)))</f>
        <v>12.282469488307694</v>
      </c>
    </row>
    <row r="68" spans="1:12" x14ac:dyDescent="0.25">
      <c r="A68" s="1">
        <v>43953</v>
      </c>
      <c r="B68">
        <v>67</v>
      </c>
      <c r="C68">
        <v>606</v>
      </c>
      <c r="D68">
        <v>47</v>
      </c>
      <c r="E68">
        <v>6</v>
      </c>
      <c r="F68">
        <f t="shared" si="4"/>
        <v>26.714285714285715</v>
      </c>
      <c r="G68">
        <v>0</v>
      </c>
      <c r="H68">
        <v>860.76108937477625</v>
      </c>
      <c r="I68">
        <f t="shared" si="5"/>
        <v>86.076108937477628</v>
      </c>
      <c r="J68">
        <f t="shared" si="6"/>
        <v>22.986189654148045</v>
      </c>
      <c r="K68">
        <f t="shared" si="7"/>
        <v>56.628026553889335</v>
      </c>
      <c r="L68">
        <f t="shared" si="8"/>
        <v>13.345821023955805</v>
      </c>
    </row>
    <row r="69" spans="1:12" x14ac:dyDescent="0.25">
      <c r="A69" s="1">
        <v>43954</v>
      </c>
      <c r="B69">
        <v>68</v>
      </c>
      <c r="C69">
        <v>609</v>
      </c>
      <c r="D69">
        <v>47</v>
      </c>
      <c r="E69">
        <v>3</v>
      </c>
      <c r="F69">
        <f t="shared" si="4"/>
        <v>26.142857142857142</v>
      </c>
      <c r="G69">
        <v>0</v>
      </c>
      <c r="H69">
        <v>885.0972175269568</v>
      </c>
      <c r="I69">
        <f t="shared" si="5"/>
        <v>88.509721752695683</v>
      </c>
      <c r="J69">
        <f t="shared" si="6"/>
        <v>24.776449517434475</v>
      </c>
      <c r="K69">
        <f t="shared" si="7"/>
        <v>59.770010078059194</v>
      </c>
      <c r="L69">
        <f t="shared" si="8"/>
        <v>14.483665334287085</v>
      </c>
    </row>
    <row r="70" spans="1:12" x14ac:dyDescent="0.25">
      <c r="A70" s="1">
        <v>43955</v>
      </c>
      <c r="B70">
        <v>69</v>
      </c>
      <c r="C70">
        <v>609</v>
      </c>
      <c r="D70">
        <v>47</v>
      </c>
      <c r="E70">
        <v>0</v>
      </c>
      <c r="F70">
        <f t="shared" si="4"/>
        <v>20.857142857142858</v>
      </c>
      <c r="G70">
        <v>0</v>
      </c>
      <c r="H70">
        <v>909.78854391540062</v>
      </c>
      <c r="I70">
        <f t="shared" si="5"/>
        <v>90.978854391540068</v>
      </c>
      <c r="J70">
        <f t="shared" si="6"/>
        <v>26.676485237815903</v>
      </c>
      <c r="K70">
        <f t="shared" si="7"/>
        <v>63.035876430040808</v>
      </c>
      <c r="L70">
        <f t="shared" si="8"/>
        <v>15.699479302404932</v>
      </c>
    </row>
    <row r="71" spans="1:12" x14ac:dyDescent="0.25">
      <c r="A71" s="1">
        <v>43956</v>
      </c>
      <c r="B71">
        <v>70</v>
      </c>
      <c r="C71">
        <v>645</v>
      </c>
      <c r="D71">
        <v>55</v>
      </c>
      <c r="E71">
        <v>36</v>
      </c>
      <c r="F71">
        <f t="shared" si="4"/>
        <v>21.428571428571427</v>
      </c>
      <c r="G71">
        <v>8</v>
      </c>
      <c r="H71">
        <v>934.82666512929325</v>
      </c>
      <c r="I71">
        <f t="shared" si="5"/>
        <v>93.482666512929327</v>
      </c>
      <c r="J71">
        <f t="shared" si="6"/>
        <v>28.690333449761582</v>
      </c>
      <c r="K71">
        <f t="shared" si="7"/>
        <v>66.427028637476127</v>
      </c>
      <c r="L71">
        <f t="shared" si="8"/>
        <v>16.996738721593129</v>
      </c>
    </row>
    <row r="72" spans="1:12" x14ac:dyDescent="0.25">
      <c r="A72" s="1">
        <v>43957</v>
      </c>
      <c r="B72">
        <v>71</v>
      </c>
      <c r="C72">
        <v>805</v>
      </c>
      <c r="D72">
        <v>57</v>
      </c>
      <c r="E72">
        <v>160</v>
      </c>
      <c r="F72">
        <f t="shared" si="4"/>
        <v>38.714285714285715</v>
      </c>
      <c r="G72">
        <v>2</v>
      </c>
      <c r="H72">
        <v>960.20255920357454</v>
      </c>
      <c r="I72">
        <f t="shared" si="5"/>
        <v>96.020255920357457</v>
      </c>
      <c r="J72">
        <f t="shared" si="6"/>
        <v>30.821944470748303</v>
      </c>
      <c r="K72">
        <f t="shared" si="7"/>
        <v>69.944637162775734</v>
      </c>
      <c r="L72">
        <f t="shared" si="8"/>
        <v>18.378900669948067</v>
      </c>
    </row>
    <row r="73" spans="1:12" x14ac:dyDescent="0.25">
      <c r="A73" s="1">
        <v>43958</v>
      </c>
      <c r="B73">
        <v>72</v>
      </c>
      <c r="C73">
        <v>876</v>
      </c>
      <c r="D73">
        <v>57</v>
      </c>
      <c r="E73">
        <v>71</v>
      </c>
      <c r="F73">
        <f t="shared" ref="F73:F136" si="9">AVERAGE(E67:E73)</f>
        <v>44.142857142857146</v>
      </c>
      <c r="G73">
        <v>0</v>
      </c>
      <c r="H73">
        <v>985.90658197563164</v>
      </c>
      <c r="I73">
        <f t="shared" si="5"/>
        <v>98.590658197563158</v>
      </c>
      <c r="J73">
        <f t="shared" si="6"/>
        <v>33.075157591345565</v>
      </c>
      <c r="K73">
        <f t="shared" si="7"/>
        <v>73.589623552175027</v>
      </c>
      <c r="L73">
        <f t="shared" si="8"/>
        <v>19.849384535769307</v>
      </c>
    </row>
    <row r="74" spans="1:12" x14ac:dyDescent="0.25">
      <c r="A74" s="1">
        <v>43959</v>
      </c>
      <c r="B74">
        <v>73</v>
      </c>
      <c r="C74">
        <v>893</v>
      </c>
      <c r="D74">
        <v>62</v>
      </c>
      <c r="E74">
        <v>17</v>
      </c>
      <c r="F74">
        <f t="shared" si="9"/>
        <v>41.857142857142854</v>
      </c>
      <c r="G74">
        <v>5</v>
      </c>
      <c r="H74">
        <v>1011.9284644954832</v>
      </c>
      <c r="I74">
        <f t="shared" si="5"/>
        <v>101.19284644954833</v>
      </c>
      <c r="J74">
        <f t="shared" si="6"/>
        <v>35.453675154534167</v>
      </c>
      <c r="K74">
        <f t="shared" si="7"/>
        <v>77.362644233593926</v>
      </c>
      <c r="L74">
        <f t="shared" si="8"/>
        <v>21.411551725721118</v>
      </c>
    </row>
    <row r="75" spans="1:12" x14ac:dyDescent="0.25">
      <c r="A75" s="1">
        <v>43960</v>
      </c>
      <c r="B75">
        <v>74</v>
      </c>
      <c r="C75">
        <v>926</v>
      </c>
      <c r="D75">
        <v>66</v>
      </c>
      <c r="E75">
        <v>33</v>
      </c>
      <c r="F75">
        <f t="shared" si="9"/>
        <v>45.714285714285715</v>
      </c>
      <c r="G75">
        <v>4</v>
      </c>
      <c r="H75">
        <v>1038.2573115238115</v>
      </c>
      <c r="I75">
        <f t="shared" si="5"/>
        <v>103.82573115238115</v>
      </c>
      <c r="J75">
        <f t="shared" si="6"/>
        <v>37.961035513281537</v>
      </c>
      <c r="K75">
        <f t="shared" si="7"/>
        <v>81.264074550918068</v>
      </c>
      <c r="L75">
        <f t="shared" si="8"/>
        <v>23.06868410201071</v>
      </c>
    </row>
    <row r="76" spans="1:12" x14ac:dyDescent="0.25">
      <c r="A76" s="1">
        <v>43961</v>
      </c>
      <c r="B76">
        <v>75</v>
      </c>
      <c r="C76">
        <v>958</v>
      </c>
      <c r="D76">
        <v>66</v>
      </c>
      <c r="E76">
        <v>32</v>
      </c>
      <c r="F76">
        <f t="shared" si="9"/>
        <v>49.857142857142854</v>
      </c>
      <c r="G76">
        <v>0</v>
      </c>
      <c r="H76">
        <v>1064.8816011502906</v>
      </c>
      <c r="I76">
        <f t="shared" si="5"/>
        <v>106.48816011502906</v>
      </c>
      <c r="J76">
        <f t="shared" si="6"/>
        <v>40.60058497098381</v>
      </c>
      <c r="K76">
        <f t="shared" si="7"/>
        <v>85.293993125563816</v>
      </c>
      <c r="L76">
        <f t="shared" si="8"/>
        <v>24.823961209752522</v>
      </c>
    </row>
    <row r="77" spans="1:12" x14ac:dyDescent="0.25">
      <c r="A77" s="1">
        <v>43962</v>
      </c>
      <c r="B77">
        <v>76</v>
      </c>
      <c r="C77">
        <v>965</v>
      </c>
      <c r="D77">
        <v>66</v>
      </c>
      <c r="E77">
        <v>7</v>
      </c>
      <c r="F77">
        <f t="shared" si="9"/>
        <v>50.857142857142854</v>
      </c>
      <c r="G77">
        <v>0</v>
      </c>
      <c r="H77">
        <v>1091.7891855626276</v>
      </c>
      <c r="I77">
        <f t="shared" si="5"/>
        <v>109.17891855626276</v>
      </c>
      <c r="J77">
        <f t="shared" si="6"/>
        <v>43.375448825147132</v>
      </c>
      <c r="K77">
        <f t="shared" si="7"/>
        <v>89.452166639005497</v>
      </c>
      <c r="L77">
        <f t="shared" si="8"/>
        <v>26.680436371189153</v>
      </c>
    </row>
    <row r="78" spans="1:12" x14ac:dyDescent="0.25">
      <c r="A78" s="1">
        <v>43963</v>
      </c>
      <c r="B78">
        <v>77</v>
      </c>
      <c r="C78">
        <v>1000</v>
      </c>
      <c r="D78">
        <v>67</v>
      </c>
      <c r="E78">
        <v>35</v>
      </c>
      <c r="F78">
        <f t="shared" si="9"/>
        <v>50.714285714285715</v>
      </c>
      <c r="G78">
        <v>1</v>
      </c>
      <c r="H78">
        <v>1118.9672929945368</v>
      </c>
      <c r="I78">
        <f t="shared" si="5"/>
        <v>111.89672929945368</v>
      </c>
      <c r="J78">
        <f t="shared" si="6"/>
        <v>46.288501650470501</v>
      </c>
      <c r="K78">
        <f t="shared" si="7"/>
        <v>93.73803513229042</v>
      </c>
      <c r="L78">
        <f t="shared" si="8"/>
        <v>28.64101173938915</v>
      </c>
    </row>
    <row r="79" spans="1:12" x14ac:dyDescent="0.25">
      <c r="A79" s="1">
        <v>43964</v>
      </c>
      <c r="B79">
        <v>78</v>
      </c>
      <c r="C79">
        <v>1069</v>
      </c>
      <c r="D79">
        <v>69</v>
      </c>
      <c r="E79">
        <v>69</v>
      </c>
      <c r="F79">
        <f t="shared" si="9"/>
        <v>37.714285714285715</v>
      </c>
      <c r="G79">
        <v>2</v>
      </c>
      <c r="H79">
        <v>1146.4025308785517</v>
      </c>
      <c r="I79">
        <f t="shared" si="5"/>
        <v>114.64025308785517</v>
      </c>
      <c r="J79">
        <f t="shared" si="6"/>
        <v>49.342336973146466</v>
      </c>
      <c r="K79">
        <f t="shared" si="7"/>
        <v>98.150697920403687</v>
      </c>
      <c r="L79">
        <f t="shared" si="8"/>
        <v>30.708412420292895</v>
      </c>
    </row>
    <row r="80" spans="1:12" x14ac:dyDescent="0.25">
      <c r="A80" s="1">
        <v>43965</v>
      </c>
      <c r="B80">
        <v>79</v>
      </c>
      <c r="C80">
        <v>1147</v>
      </c>
      <c r="D80">
        <v>73</v>
      </c>
      <c r="E80">
        <v>78</v>
      </c>
      <c r="F80">
        <f t="shared" si="9"/>
        <v>38.714285714285715</v>
      </c>
      <c r="G80">
        <v>4</v>
      </c>
      <c r="H80">
        <v>1174.0808902271026</v>
      </c>
      <c r="I80">
        <f t="shared" si="5"/>
        <v>117.40808902271026</v>
      </c>
      <c r="J80">
        <f t="shared" si="6"/>
        <v>52.53923650354529</v>
      </c>
      <c r="K80">
        <f t="shared" si="7"/>
        <v>102.68890022062988</v>
      </c>
      <c r="L80">
        <f t="shared" si="8"/>
        <v>32.885159788372569</v>
      </c>
    </row>
    <row r="81" spans="1:12" x14ac:dyDescent="0.25">
      <c r="A81" s="1">
        <v>43966</v>
      </c>
      <c r="B81">
        <v>80</v>
      </c>
      <c r="C81">
        <v>1251</v>
      </c>
      <c r="D81">
        <v>79</v>
      </c>
      <c r="E81">
        <v>104</v>
      </c>
      <c r="F81">
        <f t="shared" si="9"/>
        <v>51.142857142857146</v>
      </c>
      <c r="G81">
        <v>6</v>
      </c>
      <c r="H81">
        <v>1201.9877512627013</v>
      </c>
      <c r="I81">
        <f t="shared" si="5"/>
        <v>120.19877512627014</v>
      </c>
      <c r="J81">
        <f t="shared" si="6"/>
        <v>55.881139109310269</v>
      </c>
      <c r="K81">
        <f t="shared" si="7"/>
        <v>107.35102059475946</v>
      </c>
      <c r="L81">
        <f t="shared" si="8"/>
        <v>35.173544137532659</v>
      </c>
    </row>
    <row r="82" spans="1:12" x14ac:dyDescent="0.25">
      <c r="A82" s="1">
        <v>43967</v>
      </c>
      <c r="B82">
        <v>81</v>
      </c>
      <c r="C82">
        <v>1323</v>
      </c>
      <c r="D82">
        <v>81</v>
      </c>
      <c r="E82">
        <v>72</v>
      </c>
      <c r="F82">
        <f t="shared" si="9"/>
        <v>56.714285714285715</v>
      </c>
      <c r="G82">
        <v>2</v>
      </c>
      <c r="H82">
        <v>1230.1078903153541</v>
      </c>
      <c r="I82">
        <f t="shared" si="5"/>
        <v>123.01078903153541</v>
      </c>
      <c r="J82">
        <f t="shared" si="6"/>
        <v>59.369609725084395</v>
      </c>
      <c r="K82">
        <f t="shared" si="7"/>
        <v>112.13505930506655</v>
      </c>
      <c r="L82">
        <f t="shared" si="8"/>
        <v>37.575596825020199</v>
      </c>
    </row>
    <row r="83" spans="1:12" x14ac:dyDescent="0.25">
      <c r="A83" s="1">
        <v>43968</v>
      </c>
      <c r="B83">
        <v>82</v>
      </c>
      <c r="C83">
        <v>1397</v>
      </c>
      <c r="D83">
        <v>86</v>
      </c>
      <c r="E83">
        <v>74</v>
      </c>
      <c r="F83">
        <f t="shared" si="9"/>
        <v>62.714285714285715</v>
      </c>
      <c r="G83">
        <v>5</v>
      </c>
      <c r="H83">
        <v>1258.425488002473</v>
      </c>
      <c r="I83">
        <f t="shared" si="5"/>
        <v>125.8425488002473</v>
      </c>
      <c r="J83">
        <f t="shared" si="6"/>
        <v>63.005808408416456</v>
      </c>
      <c r="K83">
        <f t="shared" si="7"/>
        <v>117.03862768341448</v>
      </c>
      <c r="L83">
        <f t="shared" si="8"/>
        <v>40.093062081838021</v>
      </c>
    </row>
    <row r="84" spans="1:12" x14ac:dyDescent="0.25">
      <c r="A84" s="1">
        <v>43969</v>
      </c>
      <c r="B84">
        <v>83</v>
      </c>
      <c r="C84">
        <v>1413</v>
      </c>
      <c r="D84">
        <v>86</v>
      </c>
      <c r="E84">
        <v>16</v>
      </c>
      <c r="F84">
        <f t="shared" si="9"/>
        <v>64</v>
      </c>
      <c r="G84">
        <v>0</v>
      </c>
      <c r="H84">
        <v>1286.9241387036097</v>
      </c>
      <c r="I84">
        <f t="shared" si="5"/>
        <v>128.69241387036098</v>
      </c>
      <c r="J84">
        <f t="shared" si="6"/>
        <v>66.790459763667286</v>
      </c>
      <c r="K84">
        <f t="shared" si="7"/>
        <v>122.05893861159919</v>
      </c>
      <c r="L84">
        <f t="shared" si="8"/>
        <v>42.727368678254287</v>
      </c>
    </row>
    <row r="85" spans="1:12" x14ac:dyDescent="0.25">
      <c r="A85" s="1">
        <v>43970</v>
      </c>
      <c r="B85">
        <v>84</v>
      </c>
      <c r="C85">
        <v>1464</v>
      </c>
      <c r="D85">
        <v>93</v>
      </c>
      <c r="E85">
        <v>51</v>
      </c>
      <c r="F85">
        <f t="shared" si="9"/>
        <v>66.285714285714292</v>
      </c>
      <c r="G85">
        <v>7</v>
      </c>
      <c r="H85">
        <v>1315.5868613392688</v>
      </c>
      <c r="I85">
        <f t="shared" si="5"/>
        <v>131.55868613392687</v>
      </c>
      <c r="J85">
        <f t="shared" si="6"/>
        <v>70.723822966759059</v>
      </c>
      <c r="K85">
        <f t="shared" si="7"/>
        <v>127.19279820909651</v>
      </c>
      <c r="L85">
        <f t="shared" si="8"/>
        <v>45.479601647263181</v>
      </c>
    </row>
    <row r="86" spans="1:12" x14ac:dyDescent="0.25">
      <c r="A86" s="1">
        <v>43971</v>
      </c>
      <c r="B86">
        <v>85</v>
      </c>
      <c r="C86">
        <v>1613</v>
      </c>
      <c r="D86">
        <v>97</v>
      </c>
      <c r="E86">
        <v>149</v>
      </c>
      <c r="F86">
        <f t="shared" si="9"/>
        <v>77.714285714285708</v>
      </c>
      <c r="G86">
        <v>4</v>
      </c>
      <c r="H86">
        <v>1344.396111459896</v>
      </c>
      <c r="I86">
        <f t="shared" si="5"/>
        <v>134.4396111459896</v>
      </c>
      <c r="J86">
        <f t="shared" si="6"/>
        <v>74.805662633188859</v>
      </c>
      <c r="K86">
        <f t="shared" si="7"/>
        <v>132.43659882171923</v>
      </c>
      <c r="L86">
        <f t="shared" si="8"/>
        <v>48.350474282055792</v>
      </c>
    </row>
    <row r="87" spans="1:12" x14ac:dyDescent="0.25">
      <c r="A87" s="1">
        <v>43972</v>
      </c>
      <c r="B87">
        <v>86</v>
      </c>
      <c r="C87">
        <v>1734</v>
      </c>
      <c r="D87">
        <v>98</v>
      </c>
      <c r="E87">
        <v>121</v>
      </c>
      <c r="F87">
        <f t="shared" si="9"/>
        <v>83.857142857142861</v>
      </c>
      <c r="G87">
        <v>1</v>
      </c>
      <c r="H87">
        <v>1373.3337946478864</v>
      </c>
      <c r="I87">
        <f t="shared" si="5"/>
        <v>137.33337946478864</v>
      </c>
      <c r="J87">
        <f t="shared" si="6"/>
        <v>79.035220779677019</v>
      </c>
      <c r="K87">
        <f t="shared" si="7"/>
        <v>137.78631340130485</v>
      </c>
      <c r="L87">
        <f t="shared" si="8"/>
        <v>51.340300635488354</v>
      </c>
    </row>
    <row r="88" spans="1:12" x14ac:dyDescent="0.25">
      <c r="A88" s="1">
        <v>43973</v>
      </c>
      <c r="B88">
        <v>87</v>
      </c>
      <c r="C88">
        <v>1912</v>
      </c>
      <c r="D88">
        <v>101</v>
      </c>
      <c r="E88">
        <v>178</v>
      </c>
      <c r="F88">
        <f t="shared" si="9"/>
        <v>94.428571428571431</v>
      </c>
      <c r="G88">
        <v>3</v>
      </c>
      <c r="H88">
        <v>1402.3812812321241</v>
      </c>
      <c r="I88">
        <f t="shared" si="5"/>
        <v>140.23812812321242</v>
      </c>
      <c r="J88">
        <f t="shared" si="6"/>
        <v>83.411190135958236</v>
      </c>
      <c r="K88">
        <f t="shared" si="7"/>
        <v>143.23749136243367</v>
      </c>
      <c r="L88">
        <f t="shared" si="8"/>
        <v>54.448968759966753</v>
      </c>
    </row>
    <row r="89" spans="1:12" x14ac:dyDescent="0.25">
      <c r="A89" s="1">
        <v>43974</v>
      </c>
      <c r="B89">
        <v>88</v>
      </c>
      <c r="C89">
        <v>2073</v>
      </c>
      <c r="D89">
        <v>105</v>
      </c>
      <c r="E89">
        <v>161</v>
      </c>
      <c r="F89">
        <f t="shared" si="9"/>
        <v>107.14285714285714</v>
      </c>
      <c r="G89">
        <v>4</v>
      </c>
      <c r="H89">
        <v>1431.5194223111537</v>
      </c>
      <c r="I89">
        <f t="shared" si="5"/>
        <v>143.15194223111536</v>
      </c>
      <c r="J89">
        <f t="shared" si="6"/>
        <v>87.931689067379608</v>
      </c>
      <c r="K89">
        <f t="shared" si="7"/>
        <v>148.7852559973239</v>
      </c>
      <c r="L89">
        <f t="shared" si="8"/>
        <v>57.675914934888588</v>
      </c>
    </row>
    <row r="90" spans="1:12" x14ac:dyDescent="0.25">
      <c r="A90" s="1">
        <v>43975</v>
      </c>
      <c r="B90">
        <v>89</v>
      </c>
      <c r="C90">
        <v>2186</v>
      </c>
      <c r="D90">
        <v>107</v>
      </c>
      <c r="E90">
        <v>113</v>
      </c>
      <c r="F90">
        <f t="shared" si="9"/>
        <v>112.71428571428571</v>
      </c>
      <c r="G90">
        <v>2</v>
      </c>
      <c r="H90">
        <v>1460.7285670776184</v>
      </c>
      <c r="I90">
        <f t="shared" si="5"/>
        <v>146.07285670776184</v>
      </c>
      <c r="J90">
        <f t="shared" si="6"/>
        <v>92.594238370985693</v>
      </c>
      <c r="K90">
        <f t="shared" si="7"/>
        <v>154.42430352446627</v>
      </c>
      <c r="L90">
        <f t="shared" si="8"/>
        <v>61.020099135588652</v>
      </c>
    </row>
    <row r="91" spans="1:12" x14ac:dyDescent="0.25">
      <c r="A91" s="1">
        <v>43976</v>
      </c>
      <c r="B91">
        <v>90</v>
      </c>
      <c r="C91">
        <v>2408</v>
      </c>
      <c r="D91">
        <v>107</v>
      </c>
      <c r="E91">
        <v>222</v>
      </c>
      <c r="F91">
        <f t="shared" si="9"/>
        <v>142.14285714285714</v>
      </c>
      <c r="G91">
        <v>0</v>
      </c>
      <c r="H91">
        <v>1489.9885814330748</v>
      </c>
      <c r="I91">
        <f t="shared" si="5"/>
        <v>148.99885814330747</v>
      </c>
      <c r="J91">
        <f t="shared" si="6"/>
        <v>97.395740207504929</v>
      </c>
      <c r="K91">
        <f t="shared" si="7"/>
        <v>160.14890384025881</v>
      </c>
      <c r="L91">
        <f t="shared" si="8"/>
        <v>64.479982002426254</v>
      </c>
    </row>
    <row r="92" spans="1:12" x14ac:dyDescent="0.25">
      <c r="A92" s="1">
        <v>43977</v>
      </c>
      <c r="B92">
        <v>91</v>
      </c>
      <c r="C92">
        <v>2605</v>
      </c>
      <c r="D92">
        <v>112</v>
      </c>
      <c r="E92">
        <v>197</v>
      </c>
      <c r="F92">
        <f t="shared" si="9"/>
        <v>163</v>
      </c>
      <c r="G92">
        <v>5</v>
      </c>
      <c r="H92">
        <v>1519.2788678787281</v>
      </c>
      <c r="I92">
        <f t="shared" si="5"/>
        <v>151.92788678787281</v>
      </c>
      <c r="J92">
        <f t="shared" si="6"/>
        <v>102.3324594289776</v>
      </c>
      <c r="K92">
        <f t="shared" si="7"/>
        <v>165.95290303590008</v>
      </c>
      <c r="L92">
        <f t="shared" si="8"/>
        <v>68.053503571049703</v>
      </c>
    </row>
    <row r="93" spans="1:12" x14ac:dyDescent="0.25">
      <c r="A93" s="1">
        <v>43978</v>
      </c>
      <c r="B93">
        <v>92</v>
      </c>
      <c r="C93">
        <v>2742</v>
      </c>
      <c r="D93">
        <v>117</v>
      </c>
      <c r="E93">
        <v>137</v>
      </c>
      <c r="F93">
        <f t="shared" si="9"/>
        <v>161.28571428571428</v>
      </c>
      <c r="G93">
        <v>5</v>
      </c>
      <c r="H93">
        <v>1548.5783866640375</v>
      </c>
      <c r="I93">
        <f t="shared" si="5"/>
        <v>154.85783866640375</v>
      </c>
      <c r="J93">
        <f t="shared" si="6"/>
        <v>107.40000755657991</v>
      </c>
      <c r="K93">
        <f t="shared" si="7"/>
        <v>171.82972773412047</v>
      </c>
      <c r="L93">
        <f t="shared" si="8"/>
        <v>71.73806402481145</v>
      </c>
    </row>
    <row r="94" spans="1:12" x14ac:dyDescent="0.25">
      <c r="A94" s="1">
        <v>43979</v>
      </c>
      <c r="B94">
        <v>93</v>
      </c>
      <c r="C94">
        <v>2940</v>
      </c>
      <c r="D94">
        <v>131</v>
      </c>
      <c r="E94">
        <v>198</v>
      </c>
      <c r="F94">
        <f t="shared" si="9"/>
        <v>172.28571428571428</v>
      </c>
      <c r="G94">
        <v>14</v>
      </c>
      <c r="H94">
        <v>1577.865678171521</v>
      </c>
      <c r="I94">
        <f t="shared" si="5"/>
        <v>157.7865678171521</v>
      </c>
      <c r="J94">
        <f t="shared" si="6"/>
        <v>112.59332965541986</v>
      </c>
      <c r="K94">
        <f t="shared" si="7"/>
        <v>177.77239129200461</v>
      </c>
      <c r="L94">
        <f t="shared" si="8"/>
        <v>75.530506727643129</v>
      </c>
    </row>
    <row r="95" spans="1:12" x14ac:dyDescent="0.25">
      <c r="A95" s="1">
        <v>43980</v>
      </c>
      <c r="B95">
        <v>94</v>
      </c>
      <c r="C95">
        <v>3127</v>
      </c>
      <c r="D95">
        <v>134</v>
      </c>
      <c r="E95">
        <v>187</v>
      </c>
      <c r="F95">
        <f t="shared" si="9"/>
        <v>173.57142857142858</v>
      </c>
      <c r="G95">
        <v>3</v>
      </c>
      <c r="H95">
        <v>1607.1188865124686</v>
      </c>
      <c r="I95">
        <f t="shared" si="5"/>
        <v>160.71188865124685</v>
      </c>
      <c r="J95">
        <f t="shared" si="6"/>
        <v>117.9066943426527</v>
      </c>
      <c r="K95">
        <f t="shared" si="7"/>
        <v>183.77350190722416</v>
      </c>
      <c r="L95">
        <f t="shared" si="8"/>
        <v>79.427103790313964</v>
      </c>
    </row>
    <row r="96" spans="1:12" x14ac:dyDescent="0.25">
      <c r="A96" s="1">
        <v>43981</v>
      </c>
      <c r="B96">
        <v>95</v>
      </c>
      <c r="C96">
        <v>3330</v>
      </c>
      <c r="D96">
        <v>145</v>
      </c>
      <c r="E96">
        <v>203</v>
      </c>
      <c r="F96">
        <f t="shared" si="9"/>
        <v>179.57142857142858</v>
      </c>
      <c r="G96">
        <v>11</v>
      </c>
      <c r="H96">
        <v>1636.3157843046467</v>
      </c>
      <c r="I96">
        <f t="shared" si="5"/>
        <v>163.63157843046469</v>
      </c>
      <c r="J96">
        <f t="shared" si="6"/>
        <v>123.33368715215623</v>
      </c>
      <c r="K96">
        <f t="shared" si="7"/>
        <v>189.82527265549749</v>
      </c>
      <c r="L96">
        <f t="shared" si="8"/>
        <v>83.423544414796368</v>
      </c>
    </row>
    <row r="97" spans="1:12" x14ac:dyDescent="0.25">
      <c r="A97" s="1">
        <v>43982</v>
      </c>
      <c r="B97">
        <v>96</v>
      </c>
      <c r="C97">
        <v>3462</v>
      </c>
      <c r="D97">
        <v>148</v>
      </c>
      <c r="E97">
        <v>132</v>
      </c>
      <c r="F97">
        <f t="shared" si="9"/>
        <v>182.28571428571428</v>
      </c>
      <c r="G97">
        <v>3</v>
      </c>
      <c r="H97">
        <v>1665.4337985994744</v>
      </c>
      <c r="I97">
        <f t="shared" si="5"/>
        <v>166.54337985994744</v>
      </c>
      <c r="J97">
        <f t="shared" si="6"/>
        <v>128.86720746322175</v>
      </c>
      <c r="K97">
        <f t="shared" si="7"/>
        <v>195.91953347707465</v>
      </c>
      <c r="L97">
        <f t="shared" si="8"/>
        <v>87.514926250386267</v>
      </c>
    </row>
    <row r="98" spans="1:12" x14ac:dyDescent="0.25">
      <c r="A98" s="1">
        <v>43983</v>
      </c>
      <c r="B98">
        <v>97</v>
      </c>
      <c r="C98">
        <v>3478</v>
      </c>
      <c r="D98">
        <v>148</v>
      </c>
      <c r="E98">
        <v>16</v>
      </c>
      <c r="F98">
        <f t="shared" si="9"/>
        <v>152.85714285714286</v>
      </c>
      <c r="G98">
        <v>0</v>
      </c>
      <c r="H98">
        <v>1694.4500379225692</v>
      </c>
      <c r="I98">
        <f t="shared" si="5"/>
        <v>169.44500379225693</v>
      </c>
      <c r="J98">
        <f t="shared" si="6"/>
        <v>134.49946918228292</v>
      </c>
      <c r="K98">
        <f t="shared" si="7"/>
        <v>202.04774511956455</v>
      </c>
      <c r="L98">
        <f t="shared" si="8"/>
        <v>91.695749981244603</v>
      </c>
    </row>
    <row r="99" spans="1:12" x14ac:dyDescent="0.25">
      <c r="A99" s="1">
        <v>43984</v>
      </c>
      <c r="B99">
        <v>98</v>
      </c>
      <c r="C99">
        <v>3723</v>
      </c>
      <c r="D99">
        <v>155</v>
      </c>
      <c r="E99">
        <v>245</v>
      </c>
      <c r="F99">
        <f t="shared" si="9"/>
        <v>159.71428571428572</v>
      </c>
      <c r="G99">
        <v>7</v>
      </c>
      <c r="H99">
        <v>1723.3413203880277</v>
      </c>
      <c r="I99">
        <f t="shared" si="5"/>
        <v>172.33413203880278</v>
      </c>
      <c r="J99">
        <f t="shared" si="6"/>
        <v>140.22200534568566</v>
      </c>
      <c r="K99">
        <f t="shared" si="7"/>
        <v>208.20101503353987</v>
      </c>
      <c r="L99">
        <f t="shared" si="8"/>
        <v>95.959917348142454</v>
      </c>
    </row>
    <row r="100" spans="1:12" x14ac:dyDescent="0.25">
      <c r="A100" s="1">
        <v>43985</v>
      </c>
      <c r="B100">
        <v>99</v>
      </c>
      <c r="C100">
        <v>3949</v>
      </c>
      <c r="D100">
        <v>163</v>
      </c>
      <c r="E100">
        <v>226</v>
      </c>
      <c r="F100">
        <f t="shared" si="9"/>
        <v>172.42857142857142</v>
      </c>
      <c r="G100">
        <v>8</v>
      </c>
      <c r="H100">
        <v>1752.0842028433194</v>
      </c>
      <c r="I100">
        <f t="shared" si="5"/>
        <v>175.20842028433194</v>
      </c>
      <c r="J100">
        <f t="shared" si="6"/>
        <v>146.0256767879915</v>
      </c>
      <c r="K100">
        <f t="shared" si="7"/>
        <v>214.37011520613714</v>
      </c>
      <c r="L100">
        <f t="shared" si="8"/>
        <v>100.30073278744845</v>
      </c>
    </row>
    <row r="101" spans="1:12" x14ac:dyDescent="0.25">
      <c r="A101" s="1">
        <v>43986</v>
      </c>
      <c r="B101">
        <v>100</v>
      </c>
      <c r="C101">
        <v>4137</v>
      </c>
      <c r="D101">
        <v>169</v>
      </c>
      <c r="E101">
        <v>188</v>
      </c>
      <c r="F101">
        <f t="shared" si="9"/>
        <v>171</v>
      </c>
      <c r="G101">
        <v>6</v>
      </c>
      <c r="H101">
        <v>1780.6550109982431</v>
      </c>
      <c r="I101">
        <f t="shared" si="5"/>
        <v>178.0655010998243</v>
      </c>
      <c r="J101">
        <f t="shared" si="6"/>
        <v>151.90068499443018</v>
      </c>
      <c r="K101">
        <f t="shared" si="7"/>
        <v>220.54550190638977</v>
      </c>
      <c r="L101">
        <f t="shared" si="8"/>
        <v>104.71090884787047</v>
      </c>
    </row>
    <row r="102" spans="1:12" x14ac:dyDescent="0.25">
      <c r="A102" s="1">
        <v>43987</v>
      </c>
      <c r="B102">
        <v>101</v>
      </c>
      <c r="C102">
        <v>4315</v>
      </c>
      <c r="D102">
        <v>172</v>
      </c>
      <c r="E102">
        <v>178</v>
      </c>
      <c r="F102">
        <f t="shared" si="9"/>
        <v>169.71428571428572</v>
      </c>
      <c r="G102">
        <v>3</v>
      </c>
      <c r="H102">
        <v>1809.0298704880731</v>
      </c>
      <c r="I102">
        <f t="shared" si="5"/>
        <v>180.90298704880732</v>
      </c>
      <c r="J102">
        <f t="shared" si="6"/>
        <v>157.83658922803693</v>
      </c>
      <c r="K102">
        <f t="shared" si="7"/>
        <v>226.71733730436114</v>
      </c>
      <c r="L102">
        <f t="shared" si="8"/>
        <v>109.18257552027119</v>
      </c>
    </row>
    <row r="103" spans="1:12" x14ac:dyDescent="0.25">
      <c r="A103" s="1">
        <v>43988</v>
      </c>
      <c r="B103">
        <v>102</v>
      </c>
      <c r="C103">
        <v>4534</v>
      </c>
      <c r="D103">
        <v>188</v>
      </c>
      <c r="E103">
        <v>219</v>
      </c>
      <c r="F103">
        <f t="shared" si="9"/>
        <v>172</v>
      </c>
      <c r="G103">
        <v>16</v>
      </c>
      <c r="H103">
        <v>1837.1847388177484</v>
      </c>
      <c r="I103">
        <f t="shared" si="5"/>
        <v>183.71847388177486</v>
      </c>
      <c r="J103">
        <f t="shared" si="6"/>
        <v>163.82232799191283</v>
      </c>
      <c r="K103">
        <f t="shared" si="7"/>
        <v>232.87551291436674</v>
      </c>
      <c r="L103">
        <f t="shared" si="8"/>
        <v>113.70729358817383</v>
      </c>
    </row>
    <row r="104" spans="1:12" x14ac:dyDescent="0.25">
      <c r="A104" s="1">
        <v>43989</v>
      </c>
      <c r="B104">
        <v>103</v>
      </c>
      <c r="C104">
        <v>4542</v>
      </c>
      <c r="D104">
        <v>188</v>
      </c>
      <c r="E104">
        <v>8</v>
      </c>
      <c r="F104">
        <f t="shared" si="9"/>
        <v>154.28571428571428</v>
      </c>
      <c r="G104">
        <v>0</v>
      </c>
      <c r="H104">
        <v>1865.0954381308206</v>
      </c>
      <c r="I104">
        <f t="shared" si="5"/>
        <v>186.50954381308208</v>
      </c>
      <c r="J104">
        <f t="shared" si="6"/>
        <v>169.84624485515926</v>
      </c>
      <c r="K104">
        <f t="shared" si="7"/>
        <v>239.00967480077048</v>
      </c>
      <c r="L104">
        <f t="shared" si="8"/>
        <v>118.27607207655429</v>
      </c>
    </row>
    <row r="105" spans="1:12" x14ac:dyDescent="0.25">
      <c r="A105" s="1">
        <v>43990</v>
      </c>
      <c r="B105">
        <v>104</v>
      </c>
      <c r="C105">
        <v>4568</v>
      </c>
      <c r="D105">
        <v>189</v>
      </c>
      <c r="E105">
        <v>26</v>
      </c>
      <c r="F105">
        <f t="shared" si="9"/>
        <v>155.71428571428572</v>
      </c>
      <c r="G105">
        <v>1</v>
      </c>
      <c r="H105">
        <v>1892.7376887438413</v>
      </c>
      <c r="I105">
        <f t="shared" si="5"/>
        <v>189.27376887438413</v>
      </c>
      <c r="J105">
        <f t="shared" si="6"/>
        <v>175.89611863760956</v>
      </c>
      <c r="K105">
        <f t="shared" si="7"/>
        <v>245.10925047309291</v>
      </c>
      <c r="L105">
        <f t="shared" si="8"/>
        <v>122.87938984440852</v>
      </c>
    </row>
    <row r="106" spans="1:12" x14ac:dyDescent="0.25">
      <c r="A106" s="1">
        <v>43991</v>
      </c>
      <c r="B106">
        <v>105</v>
      </c>
      <c r="C106">
        <v>4719</v>
      </c>
      <c r="D106">
        <v>190</v>
      </c>
      <c r="E106">
        <v>151</v>
      </c>
      <c r="F106">
        <f t="shared" si="9"/>
        <v>142.28571428571428</v>
      </c>
      <c r="G106">
        <v>1</v>
      </c>
      <c r="H106">
        <v>1920.0871433839554</v>
      </c>
      <c r="I106">
        <f t="shared" si="5"/>
        <v>192.00871433839555</v>
      </c>
      <c r="J106">
        <f t="shared" si="6"/>
        <v>181.95919791379004</v>
      </c>
      <c r="K106">
        <f t="shared" si="7"/>
        <v>251.16347738557118</v>
      </c>
      <c r="L106">
        <f t="shared" si="8"/>
        <v>127.50722133265809</v>
      </c>
    </row>
    <row r="107" spans="1:12" x14ac:dyDescent="0.25">
      <c r="A107" s="1">
        <v>43992</v>
      </c>
      <c r="B107">
        <v>106</v>
      </c>
      <c r="C107">
        <v>4976</v>
      </c>
      <c r="D107">
        <v>192</v>
      </c>
      <c r="E107">
        <v>257</v>
      </c>
      <c r="F107">
        <f t="shared" si="9"/>
        <v>146.71428571428572</v>
      </c>
      <c r="G107">
        <v>2</v>
      </c>
      <c r="H107">
        <v>1947.1194220647021</v>
      </c>
      <c r="I107">
        <f t="shared" si="5"/>
        <v>194.71194220647021</v>
      </c>
      <c r="J107">
        <f t="shared" si="6"/>
        <v>188.02223976089789</v>
      </c>
      <c r="K107">
        <f t="shared" si="7"/>
        <v>257.16143294494469</v>
      </c>
      <c r="L107">
        <f t="shared" si="8"/>
        <v>132.14906644351063</v>
      </c>
    </row>
    <row r="108" spans="1:12" x14ac:dyDescent="0.25">
      <c r="A108" s="1">
        <v>43993</v>
      </c>
      <c r="B108">
        <v>107</v>
      </c>
      <c r="C108">
        <v>5156</v>
      </c>
      <c r="D108">
        <v>206</v>
      </c>
      <c r="E108">
        <v>180</v>
      </c>
      <c r="F108">
        <f t="shared" si="9"/>
        <v>145.57142857142858</v>
      </c>
      <c r="G108">
        <v>14</v>
      </c>
      <c r="H108">
        <v>1973.8101475324011</v>
      </c>
      <c r="I108">
        <f t="shared" si="5"/>
        <v>197.38101475324009</v>
      </c>
      <c r="J108">
        <f t="shared" si="6"/>
        <v>194.07155263930571</v>
      </c>
      <c r="K108">
        <f t="shared" si="7"/>
        <v>263.09206591920139</v>
      </c>
      <c r="L108">
        <f t="shared" si="8"/>
        <v>136.79398449075975</v>
      </c>
    </row>
    <row r="109" spans="1:12" x14ac:dyDescent="0.25">
      <c r="A109" s="1">
        <v>43994</v>
      </c>
      <c r="B109">
        <v>108</v>
      </c>
      <c r="C109">
        <v>5464</v>
      </c>
      <c r="D109">
        <v>214</v>
      </c>
      <c r="E109">
        <v>308</v>
      </c>
      <c r="F109">
        <f t="shared" si="9"/>
        <v>164.14285714285714</v>
      </c>
      <c r="G109">
        <v>8</v>
      </c>
      <c r="H109">
        <v>2000.1349812130391</v>
      </c>
      <c r="I109">
        <f t="shared" si="5"/>
        <v>200.01349812130391</v>
      </c>
      <c r="J109">
        <f t="shared" si="6"/>
        <v>200.09304325754232</v>
      </c>
      <c r="K109">
        <f t="shared" si="7"/>
        <v>268.94422912939041</v>
      </c>
      <c r="L109">
        <f t="shared" si="8"/>
        <v>141.43063212304816</v>
      </c>
    </row>
    <row r="110" spans="1:12" x14ac:dyDescent="0.25">
      <c r="A110" s="1">
        <v>43995</v>
      </c>
      <c r="B110">
        <v>109</v>
      </c>
      <c r="C110">
        <v>5784</v>
      </c>
      <c r="D110">
        <v>217</v>
      </c>
      <c r="E110">
        <v>320</v>
      </c>
      <c r="F110">
        <f t="shared" si="9"/>
        <v>178.57142857142858</v>
      </c>
      <c r="G110">
        <v>3</v>
      </c>
      <c r="H110">
        <v>2026.0696595872939</v>
      </c>
      <c r="I110">
        <f t="shared" si="5"/>
        <v>202.6069659587294</v>
      </c>
      <c r="J110">
        <f t="shared" si="6"/>
        <v>206.07226723721635</v>
      </c>
      <c r="K110">
        <f t="shared" si="7"/>
        <v>274.70671329648098</v>
      </c>
      <c r="L110">
        <f t="shared" si="8"/>
        <v>146.04730508421443</v>
      </c>
    </row>
    <row r="111" spans="1:12" x14ac:dyDescent="0.25">
      <c r="A111" s="1">
        <v>43996</v>
      </c>
      <c r="B111">
        <v>110</v>
      </c>
      <c r="C111">
        <v>6148</v>
      </c>
      <c r="D111">
        <v>221</v>
      </c>
      <c r="E111">
        <v>364</v>
      </c>
      <c r="F111">
        <f t="shared" si="9"/>
        <v>229.42857142857142</v>
      </c>
      <c r="G111">
        <v>4</v>
      </c>
      <c r="H111">
        <v>2051.5900309192052</v>
      </c>
      <c r="I111">
        <f t="shared" si="5"/>
        <v>205.15900309192051</v>
      </c>
      <c r="J111">
        <f t="shared" si="6"/>
        <v>211.99448335731486</v>
      </c>
      <c r="K111">
        <f t="shared" si="7"/>
        <v>280.36828190570577</v>
      </c>
      <c r="L111">
        <f t="shared" si="8"/>
        <v>150.63198363690026</v>
      </c>
    </row>
    <row r="112" spans="1:12" x14ac:dyDescent="0.25">
      <c r="A112" s="1">
        <v>43997</v>
      </c>
      <c r="B112">
        <v>111</v>
      </c>
      <c r="C112">
        <v>6301</v>
      </c>
      <c r="D112">
        <v>225</v>
      </c>
      <c r="E112">
        <v>153</v>
      </c>
      <c r="F112">
        <f t="shared" si="9"/>
        <v>247.57142857142858</v>
      </c>
      <c r="G112">
        <v>4</v>
      </c>
      <c r="H112">
        <v>2076.6720922621016</v>
      </c>
      <c r="I112">
        <f t="shared" si="5"/>
        <v>207.66720922621016</v>
      </c>
      <c r="J112">
        <f t="shared" si="6"/>
        <v>217.84471112210727</v>
      </c>
      <c r="K112">
        <f t="shared" si="7"/>
        <v>285.91770694195679</v>
      </c>
      <c r="L112">
        <f t="shared" si="8"/>
        <v>155.17238143803161</v>
      </c>
    </row>
    <row r="113" spans="1:12" x14ac:dyDescent="0.25">
      <c r="A113" s="1">
        <v>43998</v>
      </c>
      <c r="B113">
        <v>112</v>
      </c>
      <c r="C113">
        <v>6534</v>
      </c>
      <c r="D113">
        <v>233</v>
      </c>
      <c r="E113">
        <v>233</v>
      </c>
      <c r="F113">
        <f t="shared" si="9"/>
        <v>259.28571428571428</v>
      </c>
      <c r="G113">
        <v>8</v>
      </c>
      <c r="H113">
        <v>2101.2920266636634</v>
      </c>
      <c r="I113">
        <f t="shared" si="5"/>
        <v>210.12920266636633</v>
      </c>
      <c r="J113">
        <f t="shared" si="6"/>
        <v>223.60779136289415</v>
      </c>
      <c r="K113">
        <f t="shared" si="7"/>
        <v>291.34380534167957</v>
      </c>
      <c r="L113">
        <f t="shared" si="8"/>
        <v>159.65599761803097</v>
      </c>
    </row>
    <row r="114" spans="1:12" x14ac:dyDescent="0.25">
      <c r="A114" s="1">
        <v>43999</v>
      </c>
      <c r="B114">
        <v>113</v>
      </c>
      <c r="C114">
        <v>6553</v>
      </c>
      <c r="D114">
        <v>243</v>
      </c>
      <c r="E114">
        <v>19</v>
      </c>
      <c r="F114">
        <f t="shared" si="9"/>
        <v>225.28571428571428</v>
      </c>
      <c r="G114">
        <v>10</v>
      </c>
      <c r="H114">
        <v>2125.4262404904966</v>
      </c>
      <c r="I114">
        <f t="shared" si="5"/>
        <v>212.54262404904966</v>
      </c>
      <c r="J114">
        <f t="shared" si="6"/>
        <v>229.26844955144711</v>
      </c>
      <c r="K114">
        <f t="shared" si="7"/>
        <v>296.63547599941313</v>
      </c>
      <c r="L114">
        <f t="shared" si="8"/>
        <v>164.07017178010628</v>
      </c>
    </row>
    <row r="115" spans="1:12" x14ac:dyDescent="0.25">
      <c r="A115" s="1">
        <v>44000</v>
      </c>
      <c r="B115">
        <v>114</v>
      </c>
      <c r="C115">
        <v>6573</v>
      </c>
      <c r="D115">
        <v>255</v>
      </c>
      <c r="E115">
        <v>20</v>
      </c>
      <c r="F115">
        <f t="shared" si="9"/>
        <v>202.42857142857142</v>
      </c>
      <c r="G115">
        <v>12</v>
      </c>
      <c r="H115">
        <v>2149.0514007912866</v>
      </c>
      <c r="I115">
        <f t="shared" si="5"/>
        <v>214.90514007912867</v>
      </c>
      <c r="J115">
        <f t="shared" si="6"/>
        <v>234.81136147256044</v>
      </c>
      <c r="K115">
        <f t="shared" si="7"/>
        <v>301.78173716072405</v>
      </c>
      <c r="L115">
        <f t="shared" si="8"/>
        <v>168.40214160212273</v>
      </c>
    </row>
    <row r="116" spans="1:12" x14ac:dyDescent="0.25">
      <c r="A116" s="1">
        <v>44001</v>
      </c>
      <c r="B116">
        <v>115</v>
      </c>
      <c r="C116">
        <v>7151</v>
      </c>
      <c r="D116">
        <v>279</v>
      </c>
      <c r="E116">
        <v>578</v>
      </c>
      <c r="F116">
        <f t="shared" si="9"/>
        <v>241</v>
      </c>
      <c r="G116">
        <v>24</v>
      </c>
      <c r="H116">
        <v>2172.1444726165437</v>
      </c>
      <c r="I116">
        <f t="shared" si="5"/>
        <v>217.21444726165436</v>
      </c>
      <c r="J116">
        <f t="shared" si="6"/>
        <v>240.22122087504241</v>
      </c>
      <c r="K116">
        <f t="shared" si="7"/>
        <v>306.77176402783607</v>
      </c>
      <c r="L116">
        <f t="shared" si="8"/>
        <v>172.63910269182631</v>
      </c>
    </row>
    <row r="117" spans="1:12" x14ac:dyDescent="0.25">
      <c r="A117" s="1">
        <v>44002</v>
      </c>
      <c r="B117">
        <v>116</v>
      </c>
      <c r="C117">
        <v>7394</v>
      </c>
      <c r="D117">
        <v>283</v>
      </c>
      <c r="E117">
        <v>243</v>
      </c>
      <c r="F117">
        <f t="shared" si="9"/>
        <v>230</v>
      </c>
      <c r="G117">
        <v>4</v>
      </c>
      <c r="H117">
        <v>2194.6827562120939</v>
      </c>
      <c r="I117">
        <f t="shared" si="5"/>
        <v>219.46827562120939</v>
      </c>
      <c r="J117">
        <f t="shared" si="6"/>
        <v>245.48280869506476</v>
      </c>
      <c r="K117">
        <f t="shared" si="7"/>
        <v>311.59492639983574</v>
      </c>
      <c r="L117">
        <f t="shared" si="8"/>
        <v>176.76827031696294</v>
      </c>
    </row>
    <row r="118" spans="1:12" x14ac:dyDescent="0.25">
      <c r="A118" s="1">
        <v>44003</v>
      </c>
      <c r="B118">
        <v>117</v>
      </c>
      <c r="C118">
        <v>7649</v>
      </c>
      <c r="D118">
        <v>302</v>
      </c>
      <c r="E118">
        <v>255</v>
      </c>
      <c r="F118">
        <f t="shared" si="9"/>
        <v>214.42857142857142</v>
      </c>
      <c r="G118">
        <v>19</v>
      </c>
      <c r="H118">
        <v>2216.6439240028562</v>
      </c>
      <c r="I118">
        <f t="shared" si="5"/>
        <v>221.66439240028564</v>
      </c>
      <c r="J118">
        <f t="shared" si="6"/>
        <v>250.58106342338161</v>
      </c>
      <c r="K118">
        <f t="shared" si="7"/>
        <v>316.24082616597531</v>
      </c>
      <c r="L118">
        <f t="shared" si="8"/>
        <v>180.77694260551922</v>
      </c>
    </row>
    <row r="119" spans="1:12" x14ac:dyDescent="0.25">
      <c r="A119" s="1">
        <v>44004</v>
      </c>
      <c r="B119">
        <v>118</v>
      </c>
      <c r="C119">
        <v>7798</v>
      </c>
      <c r="D119">
        <v>302</v>
      </c>
      <c r="E119">
        <v>149</v>
      </c>
      <c r="F119">
        <f t="shared" si="9"/>
        <v>213.85714285714286</v>
      </c>
      <c r="G119">
        <v>0</v>
      </c>
      <c r="H119">
        <v>2238.0060572830916</v>
      </c>
      <c r="I119">
        <f t="shared" si="5"/>
        <v>223.80060572830916</v>
      </c>
      <c r="J119">
        <f t="shared" si="6"/>
        <v>255.50115216883228</v>
      </c>
      <c r="K119">
        <f t="shared" si="7"/>
        <v>320.6993344683512</v>
      </c>
      <c r="L119">
        <f t="shared" si="8"/>
        <v>184.65256478826723</v>
      </c>
    </row>
    <row r="120" spans="1:12" x14ac:dyDescent="0.25">
      <c r="A120" s="1">
        <v>44005</v>
      </c>
      <c r="B120">
        <v>119</v>
      </c>
      <c r="C120">
        <v>7961</v>
      </c>
      <c r="D120">
        <v>316</v>
      </c>
      <c r="E120">
        <v>163</v>
      </c>
      <c r="F120">
        <f t="shared" si="9"/>
        <v>203.85714285714286</v>
      </c>
      <c r="G120">
        <v>14</v>
      </c>
      <c r="H120">
        <v>2258.7476825291601</v>
      </c>
      <c r="I120">
        <f t="shared" si="5"/>
        <v>225.874768252916</v>
      </c>
      <c r="J120">
        <f t="shared" si="6"/>
        <v>260.22854195502322</v>
      </c>
      <c r="K120">
        <f t="shared" si="7"/>
        <v>324.96062834913914</v>
      </c>
      <c r="L120">
        <f t="shared" si="8"/>
        <v>188.38279403636756</v>
      </c>
    </row>
    <row r="121" spans="1:12" x14ac:dyDescent="0.25">
      <c r="A121" s="1">
        <v>44006</v>
      </c>
      <c r="B121">
        <v>120</v>
      </c>
      <c r="C121">
        <v>8189</v>
      </c>
      <c r="D121">
        <v>319</v>
      </c>
      <c r="E121">
        <v>228</v>
      </c>
      <c r="F121">
        <f t="shared" si="9"/>
        <v>233.71428571428572</v>
      </c>
      <c r="G121">
        <v>3</v>
      </c>
      <c r="H121">
        <v>2278.8478072509461</v>
      </c>
      <c r="I121">
        <f t="shared" si="5"/>
        <v>227.8847807250946</v>
      </c>
      <c r="J121">
        <f t="shared" si="6"/>
        <v>264.74907077537864</v>
      </c>
      <c r="K121">
        <f t="shared" si="7"/>
        <v>329.01522669764216</v>
      </c>
      <c r="L121">
        <f t="shared" si="8"/>
        <v>191.95556443127325</v>
      </c>
    </row>
    <row r="122" spans="1:12" x14ac:dyDescent="0.25">
      <c r="A122" s="1">
        <v>44007</v>
      </c>
      <c r="B122">
        <v>121</v>
      </c>
      <c r="C122">
        <v>8404</v>
      </c>
      <c r="D122">
        <v>344</v>
      </c>
      <c r="E122">
        <v>215</v>
      </c>
      <c r="F122">
        <f t="shared" si="9"/>
        <v>261.57142857142856</v>
      </c>
      <c r="G122">
        <v>25</v>
      </c>
      <c r="H122">
        <v>2298.2859552984814</v>
      </c>
      <c r="I122">
        <f t="shared" si="5"/>
        <v>229.82859552984814</v>
      </c>
      <c r="J122">
        <f t="shared" si="6"/>
        <v>269.04901792406065</v>
      </c>
      <c r="K122">
        <f t="shared" si="7"/>
        <v>332.85402531367583</v>
      </c>
      <c r="L122">
        <f t="shared" si="8"/>
        <v>195.35915159284218</v>
      </c>
    </row>
    <row r="123" spans="1:12" x14ac:dyDescent="0.25">
      <c r="A123" s="1">
        <v>44008</v>
      </c>
      <c r="B123">
        <v>122</v>
      </c>
      <c r="C123">
        <v>8634</v>
      </c>
      <c r="D123">
        <v>348</v>
      </c>
      <c r="E123">
        <v>230</v>
      </c>
      <c r="F123">
        <f t="shared" si="9"/>
        <v>211.85714285714286</v>
      </c>
      <c r="G123">
        <v>4</v>
      </c>
      <c r="H123">
        <v>2317.0422015408931</v>
      </c>
      <c r="I123">
        <f t="shared" si="5"/>
        <v>231.70422015408931</v>
      </c>
      <c r="J123">
        <f t="shared" si="6"/>
        <v>273.11517311674271</v>
      </c>
      <c r="K123">
        <f t="shared" si="7"/>
        <v>336.46833090628155</v>
      </c>
      <c r="L123">
        <f t="shared" si="8"/>
        <v>198.58223648462999</v>
      </c>
    </row>
    <row r="124" spans="1:12" x14ac:dyDescent="0.25">
      <c r="A124" s="1">
        <v>44009</v>
      </c>
      <c r="B124">
        <v>123</v>
      </c>
      <c r="C124">
        <v>8826</v>
      </c>
      <c r="D124">
        <v>356</v>
      </c>
      <c r="E124">
        <v>192</v>
      </c>
      <c r="F124">
        <f t="shared" si="9"/>
        <v>204.57142857142858</v>
      </c>
      <c r="G124">
        <v>8</v>
      </c>
      <c r="H124">
        <v>2335.0972058356788</v>
      </c>
      <c r="I124">
        <f t="shared" si="5"/>
        <v>233.50972058356788</v>
      </c>
      <c r="J124">
        <f t="shared" si="6"/>
        <v>276.93490391599073</v>
      </c>
      <c r="K124">
        <f t="shared" si="7"/>
        <v>339.84989385042081</v>
      </c>
      <c r="L124">
        <f t="shared" si="8"/>
        <v>201.61396791295905</v>
      </c>
    </row>
    <row r="125" spans="1:12" x14ac:dyDescent="0.25">
      <c r="A125" s="1">
        <v>44010</v>
      </c>
      <c r="B125">
        <v>124</v>
      </c>
      <c r="C125">
        <v>8989</v>
      </c>
      <c r="D125">
        <v>362</v>
      </c>
      <c r="E125">
        <v>163</v>
      </c>
      <c r="F125">
        <f t="shared" si="9"/>
        <v>191.42857142857142</v>
      </c>
      <c r="G125">
        <v>6</v>
      </c>
      <c r="H125">
        <v>2352.4322462074138</v>
      </c>
      <c r="I125">
        <f t="shared" si="5"/>
        <v>235.24322462074139</v>
      </c>
      <c r="J125">
        <f t="shared" si="6"/>
        <v>280.49622098113593</v>
      </c>
      <c r="K125">
        <f t="shared" si="7"/>
        <v>342.99093952915592</v>
      </c>
      <c r="L125">
        <f t="shared" si="8"/>
        <v>204.44402323866478</v>
      </c>
    </row>
    <row r="126" spans="1:12" x14ac:dyDescent="0.25">
      <c r="A126" s="1">
        <v>44011</v>
      </c>
      <c r="B126">
        <v>125</v>
      </c>
      <c r="C126">
        <v>9109</v>
      </c>
      <c r="D126">
        <v>362</v>
      </c>
      <c r="E126">
        <v>120</v>
      </c>
      <c r="F126">
        <f t="shared" si="9"/>
        <v>187.28571428571428</v>
      </c>
      <c r="G126">
        <v>0</v>
      </c>
      <c r="H126">
        <v>2369.0292511563507</v>
      </c>
      <c r="I126">
        <f t="shared" si="5"/>
        <v>236.90292511563507</v>
      </c>
      <c r="J126">
        <f t="shared" si="6"/>
        <v>283.78784067202963</v>
      </c>
      <c r="K126">
        <f t="shared" si="7"/>
        <v>345.88419809483634</v>
      </c>
      <c r="L126">
        <f t="shared" si="8"/>
        <v>207.06266682746315</v>
      </c>
    </row>
    <row r="127" spans="1:12" x14ac:dyDescent="0.25">
      <c r="A127" s="1">
        <v>44012</v>
      </c>
      <c r="B127">
        <v>126</v>
      </c>
      <c r="C127">
        <v>9276</v>
      </c>
      <c r="D127">
        <v>370</v>
      </c>
      <c r="E127">
        <v>167</v>
      </c>
      <c r="F127">
        <f t="shared" si="9"/>
        <v>187.85714285714286</v>
      </c>
      <c r="G127">
        <v>8</v>
      </c>
      <c r="H127">
        <v>2384.87083101898</v>
      </c>
      <c r="I127">
        <f t="shared" si="5"/>
        <v>238.48708310189801</v>
      </c>
      <c r="J127">
        <f t="shared" si="6"/>
        <v>286.79924454992999</v>
      </c>
      <c r="K127">
        <f t="shared" si="7"/>
        <v>348.52293248996261</v>
      </c>
      <c r="L127">
        <f t="shared" si="8"/>
        <v>209.46080577667007</v>
      </c>
    </row>
    <row r="128" spans="1:12" x14ac:dyDescent="0.25">
      <c r="A128" s="1">
        <v>44013</v>
      </c>
      <c r="B128">
        <v>127</v>
      </c>
      <c r="C128">
        <v>9448</v>
      </c>
      <c r="D128">
        <v>372</v>
      </c>
      <c r="E128">
        <v>172</v>
      </c>
      <c r="F128">
        <f t="shared" si="9"/>
        <v>179.85714285714286</v>
      </c>
      <c r="G128">
        <v>2</v>
      </c>
      <c r="H128">
        <v>2399.9403083044572</v>
      </c>
      <c r="I128">
        <f t="shared" si="5"/>
        <v>239.99403083044572</v>
      </c>
      <c r="J128">
        <f t="shared" si="6"/>
        <v>289.52073533690412</v>
      </c>
      <c r="K128">
        <f t="shared" si="7"/>
        <v>350.90096457664583</v>
      </c>
      <c r="L128">
        <f t="shared" si="8"/>
        <v>211.63004247247773</v>
      </c>
    </row>
    <row r="129" spans="1:12" x14ac:dyDescent="0.25">
      <c r="A129" s="1">
        <v>44014</v>
      </c>
      <c r="B129">
        <v>128</v>
      </c>
      <c r="C129">
        <v>9730</v>
      </c>
      <c r="D129">
        <v>378</v>
      </c>
      <c r="E129">
        <v>282</v>
      </c>
      <c r="F129">
        <f t="shared" si="9"/>
        <v>189.42857142857142</v>
      </c>
      <c r="G129">
        <v>6</v>
      </c>
      <c r="H129">
        <v>2414.2217469328803</v>
      </c>
      <c r="I129">
        <f t="shared" si="5"/>
        <v>241.42217469328801</v>
      </c>
      <c r="J129">
        <f t="shared" si="6"/>
        <v>291.94348891741532</v>
      </c>
      <c r="K129">
        <f t="shared" si="7"/>
        <v>353.01269923287424</v>
      </c>
      <c r="L129">
        <f t="shared" si="8"/>
        <v>213.5627235530454</v>
      </c>
    </row>
    <row r="130" spans="1:12" x14ac:dyDescent="0.25">
      <c r="A130" s="1">
        <v>44015</v>
      </c>
      <c r="B130">
        <v>129</v>
      </c>
      <c r="C130">
        <v>9947</v>
      </c>
      <c r="D130">
        <v>380</v>
      </c>
      <c r="E130">
        <v>217</v>
      </c>
      <c r="F130">
        <f t="shared" si="9"/>
        <v>187.57142857142858</v>
      </c>
      <c r="G130">
        <v>2</v>
      </c>
      <c r="H130">
        <v>2427.6999803037261</v>
      </c>
      <c r="I130">
        <f t="shared" si="5"/>
        <v>242.76999803037262</v>
      </c>
      <c r="J130">
        <f t="shared" si="6"/>
        <v>294.05960199202656</v>
      </c>
      <c r="K130">
        <f t="shared" si="7"/>
        <v>354.85314628407946</v>
      </c>
      <c r="L130">
        <f t="shared" si="8"/>
        <v>215.25198487812108</v>
      </c>
    </row>
    <row r="131" spans="1:12" x14ac:dyDescent="0.25">
      <c r="A131" s="1">
        <v>44016</v>
      </c>
      <c r="B131">
        <v>130</v>
      </c>
      <c r="C131">
        <v>10053</v>
      </c>
      <c r="D131">
        <v>384</v>
      </c>
      <c r="E131">
        <v>106</v>
      </c>
      <c r="F131">
        <f t="shared" si="9"/>
        <v>175.28571428571428</v>
      </c>
      <c r="G131">
        <v>4</v>
      </c>
      <c r="H131">
        <v>2440.3606381252675</v>
      </c>
      <c r="I131">
        <f t="shared" ref="I131:I194" si="10">H131/10</f>
        <v>244.03606381252675</v>
      </c>
      <c r="J131">
        <f t="shared" ref="J131:J194" si="11">300*EXP(-(((B131-135)^2)*(1800^-1)))</f>
        <v>295.86213502317486</v>
      </c>
      <c r="K131">
        <f t="shared" ref="K131:K194" si="12">360*EXP(-(((B131-135)^2)*(2500^-1)))</f>
        <v>356.41794014970054</v>
      </c>
      <c r="L131">
        <f t="shared" ref="L131:L194" si="13">220*EXP(-(((B131-135)^2)*(1650^-1)))</f>
        <v>216.69179213555114</v>
      </c>
    </row>
    <row r="132" spans="1:12" x14ac:dyDescent="0.25">
      <c r="A132" s="1">
        <v>44017</v>
      </c>
      <c r="B132">
        <v>131</v>
      </c>
      <c r="C132">
        <v>10500</v>
      </c>
      <c r="D132">
        <v>384</v>
      </c>
      <c r="E132">
        <v>447</v>
      </c>
      <c r="F132">
        <f t="shared" si="9"/>
        <v>215.85714285714286</v>
      </c>
      <c r="G132">
        <v>0</v>
      </c>
      <c r="H132">
        <v>2452.1901719385805</v>
      </c>
      <c r="I132">
        <f t="shared" si="10"/>
        <v>245.21901719385806</v>
      </c>
      <c r="J132">
        <f t="shared" si="11"/>
        <v>297.34515014648548</v>
      </c>
      <c r="K132">
        <f t="shared" si="12"/>
        <v>357.70335709649362</v>
      </c>
      <c r="L132">
        <f t="shared" si="13"/>
        <v>217.87697674858052</v>
      </c>
    </row>
    <row r="133" spans="1:12" x14ac:dyDescent="0.25">
      <c r="A133" s="1">
        <v>44018</v>
      </c>
      <c r="B133">
        <v>132</v>
      </c>
      <c r="C133">
        <v>11107</v>
      </c>
      <c r="D133">
        <v>384</v>
      </c>
      <c r="E133">
        <v>607</v>
      </c>
      <c r="F133">
        <f t="shared" si="9"/>
        <v>285.42857142857144</v>
      </c>
      <c r="G133">
        <v>0</v>
      </c>
      <c r="H133">
        <v>2463.1758792726901</v>
      </c>
      <c r="I133">
        <f t="shared" si="10"/>
        <v>246.31758792726902</v>
      </c>
      <c r="J133">
        <f t="shared" si="11"/>
        <v>298.50374375780467</v>
      </c>
      <c r="K133">
        <f t="shared" si="12"/>
        <v>358.70633000315757</v>
      </c>
      <c r="L133">
        <f t="shared" si="13"/>
        <v>218.80326678496485</v>
      </c>
    </row>
    <row r="134" spans="1:12" x14ac:dyDescent="0.25">
      <c r="A134" s="1">
        <v>44019</v>
      </c>
      <c r="B134">
        <v>133</v>
      </c>
      <c r="C134">
        <v>11429</v>
      </c>
      <c r="D134">
        <v>386</v>
      </c>
      <c r="E134">
        <v>322</v>
      </c>
      <c r="F134">
        <f t="shared" si="9"/>
        <v>307.57142857142856</v>
      </c>
      <c r="G134">
        <v>2</v>
      </c>
      <c r="H134">
        <v>2473.30592637059</v>
      </c>
      <c r="I134">
        <f t="shared" si="10"/>
        <v>247.330592637059</v>
      </c>
      <c r="J134">
        <f t="shared" si="11"/>
        <v>299.3340735256819</v>
      </c>
      <c r="K134">
        <f t="shared" si="12"/>
        <v>359.42446055433828</v>
      </c>
      <c r="L134">
        <f t="shared" si="13"/>
        <v>219.46731260923391</v>
      </c>
    </row>
    <row r="135" spans="1:12" x14ac:dyDescent="0.25">
      <c r="A135" s="1">
        <v>44020</v>
      </c>
      <c r="B135">
        <v>134</v>
      </c>
      <c r="C135">
        <v>11711</v>
      </c>
      <c r="D135">
        <v>388</v>
      </c>
      <c r="E135">
        <v>282</v>
      </c>
      <c r="F135">
        <f t="shared" si="9"/>
        <v>323.28571428571428</v>
      </c>
      <c r="G135">
        <v>2</v>
      </c>
      <c r="H135">
        <v>2482.5693694292363</v>
      </c>
      <c r="I135">
        <f t="shared" si="10"/>
        <v>248.25693694292363</v>
      </c>
      <c r="J135">
        <f t="shared" si="11"/>
        <v>299.83337962105742</v>
      </c>
      <c r="K135">
        <f t="shared" si="12"/>
        <v>359.85602879616039</v>
      </c>
      <c r="L135">
        <f t="shared" si="13"/>
        <v>219.86670706254588</v>
      </c>
    </row>
    <row r="136" spans="1:12" x14ac:dyDescent="0.25">
      <c r="A136" s="1">
        <v>44021</v>
      </c>
      <c r="B136">
        <v>135</v>
      </c>
      <c r="C136">
        <v>11797</v>
      </c>
      <c r="D136">
        <v>393</v>
      </c>
      <c r="E136">
        <v>86</v>
      </c>
      <c r="F136">
        <f t="shared" si="9"/>
        <v>295.28571428571428</v>
      </c>
      <c r="G136">
        <v>5</v>
      </c>
      <c r="H136">
        <v>2490.9561743001454</v>
      </c>
      <c r="I136">
        <f t="shared" si="10"/>
        <v>249.09561743001456</v>
      </c>
      <c r="J136">
        <f t="shared" si="11"/>
        <v>300</v>
      </c>
      <c r="K136">
        <f t="shared" si="12"/>
        <v>360</v>
      </c>
      <c r="L136">
        <f t="shared" si="13"/>
        <v>220</v>
      </c>
    </row>
    <row r="137" spans="1:12" x14ac:dyDescent="0.25">
      <c r="A137" s="1">
        <v>44022</v>
      </c>
      <c r="B137">
        <v>136</v>
      </c>
      <c r="C137">
        <v>11977</v>
      </c>
      <c r="D137">
        <v>393</v>
      </c>
      <c r="E137">
        <v>180</v>
      </c>
      <c r="F137">
        <f t="shared" ref="F137:F200" si="14">AVERAGE(E131:E137)</f>
        <v>290</v>
      </c>
      <c r="G137">
        <v>0</v>
      </c>
      <c r="H137">
        <v>2498.4572346009727</v>
      </c>
      <c r="I137">
        <f t="shared" si="10"/>
        <v>249.84572346009728</v>
      </c>
      <c r="J137">
        <f t="shared" si="11"/>
        <v>299.83337962105742</v>
      </c>
      <c r="K137">
        <f t="shared" si="12"/>
        <v>359.85602879616039</v>
      </c>
      <c r="L137">
        <f t="shared" si="13"/>
        <v>219.86670706254588</v>
      </c>
    </row>
    <row r="138" spans="1:12" x14ac:dyDescent="0.25">
      <c r="A138" s="1">
        <v>44023</v>
      </c>
      <c r="B138">
        <v>137</v>
      </c>
      <c r="C138">
        <v>12328</v>
      </c>
      <c r="D138">
        <v>397</v>
      </c>
      <c r="E138">
        <v>351</v>
      </c>
      <c r="F138">
        <f t="shared" si="14"/>
        <v>325</v>
      </c>
      <c r="G138">
        <v>4</v>
      </c>
      <c r="H138">
        <v>2505.0643881922961</v>
      </c>
      <c r="I138">
        <f t="shared" si="10"/>
        <v>250.5064388192296</v>
      </c>
      <c r="J138">
        <f t="shared" si="11"/>
        <v>299.3340735256819</v>
      </c>
      <c r="K138">
        <f t="shared" si="12"/>
        <v>359.42446055433828</v>
      </c>
      <c r="L138">
        <f t="shared" si="13"/>
        <v>219.46731260923391</v>
      </c>
    </row>
    <row r="139" spans="1:12" x14ac:dyDescent="0.25">
      <c r="A139" s="1">
        <v>44024</v>
      </c>
      <c r="B139">
        <v>138</v>
      </c>
      <c r="C139">
        <v>12362</v>
      </c>
      <c r="D139">
        <v>398</v>
      </c>
      <c r="E139">
        <v>34</v>
      </c>
      <c r="F139">
        <f t="shared" si="14"/>
        <v>266</v>
      </c>
      <c r="G139">
        <v>1</v>
      </c>
      <c r="H139">
        <v>2510.7704319778868</v>
      </c>
      <c r="I139">
        <f t="shared" si="10"/>
        <v>251.07704319778867</v>
      </c>
      <c r="J139">
        <f t="shared" si="11"/>
        <v>298.50374375780467</v>
      </c>
      <c r="K139">
        <f t="shared" si="12"/>
        <v>358.70633000315757</v>
      </c>
      <c r="L139">
        <f t="shared" si="13"/>
        <v>218.80326678496485</v>
      </c>
    </row>
    <row r="140" spans="1:12" x14ac:dyDescent="0.25">
      <c r="A140" s="1">
        <v>44025</v>
      </c>
      <c r="B140">
        <v>139</v>
      </c>
      <c r="C140">
        <v>12367</v>
      </c>
      <c r="D140">
        <v>398</v>
      </c>
      <c r="E140">
        <v>5</v>
      </c>
      <c r="F140">
        <f t="shared" si="14"/>
        <v>180</v>
      </c>
      <c r="G140">
        <v>0</v>
      </c>
      <c r="H140">
        <v>2515.5691349908943</v>
      </c>
      <c r="I140">
        <f t="shared" si="10"/>
        <v>251.55691349908943</v>
      </c>
      <c r="J140">
        <f t="shared" si="11"/>
        <v>297.34515014648548</v>
      </c>
      <c r="K140">
        <f t="shared" si="12"/>
        <v>357.70335709649362</v>
      </c>
      <c r="L140">
        <f t="shared" si="13"/>
        <v>217.87697674858052</v>
      </c>
    </row>
    <row r="141" spans="1:12" x14ac:dyDescent="0.25">
      <c r="A141" s="1">
        <v>44026</v>
      </c>
      <c r="B141">
        <v>140</v>
      </c>
      <c r="C141">
        <v>12610</v>
      </c>
      <c r="D141">
        <v>408</v>
      </c>
      <c r="E141">
        <v>243</v>
      </c>
      <c r="F141">
        <f t="shared" si="14"/>
        <v>168.71428571428572</v>
      </c>
      <c r="G141">
        <v>10</v>
      </c>
      <c r="H141">
        <v>2519.455249732669</v>
      </c>
      <c r="I141">
        <f t="shared" si="10"/>
        <v>251.94552497326691</v>
      </c>
      <c r="J141">
        <f t="shared" si="11"/>
        <v>295.86213502317486</v>
      </c>
      <c r="K141">
        <f t="shared" si="12"/>
        <v>356.41794014970054</v>
      </c>
      <c r="L141">
        <f t="shared" si="13"/>
        <v>216.69179213555114</v>
      </c>
    </row>
    <row r="142" spans="1:12" x14ac:dyDescent="0.25">
      <c r="A142" s="1">
        <v>44027</v>
      </c>
      <c r="B142">
        <v>141</v>
      </c>
      <c r="C142">
        <v>12746</v>
      </c>
      <c r="D142">
        <v>409</v>
      </c>
      <c r="E142">
        <v>136</v>
      </c>
      <c r="F142">
        <f t="shared" si="14"/>
        <v>147.85714285714286</v>
      </c>
      <c r="G142">
        <v>1</v>
      </c>
      <c r="H142">
        <v>2522.4245217353359</v>
      </c>
      <c r="I142">
        <f t="shared" si="10"/>
        <v>252.24245217353359</v>
      </c>
      <c r="J142">
        <f t="shared" si="11"/>
        <v>294.05960199202656</v>
      </c>
      <c r="K142">
        <f t="shared" si="12"/>
        <v>354.85314628407946</v>
      </c>
      <c r="L142">
        <f t="shared" si="13"/>
        <v>215.25198487812108</v>
      </c>
    </row>
    <row r="143" spans="1:12" x14ac:dyDescent="0.25">
      <c r="A143" s="1">
        <v>44028</v>
      </c>
      <c r="B143">
        <v>142</v>
      </c>
      <c r="C143">
        <v>12973</v>
      </c>
      <c r="D143">
        <v>410</v>
      </c>
      <c r="E143">
        <v>227</v>
      </c>
      <c r="F143">
        <f t="shared" si="14"/>
        <v>168</v>
      </c>
      <c r="G143">
        <v>1</v>
      </c>
      <c r="H143">
        <v>2524.4736973237304</v>
      </c>
      <c r="I143">
        <f t="shared" si="10"/>
        <v>252.44736973237303</v>
      </c>
      <c r="J143">
        <f t="shared" si="11"/>
        <v>291.94348891741532</v>
      </c>
      <c r="K143">
        <f t="shared" si="12"/>
        <v>353.01269923287424</v>
      </c>
      <c r="L143">
        <f t="shared" si="13"/>
        <v>213.5627235530454</v>
      </c>
    </row>
    <row r="144" spans="1:12" x14ac:dyDescent="0.25">
      <c r="A144" s="1">
        <v>44029</v>
      </c>
      <c r="B144">
        <v>143</v>
      </c>
      <c r="C144">
        <v>13111</v>
      </c>
      <c r="D144">
        <v>414</v>
      </c>
      <c r="E144">
        <v>138</v>
      </c>
      <c r="F144">
        <f t="shared" si="14"/>
        <v>162</v>
      </c>
      <c r="G144">
        <v>4</v>
      </c>
      <c r="H144">
        <v>2525.6005295568675</v>
      </c>
      <c r="I144">
        <f t="shared" si="10"/>
        <v>252.56005295568676</v>
      </c>
      <c r="J144">
        <f t="shared" si="11"/>
        <v>289.52073533690412</v>
      </c>
      <c r="K144">
        <f t="shared" si="12"/>
        <v>350.90096457664583</v>
      </c>
      <c r="L144">
        <f t="shared" si="13"/>
        <v>211.63004247247773</v>
      </c>
    </row>
    <row r="145" spans="1:12" x14ac:dyDescent="0.25">
      <c r="A145" s="1">
        <v>44030</v>
      </c>
      <c r="B145">
        <v>144</v>
      </c>
      <c r="C145">
        <v>13168</v>
      </c>
      <c r="D145">
        <v>426</v>
      </c>
      <c r="E145">
        <v>57</v>
      </c>
      <c r="F145">
        <f t="shared" si="14"/>
        <v>120</v>
      </c>
      <c r="G145">
        <v>12</v>
      </c>
      <c r="H145">
        <v>2525.8037823337645</v>
      </c>
      <c r="I145">
        <f t="shared" si="10"/>
        <v>252.58037823337645</v>
      </c>
      <c r="J145">
        <f t="shared" si="11"/>
        <v>286.79924454992999</v>
      </c>
      <c r="K145">
        <f t="shared" si="12"/>
        <v>348.52293248996261</v>
      </c>
      <c r="L145">
        <f t="shared" si="13"/>
        <v>209.46080577667007</v>
      </c>
    </row>
    <row r="146" spans="1:12" x14ac:dyDescent="0.25">
      <c r="A146" s="1">
        <v>44031</v>
      </c>
      <c r="B146">
        <v>145</v>
      </c>
      <c r="C146">
        <v>13209</v>
      </c>
      <c r="D146">
        <v>426</v>
      </c>
      <c r="E146">
        <v>41</v>
      </c>
      <c r="F146">
        <f t="shared" si="14"/>
        <v>121</v>
      </c>
      <c r="G146">
        <v>0</v>
      </c>
      <c r="H146">
        <v>2525.0832326531054</v>
      </c>
      <c r="I146">
        <f t="shared" si="10"/>
        <v>252.50832326531054</v>
      </c>
      <c r="J146">
        <f t="shared" si="11"/>
        <v>283.78784067202963</v>
      </c>
      <c r="K146">
        <f t="shared" si="12"/>
        <v>345.88419809483634</v>
      </c>
      <c r="L146">
        <f t="shared" si="13"/>
        <v>207.06266682746315</v>
      </c>
    </row>
    <row r="147" spans="1:12" x14ac:dyDescent="0.25">
      <c r="A147" s="1">
        <v>44032</v>
      </c>
      <c r="B147">
        <v>146</v>
      </c>
      <c r="C147">
        <v>13340</v>
      </c>
      <c r="D147">
        <v>426</v>
      </c>
      <c r="E147">
        <v>131</v>
      </c>
      <c r="F147">
        <f t="shared" si="14"/>
        <v>139</v>
      </c>
      <c r="G147">
        <v>0</v>
      </c>
      <c r="H147">
        <v>2523.4396710209753</v>
      </c>
      <c r="I147">
        <f t="shared" si="10"/>
        <v>252.34396710209754</v>
      </c>
      <c r="J147">
        <f t="shared" si="11"/>
        <v>280.49622098113593</v>
      </c>
      <c r="K147">
        <f t="shared" si="12"/>
        <v>342.99093952915592</v>
      </c>
      <c r="L147">
        <f t="shared" si="13"/>
        <v>204.44402323866478</v>
      </c>
    </row>
    <row r="148" spans="1:12" x14ac:dyDescent="0.25">
      <c r="A148" s="1">
        <v>44033</v>
      </c>
      <c r="B148">
        <v>147</v>
      </c>
      <c r="C148">
        <v>13387</v>
      </c>
      <c r="D148">
        <v>431</v>
      </c>
      <c r="E148">
        <v>47</v>
      </c>
      <c r="F148">
        <f t="shared" si="14"/>
        <v>111</v>
      </c>
      <c r="G148">
        <v>5</v>
      </c>
      <c r="H148">
        <v>2520.87490000561</v>
      </c>
      <c r="I148">
        <f t="shared" si="10"/>
        <v>252.08749000056099</v>
      </c>
      <c r="J148">
        <f t="shared" si="11"/>
        <v>276.93490391599073</v>
      </c>
      <c r="K148">
        <f t="shared" si="12"/>
        <v>339.84989385042081</v>
      </c>
      <c r="L148">
        <f t="shared" si="13"/>
        <v>201.61396791295905</v>
      </c>
    </row>
    <row r="149" spans="1:12" x14ac:dyDescent="0.25">
      <c r="A149" s="1">
        <v>44034</v>
      </c>
      <c r="B149">
        <v>148</v>
      </c>
      <c r="C149">
        <v>13588</v>
      </c>
      <c r="D149">
        <v>431</v>
      </c>
      <c r="E149">
        <v>201</v>
      </c>
      <c r="F149">
        <f t="shared" si="14"/>
        <v>120.28571428571429</v>
      </c>
      <c r="G149">
        <v>0</v>
      </c>
      <c r="H149">
        <v>2517.3917309428689</v>
      </c>
      <c r="I149">
        <f t="shared" si="10"/>
        <v>251.73917309428688</v>
      </c>
      <c r="J149">
        <f t="shared" si="11"/>
        <v>273.11517311674271</v>
      </c>
      <c r="K149">
        <f t="shared" si="12"/>
        <v>336.46833090628155</v>
      </c>
      <c r="L149">
        <f t="shared" si="13"/>
        <v>198.58223648462999</v>
      </c>
    </row>
    <row r="150" spans="1:12" x14ac:dyDescent="0.25">
      <c r="A150" s="1">
        <v>44035</v>
      </c>
      <c r="B150">
        <v>149</v>
      </c>
      <c r="C150">
        <v>13776</v>
      </c>
      <c r="D150">
        <v>436</v>
      </c>
      <c r="E150">
        <v>188</v>
      </c>
      <c r="F150">
        <f t="shared" si="14"/>
        <v>114.71428571428571</v>
      </c>
      <c r="G150">
        <v>5</v>
      </c>
      <c r="H150">
        <v>2512.9939788008551</v>
      </c>
      <c r="I150">
        <f t="shared" si="10"/>
        <v>251.29939788008551</v>
      </c>
      <c r="J150">
        <f t="shared" si="11"/>
        <v>269.04901792406065</v>
      </c>
      <c r="K150">
        <f t="shared" si="12"/>
        <v>332.85402531367583</v>
      </c>
      <c r="L150">
        <f t="shared" si="13"/>
        <v>195.35915159284218</v>
      </c>
    </row>
    <row r="151" spans="1:12" x14ac:dyDescent="0.25">
      <c r="A151" s="1">
        <v>44036</v>
      </c>
      <c r="B151">
        <v>150</v>
      </c>
      <c r="C151">
        <v>13909</v>
      </c>
      <c r="D151">
        <v>438</v>
      </c>
      <c r="E151">
        <v>133</v>
      </c>
      <c r="F151">
        <f t="shared" si="14"/>
        <v>114</v>
      </c>
      <c r="G151">
        <v>2</v>
      </c>
      <c r="H151">
        <v>2507.6864552168158</v>
      </c>
      <c r="I151">
        <f t="shared" si="10"/>
        <v>250.76864552168158</v>
      </c>
      <c r="J151">
        <f t="shared" si="11"/>
        <v>264.74907077537864</v>
      </c>
      <c r="K151">
        <f t="shared" si="12"/>
        <v>329.01522669764216</v>
      </c>
      <c r="L151">
        <f t="shared" si="13"/>
        <v>191.95556443127325</v>
      </c>
    </row>
    <row r="152" spans="1:12" x14ac:dyDescent="0.25">
      <c r="A152" s="1">
        <v>44037</v>
      </c>
      <c r="B152">
        <v>151</v>
      </c>
      <c r="C152">
        <v>14529</v>
      </c>
      <c r="D152">
        <v>446</v>
      </c>
      <c r="E152">
        <v>620</v>
      </c>
      <c r="F152">
        <f t="shared" si="14"/>
        <v>194.42857142857142</v>
      </c>
      <c r="G152">
        <v>8</v>
      </c>
      <c r="H152">
        <v>2501.4749597241121</v>
      </c>
      <c r="I152">
        <f t="shared" si="10"/>
        <v>250.14749597241121</v>
      </c>
      <c r="J152">
        <f t="shared" si="11"/>
        <v>260.22854195502322</v>
      </c>
      <c r="K152">
        <f t="shared" si="12"/>
        <v>324.96062834913914</v>
      </c>
      <c r="L152">
        <f t="shared" si="13"/>
        <v>188.38279403636756</v>
      </c>
    </row>
    <row r="153" spans="1:12" x14ac:dyDescent="0.25">
      <c r="A153" s="1">
        <v>44038</v>
      </c>
      <c r="B153">
        <v>152</v>
      </c>
      <c r="C153">
        <v>14693</v>
      </c>
      <c r="D153">
        <v>449</v>
      </c>
      <c r="E153">
        <v>164</v>
      </c>
      <c r="F153">
        <f t="shared" si="14"/>
        <v>212</v>
      </c>
      <c r="G153">
        <v>3</v>
      </c>
      <c r="H153">
        <v>2494.3662691916502</v>
      </c>
      <c r="I153">
        <f t="shared" si="10"/>
        <v>249.43662691916501</v>
      </c>
      <c r="J153">
        <f t="shared" si="11"/>
        <v>255.50115216883228</v>
      </c>
      <c r="K153">
        <f t="shared" si="12"/>
        <v>320.6993344683512</v>
      </c>
      <c r="L153">
        <f t="shared" si="13"/>
        <v>184.65256478826723</v>
      </c>
    </row>
    <row r="154" spans="1:12" x14ac:dyDescent="0.25">
      <c r="A154" s="1">
        <v>44039</v>
      </c>
      <c r="B154">
        <v>153</v>
      </c>
      <c r="C154">
        <v>14701</v>
      </c>
      <c r="D154">
        <v>449</v>
      </c>
      <c r="E154">
        <v>8</v>
      </c>
      <c r="F154">
        <f t="shared" si="14"/>
        <v>194.42857142857142</v>
      </c>
      <c r="G154">
        <v>0</v>
      </c>
      <c r="H154">
        <v>2486.3681255026945</v>
      </c>
      <c r="I154">
        <f t="shared" si="10"/>
        <v>248.63681255026944</v>
      </c>
      <c r="J154">
        <f t="shared" si="11"/>
        <v>250.58106342338161</v>
      </c>
      <c r="K154">
        <f t="shared" si="12"/>
        <v>316.24082616597531</v>
      </c>
      <c r="L154">
        <f t="shared" si="13"/>
        <v>180.77694260551922</v>
      </c>
    </row>
    <row r="155" spans="1:12" x14ac:dyDescent="0.25">
      <c r="A155" s="1">
        <v>44040</v>
      </c>
      <c r="B155">
        <v>154</v>
      </c>
      <c r="C155">
        <v>14755</v>
      </c>
      <c r="D155">
        <v>453</v>
      </c>
      <c r="E155">
        <v>54</v>
      </c>
      <c r="F155">
        <f t="shared" si="14"/>
        <v>195.42857142857142</v>
      </c>
      <c r="G155">
        <v>4</v>
      </c>
      <c r="H155">
        <v>2477.4892215044192</v>
      </c>
      <c r="I155">
        <f t="shared" si="10"/>
        <v>247.74892215044193</v>
      </c>
      <c r="J155">
        <f t="shared" si="11"/>
        <v>245.48280869506476</v>
      </c>
      <c r="K155">
        <f t="shared" si="12"/>
        <v>311.59492639983574</v>
      </c>
      <c r="L155">
        <f t="shared" si="13"/>
        <v>176.76827031696294</v>
      </c>
    </row>
    <row r="156" spans="1:12" x14ac:dyDescent="0.25">
      <c r="A156" s="1">
        <v>44041</v>
      </c>
      <c r="B156">
        <v>155</v>
      </c>
      <c r="C156">
        <v>14969</v>
      </c>
      <c r="D156">
        <v>458</v>
      </c>
      <c r="E156">
        <v>214</v>
      </c>
      <c r="F156">
        <f t="shared" si="14"/>
        <v>197.28571428571428</v>
      </c>
      <c r="G156">
        <v>5</v>
      </c>
      <c r="H156">
        <v>2467.7391852638866</v>
      </c>
      <c r="I156">
        <f t="shared" si="10"/>
        <v>246.77391852638866</v>
      </c>
      <c r="J156">
        <f t="shared" si="11"/>
        <v>240.22122087504241</v>
      </c>
      <c r="K156">
        <f t="shared" si="12"/>
        <v>306.77176402783607</v>
      </c>
      <c r="L156">
        <f t="shared" si="13"/>
        <v>172.63910269182631</v>
      </c>
    </row>
    <row r="157" spans="1:12" x14ac:dyDescent="0.25">
      <c r="A157" s="1">
        <v>44042</v>
      </c>
      <c r="B157">
        <v>156</v>
      </c>
      <c r="C157">
        <v>15142</v>
      </c>
      <c r="D157">
        <v>464</v>
      </c>
      <c r="E157">
        <v>173</v>
      </c>
      <c r="F157">
        <f t="shared" si="14"/>
        <v>195.14285714285714</v>
      </c>
      <c r="G157">
        <v>6</v>
      </c>
      <c r="H157">
        <v>2457.128562670383</v>
      </c>
      <c r="I157">
        <f t="shared" si="10"/>
        <v>245.71285626703829</v>
      </c>
      <c r="J157">
        <f t="shared" si="11"/>
        <v>234.81136147256044</v>
      </c>
      <c r="K157">
        <f t="shared" si="12"/>
        <v>301.78173716072405</v>
      </c>
      <c r="L157">
        <f t="shared" si="13"/>
        <v>168.40214160212273</v>
      </c>
    </row>
    <row r="158" spans="1:12" x14ac:dyDescent="0.25">
      <c r="A158" s="1">
        <v>44043</v>
      </c>
      <c r="B158">
        <v>157</v>
      </c>
      <c r="C158">
        <v>15302</v>
      </c>
      <c r="D158">
        <v>470</v>
      </c>
      <c r="E158">
        <v>160</v>
      </c>
      <c r="F158">
        <f t="shared" si="14"/>
        <v>199</v>
      </c>
      <c r="G158">
        <v>6</v>
      </c>
      <c r="H158">
        <v>2445.6687984280929</v>
      </c>
      <c r="I158">
        <f t="shared" si="10"/>
        <v>244.5668798428093</v>
      </c>
      <c r="J158">
        <f t="shared" si="11"/>
        <v>229.26844955144711</v>
      </c>
      <c r="K158">
        <f t="shared" si="12"/>
        <v>296.63547599941313</v>
      </c>
      <c r="L158">
        <f t="shared" si="13"/>
        <v>164.07017178010628</v>
      </c>
    </row>
    <row r="159" spans="1:12" x14ac:dyDescent="0.25">
      <c r="A159" s="1">
        <v>44044</v>
      </c>
      <c r="B159">
        <v>158</v>
      </c>
      <c r="C159">
        <v>15407</v>
      </c>
      <c r="D159">
        <v>474</v>
      </c>
      <c r="E159">
        <v>105</v>
      </c>
      <c r="F159">
        <f t="shared" si="14"/>
        <v>125.42857142857143</v>
      </c>
      <c r="G159">
        <v>4</v>
      </c>
      <c r="H159">
        <v>2433.3722154870875</v>
      </c>
      <c r="I159">
        <f t="shared" si="10"/>
        <v>243.33722154870875</v>
      </c>
      <c r="J159">
        <f t="shared" si="11"/>
        <v>223.60779136289415</v>
      </c>
      <c r="K159">
        <f t="shared" si="12"/>
        <v>291.34380534167957</v>
      </c>
      <c r="L159">
        <f t="shared" si="13"/>
        <v>159.65599761803097</v>
      </c>
    </row>
    <row r="160" spans="1:12" x14ac:dyDescent="0.25">
      <c r="A160" s="1">
        <v>44045</v>
      </c>
      <c r="B160">
        <v>159</v>
      </c>
      <c r="C160">
        <v>15738</v>
      </c>
      <c r="D160">
        <v>474</v>
      </c>
      <c r="E160">
        <v>331</v>
      </c>
      <c r="F160">
        <f t="shared" si="14"/>
        <v>149.28571428571428</v>
      </c>
      <c r="G160">
        <v>0</v>
      </c>
      <c r="H160">
        <v>2420.2519929643472</v>
      </c>
      <c r="I160">
        <f t="shared" si="10"/>
        <v>242.02519929643472</v>
      </c>
      <c r="J160">
        <f t="shared" si="11"/>
        <v>217.84471112210727</v>
      </c>
      <c r="K160">
        <f t="shared" si="12"/>
        <v>285.91770694195679</v>
      </c>
      <c r="L160">
        <f t="shared" si="13"/>
        <v>155.17238143803161</v>
      </c>
    </row>
    <row r="161" spans="1:12" x14ac:dyDescent="0.25">
      <c r="A161" s="1">
        <v>44046</v>
      </c>
      <c r="B161">
        <v>160</v>
      </c>
      <c r="C161">
        <v>15748</v>
      </c>
      <c r="D161">
        <v>475</v>
      </c>
      <c r="E161">
        <v>10</v>
      </c>
      <c r="F161">
        <f t="shared" si="14"/>
        <v>149.57142857142858</v>
      </c>
      <c r="G161">
        <v>1</v>
      </c>
      <c r="H161">
        <v>2406.3221426102027</v>
      </c>
      <c r="I161">
        <f t="shared" si="10"/>
        <v>240.63221426102027</v>
      </c>
      <c r="J161">
        <f t="shared" si="11"/>
        <v>211.99448335731486</v>
      </c>
      <c r="K161">
        <f t="shared" si="12"/>
        <v>280.36828190570577</v>
      </c>
      <c r="L161">
        <f t="shared" si="13"/>
        <v>150.63198363690026</v>
      </c>
    </row>
    <row r="162" spans="1:12" x14ac:dyDescent="0.25">
      <c r="A162" s="1">
        <v>44047</v>
      </c>
      <c r="B162">
        <v>161</v>
      </c>
      <c r="C162">
        <v>16104</v>
      </c>
      <c r="D162">
        <v>481</v>
      </c>
      <c r="E162">
        <v>356</v>
      </c>
      <c r="F162">
        <f t="shared" si="14"/>
        <v>192.71428571428572</v>
      </c>
      <c r="G162">
        <v>6</v>
      </c>
      <c r="H162">
        <v>2391.5974838789934</v>
      </c>
      <c r="I162">
        <f t="shared" si="10"/>
        <v>239.15974838789936</v>
      </c>
      <c r="J162">
        <f t="shared" si="11"/>
        <v>206.07226723721635</v>
      </c>
      <c r="K162">
        <f t="shared" si="12"/>
        <v>274.70671329648098</v>
      </c>
      <c r="L162">
        <f t="shared" si="13"/>
        <v>146.04730508421443</v>
      </c>
    </row>
    <row r="163" spans="1:12" x14ac:dyDescent="0.25">
      <c r="A163" s="1">
        <v>44048</v>
      </c>
      <c r="B163">
        <v>162</v>
      </c>
      <c r="C163">
        <v>16215</v>
      </c>
      <c r="D163">
        <v>487</v>
      </c>
      <c r="E163">
        <v>111</v>
      </c>
      <c r="F163">
        <f t="shared" si="14"/>
        <v>178</v>
      </c>
      <c r="G163">
        <v>6</v>
      </c>
      <c r="H163">
        <v>2376.0936176660207</v>
      </c>
      <c r="I163">
        <f t="shared" si="10"/>
        <v>237.60936176660206</v>
      </c>
      <c r="J163">
        <f t="shared" si="11"/>
        <v>200.09304325754232</v>
      </c>
      <c r="K163">
        <f t="shared" si="12"/>
        <v>268.94422912939041</v>
      </c>
      <c r="L163">
        <f t="shared" si="13"/>
        <v>141.43063212304816</v>
      </c>
    </row>
    <row r="164" spans="1:12" x14ac:dyDescent="0.25">
      <c r="A164" s="1">
        <v>44049</v>
      </c>
      <c r="B164">
        <v>163</v>
      </c>
      <c r="C164">
        <v>16487</v>
      </c>
      <c r="D164">
        <v>495</v>
      </c>
      <c r="E164">
        <v>272</v>
      </c>
      <c r="F164">
        <f t="shared" si="14"/>
        <v>192.14285714285714</v>
      </c>
      <c r="G164">
        <v>8</v>
      </c>
      <c r="H164">
        <v>2359.8268987759166</v>
      </c>
      <c r="I164">
        <f t="shared" si="10"/>
        <v>235.98268987759167</v>
      </c>
      <c r="J164">
        <f t="shared" si="11"/>
        <v>194.07155263930571</v>
      </c>
      <c r="K164">
        <f t="shared" si="12"/>
        <v>263.09206591920139</v>
      </c>
      <c r="L164">
        <f t="shared" si="13"/>
        <v>136.79398449075975</v>
      </c>
    </row>
    <row r="165" spans="1:12" x14ac:dyDescent="0.25">
      <c r="A165" s="1">
        <v>44050</v>
      </c>
      <c r="B165">
        <v>164</v>
      </c>
      <c r="C165">
        <v>16694</v>
      </c>
      <c r="D165">
        <v>500</v>
      </c>
      <c r="E165">
        <v>207</v>
      </c>
      <c r="F165">
        <f t="shared" si="14"/>
        <v>198.85714285714286</v>
      </c>
      <c r="G165">
        <v>5</v>
      </c>
      <c r="H165">
        <v>2342.8144071904076</v>
      </c>
      <c r="I165">
        <f t="shared" si="10"/>
        <v>234.28144071904075</v>
      </c>
      <c r="J165">
        <f t="shared" si="11"/>
        <v>188.02223976089789</v>
      </c>
      <c r="K165">
        <f t="shared" si="12"/>
        <v>257.16143294494469</v>
      </c>
      <c r="L165">
        <f t="shared" si="13"/>
        <v>132.14906644351063</v>
      </c>
    </row>
    <row r="166" spans="1:12" x14ac:dyDescent="0.25">
      <c r="A166" s="1">
        <v>44051</v>
      </c>
      <c r="B166">
        <v>165</v>
      </c>
      <c r="C166">
        <v>17193</v>
      </c>
      <c r="D166">
        <v>504</v>
      </c>
      <c r="E166">
        <v>499</v>
      </c>
      <c r="F166">
        <f t="shared" si="14"/>
        <v>255.14285714285714</v>
      </c>
      <c r="G166">
        <v>4</v>
      </c>
      <c r="H166">
        <v>2325.073918206087</v>
      </c>
      <c r="I166">
        <f t="shared" si="10"/>
        <v>232.50739182060869</v>
      </c>
      <c r="J166">
        <f t="shared" si="11"/>
        <v>181.95919791379004</v>
      </c>
      <c r="K166">
        <f t="shared" si="12"/>
        <v>251.16347738557118</v>
      </c>
      <c r="L166">
        <f t="shared" si="13"/>
        <v>127.50722133265809</v>
      </c>
    </row>
    <row r="167" spans="1:12" x14ac:dyDescent="0.25">
      <c r="A167" s="1">
        <v>44052</v>
      </c>
      <c r="B167">
        <v>166</v>
      </c>
      <c r="C167">
        <v>17607</v>
      </c>
      <c r="D167">
        <v>504</v>
      </c>
      <c r="E167">
        <v>414</v>
      </c>
      <c r="F167">
        <f t="shared" si="14"/>
        <v>267</v>
      </c>
      <c r="G167">
        <v>0</v>
      </c>
      <c r="H167">
        <v>2306.6238715152153</v>
      </c>
      <c r="I167">
        <f t="shared" si="10"/>
        <v>230.66238715152153</v>
      </c>
      <c r="J167">
        <f t="shared" si="11"/>
        <v>175.89611863760956</v>
      </c>
      <c r="K167">
        <f t="shared" si="12"/>
        <v>245.10925047309291</v>
      </c>
      <c r="L167">
        <f t="shared" si="13"/>
        <v>122.87938984440852</v>
      </c>
    </row>
    <row r="168" spans="1:12" x14ac:dyDescent="0.25">
      <c r="A168" s="1">
        <v>44053</v>
      </c>
      <c r="B168">
        <v>167</v>
      </c>
      <c r="C168">
        <v>17609</v>
      </c>
      <c r="D168">
        <v>505</v>
      </c>
      <c r="E168">
        <v>2</v>
      </c>
      <c r="F168">
        <f t="shared" si="14"/>
        <v>265.85714285714283</v>
      </c>
      <c r="G168">
        <v>1</v>
      </c>
      <c r="H168">
        <v>2287.4833393047606</v>
      </c>
      <c r="I168">
        <f t="shared" si="10"/>
        <v>228.74833393047606</v>
      </c>
      <c r="J168">
        <f t="shared" si="11"/>
        <v>169.84624485515926</v>
      </c>
      <c r="K168">
        <f t="shared" si="12"/>
        <v>239.00967480077048</v>
      </c>
      <c r="L168">
        <f t="shared" si="13"/>
        <v>118.27607207655429</v>
      </c>
    </row>
    <row r="169" spans="1:12" x14ac:dyDescent="0.25">
      <c r="A169" s="1">
        <v>44054</v>
      </c>
      <c r="B169">
        <v>168</v>
      </c>
      <c r="C169">
        <v>17676</v>
      </c>
      <c r="D169">
        <v>506</v>
      </c>
      <c r="E169">
        <v>67</v>
      </c>
      <c r="F169">
        <f t="shared" si="14"/>
        <v>224.57142857142858</v>
      </c>
      <c r="G169">
        <v>1</v>
      </c>
      <c r="H169">
        <v>2267.6719934508278</v>
      </c>
      <c r="I169">
        <f t="shared" si="10"/>
        <v>226.76719934508279</v>
      </c>
      <c r="J169">
        <f t="shared" si="11"/>
        <v>163.82232799191283</v>
      </c>
      <c r="K169">
        <f t="shared" si="12"/>
        <v>232.87551291436674</v>
      </c>
      <c r="L169">
        <f t="shared" si="13"/>
        <v>113.70729358817383</v>
      </c>
    </row>
    <row r="170" spans="1:12" x14ac:dyDescent="0.25">
      <c r="A170" s="1">
        <v>44055</v>
      </c>
      <c r="B170">
        <v>169</v>
      </c>
      <c r="C170">
        <v>17756</v>
      </c>
      <c r="D170">
        <v>512</v>
      </c>
      <c r="E170">
        <v>80</v>
      </c>
      <c r="F170">
        <f t="shared" si="14"/>
        <v>220.14285714285714</v>
      </c>
      <c r="G170">
        <v>6</v>
      </c>
      <c r="H170">
        <v>2247.2100718873421</v>
      </c>
      <c r="I170">
        <f t="shared" si="10"/>
        <v>224.72100718873421</v>
      </c>
      <c r="J170">
        <f t="shared" si="11"/>
        <v>157.83658922803693</v>
      </c>
      <c r="K170">
        <f t="shared" si="12"/>
        <v>226.71733730436114</v>
      </c>
      <c r="L170">
        <f t="shared" si="13"/>
        <v>109.18257552027119</v>
      </c>
    </row>
    <row r="171" spans="1:12" x14ac:dyDescent="0.25">
      <c r="A171" s="1">
        <v>44056</v>
      </c>
      <c r="B171">
        <v>170</v>
      </c>
      <c r="C171">
        <v>17970</v>
      </c>
      <c r="D171">
        <v>525</v>
      </c>
      <c r="E171">
        <v>214</v>
      </c>
      <c r="F171">
        <f t="shared" si="14"/>
        <v>211.85714285714286</v>
      </c>
      <c r="G171">
        <v>13</v>
      </c>
      <c r="H171">
        <v>2226.1183442293154</v>
      </c>
      <c r="I171">
        <f t="shared" si="10"/>
        <v>222.61183442293154</v>
      </c>
      <c r="J171">
        <f t="shared" si="11"/>
        <v>151.90068499443018</v>
      </c>
      <c r="K171">
        <f t="shared" si="12"/>
        <v>220.54550190638977</v>
      </c>
      <c r="L171">
        <f t="shared" si="13"/>
        <v>104.71090884787047</v>
      </c>
    </row>
    <row r="172" spans="1:12" x14ac:dyDescent="0.25">
      <c r="A172" s="1">
        <v>44057</v>
      </c>
      <c r="B172">
        <v>171</v>
      </c>
      <c r="C172">
        <v>18114</v>
      </c>
      <c r="D172">
        <v>529</v>
      </c>
      <c r="E172">
        <v>144</v>
      </c>
      <c r="F172">
        <f t="shared" si="14"/>
        <v>202.85714285714286</v>
      </c>
      <c r="G172">
        <v>4</v>
      </c>
      <c r="H172">
        <v>2204.4180767322341</v>
      </c>
      <c r="I172">
        <f t="shared" si="10"/>
        <v>220.44180767322342</v>
      </c>
      <c r="J172">
        <f t="shared" si="11"/>
        <v>146.0256767879915</v>
      </c>
      <c r="K172">
        <f t="shared" si="12"/>
        <v>214.37011520613714</v>
      </c>
      <c r="L172">
        <f t="shared" si="13"/>
        <v>100.30073278744845</v>
      </c>
    </row>
    <row r="173" spans="1:12" x14ac:dyDescent="0.25">
      <c r="A173" s="1">
        <v>44058</v>
      </c>
      <c r="B173">
        <v>172</v>
      </c>
      <c r="C173">
        <v>18325</v>
      </c>
      <c r="D173">
        <v>533</v>
      </c>
      <c r="E173">
        <v>211</v>
      </c>
      <c r="F173">
        <f t="shared" si="14"/>
        <v>161.71428571428572</v>
      </c>
      <c r="G173">
        <v>4</v>
      </c>
      <c r="H173">
        <v>2182.1309966700951</v>
      </c>
      <c r="I173">
        <f t="shared" si="10"/>
        <v>218.21309966700952</v>
      </c>
      <c r="J173">
        <f t="shared" si="11"/>
        <v>140.22200534568566</v>
      </c>
      <c r="K173">
        <f t="shared" si="12"/>
        <v>208.20101503353987</v>
      </c>
      <c r="L173">
        <f t="shared" si="13"/>
        <v>95.959917348142454</v>
      </c>
    </row>
    <row r="174" spans="1:12" x14ac:dyDescent="0.25">
      <c r="A174" s="1">
        <v>44059</v>
      </c>
      <c r="B174">
        <v>173</v>
      </c>
      <c r="C174">
        <v>18359</v>
      </c>
      <c r="D174">
        <v>533</v>
      </c>
      <c r="E174">
        <v>34</v>
      </c>
      <c r="F174">
        <f t="shared" si="14"/>
        <v>107.42857142857143</v>
      </c>
      <c r="G174">
        <v>0</v>
      </c>
      <c r="H174">
        <v>2159.2792562153195</v>
      </c>
      <c r="I174">
        <f t="shared" si="10"/>
        <v>215.92792562153195</v>
      </c>
      <c r="J174">
        <f t="shared" si="11"/>
        <v>134.49946918228292</v>
      </c>
      <c r="K174">
        <f t="shared" si="12"/>
        <v>202.04774511956455</v>
      </c>
      <c r="L174">
        <f t="shared" si="13"/>
        <v>91.695749981244603</v>
      </c>
    </row>
    <row r="175" spans="1:12" x14ac:dyDescent="0.25">
      <c r="A175" s="1">
        <v>44060</v>
      </c>
      <c r="B175">
        <v>174</v>
      </c>
      <c r="C175">
        <v>18420</v>
      </c>
      <c r="D175">
        <v>533</v>
      </c>
      <c r="E175">
        <v>61</v>
      </c>
      <c r="F175">
        <f t="shared" si="14"/>
        <v>115.85714285714286</v>
      </c>
      <c r="G175">
        <v>0</v>
      </c>
      <c r="H175">
        <v>2135.8853959042603</v>
      </c>
      <c r="I175">
        <f t="shared" si="10"/>
        <v>213.58853959042602</v>
      </c>
      <c r="J175">
        <f t="shared" si="11"/>
        <v>128.86720746322175</v>
      </c>
      <c r="K175">
        <f t="shared" si="12"/>
        <v>195.91953347707465</v>
      </c>
      <c r="L175">
        <f t="shared" si="13"/>
        <v>87.514926250386267</v>
      </c>
    </row>
    <row r="176" spans="1:12" x14ac:dyDescent="0.25">
      <c r="A176" s="1">
        <v>44061</v>
      </c>
      <c r="B176">
        <v>175</v>
      </c>
      <c r="C176">
        <v>18474</v>
      </c>
      <c r="D176">
        <v>538</v>
      </c>
      <c r="E176">
        <v>54</v>
      </c>
      <c r="F176">
        <f t="shared" si="14"/>
        <v>114</v>
      </c>
      <c r="G176">
        <v>5</v>
      </c>
      <c r="H176">
        <v>2111.9723077722351</v>
      </c>
      <c r="I176">
        <f t="shared" si="10"/>
        <v>211.19723077722352</v>
      </c>
      <c r="J176">
        <f t="shared" si="11"/>
        <v>123.33368715215623</v>
      </c>
      <c r="K176">
        <f t="shared" si="12"/>
        <v>189.82527265549749</v>
      </c>
      <c r="L176">
        <f t="shared" si="13"/>
        <v>83.423544414796368</v>
      </c>
    </row>
    <row r="177" spans="1:12" x14ac:dyDescent="0.25">
      <c r="A177" s="1">
        <v>44062</v>
      </c>
      <c r="B177">
        <v>176</v>
      </c>
      <c r="C177">
        <v>18597</v>
      </c>
      <c r="D177">
        <v>541</v>
      </c>
      <c r="E177">
        <v>123</v>
      </c>
      <c r="F177">
        <f t="shared" si="14"/>
        <v>120.14285714285714</v>
      </c>
      <c r="G177">
        <v>3</v>
      </c>
      <c r="H177">
        <v>2087.5631982419991</v>
      </c>
      <c r="I177">
        <f t="shared" si="10"/>
        <v>208.75631982419992</v>
      </c>
      <c r="J177">
        <f t="shared" si="11"/>
        <v>117.9066943426527</v>
      </c>
      <c r="K177">
        <f t="shared" si="12"/>
        <v>183.77350190722416</v>
      </c>
      <c r="L177">
        <f t="shared" si="13"/>
        <v>79.427103790313964</v>
      </c>
    </row>
    <row r="178" spans="1:12" x14ac:dyDescent="0.25">
      <c r="A178" s="1">
        <v>44063</v>
      </c>
      <c r="B178">
        <v>177</v>
      </c>
      <c r="C178">
        <v>18660</v>
      </c>
      <c r="D178">
        <v>548</v>
      </c>
      <c r="E178">
        <v>63</v>
      </c>
      <c r="F178">
        <f t="shared" si="14"/>
        <v>98.571428571428569</v>
      </c>
      <c r="G178">
        <v>7</v>
      </c>
      <c r="H178">
        <v>2062.6815508493087</v>
      </c>
      <c r="I178">
        <f t="shared" si="10"/>
        <v>206.26815508493087</v>
      </c>
      <c r="J178">
        <f t="shared" si="11"/>
        <v>112.59332965541986</v>
      </c>
      <c r="K178">
        <f t="shared" si="12"/>
        <v>177.77239129200461</v>
      </c>
      <c r="L178">
        <f t="shared" si="13"/>
        <v>75.530506727643129</v>
      </c>
    </row>
    <row r="179" spans="1:12" x14ac:dyDescent="0.25">
      <c r="A179" s="1">
        <v>44064</v>
      </c>
      <c r="B179">
        <v>178</v>
      </c>
      <c r="C179">
        <v>18794</v>
      </c>
      <c r="D179">
        <v>549</v>
      </c>
      <c r="E179">
        <v>134</v>
      </c>
      <c r="F179">
        <f t="shared" si="14"/>
        <v>97.142857142857139</v>
      </c>
      <c r="G179">
        <v>1</v>
      </c>
      <c r="H179">
        <v>2037.3510888887035</v>
      </c>
      <c r="I179">
        <f t="shared" si="10"/>
        <v>203.73510888887034</v>
      </c>
      <c r="J179">
        <f t="shared" si="11"/>
        <v>107.40000755657991</v>
      </c>
      <c r="K179">
        <f t="shared" si="12"/>
        <v>171.82972773412047</v>
      </c>
      <c r="L179">
        <f t="shared" si="13"/>
        <v>71.73806402481145</v>
      </c>
    </row>
    <row r="180" spans="1:12" x14ac:dyDescent="0.25">
      <c r="A180" s="1">
        <v>44065</v>
      </c>
      <c r="B180">
        <v>179</v>
      </c>
      <c r="C180">
        <v>18939</v>
      </c>
      <c r="D180">
        <v>550</v>
      </c>
      <c r="E180">
        <v>145</v>
      </c>
      <c r="F180">
        <f t="shared" si="14"/>
        <v>87.714285714285708</v>
      </c>
      <c r="G180">
        <v>1</v>
      </c>
      <c r="H180">
        <v>2011.5957380619238</v>
      </c>
      <c r="I180">
        <f t="shared" si="10"/>
        <v>201.15957380619238</v>
      </c>
      <c r="J180">
        <f t="shared" si="11"/>
        <v>102.3324594289776</v>
      </c>
      <c r="K180">
        <f t="shared" si="12"/>
        <v>165.95290303590008</v>
      </c>
      <c r="L180">
        <f t="shared" si="13"/>
        <v>68.053503571049703</v>
      </c>
    </row>
    <row r="181" spans="1:12" x14ac:dyDescent="0.25">
      <c r="A181" s="1">
        <v>44066</v>
      </c>
      <c r="B181">
        <v>180</v>
      </c>
      <c r="C181">
        <v>18980</v>
      </c>
      <c r="D181">
        <v>550</v>
      </c>
      <c r="E181">
        <v>41</v>
      </c>
      <c r="F181">
        <f t="shared" si="14"/>
        <v>88.714285714285708</v>
      </c>
      <c r="G181">
        <v>0</v>
      </c>
      <c r="H181">
        <v>1985.439589210368</v>
      </c>
      <c r="I181">
        <f t="shared" si="10"/>
        <v>198.54395892103679</v>
      </c>
      <c r="J181">
        <f t="shared" si="11"/>
        <v>97.395740207504929</v>
      </c>
      <c r="K181">
        <f t="shared" si="12"/>
        <v>160.14890384025881</v>
      </c>
      <c r="L181">
        <f t="shared" si="13"/>
        <v>64.479982002426254</v>
      </c>
    </row>
    <row r="182" spans="1:12" x14ac:dyDescent="0.25">
      <c r="A182" s="1">
        <v>44067</v>
      </c>
      <c r="B182">
        <v>181</v>
      </c>
      <c r="C182">
        <v>19001</v>
      </c>
      <c r="D182">
        <v>550</v>
      </c>
      <c r="E182">
        <v>21</v>
      </c>
      <c r="F182">
        <f t="shared" si="14"/>
        <v>83</v>
      </c>
      <c r="G182">
        <v>0</v>
      </c>
      <c r="H182">
        <v>1958.9068612118308</v>
      </c>
      <c r="I182">
        <f t="shared" si="10"/>
        <v>195.89068612118308</v>
      </c>
      <c r="J182">
        <f t="shared" si="11"/>
        <v>92.594238370985693</v>
      </c>
      <c r="K182">
        <f t="shared" si="12"/>
        <v>154.42430352446627</v>
      </c>
      <c r="L182">
        <f t="shared" si="13"/>
        <v>61.020099135588652</v>
      </c>
    </row>
    <row r="183" spans="1:12" x14ac:dyDescent="0.25">
      <c r="A183" s="1">
        <v>44068</v>
      </c>
      <c r="B183">
        <v>182</v>
      </c>
      <c r="C183">
        <v>19071</v>
      </c>
      <c r="D183">
        <v>555</v>
      </c>
      <c r="E183">
        <v>70</v>
      </c>
      <c r="F183">
        <f t="shared" si="14"/>
        <v>85.285714285714292</v>
      </c>
      <c r="G183">
        <v>5</v>
      </c>
      <c r="H183">
        <v>1932.0218641203164</v>
      </c>
      <c r="I183">
        <f t="shared" si="10"/>
        <v>193.20218641203164</v>
      </c>
      <c r="J183">
        <f t="shared" si="11"/>
        <v>87.931689067379608</v>
      </c>
      <c r="K183">
        <f t="shared" si="12"/>
        <v>148.7852559973239</v>
      </c>
      <c r="L183">
        <f t="shared" si="13"/>
        <v>57.675914934888588</v>
      </c>
    </row>
    <row r="184" spans="1:12" x14ac:dyDescent="0.25">
      <c r="A184" s="1">
        <v>44069</v>
      </c>
      <c r="B184">
        <v>183</v>
      </c>
      <c r="C184">
        <v>19258</v>
      </c>
      <c r="D184">
        <v>559</v>
      </c>
      <c r="E184">
        <v>187</v>
      </c>
      <c r="F184">
        <f t="shared" si="14"/>
        <v>94.428571428571431</v>
      </c>
      <c r="G184">
        <v>4</v>
      </c>
      <c r="H184">
        <v>1904.808962626121</v>
      </c>
      <c r="I184">
        <f t="shared" si="10"/>
        <v>190.48089626261211</v>
      </c>
      <c r="J184">
        <f t="shared" si="11"/>
        <v>83.411190135958236</v>
      </c>
      <c r="K184">
        <f t="shared" si="12"/>
        <v>143.23749136243367</v>
      </c>
      <c r="L184">
        <f t="shared" si="13"/>
        <v>54.448968759966753</v>
      </c>
    </row>
    <row r="185" spans="1:12" x14ac:dyDescent="0.25">
      <c r="A185" s="1">
        <v>44070</v>
      </c>
      <c r="B185">
        <v>184</v>
      </c>
      <c r="C185">
        <v>19298</v>
      </c>
      <c r="D185">
        <v>561</v>
      </c>
      <c r="E185">
        <v>40</v>
      </c>
      <c r="F185">
        <f t="shared" si="14"/>
        <v>91.142857142857139</v>
      </c>
      <c r="G185">
        <v>2</v>
      </c>
      <c r="H185">
        <v>1877.2925399115175</v>
      </c>
      <c r="I185">
        <f t="shared" si="10"/>
        <v>187.72925399115175</v>
      </c>
      <c r="J185">
        <f t="shared" si="11"/>
        <v>79.035220779677019</v>
      </c>
      <c r="K185">
        <f t="shared" si="12"/>
        <v>137.78631340130485</v>
      </c>
      <c r="L185">
        <f t="shared" si="13"/>
        <v>51.340300635488354</v>
      </c>
    </row>
    <row r="186" spans="1:12" x14ac:dyDescent="0.25">
      <c r="A186" s="1">
        <v>44071</v>
      </c>
      <c r="B186">
        <v>185</v>
      </c>
      <c r="C186">
        <v>19394</v>
      </c>
      <c r="D186">
        <v>565</v>
      </c>
      <c r="E186">
        <v>96</v>
      </c>
      <c r="F186">
        <f t="shared" si="14"/>
        <v>85.714285714285708</v>
      </c>
      <c r="G186">
        <v>4</v>
      </c>
      <c r="H186">
        <v>1849.4969619753756</v>
      </c>
      <c r="I186">
        <f t="shared" si="10"/>
        <v>184.94969619753755</v>
      </c>
      <c r="J186">
        <f t="shared" si="11"/>
        <v>74.805662633188859</v>
      </c>
      <c r="K186">
        <f t="shared" si="12"/>
        <v>132.43659882171923</v>
      </c>
      <c r="L186">
        <f t="shared" si="13"/>
        <v>48.350474282055792</v>
      </c>
    </row>
    <row r="187" spans="1:12" x14ac:dyDescent="0.25">
      <c r="A187" s="1">
        <v>44072</v>
      </c>
      <c r="B187">
        <v>186</v>
      </c>
      <c r="C187">
        <v>19456</v>
      </c>
      <c r="D187">
        <v>568</v>
      </c>
      <c r="E187">
        <v>62</v>
      </c>
      <c r="F187">
        <f t="shared" si="14"/>
        <v>73.857142857142861</v>
      </c>
      <c r="G187">
        <v>3</v>
      </c>
      <c r="H187">
        <v>1821.446542497825</v>
      </c>
      <c r="I187">
        <f t="shared" si="10"/>
        <v>182.14465424978249</v>
      </c>
      <c r="J187">
        <f t="shared" si="11"/>
        <v>70.723822966759059</v>
      </c>
      <c r="K187">
        <f t="shared" si="12"/>
        <v>127.19279820909651</v>
      </c>
      <c r="L187">
        <f t="shared" si="13"/>
        <v>45.479601647263181</v>
      </c>
    </row>
    <row r="188" spans="1:12" x14ac:dyDescent="0.25">
      <c r="A188" s="1">
        <v>44073</v>
      </c>
      <c r="B188">
        <v>187</v>
      </c>
      <c r="C188">
        <v>19511</v>
      </c>
      <c r="D188">
        <v>568</v>
      </c>
      <c r="E188">
        <v>55</v>
      </c>
      <c r="F188">
        <f t="shared" si="14"/>
        <v>75.857142857142861</v>
      </c>
      <c r="G188">
        <v>0</v>
      </c>
      <c r="H188">
        <v>1793.1655083136823</v>
      </c>
      <c r="I188">
        <f t="shared" si="10"/>
        <v>179.31655083136823</v>
      </c>
      <c r="J188">
        <f t="shared" si="11"/>
        <v>66.790459763667286</v>
      </c>
      <c r="K188">
        <f t="shared" si="12"/>
        <v>122.05893861159919</v>
      </c>
      <c r="L188">
        <f t="shared" si="13"/>
        <v>42.727368678254287</v>
      </c>
    </row>
    <row r="189" spans="1:12" x14ac:dyDescent="0.25">
      <c r="A189" s="1">
        <v>44074</v>
      </c>
      <c r="B189">
        <v>188</v>
      </c>
      <c r="C189">
        <v>19514</v>
      </c>
      <c r="D189">
        <v>568</v>
      </c>
      <c r="E189">
        <v>3</v>
      </c>
      <c r="F189">
        <f t="shared" si="14"/>
        <v>73.285714285714292</v>
      </c>
      <c r="G189">
        <v>0</v>
      </c>
      <c r="H189">
        <v>1764.6779655608198</v>
      </c>
      <c r="I189">
        <f t="shared" si="10"/>
        <v>176.46779655608196</v>
      </c>
      <c r="J189">
        <f t="shared" si="11"/>
        <v>63.005808408416456</v>
      </c>
      <c r="K189">
        <f t="shared" si="12"/>
        <v>117.03862768341448</v>
      </c>
      <c r="L189">
        <f t="shared" si="13"/>
        <v>40.093062081838021</v>
      </c>
    </row>
    <row r="190" spans="1:12" x14ac:dyDescent="0.25">
      <c r="A190" s="1">
        <v>44075</v>
      </c>
      <c r="B190">
        <v>189</v>
      </c>
      <c r="C190">
        <v>19593</v>
      </c>
      <c r="D190">
        <v>571</v>
      </c>
      <c r="E190">
        <v>79</v>
      </c>
      <c r="F190">
        <f t="shared" si="14"/>
        <v>74.571428571428569</v>
      </c>
      <c r="G190">
        <v>3</v>
      </c>
      <c r="H190">
        <v>1736.0078665669409</v>
      </c>
      <c r="I190">
        <f t="shared" si="10"/>
        <v>173.60078665669408</v>
      </c>
      <c r="J190">
        <f t="shared" si="11"/>
        <v>59.369609725084395</v>
      </c>
      <c r="K190">
        <f t="shared" si="12"/>
        <v>112.13505930506655</v>
      </c>
      <c r="L190">
        <f t="shared" si="13"/>
        <v>37.575596825020199</v>
      </c>
    </row>
    <row r="191" spans="1:12" x14ac:dyDescent="0.25">
      <c r="A191" s="1">
        <v>44076</v>
      </c>
      <c r="B191">
        <v>190</v>
      </c>
      <c r="C191">
        <v>19642</v>
      </c>
      <c r="D191">
        <v>576</v>
      </c>
      <c r="E191">
        <v>49</v>
      </c>
      <c r="F191">
        <f t="shared" si="14"/>
        <v>54.857142857142854</v>
      </c>
      <c r="G191">
        <v>5</v>
      </c>
      <c r="H191">
        <v>1707.17897753538</v>
      </c>
      <c r="I191">
        <f t="shared" si="10"/>
        <v>170.71789775353801</v>
      </c>
      <c r="J191">
        <f t="shared" si="11"/>
        <v>55.881139109310269</v>
      </c>
      <c r="K191">
        <f t="shared" si="12"/>
        <v>107.35102059475946</v>
      </c>
      <c r="L191">
        <f t="shared" si="13"/>
        <v>35.173544137532659</v>
      </c>
    </row>
    <row r="192" spans="1:12" x14ac:dyDescent="0.25">
      <c r="A192" s="1">
        <v>44077</v>
      </c>
      <c r="B192">
        <v>191</v>
      </c>
      <c r="C192">
        <v>19703</v>
      </c>
      <c r="D192">
        <v>579</v>
      </c>
      <c r="E192">
        <v>61</v>
      </c>
      <c r="F192">
        <f t="shared" si="14"/>
        <v>57.857142857142854</v>
      </c>
      <c r="G192">
        <v>3</v>
      </c>
      <c r="H192">
        <v>1678.2148470875618</v>
      </c>
      <c r="I192">
        <f t="shared" si="10"/>
        <v>167.82148470875617</v>
      </c>
      <c r="J192">
        <f t="shared" si="11"/>
        <v>52.53923650354529</v>
      </c>
      <c r="K192">
        <f t="shared" si="12"/>
        <v>102.68890022062988</v>
      </c>
      <c r="L192">
        <f t="shared" si="13"/>
        <v>32.885159788372569</v>
      </c>
    </row>
    <row r="193" spans="1:12" x14ac:dyDescent="0.25">
      <c r="A193" s="1">
        <v>44078</v>
      </c>
      <c r="B193">
        <v>192</v>
      </c>
      <c r="C193">
        <v>19813</v>
      </c>
      <c r="D193">
        <v>582</v>
      </c>
      <c r="E193">
        <v>110</v>
      </c>
      <c r="F193">
        <f t="shared" si="14"/>
        <v>59.857142857142854</v>
      </c>
      <c r="G193">
        <v>3</v>
      </c>
      <c r="H193">
        <v>1649.1387757166619</v>
      </c>
      <c r="I193">
        <f t="shared" si="10"/>
        <v>164.91387757166621</v>
      </c>
      <c r="J193">
        <f t="shared" si="11"/>
        <v>49.342336973146466</v>
      </c>
      <c r="K193">
        <f t="shared" si="12"/>
        <v>98.150697920403687</v>
      </c>
      <c r="L193">
        <f t="shared" si="13"/>
        <v>30.708412420292895</v>
      </c>
    </row>
    <row r="194" spans="1:12" x14ac:dyDescent="0.25">
      <c r="A194" s="1">
        <v>44079</v>
      </c>
      <c r="B194">
        <v>193</v>
      </c>
      <c r="C194">
        <v>19890</v>
      </c>
      <c r="D194">
        <v>585</v>
      </c>
      <c r="E194">
        <v>77</v>
      </c>
      <c r="F194">
        <f t="shared" si="14"/>
        <v>62</v>
      </c>
      <c r="G194">
        <v>3</v>
      </c>
      <c r="H194">
        <v>1619.9737862037905</v>
      </c>
      <c r="I194">
        <f t="shared" si="10"/>
        <v>161.99737862037904</v>
      </c>
      <c r="J194">
        <f t="shared" si="11"/>
        <v>46.288501650470501</v>
      </c>
      <c r="K194">
        <f t="shared" si="12"/>
        <v>93.73803513229042</v>
      </c>
      <c r="L194">
        <f t="shared" si="13"/>
        <v>28.64101173938915</v>
      </c>
    </row>
    <row r="195" spans="1:12" x14ac:dyDescent="0.25">
      <c r="A195" s="1">
        <v>44080</v>
      </c>
      <c r="B195">
        <v>194</v>
      </c>
      <c r="C195">
        <v>19931</v>
      </c>
      <c r="D195">
        <v>587</v>
      </c>
      <c r="E195">
        <v>41</v>
      </c>
      <c r="F195">
        <f t="shared" si="14"/>
        <v>60</v>
      </c>
      <c r="G195">
        <v>2</v>
      </c>
      <c r="H195">
        <v>1590.7425950447266</v>
      </c>
      <c r="I195">
        <f t="shared" ref="I195:I204" si="15">H195/10</f>
        <v>159.07425950447265</v>
      </c>
      <c r="J195">
        <f t="shared" ref="J195:J221" si="16">300*EXP(-(((B195-135)^2)*(1800^-1)))</f>
        <v>43.375448825147132</v>
      </c>
      <c r="K195">
        <f t="shared" ref="K195:K221" si="17">360*EXP(-(((B195-135)^2)*(2500^-1)))</f>
        <v>89.452166639005497</v>
      </c>
      <c r="L195">
        <f t="shared" ref="L195:L221" si="18">220*EXP(-(((B195-135)^2)*(1650^-1)))</f>
        <v>26.680436371189153</v>
      </c>
    </row>
    <row r="196" spans="1:12" x14ac:dyDescent="0.25">
      <c r="A196" s="1">
        <v>44081</v>
      </c>
      <c r="B196">
        <v>195</v>
      </c>
      <c r="C196">
        <v>19962</v>
      </c>
      <c r="D196">
        <v>588</v>
      </c>
      <c r="E196">
        <v>31</v>
      </c>
      <c r="F196">
        <f t="shared" si="14"/>
        <v>64</v>
      </c>
      <c r="G196">
        <v>1</v>
      </c>
      <c r="H196">
        <v>1561.467584931838</v>
      </c>
      <c r="I196">
        <f t="shared" si="15"/>
        <v>156.1467584931838</v>
      </c>
      <c r="J196">
        <f t="shared" si="16"/>
        <v>40.60058497098381</v>
      </c>
      <c r="K196">
        <f t="shared" si="17"/>
        <v>85.293993125563816</v>
      </c>
      <c r="L196">
        <f t="shared" si="18"/>
        <v>24.823961209752522</v>
      </c>
    </row>
    <row r="197" spans="1:12" x14ac:dyDescent="0.25">
      <c r="A197" s="1">
        <v>44082</v>
      </c>
      <c r="B197">
        <v>196</v>
      </c>
      <c r="C197">
        <v>19969</v>
      </c>
      <c r="D197">
        <v>589</v>
      </c>
      <c r="E197">
        <v>7</v>
      </c>
      <c r="F197">
        <f t="shared" si="14"/>
        <v>53.714285714285715</v>
      </c>
      <c r="G197">
        <v>1</v>
      </c>
      <c r="H197">
        <v>1532.1707783323639</v>
      </c>
      <c r="I197">
        <f t="shared" si="15"/>
        <v>153.21707783323637</v>
      </c>
      <c r="J197">
        <f t="shared" si="16"/>
        <v>37.961035513281537</v>
      </c>
      <c r="K197">
        <f t="shared" si="17"/>
        <v>81.264074550918068</v>
      </c>
      <c r="L197">
        <f t="shared" si="18"/>
        <v>23.06868410201071</v>
      </c>
    </row>
    <row r="198" spans="1:12" x14ac:dyDescent="0.25">
      <c r="A198" s="1">
        <v>44083</v>
      </c>
      <c r="B198">
        <v>197</v>
      </c>
      <c r="C198">
        <v>19988</v>
      </c>
      <c r="D198">
        <v>591</v>
      </c>
      <c r="E198">
        <v>19</v>
      </c>
      <c r="F198">
        <f t="shared" si="14"/>
        <v>49.428571428571431</v>
      </c>
      <c r="G198">
        <v>2</v>
      </c>
      <c r="H198">
        <v>1502.8738122007235</v>
      </c>
      <c r="I198">
        <f t="shared" si="15"/>
        <v>150.28738122007235</v>
      </c>
      <c r="J198">
        <f t="shared" si="16"/>
        <v>35.453675154534167</v>
      </c>
      <c r="K198">
        <f t="shared" si="17"/>
        <v>77.362644233593926</v>
      </c>
      <c r="L198">
        <f t="shared" si="18"/>
        <v>21.411551725721118</v>
      </c>
    </row>
    <row r="199" spans="1:12" x14ac:dyDescent="0.25">
      <c r="A199" s="1">
        <v>44084</v>
      </c>
      <c r="B199">
        <v>198</v>
      </c>
      <c r="C199">
        <v>20050</v>
      </c>
      <c r="D199">
        <v>593</v>
      </c>
      <c r="E199">
        <v>62</v>
      </c>
      <c r="F199">
        <f t="shared" si="14"/>
        <v>49.571428571428569</v>
      </c>
      <c r="G199">
        <v>2</v>
      </c>
      <c r="H199">
        <v>1473.5979138589528</v>
      </c>
      <c r="I199">
        <f t="shared" si="15"/>
        <v>147.35979138589528</v>
      </c>
      <c r="J199">
        <f t="shared" si="16"/>
        <v>33.075157591345565</v>
      </c>
      <c r="K199">
        <f t="shared" si="17"/>
        <v>73.589623552175027</v>
      </c>
      <c r="L199">
        <f t="shared" si="18"/>
        <v>19.849384535769307</v>
      </c>
    </row>
    <row r="200" spans="1:12" x14ac:dyDescent="0.25">
      <c r="A200" s="1">
        <v>44085</v>
      </c>
      <c r="B200">
        <v>199</v>
      </c>
      <c r="C200">
        <v>20111</v>
      </c>
      <c r="D200">
        <v>595</v>
      </c>
      <c r="E200">
        <v>61</v>
      </c>
      <c r="F200">
        <f t="shared" si="14"/>
        <v>42.571428571428569</v>
      </c>
      <c r="G200">
        <v>2</v>
      </c>
      <c r="H200">
        <v>1444.3638780757672</v>
      </c>
      <c r="I200">
        <f t="shared" si="15"/>
        <v>144.43638780757672</v>
      </c>
      <c r="J200">
        <f t="shared" si="16"/>
        <v>30.821944470748303</v>
      </c>
      <c r="K200">
        <f t="shared" si="17"/>
        <v>69.944637162775734</v>
      </c>
      <c r="L200">
        <f t="shared" si="18"/>
        <v>18.378900669948067</v>
      </c>
    </row>
    <row r="201" spans="1:12" x14ac:dyDescent="0.25">
      <c r="A201" s="1">
        <v>44086</v>
      </c>
      <c r="B201">
        <v>200</v>
      </c>
      <c r="C201">
        <v>20151</v>
      </c>
      <c r="D201">
        <v>597</v>
      </c>
      <c r="E201">
        <v>40</v>
      </c>
      <c r="F201">
        <f t="shared" ref="F201:F204" si="19">AVERAGE(E195:E201)</f>
        <v>37.285714285714285</v>
      </c>
      <c r="G201">
        <v>2</v>
      </c>
      <c r="H201">
        <v>1415.1920453711457</v>
      </c>
      <c r="I201">
        <f t="shared" si="15"/>
        <v>141.51920453711458</v>
      </c>
      <c r="J201">
        <f t="shared" si="16"/>
        <v>28.690333449761582</v>
      </c>
      <c r="K201">
        <f t="shared" si="17"/>
        <v>66.427028637476127</v>
      </c>
      <c r="L201">
        <f t="shared" si="18"/>
        <v>16.996738721593129</v>
      </c>
    </row>
    <row r="202" spans="1:12" x14ac:dyDescent="0.25">
      <c r="A202" s="1">
        <v>44087</v>
      </c>
      <c r="B202">
        <v>201</v>
      </c>
      <c r="C202">
        <v>20165</v>
      </c>
      <c r="D202">
        <v>597</v>
      </c>
      <c r="E202">
        <v>14</v>
      </c>
      <c r="F202">
        <f t="shared" si="19"/>
        <v>33.428571428571431</v>
      </c>
      <c r="G202">
        <v>0</v>
      </c>
      <c r="H202">
        <v>1386.1022815696952</v>
      </c>
      <c r="I202">
        <f t="shared" si="15"/>
        <v>138.61022815696953</v>
      </c>
      <c r="J202">
        <f t="shared" si="16"/>
        <v>26.676485237815903</v>
      </c>
      <c r="K202">
        <f t="shared" si="17"/>
        <v>63.035876430040808</v>
      </c>
      <c r="L202">
        <f t="shared" si="18"/>
        <v>15.699479302404932</v>
      </c>
    </row>
    <row r="203" spans="1:12" x14ac:dyDescent="0.25">
      <c r="A203" s="1">
        <v>44088</v>
      </c>
      <c r="B203">
        <v>202</v>
      </c>
      <c r="C203">
        <v>20186</v>
      </c>
      <c r="D203">
        <v>597</v>
      </c>
      <c r="E203">
        <v>21</v>
      </c>
      <c r="F203">
        <f t="shared" si="19"/>
        <v>32</v>
      </c>
      <c r="G203">
        <v>0</v>
      </c>
      <c r="H203">
        <v>1357.1139586224369</v>
      </c>
      <c r="I203">
        <f t="shared" si="15"/>
        <v>135.71139586224371</v>
      </c>
      <c r="J203">
        <f t="shared" si="16"/>
        <v>24.776449517434475</v>
      </c>
      <c r="K203">
        <f t="shared" si="17"/>
        <v>59.770010078059194</v>
      </c>
      <c r="L203">
        <f t="shared" si="18"/>
        <v>14.483665334287085</v>
      </c>
    </row>
    <row r="204" spans="1:12" x14ac:dyDescent="0.25">
      <c r="A204" s="1">
        <v>44089</v>
      </c>
      <c r="B204">
        <v>203</v>
      </c>
      <c r="C204">
        <v>20280</v>
      </c>
      <c r="D204">
        <v>598</v>
      </c>
      <c r="E204">
        <v>94</v>
      </c>
      <c r="F204">
        <f t="shared" si="19"/>
        <v>44.428571428571431</v>
      </c>
      <c r="G204">
        <v>1</v>
      </c>
      <c r="H204">
        <v>1328.2459367130523</v>
      </c>
      <c r="I204">
        <f t="shared" si="15"/>
        <v>132.82459367130522</v>
      </c>
      <c r="J204">
        <f t="shared" si="16"/>
        <v>22.986189654148045</v>
      </c>
      <c r="K204">
        <f t="shared" si="17"/>
        <v>56.628026553889335</v>
      </c>
      <c r="L204">
        <f t="shared" si="18"/>
        <v>13.345821023955805</v>
      </c>
    </row>
    <row r="205" spans="1:12" x14ac:dyDescent="0.25">
      <c r="A205" s="1">
        <v>44090</v>
      </c>
      <c r="B205">
        <v>204</v>
      </c>
      <c r="J205">
        <f t="shared" si="16"/>
        <v>21.301606121891094</v>
      </c>
      <c r="K205">
        <f t="shared" si="17"/>
        <v>53.608306680413193</v>
      </c>
      <c r="L205">
        <f t="shared" si="18"/>
        <v>12.282469488307694</v>
      </c>
    </row>
    <row r="206" spans="1:12" x14ac:dyDescent="0.25">
      <c r="A206" s="1">
        <v>44091</v>
      </c>
      <c r="B206">
        <v>205</v>
      </c>
      <c r="J206">
        <f t="shared" si="16"/>
        <v>19.71855858495914</v>
      </c>
      <c r="K206">
        <f t="shared" si="17"/>
        <v>50.709031531576194</v>
      </c>
      <c r="L206">
        <f t="shared" si="18"/>
        <v>11.290149011978606</v>
      </c>
    </row>
    <row r="207" spans="1:12" x14ac:dyDescent="0.25">
      <c r="A207" s="1">
        <v>44092</v>
      </c>
      <c r="B207">
        <v>206</v>
      </c>
      <c r="J207">
        <f t="shared" si="16"/>
        <v>18.232886591887254</v>
      </c>
      <c r="K207">
        <f t="shared" si="17"/>
        <v>47.928198741941458</v>
      </c>
      <c r="L207">
        <f t="shared" si="18"/>
        <v>10.365427931103891</v>
      </c>
    </row>
    <row r="208" spans="1:12" x14ac:dyDescent="0.25">
      <c r="A208" s="1">
        <v>44093</v>
      </c>
      <c r="B208">
        <v>207</v>
      </c>
      <c r="J208">
        <f t="shared" si="16"/>
        <v>16.840428850240116</v>
      </c>
      <c r="K208">
        <f t="shared" si="17"/>
        <v>45.263638653994043</v>
      </c>
      <c r="L208">
        <f t="shared" si="18"/>
        <v>9.5049181489363761</v>
      </c>
    </row>
    <row r="209" spans="1:12" x14ac:dyDescent="0.25">
      <c r="A209" s="1">
        <v>44094</v>
      </c>
      <c r="B209">
        <v>208</v>
      </c>
      <c r="J209">
        <f t="shared" si="16"/>
        <v>15.537041064202036</v>
      </c>
      <c r="K209">
        <f t="shared" si="17"/>
        <v>42.71303023663971</v>
      </c>
      <c r="L209">
        <f t="shared" si="18"/>
        <v>8.7052872996446737</v>
      </c>
    </row>
    <row r="210" spans="1:12" x14ac:dyDescent="0.25">
      <c r="A210" s="1">
        <v>44095</v>
      </c>
      <c r="B210">
        <v>209</v>
      </c>
      <c r="J210">
        <f t="shared" si="16"/>
        <v>14.318612328949246</v>
      </c>
      <c r="K210">
        <f t="shared" si="17"/>
        <v>40.273916713210141</v>
      </c>
      <c r="L210">
        <f t="shared" si="18"/>
        <v>7.9632695862680007</v>
      </c>
    </row>
    <row r="211" spans="1:12" x14ac:dyDescent="0.25">
      <c r="A211" s="1">
        <v>44096</v>
      </c>
      <c r="B211">
        <v>210</v>
      </c>
      <c r="J211">
        <f t="shared" si="16"/>
        <v>13.181080087022226</v>
      </c>
      <c r="K211">
        <f t="shared" si="17"/>
        <v>37.943720842271162</v>
      </c>
      <c r="L211">
        <f t="shared" si="18"/>
        <v>7.2756753274262245</v>
      </c>
    </row>
    <row r="212" spans="1:12" x14ac:dyDescent="0.25">
      <c r="A212" s="1">
        <v>44097</v>
      </c>
      <c r="B212">
        <v>211</v>
      </c>
      <c r="J212">
        <f t="shared" si="16"/>
        <v>12.120443662248972</v>
      </c>
      <c r="K212">
        <f t="shared" si="17"/>
        <v>35.719759799590769</v>
      </c>
      <c r="L212">
        <f t="shared" si="18"/>
        <v>6.6393992549702814</v>
      </c>
    </row>
    <row r="213" spans="1:12" x14ac:dyDescent="0.25">
      <c r="A213" s="1">
        <v>44098</v>
      </c>
      <c r="B213">
        <v>212</v>
      </c>
      <c r="J213">
        <f t="shared" si="16"/>
        <v>11.132776396171465</v>
      </c>
      <c r="K213">
        <f t="shared" si="17"/>
        <v>33.599259614718925</v>
      </c>
      <c r="L213">
        <f t="shared" si="18"/>
        <v>6.051427611315864</v>
      </c>
    </row>
    <row r="214" spans="1:12" x14ac:dyDescent="0.25">
      <c r="A214" s="1">
        <v>44099</v>
      </c>
      <c r="B214">
        <v>213</v>
      </c>
      <c r="J214">
        <f t="shared" si="16"/>
        <v>10.214236420379804</v>
      </c>
      <c r="K214">
        <f t="shared" si="17"/>
        <v>31.579369120725261</v>
      </c>
      <c r="L214">
        <f t="shared" si="18"/>
        <v>5.5088441007510411</v>
      </c>
    </row>
    <row r="215" spans="1:12" x14ac:dyDescent="0.25">
      <c r="A215" s="1">
        <v>44100</v>
      </c>
      <c r="B215">
        <v>214</v>
      </c>
      <c r="J215">
        <f t="shared" si="16"/>
        <v>9.3610761056547283</v>
      </c>
      <c r="K215">
        <f t="shared" si="17"/>
        <v>29.657173380697348</v>
      </c>
      <c r="L215">
        <f t="shared" si="18"/>
        <v>5.0088347535749635</v>
      </c>
    </row>
    <row r="216" spans="1:12" x14ac:dyDescent="0.25">
      <c r="A216" s="1">
        <v>44101</v>
      </c>
      <c r="B216">
        <v>215</v>
      </c>
      <c r="J216">
        <f t="shared" si="16"/>
        <v>8.5696502353651134</v>
      </c>
      <c r="K216">
        <f t="shared" si="17"/>
        <v>27.829706559587908</v>
      </c>
      <c r="L216">
        <f t="shared" si="18"/>
        <v>4.5486917655478836</v>
      </c>
    </row>
    <row r="217" spans="1:12" x14ac:dyDescent="0.25">
      <c r="A217" s="1">
        <v>44102</v>
      </c>
      <c r="B217">
        <v>216</v>
      </c>
      <c r="J217">
        <f t="shared" si="16"/>
        <v>7.8364229561754701</v>
      </c>
      <c r="K217">
        <f t="shared" si="17"/>
        <v>26.093964214885137</v>
      </c>
      <c r="L217">
        <f t="shared" si="18"/>
        <v>4.1258163778575083</v>
      </c>
    </row>
    <row r="218" spans="1:12" x14ac:dyDescent="0.25">
      <c r="A218" s="1">
        <v>44103</v>
      </c>
      <c r="B218">
        <v>217</v>
      </c>
      <c r="J218">
        <f t="shared" si="16"/>
        <v>7.1579735638140738</v>
      </c>
      <c r="K218">
        <f t="shared" si="17"/>
        <v>24.446914984335393</v>
      </c>
      <c r="L218">
        <f t="shared" si="18"/>
        <v>3.7377208646847624</v>
      </c>
    </row>
    <row r="219" spans="1:12" x14ac:dyDescent="0.25">
      <c r="A219" s="1">
        <v>44104</v>
      </c>
      <c r="B219">
        <v>218</v>
      </c>
      <c r="J219">
        <f t="shared" si="16"/>
        <v>6.5310011854645058</v>
      </c>
      <c r="K219">
        <f t="shared" si="17"/>
        <v>22.885511653549614</v>
      </c>
      <c r="L219">
        <f t="shared" si="18"/>
        <v>3.3820296965404957</v>
      </c>
    </row>
    <row r="220" spans="1:12" x14ac:dyDescent="0.25">
      <c r="A220" s="1">
        <v>44105</v>
      </c>
      <c r="B220">
        <v>219</v>
      </c>
      <c r="J220">
        <f t="shared" si="16"/>
        <v>5.9523284233110862</v>
      </c>
      <c r="K220">
        <f t="shared" si="17"/>
        <v>21.40670159074914</v>
      </c>
      <c r="L220">
        <f t="shared" si="18"/>
        <v>3.05647994790389</v>
      </c>
    </row>
    <row r="221" spans="1:12" x14ac:dyDescent="0.25">
      <c r="A221" s="1">
        <v>44106</v>
      </c>
      <c r="B221">
        <v>220</v>
      </c>
      <c r="J221">
        <f t="shared" si="16"/>
        <v>5.4189040259343821</v>
      </c>
      <c r="K221">
        <f t="shared" si="17"/>
        <v>20.007436540133902</v>
      </c>
      <c r="L221">
        <f t="shared" si="18"/>
        <v>2.758921017387181</v>
      </c>
    </row>
    <row r="222" spans="1:12" x14ac:dyDescent="0.25">
      <c r="A222" s="1">
        <v>44107</v>
      </c>
      <c r="B222">
        <v>221</v>
      </c>
      <c r="J222">
        <f t="shared" ref="J222:J235" si="20">300*EXP(-(((B222-135)^2)*(1800^-1)))</f>
        <v>4.9278046556656632</v>
      </c>
      <c r="K222">
        <f t="shared" ref="K222:K235" si="21">360*EXP(-(((B222-135)^2)*(2500^-1)))</f>
        <v>18.684681769369931</v>
      </c>
      <c r="L222">
        <f t="shared" ref="L222:L235" si="22">220*EXP(-(((B222-135)^2)*(1650^-1)))</f>
        <v>2.4873137277449926</v>
      </c>
    </row>
    <row r="223" spans="1:12" x14ac:dyDescent="0.25">
      <c r="A223" s="1">
        <v>44108</v>
      </c>
      <c r="B223">
        <v>222</v>
      </c>
      <c r="J223">
        <f t="shared" si="20"/>
        <v>4.476235820720353</v>
      </c>
      <c r="K223">
        <f t="shared" si="21"/>
        <v>17.43542457047791</v>
      </c>
      <c r="L223">
        <f t="shared" si="22"/>
        <v>2.2397288716063581</v>
      </c>
    </row>
    <row r="224" spans="1:12" x14ac:dyDescent="0.25">
      <c r="A224" s="1">
        <v>44109</v>
      </c>
      <c r="B224">
        <v>223</v>
      </c>
      <c r="J224">
        <f t="shared" si="20"/>
        <v>4.061532040995707</v>
      </c>
      <c r="K224">
        <f t="shared" si="21"/>
        <v>16.256682116949921</v>
      </c>
      <c r="L224">
        <f t="shared" si="22"/>
        <v>2.0143452668991926</v>
      </c>
    </row>
    <row r="225" spans="1:12" x14ac:dyDescent="0.25">
      <c r="A225" s="1">
        <v>44110</v>
      </c>
      <c r="B225">
        <v>224</v>
      </c>
      <c r="J225">
        <f t="shared" si="20"/>
        <v>3.6811563158934781</v>
      </c>
      <c r="K225">
        <f t="shared" si="21"/>
        <v>15.145508683217628</v>
      </c>
      <c r="L225">
        <f t="shared" si="22"/>
        <v>1.8094473836257379</v>
      </c>
    </row>
    <row r="226" spans="1:12" x14ac:dyDescent="0.25">
      <c r="A226" s="1">
        <v>44111</v>
      </c>
      <c r="B226">
        <v>225</v>
      </c>
      <c r="J226">
        <f t="shared" si="20"/>
        <v>3.3326989614726918</v>
      </c>
      <c r="K226">
        <f t="shared" si="21"/>
        <v>14.099002235635343</v>
      </c>
      <c r="L226">
        <f t="shared" si="22"/>
        <v>1.6234226009965933</v>
      </c>
    </row>
    <row r="227" spans="1:12" x14ac:dyDescent="0.25">
      <c r="A227" s="1">
        <v>44112</v>
      </c>
      <c r="B227">
        <v>226</v>
      </c>
      <c r="J227">
        <f t="shared" si="20"/>
        <v>3.013875882709236</v>
      </c>
      <c r="K227">
        <f t="shared" si="21"/>
        <v>13.114310406922447</v>
      </c>
      <c r="L227">
        <f t="shared" si="22"/>
        <v>1.4547581510014007</v>
      </c>
    </row>
    <row r="228" spans="1:12" x14ac:dyDescent="0.25">
      <c r="A228" s="1">
        <v>44113</v>
      </c>
      <c r="B228">
        <v>227</v>
      </c>
      <c r="J228">
        <f t="shared" si="20"/>
        <v>2.7225263446954679</v>
      </c>
      <c r="K228">
        <f t="shared" si="21"/>
        <v>12.188635868528324</v>
      </c>
      <c r="L228">
        <f t="shared" si="22"/>
        <v>1.3020378013441944</v>
      </c>
    </row>
    <row r="229" spans="1:12" x14ac:dyDescent="0.25">
      <c r="A229" s="1">
        <v>44114</v>
      </c>
      <c r="B229">
        <v>228</v>
      </c>
      <c r="J229">
        <f t="shared" si="20"/>
        <v>2.4566103043122252</v>
      </c>
      <c r="K229">
        <f t="shared" si="21"/>
        <v>11.319241117640868</v>
      </c>
      <c r="L229">
        <f t="shared" si="22"/>
        <v>1.1639383273556922</v>
      </c>
    </row>
    <row r="230" spans="1:12" x14ac:dyDescent="0.25">
      <c r="A230" s="1">
        <v>44115</v>
      </c>
      <c r="B230">
        <v>229</v>
      </c>
      <c r="J230">
        <f t="shared" si="20"/>
        <v>2.214205361302275</v>
      </c>
      <c r="K230">
        <f t="shared" si="21"/>
        <v>10.503452697558105</v>
      </c>
      <c r="L230">
        <f t="shared" si="22"/>
        <v>1.0392258190645296</v>
      </c>
    </row>
    <row r="231" spans="1:12" x14ac:dyDescent="0.25">
      <c r="A231" s="1">
        <v>44116</v>
      </c>
      <c r="B231">
        <v>230</v>
      </c>
      <c r="J231">
        <f t="shared" si="20"/>
        <v>1.9935033848224195</v>
      </c>
      <c r="K231">
        <f t="shared" si="21"/>
        <v>9.7386648718861455</v>
      </c>
      <c r="L231">
        <f t="shared" si="22"/>
        <v>0.92675186611187621</v>
      </c>
    </row>
    <row r="232" spans="1:12" x14ac:dyDescent="0.25">
      <c r="A232" s="1">
        <v>44117</v>
      </c>
      <c r="B232">
        <v>231</v>
      </c>
      <c r="J232">
        <f t="shared" si="20"/>
        <v>1.7928068685017828</v>
      </c>
      <c r="K232">
        <f t="shared" si="21"/>
        <v>9.0223427745211513</v>
      </c>
      <c r="L232">
        <f t="shared" si="22"/>
        <v>0.82544965967204986</v>
      </c>
    </row>
    <row r="233" spans="1:12" x14ac:dyDescent="0.25">
      <c r="A233" s="1">
        <v>44118</v>
      </c>
      <c r="B233">
        <v>232</v>
      </c>
      <c r="J233">
        <f t="shared" si="20"/>
        <v>1.6105250638345803</v>
      </c>
      <c r="K233">
        <f t="shared" si="21"/>
        <v>8.3520250586256459</v>
      </c>
      <c r="L233">
        <f t="shared" si="22"/>
        <v>0.73433004703454641</v>
      </c>
    </row>
    <row r="234" spans="1:12" x14ac:dyDescent="0.25">
      <c r="A234" s="1">
        <v>44119</v>
      </c>
      <c r="B234">
        <v>233</v>
      </c>
      <c r="J234">
        <f t="shared" si="20"/>
        <v>1.4451699384318557</v>
      </c>
      <c r="K234">
        <f t="shared" si="21"/>
        <v>7.7253260688289425</v>
      </c>
      <c r="L234">
        <f t="shared" si="22"/>
        <v>0.65247757104485626</v>
      </c>
    </row>
    <row r="235" spans="1:12" x14ac:dyDescent="0.25">
      <c r="A235" s="1">
        <v>44120</v>
      </c>
      <c r="B235">
        <v>234</v>
      </c>
      <c r="J235">
        <f t="shared" si="20"/>
        <v>1.2953520022899234</v>
      </c>
      <c r="K235">
        <f t="shared" si="21"/>
        <v>7.1399375616774581</v>
      </c>
      <c r="L235">
        <f t="shared" si="22"/>
        <v>0.57904652322290362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5:K9"/>
  <sheetViews>
    <sheetView workbookViewId="0">
      <selection activeCell="L2" sqref="L2"/>
    </sheetView>
  </sheetViews>
  <sheetFormatPr defaultRowHeight="15" x14ac:dyDescent="0.25"/>
  <sheetData>
    <row r="5" spans="7:11" x14ac:dyDescent="0.25">
      <c r="H5" t="s">
        <v>8</v>
      </c>
      <c r="I5" t="s">
        <v>9</v>
      </c>
      <c r="J5" t="s">
        <v>10</v>
      </c>
      <c r="K5" t="s">
        <v>11</v>
      </c>
    </row>
    <row r="6" spans="7:11" x14ac:dyDescent="0.25">
      <c r="G6">
        <v>0</v>
      </c>
      <c r="H6" s="4">
        <v>0</v>
      </c>
      <c r="I6" s="4">
        <v>0</v>
      </c>
      <c r="J6" s="4">
        <v>0</v>
      </c>
      <c r="K6" s="3">
        <v>0.154197</v>
      </c>
    </row>
    <row r="7" spans="7:11" x14ac:dyDescent="0.25">
      <c r="G7">
        <v>10</v>
      </c>
      <c r="H7" s="4">
        <v>32.311599999999999</v>
      </c>
      <c r="I7" s="4">
        <v>20.7546</v>
      </c>
      <c r="J7" s="4">
        <v>0.77722800000000003</v>
      </c>
      <c r="K7" s="3">
        <v>0.50339599999999995</v>
      </c>
    </row>
    <row r="8" spans="7:11" x14ac:dyDescent="0.25">
      <c r="G8">
        <v>20</v>
      </c>
      <c r="H8" s="4">
        <v>52.307299999999998</v>
      </c>
      <c r="I8" s="4">
        <v>23.758700000000001</v>
      </c>
      <c r="J8" s="4">
        <v>0.85613799999999995</v>
      </c>
      <c r="K8" s="3">
        <v>0.47832599999999997</v>
      </c>
    </row>
    <row r="9" spans="7:11" x14ac:dyDescent="0.25">
      <c r="G9">
        <v>30</v>
      </c>
      <c r="H9" s="4">
        <v>60.764800000000001</v>
      </c>
      <c r="I9" s="4">
        <v>25.053699999999999</v>
      </c>
      <c r="J9" s="4">
        <v>0.88268400000000002</v>
      </c>
      <c r="K9" s="3">
        <v>0.35434100000000002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Casos_Obitos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Massad</cp:lastModifiedBy>
  <dcterms:created xsi:type="dcterms:W3CDTF">2020-09-15T18:09:05Z</dcterms:created>
  <dcterms:modified xsi:type="dcterms:W3CDTF">2022-12-02T08:25:48Z</dcterms:modified>
</cp:coreProperties>
</file>