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3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4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4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4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4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4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4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9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50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51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52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53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54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55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56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7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8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9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60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61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62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63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64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65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6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7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68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9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70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71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72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sk18\Desktop\For Dr Lakkis\"/>
    </mc:Choice>
  </mc:AlternateContent>
  <xr:revisionPtr revIDLastSave="0" documentId="13_ncr:1_{CE62D2AC-00A8-4ED4-90F0-9CD50F432D19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TEMPERATURE" sheetId="1" r:id="rId1"/>
    <sheet name="RELATIVE HUMIDITY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0" i="1" l="1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B168" i="3"/>
  <c r="B169" i="3"/>
  <c r="B170" i="3"/>
  <c r="B171" i="3"/>
  <c r="B172" i="3"/>
  <c r="B173" i="3"/>
  <c r="B174" i="3"/>
  <c r="B175" i="3"/>
  <c r="B17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B160" i="3"/>
  <c r="B161" i="3"/>
  <c r="B162" i="3"/>
  <c r="B163" i="3"/>
  <c r="B164" i="3"/>
  <c r="B165" i="3"/>
  <c r="B166" i="3"/>
  <c r="B167" i="3"/>
  <c r="B159" i="3"/>
  <c r="AS72" i="3"/>
  <c r="V72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AT72" i="3" s="1"/>
  <c r="B72" i="3"/>
  <c r="B49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AT66" i="3" s="1"/>
  <c r="B66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AT62" i="3" s="1"/>
  <c r="B62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AT58" i="3" s="1"/>
  <c r="B58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AT54" i="3" s="1"/>
  <c r="B54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AJ87" i="1"/>
  <c r="AD81" i="1"/>
  <c r="AB75" i="1"/>
  <c r="AA79" i="1"/>
  <c r="AA84" i="1"/>
  <c r="X75" i="1"/>
  <c r="W76" i="1"/>
  <c r="W78" i="1"/>
  <c r="V74" i="1"/>
  <c r="V79" i="1"/>
  <c r="V82" i="1"/>
  <c r="O89" i="1"/>
  <c r="AN57" i="1"/>
  <c r="AN168" i="1" s="1"/>
  <c r="AL53" i="1"/>
  <c r="AK61" i="1"/>
  <c r="AI58" i="1"/>
  <c r="AI169" i="1" s="1"/>
  <c r="AG53" i="1"/>
  <c r="AG164" i="1" s="1"/>
  <c r="AF57" i="1"/>
  <c r="AF60" i="1"/>
  <c r="AE51" i="1"/>
  <c r="AE57" i="1"/>
  <c r="AE59" i="1"/>
  <c r="AE65" i="1"/>
  <c r="AD51" i="1"/>
  <c r="AD56" i="1"/>
  <c r="AD59" i="1"/>
  <c r="AC55" i="1"/>
  <c r="AC166" i="1" s="1"/>
  <c r="AC58" i="1"/>
  <c r="AC169" i="1" s="1"/>
  <c r="AC63" i="1"/>
  <c r="AB57" i="1"/>
  <c r="AB168" i="1" s="1"/>
  <c r="AB65" i="1"/>
  <c r="AA63" i="1"/>
  <c r="AA174" i="1" s="1"/>
  <c r="Z52" i="1"/>
  <c r="Z55" i="1"/>
  <c r="Z166" i="1" s="1"/>
  <c r="Z60" i="1"/>
  <c r="Z63" i="1"/>
  <c r="Y50" i="1"/>
  <c r="Y53" i="1"/>
  <c r="Y164" i="1" s="1"/>
  <c r="Y56" i="1"/>
  <c r="Y58" i="1"/>
  <c r="Y61" i="1"/>
  <c r="Y62" i="1"/>
  <c r="Y173" i="1" s="1"/>
  <c r="Y64" i="1"/>
  <c r="Y66" i="1"/>
  <c r="X52" i="1"/>
  <c r="X163" i="1" s="1"/>
  <c r="W52" i="1"/>
  <c r="W54" i="1"/>
  <c r="W57" i="1"/>
  <c r="W60" i="1"/>
  <c r="W62" i="1"/>
  <c r="W65" i="1"/>
  <c r="V50" i="1"/>
  <c r="V56" i="1"/>
  <c r="V167" i="1" s="1"/>
  <c r="V58" i="1"/>
  <c r="V66" i="1"/>
  <c r="V177" i="1" s="1"/>
  <c r="T54" i="1"/>
  <c r="S55" i="1"/>
  <c r="O64" i="1"/>
  <c r="I64" i="1"/>
  <c r="I175" i="1" s="1"/>
  <c r="G56" i="1"/>
  <c r="AY27" i="1"/>
  <c r="Z73" i="1" s="1"/>
  <c r="AY28" i="1"/>
  <c r="Z74" i="1" s="1"/>
  <c r="AY29" i="1"/>
  <c r="Z75" i="1" s="1"/>
  <c r="AY30" i="1"/>
  <c r="Z76" i="1" s="1"/>
  <c r="AY31" i="1"/>
  <c r="Z77" i="1" s="1"/>
  <c r="AY32" i="1"/>
  <c r="Z78" i="1" s="1"/>
  <c r="AY33" i="1"/>
  <c r="Z79" i="1" s="1"/>
  <c r="AY34" i="1"/>
  <c r="Z80" i="1" s="1"/>
  <c r="AY35" i="1"/>
  <c r="Z81" i="1" s="1"/>
  <c r="AY36" i="1"/>
  <c r="Z82" i="1" s="1"/>
  <c r="AY37" i="1"/>
  <c r="Z83" i="1" s="1"/>
  <c r="AY38" i="1"/>
  <c r="Z84" i="1" s="1"/>
  <c r="AY39" i="1"/>
  <c r="Z85" i="1" s="1"/>
  <c r="AY40" i="1"/>
  <c r="Z86" i="1" s="1"/>
  <c r="AY41" i="1"/>
  <c r="Z87" i="1" s="1"/>
  <c r="AY42" i="1"/>
  <c r="Z88" i="1" s="1"/>
  <c r="AY43" i="1"/>
  <c r="Z89" i="1" s="1"/>
  <c r="AX27" i="1"/>
  <c r="Z50" i="1" s="1"/>
  <c r="AX28" i="1"/>
  <c r="Z51" i="1" s="1"/>
  <c r="Z162" i="1" s="1"/>
  <c r="AX29" i="1"/>
  <c r="AX30" i="1"/>
  <c r="Z53" i="1" s="1"/>
  <c r="Z164" i="1" s="1"/>
  <c r="AX31" i="1"/>
  <c r="Z54" i="1" s="1"/>
  <c r="Z165" i="1" s="1"/>
  <c r="AX32" i="1"/>
  <c r="AX33" i="1"/>
  <c r="Z56" i="1" s="1"/>
  <c r="Z167" i="1" s="1"/>
  <c r="AX34" i="1"/>
  <c r="Z57" i="1" s="1"/>
  <c r="Z168" i="1" s="1"/>
  <c r="AX35" i="1"/>
  <c r="Z58" i="1" s="1"/>
  <c r="AX36" i="1"/>
  <c r="Z59" i="1" s="1"/>
  <c r="Z170" i="1" s="1"/>
  <c r="AX37" i="1"/>
  <c r="AX38" i="1"/>
  <c r="Z61" i="1" s="1"/>
  <c r="Z172" i="1" s="1"/>
  <c r="AX39" i="1"/>
  <c r="Z62" i="1" s="1"/>
  <c r="Z173" i="1" s="1"/>
  <c r="AX40" i="1"/>
  <c r="AX41" i="1"/>
  <c r="Z64" i="1" s="1"/>
  <c r="Z175" i="1" s="1"/>
  <c r="AX42" i="1"/>
  <c r="Z65" i="1" s="1"/>
  <c r="Z176" i="1" s="1"/>
  <c r="AX43" i="1"/>
  <c r="Z66" i="1" s="1"/>
  <c r="AW27" i="1"/>
  <c r="Y73" i="1" s="1"/>
  <c r="AW28" i="1"/>
  <c r="Y74" i="1" s="1"/>
  <c r="AW29" i="1"/>
  <c r="Y75" i="1" s="1"/>
  <c r="AW30" i="1"/>
  <c r="Y76" i="1" s="1"/>
  <c r="AW31" i="1"/>
  <c r="Y77" i="1" s="1"/>
  <c r="AW32" i="1"/>
  <c r="Y78" i="1" s="1"/>
  <c r="AW33" i="1"/>
  <c r="Y79" i="1" s="1"/>
  <c r="AW34" i="1"/>
  <c r="Y80" i="1" s="1"/>
  <c r="AW35" i="1"/>
  <c r="Y81" i="1" s="1"/>
  <c r="AW36" i="1"/>
  <c r="Y82" i="1" s="1"/>
  <c r="AW37" i="1"/>
  <c r="Y83" i="1" s="1"/>
  <c r="AW38" i="1"/>
  <c r="Y84" i="1" s="1"/>
  <c r="AW39" i="1"/>
  <c r="Y85" i="1" s="1"/>
  <c r="AW40" i="1"/>
  <c r="Y86" i="1" s="1"/>
  <c r="AW41" i="1"/>
  <c r="Y87" i="1" s="1"/>
  <c r="AW42" i="1"/>
  <c r="Y88" i="1" s="1"/>
  <c r="AW43" i="1"/>
  <c r="Y89" i="1" s="1"/>
  <c r="AV27" i="1"/>
  <c r="AV28" i="1"/>
  <c r="Y51" i="1" s="1"/>
  <c r="Y162" i="1" s="1"/>
  <c r="AV29" i="1"/>
  <c r="Y52" i="1" s="1"/>
  <c r="AV30" i="1"/>
  <c r="AV31" i="1"/>
  <c r="Y54" i="1" s="1"/>
  <c r="Y165" i="1" s="1"/>
  <c r="AV32" i="1"/>
  <c r="Y55" i="1" s="1"/>
  <c r="Y166" i="1" s="1"/>
  <c r="AV33" i="1"/>
  <c r="AV34" i="1"/>
  <c r="Y57" i="1" s="1"/>
  <c r="Y168" i="1" s="1"/>
  <c r="AV35" i="1"/>
  <c r="AV36" i="1"/>
  <c r="Y59" i="1" s="1"/>
  <c r="Y170" i="1" s="1"/>
  <c r="AV37" i="1"/>
  <c r="Y60" i="1" s="1"/>
  <c r="AV38" i="1"/>
  <c r="AV39" i="1"/>
  <c r="AV40" i="1"/>
  <c r="Y63" i="1" s="1"/>
  <c r="Y174" i="1" s="1"/>
  <c r="AV41" i="1"/>
  <c r="AV42" i="1"/>
  <c r="Y65" i="1" s="1"/>
  <c r="Y176" i="1" s="1"/>
  <c r="AV43" i="1"/>
  <c r="AU27" i="1"/>
  <c r="X73" i="1" s="1"/>
  <c r="AU28" i="1"/>
  <c r="X74" i="1" s="1"/>
  <c r="AU29" i="1"/>
  <c r="AU30" i="1"/>
  <c r="X76" i="1" s="1"/>
  <c r="AU31" i="1"/>
  <c r="X77" i="1" s="1"/>
  <c r="AU32" i="1"/>
  <c r="X78" i="1" s="1"/>
  <c r="AU33" i="1"/>
  <c r="X79" i="1" s="1"/>
  <c r="AU34" i="1"/>
  <c r="X80" i="1" s="1"/>
  <c r="AU35" i="1"/>
  <c r="X81" i="1" s="1"/>
  <c r="AU36" i="1"/>
  <c r="X82" i="1" s="1"/>
  <c r="AU37" i="1"/>
  <c r="X83" i="1" s="1"/>
  <c r="AU38" i="1"/>
  <c r="X84" i="1" s="1"/>
  <c r="AU39" i="1"/>
  <c r="X85" i="1" s="1"/>
  <c r="AU40" i="1"/>
  <c r="X86" i="1" s="1"/>
  <c r="AU41" i="1"/>
  <c r="X87" i="1" s="1"/>
  <c r="AU42" i="1"/>
  <c r="X88" i="1" s="1"/>
  <c r="AU43" i="1"/>
  <c r="X89" i="1" s="1"/>
  <c r="AT27" i="1"/>
  <c r="X50" i="1" s="1"/>
  <c r="X161" i="1" s="1"/>
  <c r="AT28" i="1"/>
  <c r="X51" i="1" s="1"/>
  <c r="AT29" i="1"/>
  <c r="AT30" i="1"/>
  <c r="X53" i="1" s="1"/>
  <c r="X164" i="1" s="1"/>
  <c r="AT31" i="1"/>
  <c r="X54" i="1" s="1"/>
  <c r="AT32" i="1"/>
  <c r="X55" i="1" s="1"/>
  <c r="X166" i="1" s="1"/>
  <c r="AT33" i="1"/>
  <c r="X56" i="1" s="1"/>
  <c r="AT34" i="1"/>
  <c r="X57" i="1" s="1"/>
  <c r="X168" i="1" s="1"/>
  <c r="AT35" i="1"/>
  <c r="X58" i="1" s="1"/>
  <c r="X169" i="1" s="1"/>
  <c r="AT36" i="1"/>
  <c r="X59" i="1" s="1"/>
  <c r="AT37" i="1"/>
  <c r="X60" i="1" s="1"/>
  <c r="X171" i="1" s="1"/>
  <c r="AT38" i="1"/>
  <c r="X61" i="1" s="1"/>
  <c r="X172" i="1" s="1"/>
  <c r="AT39" i="1"/>
  <c r="X62" i="1" s="1"/>
  <c r="AT40" i="1"/>
  <c r="X63" i="1" s="1"/>
  <c r="X174" i="1" s="1"/>
  <c r="AT41" i="1"/>
  <c r="X64" i="1" s="1"/>
  <c r="AT42" i="1"/>
  <c r="X65" i="1" s="1"/>
  <c r="X176" i="1" s="1"/>
  <c r="AT43" i="1"/>
  <c r="X66" i="1" s="1"/>
  <c r="X177" i="1" s="1"/>
  <c r="AS27" i="1"/>
  <c r="W73" i="1" s="1"/>
  <c r="AS28" i="1"/>
  <c r="W74" i="1" s="1"/>
  <c r="AS29" i="1"/>
  <c r="W75" i="1" s="1"/>
  <c r="AS30" i="1"/>
  <c r="AS31" i="1"/>
  <c r="W77" i="1" s="1"/>
  <c r="AS32" i="1"/>
  <c r="AS33" i="1"/>
  <c r="W79" i="1" s="1"/>
  <c r="AS34" i="1"/>
  <c r="W80" i="1" s="1"/>
  <c r="AS35" i="1"/>
  <c r="W81" i="1" s="1"/>
  <c r="AS36" i="1"/>
  <c r="W82" i="1" s="1"/>
  <c r="AS37" i="1"/>
  <c r="W83" i="1" s="1"/>
  <c r="AS38" i="1"/>
  <c r="W84" i="1" s="1"/>
  <c r="AS39" i="1"/>
  <c r="W85" i="1" s="1"/>
  <c r="AS40" i="1"/>
  <c r="W86" i="1" s="1"/>
  <c r="AS41" i="1"/>
  <c r="W87" i="1" s="1"/>
  <c r="AS42" i="1"/>
  <c r="W88" i="1" s="1"/>
  <c r="AS43" i="1"/>
  <c r="W89" i="1" s="1"/>
  <c r="AR27" i="1"/>
  <c r="W50" i="1" s="1"/>
  <c r="W161" i="1" s="1"/>
  <c r="AR28" i="1"/>
  <c r="W51" i="1" s="1"/>
  <c r="W162" i="1" s="1"/>
  <c r="AR29" i="1"/>
  <c r="AR30" i="1"/>
  <c r="W53" i="1" s="1"/>
  <c r="W164" i="1" s="1"/>
  <c r="AR31" i="1"/>
  <c r="AR32" i="1"/>
  <c r="W55" i="1" s="1"/>
  <c r="AR33" i="1"/>
  <c r="W56" i="1" s="1"/>
  <c r="AR34" i="1"/>
  <c r="AR35" i="1"/>
  <c r="W58" i="1" s="1"/>
  <c r="W169" i="1" s="1"/>
  <c r="AR36" i="1"/>
  <c r="W59" i="1" s="1"/>
  <c r="W170" i="1" s="1"/>
  <c r="AR37" i="1"/>
  <c r="AR38" i="1"/>
  <c r="W61" i="1" s="1"/>
  <c r="W172" i="1" s="1"/>
  <c r="AR39" i="1"/>
  <c r="AR40" i="1"/>
  <c r="W63" i="1" s="1"/>
  <c r="W174" i="1" s="1"/>
  <c r="AR41" i="1"/>
  <c r="W64" i="1" s="1"/>
  <c r="AR42" i="1"/>
  <c r="AR43" i="1"/>
  <c r="W66" i="1" s="1"/>
  <c r="W177" i="1" s="1"/>
  <c r="AQ27" i="1"/>
  <c r="V73" i="1" s="1"/>
  <c r="AQ28" i="1"/>
  <c r="AQ29" i="1"/>
  <c r="V75" i="1" s="1"/>
  <c r="AQ30" i="1"/>
  <c r="V76" i="1" s="1"/>
  <c r="AQ31" i="1"/>
  <c r="V77" i="1" s="1"/>
  <c r="AQ32" i="1"/>
  <c r="V78" i="1" s="1"/>
  <c r="AQ33" i="1"/>
  <c r="AQ34" i="1"/>
  <c r="V80" i="1" s="1"/>
  <c r="AQ35" i="1"/>
  <c r="V81" i="1" s="1"/>
  <c r="AQ36" i="1"/>
  <c r="AQ37" i="1"/>
  <c r="V83" i="1" s="1"/>
  <c r="AQ38" i="1"/>
  <c r="V84" i="1" s="1"/>
  <c r="AQ39" i="1"/>
  <c r="V85" i="1" s="1"/>
  <c r="AQ40" i="1"/>
  <c r="V86" i="1" s="1"/>
  <c r="AQ41" i="1"/>
  <c r="V87" i="1" s="1"/>
  <c r="AQ42" i="1"/>
  <c r="V88" i="1" s="1"/>
  <c r="AQ43" i="1"/>
  <c r="V89" i="1" s="1"/>
  <c r="AP27" i="1"/>
  <c r="AP28" i="1"/>
  <c r="V51" i="1" s="1"/>
  <c r="V162" i="1" s="1"/>
  <c r="AP29" i="1"/>
  <c r="V52" i="1" s="1"/>
  <c r="AP30" i="1"/>
  <c r="V53" i="1" s="1"/>
  <c r="V164" i="1" s="1"/>
  <c r="AP31" i="1"/>
  <c r="V54" i="1" s="1"/>
  <c r="AP32" i="1"/>
  <c r="V55" i="1" s="1"/>
  <c r="AP33" i="1"/>
  <c r="AP34" i="1"/>
  <c r="V57" i="1" s="1"/>
  <c r="V168" i="1" s="1"/>
  <c r="AP35" i="1"/>
  <c r="AP36" i="1"/>
  <c r="V59" i="1" s="1"/>
  <c r="V170" i="1" s="1"/>
  <c r="AP37" i="1"/>
  <c r="V60" i="1" s="1"/>
  <c r="AP38" i="1"/>
  <c r="V61" i="1" s="1"/>
  <c r="V172" i="1" s="1"/>
  <c r="AP39" i="1"/>
  <c r="V62" i="1" s="1"/>
  <c r="AP40" i="1"/>
  <c r="V63" i="1" s="1"/>
  <c r="AP41" i="1"/>
  <c r="V64" i="1" s="1"/>
  <c r="V175" i="1" s="1"/>
  <c r="AP42" i="1"/>
  <c r="V65" i="1" s="1"/>
  <c r="V176" i="1" s="1"/>
  <c r="AP43" i="1"/>
  <c r="AZ27" i="1"/>
  <c r="AA50" i="1" s="1"/>
  <c r="AA161" i="1" s="1"/>
  <c r="AZ28" i="1"/>
  <c r="AA51" i="1" s="1"/>
  <c r="AZ29" i="1"/>
  <c r="AA52" i="1" s="1"/>
  <c r="AA163" i="1" s="1"/>
  <c r="AZ30" i="1"/>
  <c r="AA53" i="1" s="1"/>
  <c r="AA164" i="1" s="1"/>
  <c r="AZ31" i="1"/>
  <c r="AA54" i="1" s="1"/>
  <c r="AZ32" i="1"/>
  <c r="AA55" i="1" s="1"/>
  <c r="AA166" i="1" s="1"/>
  <c r="AZ33" i="1"/>
  <c r="AA56" i="1" s="1"/>
  <c r="AA167" i="1" s="1"/>
  <c r="AZ34" i="1"/>
  <c r="AA57" i="1" s="1"/>
  <c r="AZ35" i="1"/>
  <c r="AA58" i="1" s="1"/>
  <c r="AA169" i="1" s="1"/>
  <c r="AZ36" i="1"/>
  <c r="AA59" i="1" s="1"/>
  <c r="AZ37" i="1"/>
  <c r="AA60" i="1" s="1"/>
  <c r="AA171" i="1" s="1"/>
  <c r="AZ38" i="1"/>
  <c r="AA61" i="1" s="1"/>
  <c r="AA172" i="1" s="1"/>
  <c r="AZ39" i="1"/>
  <c r="AA62" i="1" s="1"/>
  <c r="AZ40" i="1"/>
  <c r="AZ41" i="1"/>
  <c r="AA64" i="1" s="1"/>
  <c r="AA175" i="1" s="1"/>
  <c r="AZ42" i="1"/>
  <c r="AA65" i="1" s="1"/>
  <c r="AZ43" i="1"/>
  <c r="AA66" i="1" s="1"/>
  <c r="AA177" i="1" s="1"/>
  <c r="BA27" i="1"/>
  <c r="AA73" i="1" s="1"/>
  <c r="BA28" i="1"/>
  <c r="AA74" i="1" s="1"/>
  <c r="BA29" i="1"/>
  <c r="AA75" i="1" s="1"/>
  <c r="BA30" i="1"/>
  <c r="AA76" i="1" s="1"/>
  <c r="BA31" i="1"/>
  <c r="AA77" i="1" s="1"/>
  <c r="BA32" i="1"/>
  <c r="AA78" i="1" s="1"/>
  <c r="BA33" i="1"/>
  <c r="BA34" i="1"/>
  <c r="AA80" i="1" s="1"/>
  <c r="BA35" i="1"/>
  <c r="AA81" i="1" s="1"/>
  <c r="BA36" i="1"/>
  <c r="AA82" i="1" s="1"/>
  <c r="BA37" i="1"/>
  <c r="AA83" i="1" s="1"/>
  <c r="BA38" i="1"/>
  <c r="BA39" i="1"/>
  <c r="AA85" i="1" s="1"/>
  <c r="BA40" i="1"/>
  <c r="AA86" i="1" s="1"/>
  <c r="BA41" i="1"/>
  <c r="AA87" i="1" s="1"/>
  <c r="BA42" i="1"/>
  <c r="AA88" i="1" s="1"/>
  <c r="BA43" i="1"/>
  <c r="AA89" i="1" s="1"/>
  <c r="BB27" i="1"/>
  <c r="AB50" i="1" s="1"/>
  <c r="AB161" i="1" s="1"/>
  <c r="BB28" i="1"/>
  <c r="AB51" i="1" s="1"/>
  <c r="AB162" i="1" s="1"/>
  <c r="BB29" i="1"/>
  <c r="AB52" i="1" s="1"/>
  <c r="BB30" i="1"/>
  <c r="AB53" i="1" s="1"/>
  <c r="BB31" i="1"/>
  <c r="AB54" i="1" s="1"/>
  <c r="AB165" i="1" s="1"/>
  <c r="BB32" i="1"/>
  <c r="AB55" i="1" s="1"/>
  <c r="BB33" i="1"/>
  <c r="AB56" i="1" s="1"/>
  <c r="AB167" i="1" s="1"/>
  <c r="BB34" i="1"/>
  <c r="BB35" i="1"/>
  <c r="AB58" i="1" s="1"/>
  <c r="AB169" i="1" s="1"/>
  <c r="BB36" i="1"/>
  <c r="AB59" i="1" s="1"/>
  <c r="AB170" i="1" s="1"/>
  <c r="BB37" i="1"/>
  <c r="AB60" i="1" s="1"/>
  <c r="BB38" i="1"/>
  <c r="AB61" i="1" s="1"/>
  <c r="BB39" i="1"/>
  <c r="AB62" i="1" s="1"/>
  <c r="AB173" i="1" s="1"/>
  <c r="BB40" i="1"/>
  <c r="AB63" i="1" s="1"/>
  <c r="BB41" i="1"/>
  <c r="AB64" i="1" s="1"/>
  <c r="AB175" i="1" s="1"/>
  <c r="BB42" i="1"/>
  <c r="BB43" i="1"/>
  <c r="AB66" i="1" s="1"/>
  <c r="AB177" i="1" s="1"/>
  <c r="BC27" i="1"/>
  <c r="AB73" i="1" s="1"/>
  <c r="BC28" i="1"/>
  <c r="AB74" i="1" s="1"/>
  <c r="BC29" i="1"/>
  <c r="BC30" i="1"/>
  <c r="AB76" i="1" s="1"/>
  <c r="BC31" i="1"/>
  <c r="AB77" i="1" s="1"/>
  <c r="BC32" i="1"/>
  <c r="AB78" i="1" s="1"/>
  <c r="BC33" i="1"/>
  <c r="AB79" i="1" s="1"/>
  <c r="BC34" i="1"/>
  <c r="AB80" i="1" s="1"/>
  <c r="BC35" i="1"/>
  <c r="AB81" i="1" s="1"/>
  <c r="BC36" i="1"/>
  <c r="AB82" i="1" s="1"/>
  <c r="BC37" i="1"/>
  <c r="AB83" i="1" s="1"/>
  <c r="BC38" i="1"/>
  <c r="AB84" i="1" s="1"/>
  <c r="BC39" i="1"/>
  <c r="AB85" i="1" s="1"/>
  <c r="BC40" i="1"/>
  <c r="AB86" i="1" s="1"/>
  <c r="BC41" i="1"/>
  <c r="AB87" i="1" s="1"/>
  <c r="BC42" i="1"/>
  <c r="AB88" i="1" s="1"/>
  <c r="BC43" i="1"/>
  <c r="AB89" i="1" s="1"/>
  <c r="BD27" i="1"/>
  <c r="AC50" i="1" s="1"/>
  <c r="AC161" i="1" s="1"/>
  <c r="BD28" i="1"/>
  <c r="AC51" i="1" s="1"/>
  <c r="BD29" i="1"/>
  <c r="AC52" i="1" s="1"/>
  <c r="AC163" i="1" s="1"/>
  <c r="BD30" i="1"/>
  <c r="AC53" i="1" s="1"/>
  <c r="BD31" i="1"/>
  <c r="AC54" i="1" s="1"/>
  <c r="AC165" i="1" s="1"/>
  <c r="BD32" i="1"/>
  <c r="BD33" i="1"/>
  <c r="AC56" i="1" s="1"/>
  <c r="AC167" i="1" s="1"/>
  <c r="BD34" i="1"/>
  <c r="AC57" i="1" s="1"/>
  <c r="AC168" i="1" s="1"/>
  <c r="BD35" i="1"/>
  <c r="BD36" i="1"/>
  <c r="AC59" i="1" s="1"/>
  <c r="BD37" i="1"/>
  <c r="AC60" i="1" s="1"/>
  <c r="AC171" i="1" s="1"/>
  <c r="BD38" i="1"/>
  <c r="AC61" i="1" s="1"/>
  <c r="BD39" i="1"/>
  <c r="AC62" i="1" s="1"/>
  <c r="AC173" i="1" s="1"/>
  <c r="BD40" i="1"/>
  <c r="BD41" i="1"/>
  <c r="AC64" i="1" s="1"/>
  <c r="AC175" i="1" s="1"/>
  <c r="BD42" i="1"/>
  <c r="AC65" i="1" s="1"/>
  <c r="AC176" i="1" s="1"/>
  <c r="BD43" i="1"/>
  <c r="AC66" i="1" s="1"/>
  <c r="AC177" i="1" s="1"/>
  <c r="BE27" i="1"/>
  <c r="AC73" i="1" s="1"/>
  <c r="BE28" i="1"/>
  <c r="AC74" i="1" s="1"/>
  <c r="BE29" i="1"/>
  <c r="AC75" i="1" s="1"/>
  <c r="BE30" i="1"/>
  <c r="AC76" i="1" s="1"/>
  <c r="BE31" i="1"/>
  <c r="AC77" i="1" s="1"/>
  <c r="BE32" i="1"/>
  <c r="AC78" i="1" s="1"/>
  <c r="BE33" i="1"/>
  <c r="AC79" i="1" s="1"/>
  <c r="BE34" i="1"/>
  <c r="AC80" i="1" s="1"/>
  <c r="BE35" i="1"/>
  <c r="AC81" i="1" s="1"/>
  <c r="BE36" i="1"/>
  <c r="AC82" i="1" s="1"/>
  <c r="BE37" i="1"/>
  <c r="AC83" i="1" s="1"/>
  <c r="BE38" i="1"/>
  <c r="AC84" i="1" s="1"/>
  <c r="BE39" i="1"/>
  <c r="AC85" i="1" s="1"/>
  <c r="BE40" i="1"/>
  <c r="AC86" i="1" s="1"/>
  <c r="BE41" i="1"/>
  <c r="AC87" i="1" s="1"/>
  <c r="BE42" i="1"/>
  <c r="AC88" i="1" s="1"/>
  <c r="BE43" i="1"/>
  <c r="AC89" i="1" s="1"/>
  <c r="BF27" i="1"/>
  <c r="AD50" i="1" s="1"/>
  <c r="AD161" i="1" s="1"/>
  <c r="BF28" i="1"/>
  <c r="BF29" i="1"/>
  <c r="AD52" i="1" s="1"/>
  <c r="AD163" i="1" s="1"/>
  <c r="BF30" i="1"/>
  <c r="AD53" i="1" s="1"/>
  <c r="BF31" i="1"/>
  <c r="AD54" i="1" s="1"/>
  <c r="AD165" i="1" s="1"/>
  <c r="BF32" i="1"/>
  <c r="AD55" i="1" s="1"/>
  <c r="AD166" i="1" s="1"/>
  <c r="BF33" i="1"/>
  <c r="BF34" i="1"/>
  <c r="AD57" i="1" s="1"/>
  <c r="BF35" i="1"/>
  <c r="AD58" i="1" s="1"/>
  <c r="AD169" i="1" s="1"/>
  <c r="BF36" i="1"/>
  <c r="BF37" i="1"/>
  <c r="AD60" i="1" s="1"/>
  <c r="AD171" i="1" s="1"/>
  <c r="BF38" i="1"/>
  <c r="AD61" i="1" s="1"/>
  <c r="BF39" i="1"/>
  <c r="AD62" i="1" s="1"/>
  <c r="AD173" i="1" s="1"/>
  <c r="BF40" i="1"/>
  <c r="AD63" i="1" s="1"/>
  <c r="AD174" i="1" s="1"/>
  <c r="BF41" i="1"/>
  <c r="AD64" i="1" s="1"/>
  <c r="AD175" i="1" s="1"/>
  <c r="BF42" i="1"/>
  <c r="AD65" i="1" s="1"/>
  <c r="BF43" i="1"/>
  <c r="AD66" i="1" s="1"/>
  <c r="AD177" i="1" s="1"/>
  <c r="BG27" i="1"/>
  <c r="AD73" i="1" s="1"/>
  <c r="BG28" i="1"/>
  <c r="AD74" i="1" s="1"/>
  <c r="BG29" i="1"/>
  <c r="AD75" i="1" s="1"/>
  <c r="BG30" i="1"/>
  <c r="AD76" i="1" s="1"/>
  <c r="BG31" i="1"/>
  <c r="AD77" i="1" s="1"/>
  <c r="BG32" i="1"/>
  <c r="AD78" i="1" s="1"/>
  <c r="BG33" i="1"/>
  <c r="AD79" i="1" s="1"/>
  <c r="BG34" i="1"/>
  <c r="AD80" i="1" s="1"/>
  <c r="BG35" i="1"/>
  <c r="BG36" i="1"/>
  <c r="AD82" i="1" s="1"/>
  <c r="BG37" i="1"/>
  <c r="AD83" i="1" s="1"/>
  <c r="BG38" i="1"/>
  <c r="AD84" i="1" s="1"/>
  <c r="BG39" i="1"/>
  <c r="AD85" i="1" s="1"/>
  <c r="BG40" i="1"/>
  <c r="AD86" i="1" s="1"/>
  <c r="BG41" i="1"/>
  <c r="AD87" i="1" s="1"/>
  <c r="BG42" i="1"/>
  <c r="AD88" i="1" s="1"/>
  <c r="BG43" i="1"/>
  <c r="AD89" i="1" s="1"/>
  <c r="BH27" i="1"/>
  <c r="AE50" i="1" s="1"/>
  <c r="AE161" i="1" s="1"/>
  <c r="BH28" i="1"/>
  <c r="BH29" i="1"/>
  <c r="AE52" i="1" s="1"/>
  <c r="AE163" i="1" s="1"/>
  <c r="BH30" i="1"/>
  <c r="AE53" i="1" s="1"/>
  <c r="AE164" i="1" s="1"/>
  <c r="BH31" i="1"/>
  <c r="AE54" i="1" s="1"/>
  <c r="BH32" i="1"/>
  <c r="AE55" i="1" s="1"/>
  <c r="BH33" i="1"/>
  <c r="AE56" i="1" s="1"/>
  <c r="AE167" i="1" s="1"/>
  <c r="BH34" i="1"/>
  <c r="BH35" i="1"/>
  <c r="AE58" i="1" s="1"/>
  <c r="AE169" i="1" s="1"/>
  <c r="BH36" i="1"/>
  <c r="BH37" i="1"/>
  <c r="AE60" i="1" s="1"/>
  <c r="AE171" i="1" s="1"/>
  <c r="BH38" i="1"/>
  <c r="AE61" i="1" s="1"/>
  <c r="AE172" i="1" s="1"/>
  <c r="BH39" i="1"/>
  <c r="AE62" i="1" s="1"/>
  <c r="BH40" i="1"/>
  <c r="AE63" i="1" s="1"/>
  <c r="BH41" i="1"/>
  <c r="AE64" i="1" s="1"/>
  <c r="AE175" i="1" s="1"/>
  <c r="BH42" i="1"/>
  <c r="BH43" i="1"/>
  <c r="AE66" i="1" s="1"/>
  <c r="AE177" i="1" s="1"/>
  <c r="BI27" i="1"/>
  <c r="AE73" i="1" s="1"/>
  <c r="BI28" i="1"/>
  <c r="AE74" i="1" s="1"/>
  <c r="BI29" i="1"/>
  <c r="AE75" i="1" s="1"/>
  <c r="BI30" i="1"/>
  <c r="AE76" i="1" s="1"/>
  <c r="BI31" i="1"/>
  <c r="AE77" i="1" s="1"/>
  <c r="BI32" i="1"/>
  <c r="AE78" i="1" s="1"/>
  <c r="BI33" i="1"/>
  <c r="AE79" i="1" s="1"/>
  <c r="BI34" i="1"/>
  <c r="AE80" i="1" s="1"/>
  <c r="BI35" i="1"/>
  <c r="AE81" i="1" s="1"/>
  <c r="BI36" i="1"/>
  <c r="AE82" i="1" s="1"/>
  <c r="BI37" i="1"/>
  <c r="AE83" i="1" s="1"/>
  <c r="BI38" i="1"/>
  <c r="AE84" i="1" s="1"/>
  <c r="BI39" i="1"/>
  <c r="AE85" i="1" s="1"/>
  <c r="BI40" i="1"/>
  <c r="AE86" i="1" s="1"/>
  <c r="BI41" i="1"/>
  <c r="AE87" i="1" s="1"/>
  <c r="BI42" i="1"/>
  <c r="AE88" i="1" s="1"/>
  <c r="BI43" i="1"/>
  <c r="AE89" i="1" s="1"/>
  <c r="BJ27" i="1"/>
  <c r="AF50" i="1" s="1"/>
  <c r="AF161" i="1" s="1"/>
  <c r="BJ28" i="1"/>
  <c r="AF51" i="1" s="1"/>
  <c r="AF162" i="1" s="1"/>
  <c r="BJ29" i="1"/>
  <c r="AF52" i="1" s="1"/>
  <c r="BJ30" i="1"/>
  <c r="AF53" i="1" s="1"/>
  <c r="BJ31" i="1"/>
  <c r="AF54" i="1" s="1"/>
  <c r="AF165" i="1" s="1"/>
  <c r="BJ32" i="1"/>
  <c r="AF55" i="1" s="1"/>
  <c r="BJ33" i="1"/>
  <c r="AF56" i="1" s="1"/>
  <c r="AF167" i="1" s="1"/>
  <c r="BJ34" i="1"/>
  <c r="BJ35" i="1"/>
  <c r="AF58" i="1" s="1"/>
  <c r="AF169" i="1" s="1"/>
  <c r="BJ36" i="1"/>
  <c r="AF59" i="1" s="1"/>
  <c r="AF170" i="1" s="1"/>
  <c r="BJ37" i="1"/>
  <c r="BJ38" i="1"/>
  <c r="AF61" i="1" s="1"/>
  <c r="BJ39" i="1"/>
  <c r="AF62" i="1" s="1"/>
  <c r="AF173" i="1" s="1"/>
  <c r="BJ40" i="1"/>
  <c r="AF63" i="1" s="1"/>
  <c r="BJ41" i="1"/>
  <c r="AF64" i="1" s="1"/>
  <c r="AF175" i="1" s="1"/>
  <c r="BJ42" i="1"/>
  <c r="AF65" i="1" s="1"/>
  <c r="BJ43" i="1"/>
  <c r="AF66" i="1" s="1"/>
  <c r="AF177" i="1" s="1"/>
  <c r="BK27" i="1"/>
  <c r="AF73" i="1" s="1"/>
  <c r="BK28" i="1"/>
  <c r="AF74" i="1" s="1"/>
  <c r="BK29" i="1"/>
  <c r="AF75" i="1" s="1"/>
  <c r="BK30" i="1"/>
  <c r="AF76" i="1" s="1"/>
  <c r="BK31" i="1"/>
  <c r="AF77" i="1" s="1"/>
  <c r="BK32" i="1"/>
  <c r="AF78" i="1" s="1"/>
  <c r="BK33" i="1"/>
  <c r="AF79" i="1" s="1"/>
  <c r="BK34" i="1"/>
  <c r="AF80" i="1" s="1"/>
  <c r="BK35" i="1"/>
  <c r="AF81" i="1" s="1"/>
  <c r="BK36" i="1"/>
  <c r="AF82" i="1" s="1"/>
  <c r="BK37" i="1"/>
  <c r="AF83" i="1" s="1"/>
  <c r="BK38" i="1"/>
  <c r="AF84" i="1" s="1"/>
  <c r="BK39" i="1"/>
  <c r="AF85" i="1" s="1"/>
  <c r="BK40" i="1"/>
  <c r="AF86" i="1" s="1"/>
  <c r="BK41" i="1"/>
  <c r="AF87" i="1" s="1"/>
  <c r="BK42" i="1"/>
  <c r="AF88" i="1" s="1"/>
  <c r="BK43" i="1"/>
  <c r="AF89" i="1" s="1"/>
  <c r="BL27" i="1"/>
  <c r="AG50" i="1" s="1"/>
  <c r="BL28" i="1"/>
  <c r="AG51" i="1" s="1"/>
  <c r="BL29" i="1"/>
  <c r="AG52" i="1" s="1"/>
  <c r="AG163" i="1" s="1"/>
  <c r="BL30" i="1"/>
  <c r="BL31" i="1"/>
  <c r="AG54" i="1" s="1"/>
  <c r="AG165" i="1" s="1"/>
  <c r="BL32" i="1"/>
  <c r="AG55" i="1" s="1"/>
  <c r="BL33" i="1"/>
  <c r="AG56" i="1" s="1"/>
  <c r="AG167" i="1" s="1"/>
  <c r="BL34" i="1"/>
  <c r="AG57" i="1" s="1"/>
  <c r="AG168" i="1" s="1"/>
  <c r="BL35" i="1"/>
  <c r="AG58" i="1" s="1"/>
  <c r="BL36" i="1"/>
  <c r="AG59" i="1" s="1"/>
  <c r="BL37" i="1"/>
  <c r="AG60" i="1" s="1"/>
  <c r="AG171" i="1" s="1"/>
  <c r="BL38" i="1"/>
  <c r="AG61" i="1" s="1"/>
  <c r="BL39" i="1"/>
  <c r="AG62" i="1" s="1"/>
  <c r="AG173" i="1" s="1"/>
  <c r="BL40" i="1"/>
  <c r="AG63" i="1" s="1"/>
  <c r="BL41" i="1"/>
  <c r="AG64" i="1" s="1"/>
  <c r="AG175" i="1" s="1"/>
  <c r="BL42" i="1"/>
  <c r="AG65" i="1" s="1"/>
  <c r="AG176" i="1" s="1"/>
  <c r="BL43" i="1"/>
  <c r="AG66" i="1" s="1"/>
  <c r="AG177" i="1" s="1"/>
  <c r="BM27" i="1"/>
  <c r="AG73" i="1" s="1"/>
  <c r="BM28" i="1"/>
  <c r="AG74" i="1" s="1"/>
  <c r="BM29" i="1"/>
  <c r="AG75" i="1" s="1"/>
  <c r="BM30" i="1"/>
  <c r="AG76" i="1" s="1"/>
  <c r="BM31" i="1"/>
  <c r="AG77" i="1" s="1"/>
  <c r="BM32" i="1"/>
  <c r="AG78" i="1" s="1"/>
  <c r="BM33" i="1"/>
  <c r="AG79" i="1" s="1"/>
  <c r="BM34" i="1"/>
  <c r="AG80" i="1" s="1"/>
  <c r="BM35" i="1"/>
  <c r="AG81" i="1" s="1"/>
  <c r="BM36" i="1"/>
  <c r="AG82" i="1" s="1"/>
  <c r="BM37" i="1"/>
  <c r="AG83" i="1" s="1"/>
  <c r="BM38" i="1"/>
  <c r="AG84" i="1" s="1"/>
  <c r="BM39" i="1"/>
  <c r="AG85" i="1" s="1"/>
  <c r="BM40" i="1"/>
  <c r="AG86" i="1" s="1"/>
  <c r="BM41" i="1"/>
  <c r="AG87" i="1" s="1"/>
  <c r="BM42" i="1"/>
  <c r="AG88" i="1" s="1"/>
  <c r="BM43" i="1"/>
  <c r="AG89" i="1" s="1"/>
  <c r="BN27" i="1"/>
  <c r="AH50" i="1" s="1"/>
  <c r="AH161" i="1" s="1"/>
  <c r="BN28" i="1"/>
  <c r="AH51" i="1" s="1"/>
  <c r="AH162" i="1" s="1"/>
  <c r="BN29" i="1"/>
  <c r="AH52" i="1" s="1"/>
  <c r="AH163" i="1" s="1"/>
  <c r="BN30" i="1"/>
  <c r="AH53" i="1" s="1"/>
  <c r="BN31" i="1"/>
  <c r="AH54" i="1" s="1"/>
  <c r="AH165" i="1" s="1"/>
  <c r="BN32" i="1"/>
  <c r="AH55" i="1" s="1"/>
  <c r="AH166" i="1" s="1"/>
  <c r="BN33" i="1"/>
  <c r="AH56" i="1" s="1"/>
  <c r="BN34" i="1"/>
  <c r="AH57" i="1" s="1"/>
  <c r="BN35" i="1"/>
  <c r="AH58" i="1" s="1"/>
  <c r="AH169" i="1" s="1"/>
  <c r="BN36" i="1"/>
  <c r="AH59" i="1" s="1"/>
  <c r="AH170" i="1" s="1"/>
  <c r="BN37" i="1"/>
  <c r="AH60" i="1" s="1"/>
  <c r="BN38" i="1"/>
  <c r="AH61" i="1" s="1"/>
  <c r="BN39" i="1"/>
  <c r="AH62" i="1" s="1"/>
  <c r="AH173" i="1" s="1"/>
  <c r="BN40" i="1"/>
  <c r="AH63" i="1" s="1"/>
  <c r="AH174" i="1" s="1"/>
  <c r="BN41" i="1"/>
  <c r="AH64" i="1" s="1"/>
  <c r="BN42" i="1"/>
  <c r="AH65" i="1" s="1"/>
  <c r="BN43" i="1"/>
  <c r="AH66" i="1" s="1"/>
  <c r="AH177" i="1" s="1"/>
  <c r="BO27" i="1"/>
  <c r="AH73" i="1" s="1"/>
  <c r="BO28" i="1"/>
  <c r="AH74" i="1" s="1"/>
  <c r="BO29" i="1"/>
  <c r="AH75" i="1" s="1"/>
  <c r="BO30" i="1"/>
  <c r="AH76" i="1" s="1"/>
  <c r="BO31" i="1"/>
  <c r="AH77" i="1" s="1"/>
  <c r="BO32" i="1"/>
  <c r="AH78" i="1" s="1"/>
  <c r="BO33" i="1"/>
  <c r="AH79" i="1" s="1"/>
  <c r="BO34" i="1"/>
  <c r="AH80" i="1" s="1"/>
  <c r="BO35" i="1"/>
  <c r="AH81" i="1" s="1"/>
  <c r="BO36" i="1"/>
  <c r="AH82" i="1" s="1"/>
  <c r="BO37" i="1"/>
  <c r="AH83" i="1" s="1"/>
  <c r="BO38" i="1"/>
  <c r="AH84" i="1" s="1"/>
  <c r="BO39" i="1"/>
  <c r="AH85" i="1" s="1"/>
  <c r="BO40" i="1"/>
  <c r="AH86" i="1" s="1"/>
  <c r="BO41" i="1"/>
  <c r="AH87" i="1" s="1"/>
  <c r="BO42" i="1"/>
  <c r="AH88" i="1" s="1"/>
  <c r="BO43" i="1"/>
  <c r="AH89" i="1" s="1"/>
  <c r="BP27" i="1"/>
  <c r="AI50" i="1" s="1"/>
  <c r="AI161" i="1" s="1"/>
  <c r="BP28" i="1"/>
  <c r="AI51" i="1" s="1"/>
  <c r="BP29" i="1"/>
  <c r="AI52" i="1" s="1"/>
  <c r="AI163" i="1" s="1"/>
  <c r="BP30" i="1"/>
  <c r="AI53" i="1" s="1"/>
  <c r="AI164" i="1" s="1"/>
  <c r="BP31" i="1"/>
  <c r="AI54" i="1" s="1"/>
  <c r="BP32" i="1"/>
  <c r="AI55" i="1" s="1"/>
  <c r="AI166" i="1" s="1"/>
  <c r="BP33" i="1"/>
  <c r="AI56" i="1" s="1"/>
  <c r="AI167" i="1" s="1"/>
  <c r="BP34" i="1"/>
  <c r="AI57" i="1" s="1"/>
  <c r="BP35" i="1"/>
  <c r="BP36" i="1"/>
  <c r="AI59" i="1" s="1"/>
  <c r="AI170" i="1" s="1"/>
  <c r="BP37" i="1"/>
  <c r="AI60" i="1" s="1"/>
  <c r="AI171" i="1" s="1"/>
  <c r="BP38" i="1"/>
  <c r="AI61" i="1" s="1"/>
  <c r="AI172" i="1" s="1"/>
  <c r="BP39" i="1"/>
  <c r="AI62" i="1" s="1"/>
  <c r="BP40" i="1"/>
  <c r="AI63" i="1" s="1"/>
  <c r="BP41" i="1"/>
  <c r="AI64" i="1" s="1"/>
  <c r="AI175" i="1" s="1"/>
  <c r="BP42" i="1"/>
  <c r="AI65" i="1" s="1"/>
  <c r="BP43" i="1"/>
  <c r="AI66" i="1" s="1"/>
  <c r="AI177" i="1" s="1"/>
  <c r="BQ27" i="1"/>
  <c r="AI73" i="1" s="1"/>
  <c r="BQ28" i="1"/>
  <c r="AI74" i="1" s="1"/>
  <c r="BQ29" i="1"/>
  <c r="AI75" i="1" s="1"/>
  <c r="BQ30" i="1"/>
  <c r="AI76" i="1" s="1"/>
  <c r="BQ31" i="1"/>
  <c r="AI77" i="1" s="1"/>
  <c r="BQ32" i="1"/>
  <c r="AI78" i="1" s="1"/>
  <c r="BQ33" i="1"/>
  <c r="AI79" i="1" s="1"/>
  <c r="BQ34" i="1"/>
  <c r="AI80" i="1" s="1"/>
  <c r="BQ35" i="1"/>
  <c r="AI81" i="1" s="1"/>
  <c r="BQ36" i="1"/>
  <c r="AI82" i="1" s="1"/>
  <c r="BQ37" i="1"/>
  <c r="AI83" i="1" s="1"/>
  <c r="BQ38" i="1"/>
  <c r="AI84" i="1" s="1"/>
  <c r="BQ39" i="1"/>
  <c r="AI85" i="1" s="1"/>
  <c r="BQ40" i="1"/>
  <c r="AI86" i="1" s="1"/>
  <c r="BQ41" i="1"/>
  <c r="AI87" i="1" s="1"/>
  <c r="BQ42" i="1"/>
  <c r="AI88" i="1" s="1"/>
  <c r="BQ43" i="1"/>
  <c r="AI89" i="1" s="1"/>
  <c r="BR27" i="1"/>
  <c r="AJ50" i="1" s="1"/>
  <c r="AJ161" i="1" s="1"/>
  <c r="BR28" i="1"/>
  <c r="AJ51" i="1" s="1"/>
  <c r="AJ162" i="1" s="1"/>
  <c r="BR29" i="1"/>
  <c r="AJ52" i="1" s="1"/>
  <c r="BR30" i="1"/>
  <c r="AJ53" i="1" s="1"/>
  <c r="AJ164" i="1" s="1"/>
  <c r="BR31" i="1"/>
  <c r="AJ54" i="1" s="1"/>
  <c r="AJ165" i="1" s="1"/>
  <c r="BR32" i="1"/>
  <c r="AJ55" i="1" s="1"/>
  <c r="BR33" i="1"/>
  <c r="AJ56" i="1" s="1"/>
  <c r="AJ167" i="1" s="1"/>
  <c r="BR34" i="1"/>
  <c r="AJ57" i="1" s="1"/>
  <c r="BR35" i="1"/>
  <c r="AJ58" i="1" s="1"/>
  <c r="AJ169" i="1" s="1"/>
  <c r="BR36" i="1"/>
  <c r="AJ59" i="1" s="1"/>
  <c r="AJ170" i="1" s="1"/>
  <c r="BR37" i="1"/>
  <c r="AJ60" i="1" s="1"/>
  <c r="BR38" i="1"/>
  <c r="AJ61" i="1" s="1"/>
  <c r="AJ172" i="1" s="1"/>
  <c r="BR39" i="1"/>
  <c r="AJ62" i="1" s="1"/>
  <c r="AJ173" i="1" s="1"/>
  <c r="BR40" i="1"/>
  <c r="AJ63" i="1" s="1"/>
  <c r="BR41" i="1"/>
  <c r="AJ64" i="1" s="1"/>
  <c r="BR42" i="1"/>
  <c r="AJ65" i="1" s="1"/>
  <c r="AJ176" i="1" s="1"/>
  <c r="BR43" i="1"/>
  <c r="AJ66" i="1" s="1"/>
  <c r="AJ177" i="1" s="1"/>
  <c r="BS27" i="1"/>
  <c r="AJ73" i="1" s="1"/>
  <c r="BS28" i="1"/>
  <c r="AJ74" i="1" s="1"/>
  <c r="BS29" i="1"/>
  <c r="AJ75" i="1" s="1"/>
  <c r="BS30" i="1"/>
  <c r="AJ76" i="1" s="1"/>
  <c r="BS31" i="1"/>
  <c r="AJ77" i="1" s="1"/>
  <c r="BS32" i="1"/>
  <c r="AJ78" i="1" s="1"/>
  <c r="BS33" i="1"/>
  <c r="AJ79" i="1" s="1"/>
  <c r="BS34" i="1"/>
  <c r="AJ80" i="1" s="1"/>
  <c r="BS35" i="1"/>
  <c r="AJ81" i="1" s="1"/>
  <c r="BS36" i="1"/>
  <c r="AJ82" i="1" s="1"/>
  <c r="BS37" i="1"/>
  <c r="AJ83" i="1" s="1"/>
  <c r="BS38" i="1"/>
  <c r="AJ84" i="1" s="1"/>
  <c r="BS39" i="1"/>
  <c r="AJ85" i="1" s="1"/>
  <c r="BS40" i="1"/>
  <c r="AJ86" i="1" s="1"/>
  <c r="BS41" i="1"/>
  <c r="BS42" i="1"/>
  <c r="AJ88" i="1" s="1"/>
  <c r="BS43" i="1"/>
  <c r="AJ89" i="1" s="1"/>
  <c r="BT27" i="1"/>
  <c r="AK50" i="1" s="1"/>
  <c r="AK161" i="1" s="1"/>
  <c r="BT28" i="1"/>
  <c r="AK51" i="1" s="1"/>
  <c r="BT29" i="1"/>
  <c r="AK52" i="1" s="1"/>
  <c r="AK163" i="1" s="1"/>
  <c r="BT30" i="1"/>
  <c r="AK53" i="1" s="1"/>
  <c r="BT31" i="1"/>
  <c r="AK54" i="1" s="1"/>
  <c r="AK165" i="1" s="1"/>
  <c r="BT32" i="1"/>
  <c r="AK55" i="1" s="1"/>
  <c r="BT33" i="1"/>
  <c r="AK56" i="1" s="1"/>
  <c r="AK167" i="1" s="1"/>
  <c r="BT34" i="1"/>
  <c r="AK57" i="1" s="1"/>
  <c r="AK168" i="1" s="1"/>
  <c r="BT35" i="1"/>
  <c r="AK58" i="1" s="1"/>
  <c r="BT36" i="1"/>
  <c r="AK59" i="1" s="1"/>
  <c r="BT37" i="1"/>
  <c r="AK60" i="1" s="1"/>
  <c r="AK171" i="1" s="1"/>
  <c r="BT38" i="1"/>
  <c r="BT39" i="1"/>
  <c r="AK62" i="1" s="1"/>
  <c r="AK173" i="1" s="1"/>
  <c r="BT40" i="1"/>
  <c r="AK63" i="1" s="1"/>
  <c r="BT41" i="1"/>
  <c r="AK64" i="1" s="1"/>
  <c r="AK175" i="1" s="1"/>
  <c r="BT42" i="1"/>
  <c r="AK65" i="1" s="1"/>
  <c r="AK176" i="1" s="1"/>
  <c r="BT43" i="1"/>
  <c r="AK66" i="1" s="1"/>
  <c r="BU27" i="1"/>
  <c r="AK73" i="1" s="1"/>
  <c r="BU28" i="1"/>
  <c r="AK74" i="1" s="1"/>
  <c r="BU29" i="1"/>
  <c r="AK75" i="1" s="1"/>
  <c r="BU30" i="1"/>
  <c r="AK76" i="1" s="1"/>
  <c r="BU31" i="1"/>
  <c r="AK77" i="1" s="1"/>
  <c r="BU32" i="1"/>
  <c r="AK78" i="1" s="1"/>
  <c r="BU33" i="1"/>
  <c r="AK79" i="1" s="1"/>
  <c r="BU34" i="1"/>
  <c r="AK80" i="1" s="1"/>
  <c r="BU35" i="1"/>
  <c r="AK81" i="1" s="1"/>
  <c r="BU36" i="1"/>
  <c r="AK82" i="1" s="1"/>
  <c r="BU37" i="1"/>
  <c r="AK83" i="1" s="1"/>
  <c r="BU38" i="1"/>
  <c r="AK84" i="1" s="1"/>
  <c r="BU39" i="1"/>
  <c r="AK85" i="1" s="1"/>
  <c r="BU40" i="1"/>
  <c r="AK86" i="1" s="1"/>
  <c r="BU41" i="1"/>
  <c r="AK87" i="1" s="1"/>
  <c r="BU42" i="1"/>
  <c r="AK88" i="1" s="1"/>
  <c r="BU43" i="1"/>
  <c r="AK89" i="1" s="1"/>
  <c r="BV27" i="1"/>
  <c r="AL50" i="1" s="1"/>
  <c r="AL161" i="1" s="1"/>
  <c r="BV28" i="1"/>
  <c r="AL51" i="1" s="1"/>
  <c r="BV29" i="1"/>
  <c r="AL52" i="1" s="1"/>
  <c r="AL163" i="1" s="1"/>
  <c r="BV30" i="1"/>
  <c r="BV31" i="1"/>
  <c r="AL54" i="1" s="1"/>
  <c r="AL165" i="1" s="1"/>
  <c r="BV32" i="1"/>
  <c r="AL55" i="1" s="1"/>
  <c r="AL166" i="1" s="1"/>
  <c r="BV33" i="1"/>
  <c r="AL56" i="1" s="1"/>
  <c r="AL167" i="1" s="1"/>
  <c r="BV34" i="1"/>
  <c r="AL57" i="1" s="1"/>
  <c r="BV35" i="1"/>
  <c r="AL58" i="1" s="1"/>
  <c r="AL169" i="1" s="1"/>
  <c r="BV36" i="1"/>
  <c r="AL59" i="1" s="1"/>
  <c r="BV37" i="1"/>
  <c r="AL60" i="1" s="1"/>
  <c r="AL171" i="1" s="1"/>
  <c r="BV38" i="1"/>
  <c r="AL61" i="1" s="1"/>
  <c r="BV39" i="1"/>
  <c r="AL62" i="1" s="1"/>
  <c r="AL173" i="1" s="1"/>
  <c r="BV40" i="1"/>
  <c r="AL63" i="1" s="1"/>
  <c r="AL174" i="1" s="1"/>
  <c r="BV41" i="1"/>
  <c r="AL64" i="1" s="1"/>
  <c r="BV42" i="1"/>
  <c r="AL65" i="1" s="1"/>
  <c r="BV43" i="1"/>
  <c r="AL66" i="1" s="1"/>
  <c r="AL177" i="1" s="1"/>
  <c r="BW27" i="1"/>
  <c r="AL73" i="1" s="1"/>
  <c r="BW28" i="1"/>
  <c r="AL74" i="1" s="1"/>
  <c r="BW29" i="1"/>
  <c r="AL75" i="1" s="1"/>
  <c r="BW30" i="1"/>
  <c r="AL76" i="1" s="1"/>
  <c r="BW31" i="1"/>
  <c r="AL77" i="1" s="1"/>
  <c r="BW32" i="1"/>
  <c r="AL78" i="1" s="1"/>
  <c r="BW33" i="1"/>
  <c r="AL79" i="1" s="1"/>
  <c r="BW34" i="1"/>
  <c r="AL80" i="1" s="1"/>
  <c r="BW35" i="1"/>
  <c r="AL81" i="1" s="1"/>
  <c r="BW36" i="1"/>
  <c r="AL82" i="1" s="1"/>
  <c r="BW37" i="1"/>
  <c r="AL83" i="1" s="1"/>
  <c r="BW38" i="1"/>
  <c r="AL84" i="1" s="1"/>
  <c r="BW39" i="1"/>
  <c r="AL85" i="1" s="1"/>
  <c r="BW40" i="1"/>
  <c r="AL86" i="1" s="1"/>
  <c r="BW41" i="1"/>
  <c r="AL87" i="1" s="1"/>
  <c r="BW42" i="1"/>
  <c r="AL88" i="1" s="1"/>
  <c r="BW43" i="1"/>
  <c r="AL89" i="1" s="1"/>
  <c r="BX27" i="1"/>
  <c r="AM50" i="1" s="1"/>
  <c r="AM161" i="1" s="1"/>
  <c r="BX28" i="1"/>
  <c r="AM51" i="1" s="1"/>
  <c r="AM162" i="1" s="1"/>
  <c r="BX29" i="1"/>
  <c r="AM52" i="1" s="1"/>
  <c r="AM163" i="1" s="1"/>
  <c r="BX30" i="1"/>
  <c r="AM53" i="1" s="1"/>
  <c r="AM164" i="1" s="1"/>
  <c r="BX31" i="1"/>
  <c r="AM54" i="1" s="1"/>
  <c r="BX32" i="1"/>
  <c r="AM55" i="1" s="1"/>
  <c r="BX33" i="1"/>
  <c r="AM56" i="1" s="1"/>
  <c r="AM167" i="1" s="1"/>
  <c r="BX34" i="1"/>
  <c r="AM57" i="1" s="1"/>
  <c r="BX35" i="1"/>
  <c r="AM58" i="1" s="1"/>
  <c r="AM169" i="1" s="1"/>
  <c r="BX36" i="1"/>
  <c r="AM59" i="1" s="1"/>
  <c r="AM170" i="1" s="1"/>
  <c r="BX37" i="1"/>
  <c r="AM60" i="1" s="1"/>
  <c r="AM171" i="1" s="1"/>
  <c r="BX38" i="1"/>
  <c r="AM61" i="1" s="1"/>
  <c r="AM172" i="1" s="1"/>
  <c r="BX39" i="1"/>
  <c r="AM62" i="1" s="1"/>
  <c r="AM173" i="1" s="1"/>
  <c r="BX40" i="1"/>
  <c r="AM63" i="1" s="1"/>
  <c r="AM174" i="1" s="1"/>
  <c r="BX41" i="1"/>
  <c r="AM64" i="1" s="1"/>
  <c r="AM175" i="1" s="1"/>
  <c r="BX42" i="1"/>
  <c r="AM65" i="1" s="1"/>
  <c r="BX43" i="1"/>
  <c r="AM66" i="1" s="1"/>
  <c r="AM177" i="1" s="1"/>
  <c r="BY27" i="1"/>
  <c r="AM73" i="1" s="1"/>
  <c r="BY28" i="1"/>
  <c r="AM74" i="1" s="1"/>
  <c r="BY29" i="1"/>
  <c r="AM75" i="1" s="1"/>
  <c r="BY30" i="1"/>
  <c r="AM76" i="1" s="1"/>
  <c r="BY31" i="1"/>
  <c r="AM77" i="1" s="1"/>
  <c r="BY32" i="1"/>
  <c r="AM78" i="1" s="1"/>
  <c r="BY33" i="1"/>
  <c r="AM79" i="1" s="1"/>
  <c r="BY34" i="1"/>
  <c r="AM80" i="1" s="1"/>
  <c r="BY35" i="1"/>
  <c r="AM81" i="1" s="1"/>
  <c r="BY36" i="1"/>
  <c r="AM82" i="1" s="1"/>
  <c r="BY37" i="1"/>
  <c r="AM83" i="1" s="1"/>
  <c r="BY38" i="1"/>
  <c r="AM84" i="1" s="1"/>
  <c r="BY39" i="1"/>
  <c r="AM85" i="1" s="1"/>
  <c r="BY40" i="1"/>
  <c r="AM86" i="1" s="1"/>
  <c r="BY41" i="1"/>
  <c r="AM87" i="1" s="1"/>
  <c r="BY42" i="1"/>
  <c r="AM88" i="1" s="1"/>
  <c r="BY43" i="1"/>
  <c r="AM89" i="1" s="1"/>
  <c r="BZ27" i="1"/>
  <c r="AN50" i="1" s="1"/>
  <c r="AN161" i="1" s="1"/>
  <c r="BZ28" i="1"/>
  <c r="AN51" i="1" s="1"/>
  <c r="AN162" i="1" s="1"/>
  <c r="BZ29" i="1"/>
  <c r="AN52" i="1" s="1"/>
  <c r="BZ30" i="1"/>
  <c r="AN53" i="1" s="1"/>
  <c r="BZ31" i="1"/>
  <c r="AN54" i="1" s="1"/>
  <c r="AN165" i="1" s="1"/>
  <c r="BZ32" i="1"/>
  <c r="AN55" i="1" s="1"/>
  <c r="AN166" i="1" s="1"/>
  <c r="BZ33" i="1"/>
  <c r="AN56" i="1" s="1"/>
  <c r="AN167" i="1" s="1"/>
  <c r="BZ34" i="1"/>
  <c r="BZ35" i="1"/>
  <c r="AN58" i="1" s="1"/>
  <c r="BZ36" i="1"/>
  <c r="AN59" i="1" s="1"/>
  <c r="AN170" i="1" s="1"/>
  <c r="BZ37" i="1"/>
  <c r="AN60" i="1" s="1"/>
  <c r="AN171" i="1" s="1"/>
  <c r="BZ38" i="1"/>
  <c r="AN61" i="1" s="1"/>
  <c r="BZ39" i="1"/>
  <c r="AN62" i="1" s="1"/>
  <c r="AN173" i="1" s="1"/>
  <c r="BZ40" i="1"/>
  <c r="AN63" i="1" s="1"/>
  <c r="BZ41" i="1"/>
  <c r="AN64" i="1" s="1"/>
  <c r="AN175" i="1" s="1"/>
  <c r="BZ42" i="1"/>
  <c r="AN65" i="1" s="1"/>
  <c r="AN176" i="1" s="1"/>
  <c r="BZ43" i="1"/>
  <c r="AN66" i="1" s="1"/>
  <c r="AN177" i="1" s="1"/>
  <c r="CA27" i="1"/>
  <c r="AN73" i="1" s="1"/>
  <c r="CA28" i="1"/>
  <c r="AN74" i="1" s="1"/>
  <c r="CA29" i="1"/>
  <c r="AN75" i="1" s="1"/>
  <c r="CA30" i="1"/>
  <c r="AN76" i="1" s="1"/>
  <c r="CA31" i="1"/>
  <c r="AN77" i="1" s="1"/>
  <c r="CA32" i="1"/>
  <c r="AN78" i="1" s="1"/>
  <c r="CA33" i="1"/>
  <c r="AN79" i="1" s="1"/>
  <c r="CA34" i="1"/>
  <c r="AN80" i="1" s="1"/>
  <c r="CA35" i="1"/>
  <c r="AN81" i="1" s="1"/>
  <c r="CA36" i="1"/>
  <c r="AN82" i="1" s="1"/>
  <c r="CA37" i="1"/>
  <c r="AN83" i="1" s="1"/>
  <c r="CA38" i="1"/>
  <c r="AN84" i="1" s="1"/>
  <c r="CA39" i="1"/>
  <c r="AN85" i="1" s="1"/>
  <c r="CA40" i="1"/>
  <c r="AN86" i="1" s="1"/>
  <c r="CA41" i="1"/>
  <c r="AN87" i="1" s="1"/>
  <c r="CA42" i="1"/>
  <c r="AN88" i="1" s="1"/>
  <c r="CA43" i="1"/>
  <c r="AN89" i="1" s="1"/>
  <c r="CB27" i="1"/>
  <c r="AO50" i="1" s="1"/>
  <c r="AO161" i="1" s="1"/>
  <c r="CB28" i="1"/>
  <c r="AO51" i="1" s="1"/>
  <c r="CB29" i="1"/>
  <c r="AO52" i="1" s="1"/>
  <c r="AO163" i="1" s="1"/>
  <c r="CB30" i="1"/>
  <c r="AO53" i="1" s="1"/>
  <c r="CB31" i="1"/>
  <c r="AO54" i="1" s="1"/>
  <c r="AO165" i="1" s="1"/>
  <c r="CB32" i="1"/>
  <c r="AO55" i="1" s="1"/>
  <c r="CB33" i="1"/>
  <c r="AO56" i="1" s="1"/>
  <c r="AO167" i="1" s="1"/>
  <c r="CB34" i="1"/>
  <c r="AO57" i="1" s="1"/>
  <c r="AO168" i="1" s="1"/>
  <c r="CB35" i="1"/>
  <c r="AO58" i="1" s="1"/>
  <c r="AO169" i="1" s="1"/>
  <c r="CB36" i="1"/>
  <c r="AO59" i="1" s="1"/>
  <c r="CB37" i="1"/>
  <c r="AO60" i="1" s="1"/>
  <c r="AO171" i="1" s="1"/>
  <c r="CB38" i="1"/>
  <c r="AO61" i="1" s="1"/>
  <c r="CB39" i="1"/>
  <c r="AO62" i="1" s="1"/>
  <c r="AO173" i="1" s="1"/>
  <c r="CB40" i="1"/>
  <c r="AO63" i="1" s="1"/>
  <c r="CB41" i="1"/>
  <c r="AO64" i="1" s="1"/>
  <c r="AO175" i="1" s="1"/>
  <c r="CB42" i="1"/>
  <c r="AO65" i="1" s="1"/>
  <c r="AO176" i="1" s="1"/>
  <c r="CB43" i="1"/>
  <c r="AO66" i="1" s="1"/>
  <c r="AO177" i="1" s="1"/>
  <c r="CC27" i="1"/>
  <c r="AO73" i="1" s="1"/>
  <c r="CC28" i="1"/>
  <c r="AO74" i="1" s="1"/>
  <c r="CC29" i="1"/>
  <c r="AO75" i="1" s="1"/>
  <c r="CC30" i="1"/>
  <c r="AO76" i="1" s="1"/>
  <c r="CC31" i="1"/>
  <c r="AO77" i="1" s="1"/>
  <c r="CC32" i="1"/>
  <c r="AO78" i="1" s="1"/>
  <c r="CC33" i="1"/>
  <c r="AO79" i="1" s="1"/>
  <c r="CC34" i="1"/>
  <c r="AO80" i="1" s="1"/>
  <c r="CC35" i="1"/>
  <c r="AO81" i="1" s="1"/>
  <c r="CC36" i="1"/>
  <c r="AO82" i="1" s="1"/>
  <c r="CC37" i="1"/>
  <c r="AO83" i="1" s="1"/>
  <c r="CC38" i="1"/>
  <c r="AO84" i="1" s="1"/>
  <c r="CC39" i="1"/>
  <c r="AO85" i="1" s="1"/>
  <c r="CC40" i="1"/>
  <c r="AO86" i="1" s="1"/>
  <c r="CC41" i="1"/>
  <c r="AO87" i="1" s="1"/>
  <c r="CC42" i="1"/>
  <c r="AO88" i="1" s="1"/>
  <c r="CC43" i="1"/>
  <c r="AO89" i="1" s="1"/>
  <c r="CD27" i="1"/>
  <c r="AP50" i="1" s="1"/>
  <c r="AP161" i="1" s="1"/>
  <c r="CD28" i="1"/>
  <c r="AP51" i="1" s="1"/>
  <c r="CD29" i="1"/>
  <c r="AP52" i="1" s="1"/>
  <c r="AP163" i="1" s="1"/>
  <c r="CD30" i="1"/>
  <c r="AP53" i="1" s="1"/>
  <c r="CD31" i="1"/>
  <c r="AP54" i="1" s="1"/>
  <c r="AP165" i="1" s="1"/>
  <c r="CD32" i="1"/>
  <c r="AP55" i="1" s="1"/>
  <c r="AP166" i="1" s="1"/>
  <c r="CD33" i="1"/>
  <c r="AP56" i="1" s="1"/>
  <c r="AP167" i="1" s="1"/>
  <c r="CD34" i="1"/>
  <c r="AP57" i="1" s="1"/>
  <c r="AP168" i="1" s="1"/>
  <c r="CD35" i="1"/>
  <c r="AP58" i="1" s="1"/>
  <c r="AP169" i="1" s="1"/>
  <c r="CD36" i="1"/>
  <c r="AP59" i="1" s="1"/>
  <c r="CD37" i="1"/>
  <c r="AP60" i="1" s="1"/>
  <c r="AP171" i="1" s="1"/>
  <c r="CD38" i="1"/>
  <c r="AP61" i="1" s="1"/>
  <c r="CD39" i="1"/>
  <c r="AP62" i="1" s="1"/>
  <c r="AP173" i="1" s="1"/>
  <c r="CD40" i="1"/>
  <c r="AP63" i="1" s="1"/>
  <c r="AP174" i="1" s="1"/>
  <c r="CD41" i="1"/>
  <c r="AP64" i="1" s="1"/>
  <c r="AP175" i="1" s="1"/>
  <c r="CD42" i="1"/>
  <c r="AP65" i="1" s="1"/>
  <c r="CD43" i="1"/>
  <c r="AP66" i="1" s="1"/>
  <c r="AP177" i="1" s="1"/>
  <c r="CE27" i="1"/>
  <c r="AP73" i="1" s="1"/>
  <c r="CE28" i="1"/>
  <c r="AP74" i="1" s="1"/>
  <c r="CE29" i="1"/>
  <c r="AP75" i="1" s="1"/>
  <c r="CE30" i="1"/>
  <c r="AP76" i="1" s="1"/>
  <c r="CE31" i="1"/>
  <c r="AP77" i="1" s="1"/>
  <c r="CE32" i="1"/>
  <c r="AP78" i="1" s="1"/>
  <c r="CE33" i="1"/>
  <c r="AP79" i="1" s="1"/>
  <c r="CE34" i="1"/>
  <c r="AP80" i="1" s="1"/>
  <c r="CE35" i="1"/>
  <c r="AP81" i="1" s="1"/>
  <c r="CE36" i="1"/>
  <c r="AP82" i="1" s="1"/>
  <c r="CE37" i="1"/>
  <c r="AP83" i="1" s="1"/>
  <c r="CE38" i="1"/>
  <c r="AP84" i="1" s="1"/>
  <c r="CE39" i="1"/>
  <c r="AP85" i="1" s="1"/>
  <c r="CE40" i="1"/>
  <c r="AP86" i="1" s="1"/>
  <c r="CE41" i="1"/>
  <c r="AP87" i="1" s="1"/>
  <c r="CE42" i="1"/>
  <c r="AP88" i="1" s="1"/>
  <c r="CE43" i="1"/>
  <c r="AP89" i="1" s="1"/>
  <c r="CF27" i="1"/>
  <c r="AQ50" i="1" s="1"/>
  <c r="AQ161" i="1" s="1"/>
  <c r="CF28" i="1"/>
  <c r="AQ51" i="1" s="1"/>
  <c r="CF29" i="1"/>
  <c r="AQ52" i="1" s="1"/>
  <c r="AQ163" i="1" s="1"/>
  <c r="CF30" i="1"/>
  <c r="AQ53" i="1" s="1"/>
  <c r="AQ164" i="1" s="1"/>
  <c r="CF31" i="1"/>
  <c r="AQ54" i="1" s="1"/>
  <c r="AQ165" i="1" s="1"/>
  <c r="CF32" i="1"/>
  <c r="AQ55" i="1" s="1"/>
  <c r="AQ166" i="1" s="1"/>
  <c r="CF33" i="1"/>
  <c r="AQ56" i="1" s="1"/>
  <c r="AQ167" i="1" s="1"/>
  <c r="CF34" i="1"/>
  <c r="AQ57" i="1" s="1"/>
  <c r="CF35" i="1"/>
  <c r="AQ58" i="1" s="1"/>
  <c r="AQ169" i="1" s="1"/>
  <c r="CF36" i="1"/>
  <c r="AQ59" i="1" s="1"/>
  <c r="CF37" i="1"/>
  <c r="AQ60" i="1" s="1"/>
  <c r="AQ171" i="1" s="1"/>
  <c r="CF38" i="1"/>
  <c r="AQ61" i="1" s="1"/>
  <c r="CF39" i="1"/>
  <c r="AQ62" i="1" s="1"/>
  <c r="AQ173" i="1" s="1"/>
  <c r="CF40" i="1"/>
  <c r="AQ63" i="1" s="1"/>
  <c r="AQ174" i="1" s="1"/>
  <c r="CF41" i="1"/>
  <c r="AQ64" i="1" s="1"/>
  <c r="AQ175" i="1" s="1"/>
  <c r="CF42" i="1"/>
  <c r="AQ65" i="1" s="1"/>
  <c r="CF43" i="1"/>
  <c r="AQ66" i="1" s="1"/>
  <c r="AQ177" i="1" s="1"/>
  <c r="CG27" i="1"/>
  <c r="AQ73" i="1" s="1"/>
  <c r="CG28" i="1"/>
  <c r="AQ74" i="1" s="1"/>
  <c r="CG29" i="1"/>
  <c r="AQ75" i="1" s="1"/>
  <c r="CG30" i="1"/>
  <c r="AQ76" i="1" s="1"/>
  <c r="CG31" i="1"/>
  <c r="AQ77" i="1" s="1"/>
  <c r="CG32" i="1"/>
  <c r="AQ78" i="1" s="1"/>
  <c r="CG33" i="1"/>
  <c r="AQ79" i="1" s="1"/>
  <c r="CG34" i="1"/>
  <c r="AQ80" i="1" s="1"/>
  <c r="CG35" i="1"/>
  <c r="AQ81" i="1" s="1"/>
  <c r="CG36" i="1"/>
  <c r="AQ82" i="1" s="1"/>
  <c r="CG37" i="1"/>
  <c r="AQ83" i="1" s="1"/>
  <c r="CG38" i="1"/>
  <c r="AQ84" i="1" s="1"/>
  <c r="CG39" i="1"/>
  <c r="AQ85" i="1" s="1"/>
  <c r="CG40" i="1"/>
  <c r="AQ86" i="1" s="1"/>
  <c r="CG41" i="1"/>
  <c r="AQ87" i="1" s="1"/>
  <c r="CG42" i="1"/>
  <c r="AQ88" i="1" s="1"/>
  <c r="CG43" i="1"/>
  <c r="AQ89" i="1" s="1"/>
  <c r="CH27" i="1"/>
  <c r="AR50" i="1" s="1"/>
  <c r="AR161" i="1" s="1"/>
  <c r="CH28" i="1"/>
  <c r="AR51" i="1" s="1"/>
  <c r="AR162" i="1" s="1"/>
  <c r="CH29" i="1"/>
  <c r="AR52" i="1" s="1"/>
  <c r="AR163" i="1" s="1"/>
  <c r="CH30" i="1"/>
  <c r="AR53" i="1" s="1"/>
  <c r="CH31" i="1"/>
  <c r="AR54" i="1" s="1"/>
  <c r="AR165" i="1" s="1"/>
  <c r="CH32" i="1"/>
  <c r="AR55" i="1" s="1"/>
  <c r="CH33" i="1"/>
  <c r="AR56" i="1" s="1"/>
  <c r="AR167" i="1" s="1"/>
  <c r="CH34" i="1"/>
  <c r="AR57" i="1" s="1"/>
  <c r="CH35" i="1"/>
  <c r="AR58" i="1" s="1"/>
  <c r="AR169" i="1" s="1"/>
  <c r="CH36" i="1"/>
  <c r="AR59" i="1" s="1"/>
  <c r="AR170" i="1" s="1"/>
  <c r="CH37" i="1"/>
  <c r="AR60" i="1" s="1"/>
  <c r="AR171" i="1" s="1"/>
  <c r="CH38" i="1"/>
  <c r="AR61" i="1" s="1"/>
  <c r="AR172" i="1" s="1"/>
  <c r="CH39" i="1"/>
  <c r="AR62" i="1" s="1"/>
  <c r="AR173" i="1" s="1"/>
  <c r="CH40" i="1"/>
  <c r="AR63" i="1" s="1"/>
  <c r="CH41" i="1"/>
  <c r="AR64" i="1" s="1"/>
  <c r="AR175" i="1" s="1"/>
  <c r="CH42" i="1"/>
  <c r="AR65" i="1" s="1"/>
  <c r="CH43" i="1"/>
  <c r="AR66" i="1" s="1"/>
  <c r="AR177" i="1" s="1"/>
  <c r="CI27" i="1"/>
  <c r="AR73" i="1" s="1"/>
  <c r="CI28" i="1"/>
  <c r="AR74" i="1" s="1"/>
  <c r="CI29" i="1"/>
  <c r="AR75" i="1" s="1"/>
  <c r="CI30" i="1"/>
  <c r="AR76" i="1" s="1"/>
  <c r="CI31" i="1"/>
  <c r="AR77" i="1" s="1"/>
  <c r="CI32" i="1"/>
  <c r="AR78" i="1" s="1"/>
  <c r="CI33" i="1"/>
  <c r="AR79" i="1" s="1"/>
  <c r="CI34" i="1"/>
  <c r="AR80" i="1" s="1"/>
  <c r="CI35" i="1"/>
  <c r="AR81" i="1" s="1"/>
  <c r="CI36" i="1"/>
  <c r="AR82" i="1" s="1"/>
  <c r="CI37" i="1"/>
  <c r="AR83" i="1" s="1"/>
  <c r="CI38" i="1"/>
  <c r="AR84" i="1" s="1"/>
  <c r="CI39" i="1"/>
  <c r="AR85" i="1" s="1"/>
  <c r="CI40" i="1"/>
  <c r="AR86" i="1" s="1"/>
  <c r="CI41" i="1"/>
  <c r="AR87" i="1" s="1"/>
  <c r="CI42" i="1"/>
  <c r="AR88" i="1" s="1"/>
  <c r="CI43" i="1"/>
  <c r="AR89" i="1" s="1"/>
  <c r="CJ27" i="1"/>
  <c r="AS50" i="1" s="1"/>
  <c r="AS161" i="1" s="1"/>
  <c r="CJ28" i="1"/>
  <c r="AS51" i="1" s="1"/>
  <c r="CJ29" i="1"/>
  <c r="AS52" i="1" s="1"/>
  <c r="AS163" i="1" s="1"/>
  <c r="CJ30" i="1"/>
  <c r="AS53" i="1" s="1"/>
  <c r="CJ31" i="1"/>
  <c r="AS54" i="1" s="1"/>
  <c r="AS165" i="1" s="1"/>
  <c r="CJ32" i="1"/>
  <c r="AS55" i="1" s="1"/>
  <c r="CJ33" i="1"/>
  <c r="AS56" i="1" s="1"/>
  <c r="AS167" i="1" s="1"/>
  <c r="CJ34" i="1"/>
  <c r="AS57" i="1" s="1"/>
  <c r="AS168" i="1" s="1"/>
  <c r="CJ35" i="1"/>
  <c r="AS58" i="1" s="1"/>
  <c r="AS169" i="1" s="1"/>
  <c r="CJ36" i="1"/>
  <c r="AS59" i="1" s="1"/>
  <c r="CJ37" i="1"/>
  <c r="AS60" i="1" s="1"/>
  <c r="AS171" i="1" s="1"/>
  <c r="CJ38" i="1"/>
  <c r="AS61" i="1" s="1"/>
  <c r="CJ39" i="1"/>
  <c r="AS62" i="1" s="1"/>
  <c r="AS173" i="1" s="1"/>
  <c r="CJ40" i="1"/>
  <c r="AS63" i="1" s="1"/>
  <c r="CJ41" i="1"/>
  <c r="AS64" i="1" s="1"/>
  <c r="AS175" i="1" s="1"/>
  <c r="CJ42" i="1"/>
  <c r="AS65" i="1" s="1"/>
  <c r="AS176" i="1" s="1"/>
  <c r="CJ43" i="1"/>
  <c r="AS66" i="1" s="1"/>
  <c r="AS177" i="1" s="1"/>
  <c r="CK27" i="1"/>
  <c r="AS73" i="1" s="1"/>
  <c r="CK28" i="1"/>
  <c r="AS74" i="1" s="1"/>
  <c r="CK29" i="1"/>
  <c r="AS75" i="1" s="1"/>
  <c r="CK30" i="1"/>
  <c r="AS76" i="1" s="1"/>
  <c r="CK31" i="1"/>
  <c r="AS77" i="1" s="1"/>
  <c r="CK32" i="1"/>
  <c r="AS78" i="1" s="1"/>
  <c r="CK33" i="1"/>
  <c r="AS79" i="1" s="1"/>
  <c r="CK34" i="1"/>
  <c r="AS80" i="1" s="1"/>
  <c r="CK35" i="1"/>
  <c r="AS81" i="1" s="1"/>
  <c r="CK36" i="1"/>
  <c r="AS82" i="1" s="1"/>
  <c r="CK37" i="1"/>
  <c r="AS83" i="1" s="1"/>
  <c r="CK38" i="1"/>
  <c r="AS84" i="1" s="1"/>
  <c r="CK39" i="1"/>
  <c r="AS85" i="1" s="1"/>
  <c r="CK40" i="1"/>
  <c r="AS86" i="1" s="1"/>
  <c r="CK41" i="1"/>
  <c r="AS87" i="1" s="1"/>
  <c r="CK42" i="1"/>
  <c r="AS88" i="1" s="1"/>
  <c r="CK43" i="1"/>
  <c r="AS89" i="1" s="1"/>
  <c r="AP26" i="1"/>
  <c r="V49" i="1" s="1"/>
  <c r="V160" i="1" s="1"/>
  <c r="AQ26" i="1"/>
  <c r="V72" i="1" s="1"/>
  <c r="AR26" i="1"/>
  <c r="W49" i="1" s="1"/>
  <c r="W160" i="1" s="1"/>
  <c r="AS26" i="1"/>
  <c r="W72" i="1" s="1"/>
  <c r="AT26" i="1"/>
  <c r="X49" i="1" s="1"/>
  <c r="X160" i="1" s="1"/>
  <c r="AU26" i="1"/>
  <c r="X72" i="1" s="1"/>
  <c r="AV26" i="1"/>
  <c r="Y49" i="1" s="1"/>
  <c r="Y160" i="1" s="1"/>
  <c r="AW26" i="1"/>
  <c r="Y72" i="1" s="1"/>
  <c r="AX26" i="1"/>
  <c r="Z49" i="1" s="1"/>
  <c r="Z160" i="1" s="1"/>
  <c r="AY26" i="1"/>
  <c r="Z72" i="1" s="1"/>
  <c r="AZ26" i="1"/>
  <c r="AA49" i="1" s="1"/>
  <c r="AA160" i="1" s="1"/>
  <c r="BA26" i="1"/>
  <c r="AA72" i="1" s="1"/>
  <c r="BB26" i="1"/>
  <c r="AB49" i="1" s="1"/>
  <c r="AB160" i="1" s="1"/>
  <c r="BC26" i="1"/>
  <c r="AB72" i="1" s="1"/>
  <c r="BD26" i="1"/>
  <c r="AC49" i="1" s="1"/>
  <c r="AC160" i="1" s="1"/>
  <c r="BE26" i="1"/>
  <c r="AC72" i="1" s="1"/>
  <c r="BF26" i="1"/>
  <c r="AD49" i="1" s="1"/>
  <c r="AD160" i="1" s="1"/>
  <c r="BG26" i="1"/>
  <c r="AD72" i="1" s="1"/>
  <c r="BH26" i="1"/>
  <c r="AE49" i="1" s="1"/>
  <c r="AE160" i="1" s="1"/>
  <c r="BI26" i="1"/>
  <c r="AE72" i="1" s="1"/>
  <c r="BJ26" i="1"/>
  <c r="AF49" i="1" s="1"/>
  <c r="AF160" i="1" s="1"/>
  <c r="BK26" i="1"/>
  <c r="AF72" i="1" s="1"/>
  <c r="BL26" i="1"/>
  <c r="AG49" i="1" s="1"/>
  <c r="AG160" i="1" s="1"/>
  <c r="BM26" i="1"/>
  <c r="AG72" i="1" s="1"/>
  <c r="BN26" i="1"/>
  <c r="AH49" i="1" s="1"/>
  <c r="AH160" i="1" s="1"/>
  <c r="BO26" i="1"/>
  <c r="AH72" i="1" s="1"/>
  <c r="BP26" i="1"/>
  <c r="AI49" i="1" s="1"/>
  <c r="AI160" i="1" s="1"/>
  <c r="BQ26" i="1"/>
  <c r="AI72" i="1" s="1"/>
  <c r="BR26" i="1"/>
  <c r="AJ49" i="1" s="1"/>
  <c r="AJ160" i="1" s="1"/>
  <c r="BS26" i="1"/>
  <c r="AJ72" i="1" s="1"/>
  <c r="BT26" i="1"/>
  <c r="AK49" i="1" s="1"/>
  <c r="AK160" i="1" s="1"/>
  <c r="BU26" i="1"/>
  <c r="AK72" i="1" s="1"/>
  <c r="BV26" i="1"/>
  <c r="AL49" i="1" s="1"/>
  <c r="AL160" i="1" s="1"/>
  <c r="BW26" i="1"/>
  <c r="AL72" i="1" s="1"/>
  <c r="BX26" i="1"/>
  <c r="AM49" i="1" s="1"/>
  <c r="AM160" i="1" s="1"/>
  <c r="BY26" i="1"/>
  <c r="AM72" i="1" s="1"/>
  <c r="BZ26" i="1"/>
  <c r="AN49" i="1" s="1"/>
  <c r="AN160" i="1" s="1"/>
  <c r="CA26" i="1"/>
  <c r="AN72" i="1" s="1"/>
  <c r="CB26" i="1"/>
  <c r="AO49" i="1" s="1"/>
  <c r="AO160" i="1" s="1"/>
  <c r="CC26" i="1"/>
  <c r="AO72" i="1" s="1"/>
  <c r="CD26" i="1"/>
  <c r="AP49" i="1" s="1"/>
  <c r="AP160" i="1" s="1"/>
  <c r="CE26" i="1"/>
  <c r="AP72" i="1" s="1"/>
  <c r="CF26" i="1"/>
  <c r="AQ49" i="1" s="1"/>
  <c r="AQ160" i="1" s="1"/>
  <c r="CG26" i="1"/>
  <c r="AQ72" i="1" s="1"/>
  <c r="CH26" i="1"/>
  <c r="AR49" i="1" s="1"/>
  <c r="AR160" i="1" s="1"/>
  <c r="CI26" i="1"/>
  <c r="AR72" i="1" s="1"/>
  <c r="CJ26" i="1"/>
  <c r="AS49" i="1" s="1"/>
  <c r="AS160" i="1" s="1"/>
  <c r="CK26" i="1"/>
  <c r="AS72" i="1" s="1"/>
  <c r="O43" i="1"/>
  <c r="H89" i="1" s="1"/>
  <c r="P43" i="1"/>
  <c r="I66" i="1" s="1"/>
  <c r="Q43" i="1"/>
  <c r="I89" i="1" s="1"/>
  <c r="R43" i="1"/>
  <c r="J66" i="1" s="1"/>
  <c r="S43" i="1"/>
  <c r="J89" i="1" s="1"/>
  <c r="T43" i="1"/>
  <c r="K66" i="1" s="1"/>
  <c r="K177" i="1" s="1"/>
  <c r="U43" i="1"/>
  <c r="K89" i="1" s="1"/>
  <c r="V43" i="1"/>
  <c r="L66" i="1" s="1"/>
  <c r="W43" i="1"/>
  <c r="L89" i="1" s="1"/>
  <c r="X43" i="1"/>
  <c r="M66" i="1" s="1"/>
  <c r="Y43" i="1"/>
  <c r="M89" i="1" s="1"/>
  <c r="Z43" i="1"/>
  <c r="N66" i="1" s="1"/>
  <c r="N177" i="1" s="1"/>
  <c r="AA43" i="1"/>
  <c r="N89" i="1" s="1"/>
  <c r="AB43" i="1"/>
  <c r="O66" i="1" s="1"/>
  <c r="O177" i="1" s="1"/>
  <c r="AC43" i="1"/>
  <c r="AD43" i="1"/>
  <c r="P66" i="1" s="1"/>
  <c r="AE43" i="1"/>
  <c r="P89" i="1" s="1"/>
  <c r="AF43" i="1"/>
  <c r="Q66" i="1" s="1"/>
  <c r="AG43" i="1"/>
  <c r="Q89" i="1" s="1"/>
  <c r="AH43" i="1"/>
  <c r="R66" i="1" s="1"/>
  <c r="AI43" i="1"/>
  <c r="R89" i="1" s="1"/>
  <c r="AJ43" i="1"/>
  <c r="S66" i="1" s="1"/>
  <c r="S177" i="1" s="1"/>
  <c r="AK43" i="1"/>
  <c r="S89" i="1" s="1"/>
  <c r="AL43" i="1"/>
  <c r="T66" i="1" s="1"/>
  <c r="AM43" i="1"/>
  <c r="T89" i="1" s="1"/>
  <c r="AN43" i="1"/>
  <c r="U66" i="1" s="1"/>
  <c r="AO43" i="1"/>
  <c r="U89" i="1" s="1"/>
  <c r="O42" i="1"/>
  <c r="H88" i="1" s="1"/>
  <c r="P42" i="1"/>
  <c r="I65" i="1" s="1"/>
  <c r="I176" i="1" s="1"/>
  <c r="Q42" i="1"/>
  <c r="I88" i="1" s="1"/>
  <c r="R42" i="1"/>
  <c r="J65" i="1" s="1"/>
  <c r="J176" i="1" s="1"/>
  <c r="S42" i="1"/>
  <c r="J88" i="1" s="1"/>
  <c r="T42" i="1"/>
  <c r="K65" i="1" s="1"/>
  <c r="K176" i="1" s="1"/>
  <c r="U42" i="1"/>
  <c r="K88" i="1" s="1"/>
  <c r="V42" i="1"/>
  <c r="L65" i="1" s="1"/>
  <c r="L176" i="1" s="1"/>
  <c r="W42" i="1"/>
  <c r="L88" i="1" s="1"/>
  <c r="X42" i="1"/>
  <c r="M65" i="1" s="1"/>
  <c r="M176" i="1" s="1"/>
  <c r="Y42" i="1"/>
  <c r="M88" i="1" s="1"/>
  <c r="Z42" i="1"/>
  <c r="N65" i="1" s="1"/>
  <c r="AA42" i="1"/>
  <c r="N88" i="1" s="1"/>
  <c r="AB42" i="1"/>
  <c r="O65" i="1" s="1"/>
  <c r="O176" i="1" s="1"/>
  <c r="AC42" i="1"/>
  <c r="O88" i="1" s="1"/>
  <c r="AD42" i="1"/>
  <c r="P65" i="1" s="1"/>
  <c r="P176" i="1" s="1"/>
  <c r="AE42" i="1"/>
  <c r="P88" i="1" s="1"/>
  <c r="AF42" i="1"/>
  <c r="Q65" i="1" s="1"/>
  <c r="Q176" i="1" s="1"/>
  <c r="AG42" i="1"/>
  <c r="Q88" i="1" s="1"/>
  <c r="AH42" i="1"/>
  <c r="R65" i="1" s="1"/>
  <c r="R176" i="1" s="1"/>
  <c r="AI42" i="1"/>
  <c r="R88" i="1" s="1"/>
  <c r="AJ42" i="1"/>
  <c r="S65" i="1" s="1"/>
  <c r="S176" i="1" s="1"/>
  <c r="AK42" i="1"/>
  <c r="S88" i="1" s="1"/>
  <c r="AL42" i="1"/>
  <c r="T65" i="1" s="1"/>
  <c r="T176" i="1" s="1"/>
  <c r="AM42" i="1"/>
  <c r="T88" i="1" s="1"/>
  <c r="AN42" i="1"/>
  <c r="U65" i="1" s="1"/>
  <c r="U176" i="1" s="1"/>
  <c r="AO42" i="1"/>
  <c r="U88" i="1" s="1"/>
  <c r="O41" i="1"/>
  <c r="H87" i="1" s="1"/>
  <c r="P41" i="1"/>
  <c r="Q41" i="1"/>
  <c r="I87" i="1" s="1"/>
  <c r="R41" i="1"/>
  <c r="J64" i="1" s="1"/>
  <c r="S41" i="1"/>
  <c r="J87" i="1" s="1"/>
  <c r="T41" i="1"/>
  <c r="K64" i="1" s="1"/>
  <c r="U41" i="1"/>
  <c r="K87" i="1" s="1"/>
  <c r="V41" i="1"/>
  <c r="L64" i="1" s="1"/>
  <c r="L175" i="1" s="1"/>
  <c r="W41" i="1"/>
  <c r="L87" i="1" s="1"/>
  <c r="X41" i="1"/>
  <c r="M64" i="1" s="1"/>
  <c r="Y41" i="1"/>
  <c r="M87" i="1" s="1"/>
  <c r="Z41" i="1"/>
  <c r="N64" i="1" s="1"/>
  <c r="AA41" i="1"/>
  <c r="N87" i="1" s="1"/>
  <c r="AB41" i="1"/>
  <c r="AC41" i="1"/>
  <c r="O87" i="1" s="1"/>
  <c r="AD41" i="1"/>
  <c r="P64" i="1" s="1"/>
  <c r="P175" i="1" s="1"/>
  <c r="AE41" i="1"/>
  <c r="P87" i="1" s="1"/>
  <c r="AF41" i="1"/>
  <c r="Q64" i="1" s="1"/>
  <c r="AG41" i="1"/>
  <c r="Q87" i="1" s="1"/>
  <c r="AH41" i="1"/>
  <c r="R64" i="1" s="1"/>
  <c r="AI41" i="1"/>
  <c r="R87" i="1" s="1"/>
  <c r="AJ41" i="1"/>
  <c r="S64" i="1" s="1"/>
  <c r="AK41" i="1"/>
  <c r="S87" i="1" s="1"/>
  <c r="AL41" i="1"/>
  <c r="T64" i="1" s="1"/>
  <c r="T175" i="1" s="1"/>
  <c r="AM41" i="1"/>
  <c r="T87" i="1" s="1"/>
  <c r="AN41" i="1"/>
  <c r="U64" i="1" s="1"/>
  <c r="AO41" i="1"/>
  <c r="U87" i="1" s="1"/>
  <c r="O40" i="1"/>
  <c r="H86" i="1" s="1"/>
  <c r="P40" i="1"/>
  <c r="I63" i="1" s="1"/>
  <c r="I174" i="1" s="1"/>
  <c r="Q40" i="1"/>
  <c r="I86" i="1" s="1"/>
  <c r="R40" i="1"/>
  <c r="J63" i="1" s="1"/>
  <c r="J174" i="1" s="1"/>
  <c r="S40" i="1"/>
  <c r="J86" i="1" s="1"/>
  <c r="T40" i="1"/>
  <c r="K63" i="1" s="1"/>
  <c r="U40" i="1"/>
  <c r="K86" i="1" s="1"/>
  <c r="V40" i="1"/>
  <c r="L63" i="1" s="1"/>
  <c r="L174" i="1" s="1"/>
  <c r="W40" i="1"/>
  <c r="L86" i="1" s="1"/>
  <c r="X40" i="1"/>
  <c r="M63" i="1" s="1"/>
  <c r="Y40" i="1"/>
  <c r="M86" i="1" s="1"/>
  <c r="Z40" i="1"/>
  <c r="N63" i="1" s="1"/>
  <c r="N174" i="1" s="1"/>
  <c r="AA40" i="1"/>
  <c r="N86" i="1" s="1"/>
  <c r="AB40" i="1"/>
  <c r="O63" i="1" s="1"/>
  <c r="AC40" i="1"/>
  <c r="O86" i="1" s="1"/>
  <c r="AD40" i="1"/>
  <c r="P63" i="1" s="1"/>
  <c r="P174" i="1" s="1"/>
  <c r="AE40" i="1"/>
  <c r="P86" i="1" s="1"/>
  <c r="AF40" i="1"/>
  <c r="Q63" i="1" s="1"/>
  <c r="Q174" i="1" s="1"/>
  <c r="AG40" i="1"/>
  <c r="Q86" i="1" s="1"/>
  <c r="AH40" i="1"/>
  <c r="R63" i="1" s="1"/>
  <c r="R174" i="1" s="1"/>
  <c r="AI40" i="1"/>
  <c r="R86" i="1" s="1"/>
  <c r="AJ40" i="1"/>
  <c r="S63" i="1" s="1"/>
  <c r="AK40" i="1"/>
  <c r="S86" i="1" s="1"/>
  <c r="AL40" i="1"/>
  <c r="T63" i="1" s="1"/>
  <c r="T174" i="1" s="1"/>
  <c r="AM40" i="1"/>
  <c r="T86" i="1" s="1"/>
  <c r="AN40" i="1"/>
  <c r="U63" i="1" s="1"/>
  <c r="AO40" i="1"/>
  <c r="U86" i="1" s="1"/>
  <c r="O39" i="1"/>
  <c r="H85" i="1" s="1"/>
  <c r="P39" i="1"/>
  <c r="I62" i="1" s="1"/>
  <c r="I173" i="1" s="1"/>
  <c r="Q39" i="1"/>
  <c r="I85" i="1" s="1"/>
  <c r="R39" i="1"/>
  <c r="J62" i="1" s="1"/>
  <c r="S39" i="1"/>
  <c r="J85" i="1" s="1"/>
  <c r="T39" i="1"/>
  <c r="K62" i="1" s="1"/>
  <c r="U39" i="1"/>
  <c r="K85" i="1" s="1"/>
  <c r="V39" i="1"/>
  <c r="L62" i="1" s="1"/>
  <c r="W39" i="1"/>
  <c r="L85" i="1" s="1"/>
  <c r="X39" i="1"/>
  <c r="M62" i="1" s="1"/>
  <c r="M173" i="1" s="1"/>
  <c r="Y39" i="1"/>
  <c r="M85" i="1" s="1"/>
  <c r="Z39" i="1"/>
  <c r="N62" i="1" s="1"/>
  <c r="AA39" i="1"/>
  <c r="N85" i="1" s="1"/>
  <c r="AB39" i="1"/>
  <c r="O62" i="1" s="1"/>
  <c r="AC39" i="1"/>
  <c r="O85" i="1" s="1"/>
  <c r="AD39" i="1"/>
  <c r="P62" i="1" s="1"/>
  <c r="AE39" i="1"/>
  <c r="P85" i="1" s="1"/>
  <c r="AF39" i="1"/>
  <c r="Q62" i="1" s="1"/>
  <c r="Q173" i="1" s="1"/>
  <c r="AG39" i="1"/>
  <c r="Q85" i="1" s="1"/>
  <c r="AH39" i="1"/>
  <c r="R62" i="1" s="1"/>
  <c r="AI39" i="1"/>
  <c r="R85" i="1" s="1"/>
  <c r="AJ39" i="1"/>
  <c r="S62" i="1" s="1"/>
  <c r="AK39" i="1"/>
  <c r="S85" i="1" s="1"/>
  <c r="AL39" i="1"/>
  <c r="T62" i="1" s="1"/>
  <c r="AM39" i="1"/>
  <c r="T85" i="1" s="1"/>
  <c r="AN39" i="1"/>
  <c r="U62" i="1" s="1"/>
  <c r="U173" i="1" s="1"/>
  <c r="AO39" i="1"/>
  <c r="U85" i="1" s="1"/>
  <c r="O38" i="1"/>
  <c r="H84" i="1" s="1"/>
  <c r="P38" i="1"/>
  <c r="I61" i="1" s="1"/>
  <c r="I172" i="1" s="1"/>
  <c r="Q38" i="1"/>
  <c r="I84" i="1" s="1"/>
  <c r="R38" i="1"/>
  <c r="J61" i="1" s="1"/>
  <c r="J172" i="1" s="1"/>
  <c r="S38" i="1"/>
  <c r="J84" i="1" s="1"/>
  <c r="T38" i="1"/>
  <c r="K61" i="1" s="1"/>
  <c r="K172" i="1" s="1"/>
  <c r="U38" i="1"/>
  <c r="K84" i="1" s="1"/>
  <c r="V38" i="1"/>
  <c r="L61" i="1" s="1"/>
  <c r="W38" i="1"/>
  <c r="L84" i="1" s="1"/>
  <c r="X38" i="1"/>
  <c r="M61" i="1" s="1"/>
  <c r="M172" i="1" s="1"/>
  <c r="Y38" i="1"/>
  <c r="M84" i="1" s="1"/>
  <c r="Z38" i="1"/>
  <c r="N61" i="1" s="1"/>
  <c r="N172" i="1" s="1"/>
  <c r="AA38" i="1"/>
  <c r="N84" i="1" s="1"/>
  <c r="AB38" i="1"/>
  <c r="O61" i="1" s="1"/>
  <c r="O172" i="1" s="1"/>
  <c r="AC38" i="1"/>
  <c r="O84" i="1" s="1"/>
  <c r="AD38" i="1"/>
  <c r="P61" i="1" s="1"/>
  <c r="AE38" i="1"/>
  <c r="P84" i="1" s="1"/>
  <c r="AF38" i="1"/>
  <c r="Q61" i="1" s="1"/>
  <c r="Q172" i="1" s="1"/>
  <c r="AG38" i="1"/>
  <c r="Q84" i="1" s="1"/>
  <c r="AH38" i="1"/>
  <c r="R61" i="1" s="1"/>
  <c r="R172" i="1" s="1"/>
  <c r="AI38" i="1"/>
  <c r="R84" i="1" s="1"/>
  <c r="AJ38" i="1"/>
  <c r="S61" i="1" s="1"/>
  <c r="S172" i="1" s="1"/>
  <c r="AK38" i="1"/>
  <c r="S84" i="1" s="1"/>
  <c r="AL38" i="1"/>
  <c r="T61" i="1" s="1"/>
  <c r="AM38" i="1"/>
  <c r="T84" i="1" s="1"/>
  <c r="AN38" i="1"/>
  <c r="U61" i="1" s="1"/>
  <c r="U172" i="1" s="1"/>
  <c r="AO38" i="1"/>
  <c r="U84" i="1" s="1"/>
  <c r="O37" i="1"/>
  <c r="H83" i="1" s="1"/>
  <c r="P37" i="1"/>
  <c r="I60" i="1" s="1"/>
  <c r="Q37" i="1"/>
  <c r="I83" i="1" s="1"/>
  <c r="R37" i="1"/>
  <c r="J60" i="1" s="1"/>
  <c r="J171" i="1" s="1"/>
  <c r="S37" i="1"/>
  <c r="J83" i="1" s="1"/>
  <c r="T37" i="1"/>
  <c r="K60" i="1" s="1"/>
  <c r="K171" i="1" s="1"/>
  <c r="U37" i="1"/>
  <c r="K83" i="1" s="1"/>
  <c r="V37" i="1"/>
  <c r="L60" i="1" s="1"/>
  <c r="W37" i="1"/>
  <c r="L83" i="1" s="1"/>
  <c r="X37" i="1"/>
  <c r="M60" i="1" s="1"/>
  <c r="Y37" i="1"/>
  <c r="M83" i="1" s="1"/>
  <c r="Z37" i="1"/>
  <c r="N60" i="1" s="1"/>
  <c r="N171" i="1" s="1"/>
  <c r="AA37" i="1"/>
  <c r="N83" i="1" s="1"/>
  <c r="AB37" i="1"/>
  <c r="O60" i="1" s="1"/>
  <c r="AC37" i="1"/>
  <c r="O83" i="1" s="1"/>
  <c r="AD37" i="1"/>
  <c r="P60" i="1" s="1"/>
  <c r="AE37" i="1"/>
  <c r="P83" i="1" s="1"/>
  <c r="AF37" i="1"/>
  <c r="Q60" i="1" s="1"/>
  <c r="AG37" i="1"/>
  <c r="Q83" i="1" s="1"/>
  <c r="AH37" i="1"/>
  <c r="R60" i="1" s="1"/>
  <c r="R171" i="1" s="1"/>
  <c r="AI37" i="1"/>
  <c r="R83" i="1" s="1"/>
  <c r="AJ37" i="1"/>
  <c r="S60" i="1" s="1"/>
  <c r="AK37" i="1"/>
  <c r="S83" i="1" s="1"/>
  <c r="AL37" i="1"/>
  <c r="T60" i="1" s="1"/>
  <c r="AM37" i="1"/>
  <c r="T83" i="1" s="1"/>
  <c r="AN37" i="1"/>
  <c r="U60" i="1" s="1"/>
  <c r="AO37" i="1"/>
  <c r="U83" i="1" s="1"/>
  <c r="O36" i="1"/>
  <c r="H82" i="1" s="1"/>
  <c r="P36" i="1"/>
  <c r="I59" i="1" s="1"/>
  <c r="Q36" i="1"/>
  <c r="I82" i="1" s="1"/>
  <c r="R36" i="1"/>
  <c r="J59" i="1" s="1"/>
  <c r="J170" i="1" s="1"/>
  <c r="S36" i="1"/>
  <c r="J82" i="1" s="1"/>
  <c r="T36" i="1"/>
  <c r="K59" i="1" s="1"/>
  <c r="K170" i="1" s="1"/>
  <c r="U36" i="1"/>
  <c r="K82" i="1" s="1"/>
  <c r="V36" i="1"/>
  <c r="L59" i="1" s="1"/>
  <c r="L170" i="1" s="1"/>
  <c r="W36" i="1"/>
  <c r="L82" i="1" s="1"/>
  <c r="X36" i="1"/>
  <c r="M59" i="1" s="1"/>
  <c r="Y36" i="1"/>
  <c r="M82" i="1" s="1"/>
  <c r="Z36" i="1"/>
  <c r="N59" i="1" s="1"/>
  <c r="N170" i="1" s="1"/>
  <c r="AA36" i="1"/>
  <c r="N82" i="1" s="1"/>
  <c r="AB36" i="1"/>
  <c r="O59" i="1" s="1"/>
  <c r="O170" i="1" s="1"/>
  <c r="AC36" i="1"/>
  <c r="O82" i="1" s="1"/>
  <c r="AD36" i="1"/>
  <c r="P59" i="1" s="1"/>
  <c r="P170" i="1" s="1"/>
  <c r="AE36" i="1"/>
  <c r="P82" i="1" s="1"/>
  <c r="AF36" i="1"/>
  <c r="Q59" i="1" s="1"/>
  <c r="Q170" i="1" s="1"/>
  <c r="AG36" i="1"/>
  <c r="Q82" i="1" s="1"/>
  <c r="AH36" i="1"/>
  <c r="R59" i="1" s="1"/>
  <c r="R170" i="1" s="1"/>
  <c r="AI36" i="1"/>
  <c r="R82" i="1" s="1"/>
  <c r="AJ36" i="1"/>
  <c r="S59" i="1" s="1"/>
  <c r="S170" i="1" s="1"/>
  <c r="AK36" i="1"/>
  <c r="S82" i="1" s="1"/>
  <c r="AL36" i="1"/>
  <c r="T59" i="1" s="1"/>
  <c r="T170" i="1" s="1"/>
  <c r="AM36" i="1"/>
  <c r="T82" i="1" s="1"/>
  <c r="AN36" i="1"/>
  <c r="U59" i="1" s="1"/>
  <c r="AO36" i="1"/>
  <c r="U82" i="1" s="1"/>
  <c r="O35" i="1"/>
  <c r="H81" i="1" s="1"/>
  <c r="P35" i="1"/>
  <c r="I58" i="1" s="1"/>
  <c r="Q35" i="1"/>
  <c r="I81" i="1" s="1"/>
  <c r="R35" i="1"/>
  <c r="J58" i="1" s="1"/>
  <c r="S35" i="1"/>
  <c r="J81" i="1" s="1"/>
  <c r="T35" i="1"/>
  <c r="K58" i="1" s="1"/>
  <c r="K169" i="1" s="1"/>
  <c r="U35" i="1"/>
  <c r="K81" i="1" s="1"/>
  <c r="V35" i="1"/>
  <c r="L58" i="1" s="1"/>
  <c r="W35" i="1"/>
  <c r="L81" i="1" s="1"/>
  <c r="X35" i="1"/>
  <c r="M58" i="1" s="1"/>
  <c r="Y35" i="1"/>
  <c r="M81" i="1" s="1"/>
  <c r="Z35" i="1"/>
  <c r="N58" i="1" s="1"/>
  <c r="AA35" i="1"/>
  <c r="N81" i="1" s="1"/>
  <c r="AB35" i="1"/>
  <c r="O58" i="1" s="1"/>
  <c r="O169" i="1" s="1"/>
  <c r="AC35" i="1"/>
  <c r="O81" i="1" s="1"/>
  <c r="AD35" i="1"/>
  <c r="P58" i="1" s="1"/>
  <c r="AE35" i="1"/>
  <c r="P81" i="1" s="1"/>
  <c r="AF35" i="1"/>
  <c r="Q58" i="1" s="1"/>
  <c r="AG35" i="1"/>
  <c r="Q81" i="1" s="1"/>
  <c r="AH35" i="1"/>
  <c r="R58" i="1" s="1"/>
  <c r="AI35" i="1"/>
  <c r="R81" i="1" s="1"/>
  <c r="AJ35" i="1"/>
  <c r="S58" i="1" s="1"/>
  <c r="S169" i="1" s="1"/>
  <c r="AK35" i="1"/>
  <c r="S81" i="1" s="1"/>
  <c r="AL35" i="1"/>
  <c r="T58" i="1" s="1"/>
  <c r="AM35" i="1"/>
  <c r="T81" i="1" s="1"/>
  <c r="AN35" i="1"/>
  <c r="U58" i="1" s="1"/>
  <c r="AO35" i="1"/>
  <c r="U81" i="1" s="1"/>
  <c r="O34" i="1"/>
  <c r="H80" i="1" s="1"/>
  <c r="P34" i="1"/>
  <c r="I57" i="1" s="1"/>
  <c r="I168" i="1" s="1"/>
  <c r="Q34" i="1"/>
  <c r="I80" i="1" s="1"/>
  <c r="R34" i="1"/>
  <c r="J57" i="1" s="1"/>
  <c r="S34" i="1"/>
  <c r="J80" i="1" s="1"/>
  <c r="T34" i="1"/>
  <c r="K57" i="1" s="1"/>
  <c r="K168" i="1" s="1"/>
  <c r="U34" i="1"/>
  <c r="K80" i="1" s="1"/>
  <c r="V34" i="1"/>
  <c r="L57" i="1" s="1"/>
  <c r="L168" i="1" s="1"/>
  <c r="W34" i="1"/>
  <c r="L80" i="1" s="1"/>
  <c r="X34" i="1"/>
  <c r="M57" i="1" s="1"/>
  <c r="M168" i="1" s="1"/>
  <c r="Y34" i="1"/>
  <c r="M80" i="1" s="1"/>
  <c r="Z34" i="1"/>
  <c r="N57" i="1" s="1"/>
  <c r="AA34" i="1"/>
  <c r="N80" i="1" s="1"/>
  <c r="AB34" i="1"/>
  <c r="O57" i="1" s="1"/>
  <c r="O168" i="1" s="1"/>
  <c r="AC34" i="1"/>
  <c r="O80" i="1" s="1"/>
  <c r="AD34" i="1"/>
  <c r="P57" i="1" s="1"/>
  <c r="P168" i="1" s="1"/>
  <c r="AE34" i="1"/>
  <c r="P80" i="1" s="1"/>
  <c r="AF34" i="1"/>
  <c r="Q57" i="1" s="1"/>
  <c r="Q168" i="1" s="1"/>
  <c r="AG34" i="1"/>
  <c r="Q80" i="1" s="1"/>
  <c r="AH34" i="1"/>
  <c r="R57" i="1" s="1"/>
  <c r="AI34" i="1"/>
  <c r="R80" i="1" s="1"/>
  <c r="AJ34" i="1"/>
  <c r="S57" i="1" s="1"/>
  <c r="S168" i="1" s="1"/>
  <c r="AK34" i="1"/>
  <c r="S80" i="1" s="1"/>
  <c r="AL34" i="1"/>
  <c r="T57" i="1" s="1"/>
  <c r="T168" i="1" s="1"/>
  <c r="AM34" i="1"/>
  <c r="T80" i="1" s="1"/>
  <c r="AN34" i="1"/>
  <c r="U57" i="1" s="1"/>
  <c r="U168" i="1" s="1"/>
  <c r="AO34" i="1"/>
  <c r="U80" i="1" s="1"/>
  <c r="O33" i="1"/>
  <c r="H79" i="1" s="1"/>
  <c r="P33" i="1"/>
  <c r="I56" i="1" s="1"/>
  <c r="Q33" i="1"/>
  <c r="I79" i="1" s="1"/>
  <c r="R33" i="1"/>
  <c r="J56" i="1" s="1"/>
  <c r="S33" i="1"/>
  <c r="J79" i="1" s="1"/>
  <c r="T33" i="1"/>
  <c r="K56" i="1" s="1"/>
  <c r="U33" i="1"/>
  <c r="K79" i="1" s="1"/>
  <c r="V33" i="1"/>
  <c r="L56" i="1" s="1"/>
  <c r="L167" i="1" s="1"/>
  <c r="W33" i="1"/>
  <c r="L79" i="1" s="1"/>
  <c r="X33" i="1"/>
  <c r="M56" i="1" s="1"/>
  <c r="Y33" i="1"/>
  <c r="M79" i="1" s="1"/>
  <c r="Z33" i="1"/>
  <c r="N56" i="1" s="1"/>
  <c r="AA33" i="1"/>
  <c r="N79" i="1" s="1"/>
  <c r="AB33" i="1"/>
  <c r="O56" i="1" s="1"/>
  <c r="AC33" i="1"/>
  <c r="O79" i="1" s="1"/>
  <c r="AD33" i="1"/>
  <c r="P56" i="1" s="1"/>
  <c r="P167" i="1" s="1"/>
  <c r="AE33" i="1"/>
  <c r="P79" i="1" s="1"/>
  <c r="AF33" i="1"/>
  <c r="Q56" i="1" s="1"/>
  <c r="AG33" i="1"/>
  <c r="Q79" i="1" s="1"/>
  <c r="AH33" i="1"/>
  <c r="R56" i="1" s="1"/>
  <c r="AI33" i="1"/>
  <c r="R79" i="1" s="1"/>
  <c r="AJ33" i="1"/>
  <c r="S56" i="1" s="1"/>
  <c r="AK33" i="1"/>
  <c r="S79" i="1" s="1"/>
  <c r="AL33" i="1"/>
  <c r="T56" i="1" s="1"/>
  <c r="T167" i="1" s="1"/>
  <c r="AM33" i="1"/>
  <c r="T79" i="1" s="1"/>
  <c r="AN33" i="1"/>
  <c r="U56" i="1" s="1"/>
  <c r="AO33" i="1"/>
  <c r="U79" i="1" s="1"/>
  <c r="O32" i="1"/>
  <c r="H78" i="1" s="1"/>
  <c r="P32" i="1"/>
  <c r="I55" i="1" s="1"/>
  <c r="I166" i="1" s="1"/>
  <c r="Q32" i="1"/>
  <c r="I78" i="1" s="1"/>
  <c r="R32" i="1"/>
  <c r="J55" i="1" s="1"/>
  <c r="J166" i="1" s="1"/>
  <c r="S32" i="1"/>
  <c r="J78" i="1" s="1"/>
  <c r="T32" i="1"/>
  <c r="K55" i="1" s="1"/>
  <c r="U32" i="1"/>
  <c r="K78" i="1" s="1"/>
  <c r="V32" i="1"/>
  <c r="L55" i="1" s="1"/>
  <c r="L166" i="1" s="1"/>
  <c r="W32" i="1"/>
  <c r="L78" i="1" s="1"/>
  <c r="X32" i="1"/>
  <c r="M55" i="1" s="1"/>
  <c r="M166" i="1" s="1"/>
  <c r="Y32" i="1"/>
  <c r="M78" i="1" s="1"/>
  <c r="Z32" i="1"/>
  <c r="N55" i="1" s="1"/>
  <c r="N166" i="1" s="1"/>
  <c r="AA32" i="1"/>
  <c r="N78" i="1" s="1"/>
  <c r="AB32" i="1"/>
  <c r="O55" i="1" s="1"/>
  <c r="AC32" i="1"/>
  <c r="O78" i="1" s="1"/>
  <c r="AD32" i="1"/>
  <c r="P55" i="1" s="1"/>
  <c r="P166" i="1" s="1"/>
  <c r="AE32" i="1"/>
  <c r="P78" i="1" s="1"/>
  <c r="AF32" i="1"/>
  <c r="Q55" i="1" s="1"/>
  <c r="AG32" i="1"/>
  <c r="Q78" i="1" s="1"/>
  <c r="AH32" i="1"/>
  <c r="R55" i="1" s="1"/>
  <c r="R166" i="1" s="1"/>
  <c r="AI32" i="1"/>
  <c r="R78" i="1" s="1"/>
  <c r="AJ32" i="1"/>
  <c r="AK32" i="1"/>
  <c r="S78" i="1" s="1"/>
  <c r="AL32" i="1"/>
  <c r="T55" i="1" s="1"/>
  <c r="T166" i="1" s="1"/>
  <c r="AM32" i="1"/>
  <c r="T78" i="1" s="1"/>
  <c r="AN32" i="1"/>
  <c r="U55" i="1" s="1"/>
  <c r="U166" i="1" s="1"/>
  <c r="AO32" i="1"/>
  <c r="U78" i="1" s="1"/>
  <c r="O31" i="1"/>
  <c r="H77" i="1" s="1"/>
  <c r="P31" i="1"/>
  <c r="I54" i="1" s="1"/>
  <c r="I165" i="1" s="1"/>
  <c r="Q31" i="1"/>
  <c r="I77" i="1" s="1"/>
  <c r="R31" i="1"/>
  <c r="J54" i="1" s="1"/>
  <c r="S31" i="1"/>
  <c r="J77" i="1" s="1"/>
  <c r="T31" i="1"/>
  <c r="K54" i="1" s="1"/>
  <c r="U31" i="1"/>
  <c r="K77" i="1" s="1"/>
  <c r="V31" i="1"/>
  <c r="L54" i="1" s="1"/>
  <c r="W31" i="1"/>
  <c r="L77" i="1" s="1"/>
  <c r="X31" i="1"/>
  <c r="M54" i="1" s="1"/>
  <c r="M165" i="1" s="1"/>
  <c r="Y31" i="1"/>
  <c r="M77" i="1" s="1"/>
  <c r="Z31" i="1"/>
  <c r="N54" i="1" s="1"/>
  <c r="AA31" i="1"/>
  <c r="N77" i="1" s="1"/>
  <c r="AB31" i="1"/>
  <c r="O54" i="1" s="1"/>
  <c r="AC31" i="1"/>
  <c r="O77" i="1" s="1"/>
  <c r="AD31" i="1"/>
  <c r="P54" i="1" s="1"/>
  <c r="AE31" i="1"/>
  <c r="P77" i="1" s="1"/>
  <c r="AF31" i="1"/>
  <c r="Q54" i="1" s="1"/>
  <c r="Q165" i="1" s="1"/>
  <c r="AG31" i="1"/>
  <c r="Q77" i="1" s="1"/>
  <c r="AH31" i="1"/>
  <c r="R54" i="1" s="1"/>
  <c r="AI31" i="1"/>
  <c r="R77" i="1" s="1"/>
  <c r="AJ31" i="1"/>
  <c r="S54" i="1" s="1"/>
  <c r="AK31" i="1"/>
  <c r="S77" i="1" s="1"/>
  <c r="AL31" i="1"/>
  <c r="AM31" i="1"/>
  <c r="T77" i="1" s="1"/>
  <c r="AN31" i="1"/>
  <c r="U54" i="1" s="1"/>
  <c r="U165" i="1" s="1"/>
  <c r="AO31" i="1"/>
  <c r="U77" i="1" s="1"/>
  <c r="O30" i="1"/>
  <c r="H76" i="1" s="1"/>
  <c r="P30" i="1"/>
  <c r="I53" i="1" s="1"/>
  <c r="I164" i="1" s="1"/>
  <c r="Q30" i="1"/>
  <c r="I76" i="1" s="1"/>
  <c r="R30" i="1"/>
  <c r="J53" i="1" s="1"/>
  <c r="J164" i="1" s="1"/>
  <c r="S30" i="1"/>
  <c r="J76" i="1" s="1"/>
  <c r="T30" i="1"/>
  <c r="K53" i="1" s="1"/>
  <c r="K164" i="1" s="1"/>
  <c r="U30" i="1"/>
  <c r="K76" i="1" s="1"/>
  <c r="V30" i="1"/>
  <c r="L53" i="1" s="1"/>
  <c r="W30" i="1"/>
  <c r="L76" i="1" s="1"/>
  <c r="X30" i="1"/>
  <c r="M53" i="1" s="1"/>
  <c r="M164" i="1" s="1"/>
  <c r="Y30" i="1"/>
  <c r="M76" i="1" s="1"/>
  <c r="Z30" i="1"/>
  <c r="N53" i="1" s="1"/>
  <c r="N164" i="1" s="1"/>
  <c r="AA30" i="1"/>
  <c r="N76" i="1" s="1"/>
  <c r="AB30" i="1"/>
  <c r="O53" i="1" s="1"/>
  <c r="O164" i="1" s="1"/>
  <c r="AC30" i="1"/>
  <c r="O76" i="1" s="1"/>
  <c r="AD30" i="1"/>
  <c r="P53" i="1" s="1"/>
  <c r="AE30" i="1"/>
  <c r="P76" i="1" s="1"/>
  <c r="AF30" i="1"/>
  <c r="Q53" i="1" s="1"/>
  <c r="Q164" i="1" s="1"/>
  <c r="AG30" i="1"/>
  <c r="Q76" i="1" s="1"/>
  <c r="AH30" i="1"/>
  <c r="R53" i="1" s="1"/>
  <c r="R164" i="1" s="1"/>
  <c r="AI30" i="1"/>
  <c r="R76" i="1" s="1"/>
  <c r="AJ30" i="1"/>
  <c r="S53" i="1" s="1"/>
  <c r="S164" i="1" s="1"/>
  <c r="AK30" i="1"/>
  <c r="S76" i="1" s="1"/>
  <c r="AL30" i="1"/>
  <c r="T53" i="1" s="1"/>
  <c r="AM30" i="1"/>
  <c r="T76" i="1" s="1"/>
  <c r="AN30" i="1"/>
  <c r="U53" i="1" s="1"/>
  <c r="U164" i="1" s="1"/>
  <c r="AO30" i="1"/>
  <c r="U76" i="1" s="1"/>
  <c r="O29" i="1"/>
  <c r="H75" i="1" s="1"/>
  <c r="P29" i="1"/>
  <c r="I52" i="1" s="1"/>
  <c r="Q29" i="1"/>
  <c r="I75" i="1" s="1"/>
  <c r="R29" i="1"/>
  <c r="J52" i="1" s="1"/>
  <c r="J163" i="1" s="1"/>
  <c r="S29" i="1"/>
  <c r="J75" i="1" s="1"/>
  <c r="T29" i="1"/>
  <c r="K52" i="1" s="1"/>
  <c r="U29" i="1"/>
  <c r="K75" i="1" s="1"/>
  <c r="V29" i="1"/>
  <c r="L52" i="1" s="1"/>
  <c r="W29" i="1"/>
  <c r="L75" i="1" s="1"/>
  <c r="X29" i="1"/>
  <c r="M52" i="1" s="1"/>
  <c r="Y29" i="1"/>
  <c r="M75" i="1" s="1"/>
  <c r="Z29" i="1"/>
  <c r="N52" i="1" s="1"/>
  <c r="N163" i="1" s="1"/>
  <c r="AA29" i="1"/>
  <c r="N75" i="1" s="1"/>
  <c r="AB29" i="1"/>
  <c r="O52" i="1" s="1"/>
  <c r="AC29" i="1"/>
  <c r="O75" i="1" s="1"/>
  <c r="AD29" i="1"/>
  <c r="P52" i="1" s="1"/>
  <c r="AE29" i="1"/>
  <c r="P75" i="1" s="1"/>
  <c r="AF29" i="1"/>
  <c r="Q52" i="1" s="1"/>
  <c r="AG29" i="1"/>
  <c r="Q75" i="1" s="1"/>
  <c r="AH29" i="1"/>
  <c r="R52" i="1" s="1"/>
  <c r="R163" i="1" s="1"/>
  <c r="AI29" i="1"/>
  <c r="R75" i="1" s="1"/>
  <c r="AJ29" i="1"/>
  <c r="S52" i="1" s="1"/>
  <c r="AK29" i="1"/>
  <c r="S75" i="1" s="1"/>
  <c r="AL29" i="1"/>
  <c r="T52" i="1" s="1"/>
  <c r="AM29" i="1"/>
  <c r="T75" i="1" s="1"/>
  <c r="AN29" i="1"/>
  <c r="U52" i="1" s="1"/>
  <c r="AO29" i="1"/>
  <c r="U75" i="1" s="1"/>
  <c r="O28" i="1"/>
  <c r="H74" i="1" s="1"/>
  <c r="P28" i="1"/>
  <c r="I51" i="1" s="1"/>
  <c r="I162" i="1" s="1"/>
  <c r="Q28" i="1"/>
  <c r="I74" i="1" s="1"/>
  <c r="R28" i="1"/>
  <c r="J51" i="1" s="1"/>
  <c r="J162" i="1" s="1"/>
  <c r="S28" i="1"/>
  <c r="J74" i="1" s="1"/>
  <c r="T28" i="1"/>
  <c r="K51" i="1" s="1"/>
  <c r="K162" i="1" s="1"/>
  <c r="U28" i="1"/>
  <c r="K74" i="1" s="1"/>
  <c r="V28" i="1"/>
  <c r="L51" i="1" s="1"/>
  <c r="L162" i="1" s="1"/>
  <c r="W28" i="1"/>
  <c r="L74" i="1" s="1"/>
  <c r="X28" i="1"/>
  <c r="M51" i="1" s="1"/>
  <c r="Y28" i="1"/>
  <c r="M74" i="1" s="1"/>
  <c r="Z28" i="1"/>
  <c r="N51" i="1" s="1"/>
  <c r="N162" i="1" s="1"/>
  <c r="AA28" i="1"/>
  <c r="N74" i="1" s="1"/>
  <c r="AB28" i="1"/>
  <c r="O51" i="1" s="1"/>
  <c r="O162" i="1" s="1"/>
  <c r="AC28" i="1"/>
  <c r="O74" i="1" s="1"/>
  <c r="AD28" i="1"/>
  <c r="P51" i="1" s="1"/>
  <c r="P162" i="1" s="1"/>
  <c r="AE28" i="1"/>
  <c r="P74" i="1" s="1"/>
  <c r="AF28" i="1"/>
  <c r="Q51" i="1" s="1"/>
  <c r="AG28" i="1"/>
  <c r="Q74" i="1" s="1"/>
  <c r="AH28" i="1"/>
  <c r="R51" i="1" s="1"/>
  <c r="R162" i="1" s="1"/>
  <c r="AI28" i="1"/>
  <c r="R74" i="1" s="1"/>
  <c r="AJ28" i="1"/>
  <c r="S51" i="1" s="1"/>
  <c r="S162" i="1" s="1"/>
  <c r="AK28" i="1"/>
  <c r="S74" i="1" s="1"/>
  <c r="AL28" i="1"/>
  <c r="T51" i="1" s="1"/>
  <c r="T162" i="1" s="1"/>
  <c r="AM28" i="1"/>
  <c r="T74" i="1" s="1"/>
  <c r="AN28" i="1"/>
  <c r="U51" i="1" s="1"/>
  <c r="AO28" i="1"/>
  <c r="U74" i="1" s="1"/>
  <c r="O27" i="1"/>
  <c r="H73" i="1" s="1"/>
  <c r="P27" i="1"/>
  <c r="I50" i="1" s="1"/>
  <c r="Q27" i="1"/>
  <c r="I73" i="1" s="1"/>
  <c r="R27" i="1"/>
  <c r="J50" i="1" s="1"/>
  <c r="S27" i="1"/>
  <c r="J73" i="1" s="1"/>
  <c r="T27" i="1"/>
  <c r="K50" i="1" s="1"/>
  <c r="K161" i="1" s="1"/>
  <c r="U27" i="1"/>
  <c r="K73" i="1" s="1"/>
  <c r="V27" i="1"/>
  <c r="L50" i="1" s="1"/>
  <c r="W27" i="1"/>
  <c r="L73" i="1" s="1"/>
  <c r="X27" i="1"/>
  <c r="M50" i="1" s="1"/>
  <c r="Y27" i="1"/>
  <c r="M73" i="1" s="1"/>
  <c r="Z27" i="1"/>
  <c r="N50" i="1" s="1"/>
  <c r="AA27" i="1"/>
  <c r="N73" i="1" s="1"/>
  <c r="AB27" i="1"/>
  <c r="O50" i="1" s="1"/>
  <c r="O161" i="1" s="1"/>
  <c r="AC27" i="1"/>
  <c r="O73" i="1" s="1"/>
  <c r="AD27" i="1"/>
  <c r="P50" i="1" s="1"/>
  <c r="AE27" i="1"/>
  <c r="P73" i="1" s="1"/>
  <c r="AF27" i="1"/>
  <c r="Q50" i="1" s="1"/>
  <c r="AG27" i="1"/>
  <c r="Q73" i="1" s="1"/>
  <c r="AH27" i="1"/>
  <c r="R50" i="1" s="1"/>
  <c r="AI27" i="1"/>
  <c r="R73" i="1" s="1"/>
  <c r="AJ27" i="1"/>
  <c r="S50" i="1" s="1"/>
  <c r="S161" i="1" s="1"/>
  <c r="AK27" i="1"/>
  <c r="S73" i="1" s="1"/>
  <c r="AL27" i="1"/>
  <c r="T50" i="1" s="1"/>
  <c r="AM27" i="1"/>
  <c r="T73" i="1" s="1"/>
  <c r="AN27" i="1"/>
  <c r="U50" i="1" s="1"/>
  <c r="AO27" i="1"/>
  <c r="U73" i="1" s="1"/>
  <c r="N27" i="1"/>
  <c r="H50" i="1" s="1"/>
  <c r="H161" i="1" s="1"/>
  <c r="N28" i="1"/>
  <c r="H51" i="1" s="1"/>
  <c r="H162" i="1" s="1"/>
  <c r="N29" i="1"/>
  <c r="H52" i="1" s="1"/>
  <c r="H163" i="1" s="1"/>
  <c r="N30" i="1"/>
  <c r="H53" i="1" s="1"/>
  <c r="N31" i="1"/>
  <c r="H54" i="1" s="1"/>
  <c r="N32" i="1"/>
  <c r="H55" i="1" s="1"/>
  <c r="H166" i="1" s="1"/>
  <c r="N33" i="1"/>
  <c r="H56" i="1" s="1"/>
  <c r="H167" i="1" s="1"/>
  <c r="N34" i="1"/>
  <c r="H57" i="1" s="1"/>
  <c r="H168" i="1" s="1"/>
  <c r="N35" i="1"/>
  <c r="H58" i="1" s="1"/>
  <c r="H169" i="1" s="1"/>
  <c r="N36" i="1"/>
  <c r="H59" i="1" s="1"/>
  <c r="H170" i="1" s="1"/>
  <c r="N37" i="1"/>
  <c r="H60" i="1" s="1"/>
  <c r="H171" i="1" s="1"/>
  <c r="N38" i="1"/>
  <c r="H61" i="1" s="1"/>
  <c r="N39" i="1"/>
  <c r="H62" i="1" s="1"/>
  <c r="N40" i="1"/>
  <c r="H63" i="1" s="1"/>
  <c r="N41" i="1"/>
  <c r="H64" i="1" s="1"/>
  <c r="H175" i="1" s="1"/>
  <c r="N42" i="1"/>
  <c r="H65" i="1" s="1"/>
  <c r="H176" i="1" s="1"/>
  <c r="N43" i="1"/>
  <c r="H66" i="1" s="1"/>
  <c r="H177" i="1" s="1"/>
  <c r="M27" i="1"/>
  <c r="G73" i="1" s="1"/>
  <c r="M28" i="1"/>
  <c r="G74" i="1" s="1"/>
  <c r="M29" i="1"/>
  <c r="G75" i="1" s="1"/>
  <c r="M30" i="1"/>
  <c r="G76" i="1" s="1"/>
  <c r="M31" i="1"/>
  <c r="G77" i="1" s="1"/>
  <c r="M32" i="1"/>
  <c r="G78" i="1" s="1"/>
  <c r="M33" i="1"/>
  <c r="G79" i="1" s="1"/>
  <c r="M34" i="1"/>
  <c r="G80" i="1" s="1"/>
  <c r="M35" i="1"/>
  <c r="G81" i="1" s="1"/>
  <c r="M36" i="1"/>
  <c r="G82" i="1" s="1"/>
  <c r="M37" i="1"/>
  <c r="G83" i="1" s="1"/>
  <c r="M38" i="1"/>
  <c r="G84" i="1" s="1"/>
  <c r="M39" i="1"/>
  <c r="G85" i="1" s="1"/>
  <c r="M40" i="1"/>
  <c r="G86" i="1" s="1"/>
  <c r="M41" i="1"/>
  <c r="G87" i="1" s="1"/>
  <c r="M42" i="1"/>
  <c r="G88" i="1" s="1"/>
  <c r="M43" i="1"/>
  <c r="G89" i="1" s="1"/>
  <c r="L27" i="1"/>
  <c r="G50" i="1" s="1"/>
  <c r="L28" i="1"/>
  <c r="G51" i="1" s="1"/>
  <c r="L29" i="1"/>
  <c r="G52" i="1" s="1"/>
  <c r="G163" i="1" s="1"/>
  <c r="L30" i="1"/>
  <c r="G53" i="1" s="1"/>
  <c r="G164" i="1" s="1"/>
  <c r="L31" i="1"/>
  <c r="G54" i="1" s="1"/>
  <c r="L32" i="1"/>
  <c r="G55" i="1" s="1"/>
  <c r="G166" i="1" s="1"/>
  <c r="L33" i="1"/>
  <c r="L34" i="1"/>
  <c r="G57" i="1" s="1"/>
  <c r="G168" i="1" s="1"/>
  <c r="L35" i="1"/>
  <c r="G58" i="1" s="1"/>
  <c r="L36" i="1"/>
  <c r="G59" i="1" s="1"/>
  <c r="L37" i="1"/>
  <c r="G60" i="1" s="1"/>
  <c r="G171" i="1" s="1"/>
  <c r="L38" i="1"/>
  <c r="G61" i="1" s="1"/>
  <c r="G172" i="1" s="1"/>
  <c r="L39" i="1"/>
  <c r="G62" i="1" s="1"/>
  <c r="L40" i="1"/>
  <c r="G63" i="1" s="1"/>
  <c r="G174" i="1" s="1"/>
  <c r="L41" i="1"/>
  <c r="G64" i="1" s="1"/>
  <c r="G175" i="1" s="1"/>
  <c r="L42" i="1"/>
  <c r="G65" i="1" s="1"/>
  <c r="G176" i="1" s="1"/>
  <c r="L43" i="1"/>
  <c r="G66" i="1" s="1"/>
  <c r="K27" i="1"/>
  <c r="F73" i="1" s="1"/>
  <c r="K28" i="1"/>
  <c r="F74" i="1" s="1"/>
  <c r="K29" i="1"/>
  <c r="F75" i="1" s="1"/>
  <c r="K30" i="1"/>
  <c r="F76" i="1" s="1"/>
  <c r="K31" i="1"/>
  <c r="F77" i="1" s="1"/>
  <c r="K32" i="1"/>
  <c r="F78" i="1" s="1"/>
  <c r="K33" i="1"/>
  <c r="F79" i="1" s="1"/>
  <c r="K34" i="1"/>
  <c r="F80" i="1" s="1"/>
  <c r="K35" i="1"/>
  <c r="F81" i="1" s="1"/>
  <c r="K36" i="1"/>
  <c r="F82" i="1" s="1"/>
  <c r="K37" i="1"/>
  <c r="F83" i="1" s="1"/>
  <c r="K38" i="1"/>
  <c r="F84" i="1" s="1"/>
  <c r="K39" i="1"/>
  <c r="F85" i="1" s="1"/>
  <c r="K40" i="1"/>
  <c r="F86" i="1" s="1"/>
  <c r="K41" i="1"/>
  <c r="F87" i="1" s="1"/>
  <c r="K42" i="1"/>
  <c r="F88" i="1" s="1"/>
  <c r="K43" i="1"/>
  <c r="F89" i="1" s="1"/>
  <c r="J27" i="1"/>
  <c r="F50" i="1" s="1"/>
  <c r="F161" i="1" s="1"/>
  <c r="J28" i="1"/>
  <c r="F51" i="1" s="1"/>
  <c r="F162" i="1" s="1"/>
  <c r="J29" i="1"/>
  <c r="F52" i="1" s="1"/>
  <c r="J30" i="1"/>
  <c r="F53" i="1" s="1"/>
  <c r="F164" i="1" s="1"/>
  <c r="J31" i="1"/>
  <c r="F54" i="1" s="1"/>
  <c r="J32" i="1"/>
  <c r="F55" i="1" s="1"/>
  <c r="F166" i="1" s="1"/>
  <c r="J33" i="1"/>
  <c r="F56" i="1" s="1"/>
  <c r="J34" i="1"/>
  <c r="F57" i="1" s="1"/>
  <c r="J35" i="1"/>
  <c r="F58" i="1" s="1"/>
  <c r="F169" i="1" s="1"/>
  <c r="J36" i="1"/>
  <c r="F59" i="1" s="1"/>
  <c r="F170" i="1" s="1"/>
  <c r="J37" i="1"/>
  <c r="F60" i="1" s="1"/>
  <c r="J38" i="1"/>
  <c r="F61" i="1" s="1"/>
  <c r="F172" i="1" s="1"/>
  <c r="J39" i="1"/>
  <c r="F62" i="1" s="1"/>
  <c r="J40" i="1"/>
  <c r="F63" i="1" s="1"/>
  <c r="F174" i="1" s="1"/>
  <c r="J41" i="1"/>
  <c r="F64" i="1" s="1"/>
  <c r="F175" i="1" s="1"/>
  <c r="J42" i="1"/>
  <c r="F65" i="1" s="1"/>
  <c r="J43" i="1"/>
  <c r="F66" i="1" s="1"/>
  <c r="F177" i="1" s="1"/>
  <c r="I27" i="1"/>
  <c r="E73" i="1" s="1"/>
  <c r="I28" i="1"/>
  <c r="E74" i="1" s="1"/>
  <c r="I29" i="1"/>
  <c r="E75" i="1" s="1"/>
  <c r="I30" i="1"/>
  <c r="E76" i="1" s="1"/>
  <c r="I31" i="1"/>
  <c r="E77" i="1" s="1"/>
  <c r="I32" i="1"/>
  <c r="E78" i="1" s="1"/>
  <c r="I33" i="1"/>
  <c r="E79" i="1" s="1"/>
  <c r="I34" i="1"/>
  <c r="E80" i="1" s="1"/>
  <c r="I35" i="1"/>
  <c r="E81" i="1" s="1"/>
  <c r="I36" i="1"/>
  <c r="E82" i="1" s="1"/>
  <c r="I37" i="1"/>
  <c r="E83" i="1" s="1"/>
  <c r="I38" i="1"/>
  <c r="E84" i="1" s="1"/>
  <c r="I39" i="1"/>
  <c r="E85" i="1" s="1"/>
  <c r="I40" i="1"/>
  <c r="E86" i="1" s="1"/>
  <c r="I41" i="1"/>
  <c r="E87" i="1" s="1"/>
  <c r="I42" i="1"/>
  <c r="E88" i="1" s="1"/>
  <c r="I43" i="1"/>
  <c r="E89" i="1" s="1"/>
  <c r="H27" i="1"/>
  <c r="E50" i="1" s="1"/>
  <c r="H28" i="1"/>
  <c r="E51" i="1" s="1"/>
  <c r="E162" i="1" s="1"/>
  <c r="H29" i="1"/>
  <c r="E52" i="1" s="1"/>
  <c r="E163" i="1" s="1"/>
  <c r="H30" i="1"/>
  <c r="E53" i="1" s="1"/>
  <c r="E164" i="1" s="1"/>
  <c r="H31" i="1"/>
  <c r="E54" i="1" s="1"/>
  <c r="H32" i="1"/>
  <c r="E55" i="1" s="1"/>
  <c r="H33" i="1"/>
  <c r="E56" i="1" s="1"/>
  <c r="E167" i="1" s="1"/>
  <c r="H34" i="1"/>
  <c r="E57" i="1" s="1"/>
  <c r="E168" i="1" s="1"/>
  <c r="H35" i="1"/>
  <c r="E58" i="1" s="1"/>
  <c r="H36" i="1"/>
  <c r="E59" i="1" s="1"/>
  <c r="E170" i="1" s="1"/>
  <c r="H37" i="1"/>
  <c r="E60" i="1" s="1"/>
  <c r="E171" i="1" s="1"/>
  <c r="H38" i="1"/>
  <c r="E61" i="1" s="1"/>
  <c r="E172" i="1" s="1"/>
  <c r="H39" i="1"/>
  <c r="E62" i="1" s="1"/>
  <c r="H40" i="1"/>
  <c r="E63" i="1" s="1"/>
  <c r="H41" i="1"/>
  <c r="E64" i="1" s="1"/>
  <c r="E175" i="1" s="1"/>
  <c r="H42" i="1"/>
  <c r="E65" i="1" s="1"/>
  <c r="E176" i="1" s="1"/>
  <c r="H43" i="1"/>
  <c r="E66" i="1" s="1"/>
  <c r="G27" i="1"/>
  <c r="D73" i="1" s="1"/>
  <c r="G28" i="1"/>
  <c r="D74" i="1" s="1"/>
  <c r="G29" i="1"/>
  <c r="D75" i="1" s="1"/>
  <c r="G30" i="1"/>
  <c r="D76" i="1" s="1"/>
  <c r="G31" i="1"/>
  <c r="D77" i="1" s="1"/>
  <c r="G32" i="1"/>
  <c r="D78" i="1" s="1"/>
  <c r="G33" i="1"/>
  <c r="D79" i="1" s="1"/>
  <c r="G34" i="1"/>
  <c r="D80" i="1" s="1"/>
  <c r="G35" i="1"/>
  <c r="D81" i="1" s="1"/>
  <c r="G36" i="1"/>
  <c r="D82" i="1" s="1"/>
  <c r="G37" i="1"/>
  <c r="D83" i="1" s="1"/>
  <c r="G38" i="1"/>
  <c r="D84" i="1" s="1"/>
  <c r="G39" i="1"/>
  <c r="D85" i="1" s="1"/>
  <c r="G40" i="1"/>
  <c r="D86" i="1" s="1"/>
  <c r="G41" i="1"/>
  <c r="D87" i="1" s="1"/>
  <c r="G42" i="1"/>
  <c r="D88" i="1" s="1"/>
  <c r="G43" i="1"/>
  <c r="D89" i="1" s="1"/>
  <c r="F27" i="1"/>
  <c r="D50" i="1" s="1"/>
  <c r="D161" i="1" s="1"/>
  <c r="F28" i="1"/>
  <c r="D51" i="1" s="1"/>
  <c r="D162" i="1" s="1"/>
  <c r="F29" i="1"/>
  <c r="D52" i="1" s="1"/>
  <c r="F30" i="1"/>
  <c r="D53" i="1" s="1"/>
  <c r="F31" i="1"/>
  <c r="D54" i="1" s="1"/>
  <c r="D165" i="1" s="1"/>
  <c r="F32" i="1"/>
  <c r="D55" i="1" s="1"/>
  <c r="D166" i="1" s="1"/>
  <c r="F33" i="1"/>
  <c r="D56" i="1" s="1"/>
  <c r="D167" i="1" s="1"/>
  <c r="F34" i="1"/>
  <c r="D57" i="1" s="1"/>
  <c r="D168" i="1" s="1"/>
  <c r="F35" i="1"/>
  <c r="D58" i="1" s="1"/>
  <c r="D169" i="1" s="1"/>
  <c r="F36" i="1"/>
  <c r="D59" i="1" s="1"/>
  <c r="D170" i="1" s="1"/>
  <c r="F37" i="1"/>
  <c r="D60" i="1" s="1"/>
  <c r="F38" i="1"/>
  <c r="D61" i="1" s="1"/>
  <c r="F39" i="1"/>
  <c r="D62" i="1" s="1"/>
  <c r="D173" i="1" s="1"/>
  <c r="F40" i="1"/>
  <c r="D63" i="1" s="1"/>
  <c r="D174" i="1" s="1"/>
  <c r="F41" i="1"/>
  <c r="D64" i="1" s="1"/>
  <c r="F42" i="1"/>
  <c r="D65" i="1" s="1"/>
  <c r="D176" i="1" s="1"/>
  <c r="F43" i="1"/>
  <c r="D66" i="1" s="1"/>
  <c r="D177" i="1" s="1"/>
  <c r="E27" i="1"/>
  <c r="C73" i="1" s="1"/>
  <c r="E28" i="1"/>
  <c r="C74" i="1" s="1"/>
  <c r="E29" i="1"/>
  <c r="C75" i="1" s="1"/>
  <c r="E30" i="1"/>
  <c r="C76" i="1" s="1"/>
  <c r="E31" i="1"/>
  <c r="C77" i="1" s="1"/>
  <c r="E32" i="1"/>
  <c r="C78" i="1" s="1"/>
  <c r="E33" i="1"/>
  <c r="C79" i="1" s="1"/>
  <c r="E34" i="1"/>
  <c r="C80" i="1" s="1"/>
  <c r="E35" i="1"/>
  <c r="C81" i="1" s="1"/>
  <c r="E36" i="1"/>
  <c r="C82" i="1" s="1"/>
  <c r="E37" i="1"/>
  <c r="C83" i="1" s="1"/>
  <c r="E38" i="1"/>
  <c r="C84" i="1" s="1"/>
  <c r="E39" i="1"/>
  <c r="C85" i="1" s="1"/>
  <c r="E40" i="1"/>
  <c r="C86" i="1" s="1"/>
  <c r="E41" i="1"/>
  <c r="C87" i="1" s="1"/>
  <c r="E42" i="1"/>
  <c r="C88" i="1" s="1"/>
  <c r="E43" i="1"/>
  <c r="C89" i="1" s="1"/>
  <c r="D27" i="1"/>
  <c r="C50" i="1" s="1"/>
  <c r="D28" i="1"/>
  <c r="C51" i="1" s="1"/>
  <c r="D29" i="1"/>
  <c r="C52" i="1" s="1"/>
  <c r="C163" i="1" s="1"/>
  <c r="D30" i="1"/>
  <c r="C53" i="1" s="1"/>
  <c r="C164" i="1" s="1"/>
  <c r="D31" i="1"/>
  <c r="C54" i="1" s="1"/>
  <c r="D32" i="1"/>
  <c r="C55" i="1" s="1"/>
  <c r="C166" i="1" s="1"/>
  <c r="D33" i="1"/>
  <c r="C56" i="1" s="1"/>
  <c r="C167" i="1" s="1"/>
  <c r="D34" i="1"/>
  <c r="C57" i="1" s="1"/>
  <c r="C168" i="1" s="1"/>
  <c r="D35" i="1"/>
  <c r="C58" i="1" s="1"/>
  <c r="D36" i="1"/>
  <c r="C59" i="1" s="1"/>
  <c r="D37" i="1"/>
  <c r="C60" i="1" s="1"/>
  <c r="C171" i="1" s="1"/>
  <c r="D38" i="1"/>
  <c r="C61" i="1" s="1"/>
  <c r="C172" i="1" s="1"/>
  <c r="D39" i="1"/>
  <c r="C62" i="1" s="1"/>
  <c r="D40" i="1"/>
  <c r="C63" i="1" s="1"/>
  <c r="C174" i="1" s="1"/>
  <c r="D41" i="1"/>
  <c r="C64" i="1" s="1"/>
  <c r="C175" i="1" s="1"/>
  <c r="D42" i="1"/>
  <c r="C65" i="1" s="1"/>
  <c r="C176" i="1" s="1"/>
  <c r="D43" i="1"/>
  <c r="C66" i="1" s="1"/>
  <c r="C27" i="1"/>
  <c r="B73" i="1" s="1"/>
  <c r="C28" i="1"/>
  <c r="B74" i="1" s="1"/>
  <c r="C29" i="1"/>
  <c r="B75" i="1" s="1"/>
  <c r="C30" i="1"/>
  <c r="B76" i="1" s="1"/>
  <c r="C31" i="1"/>
  <c r="B77" i="1" s="1"/>
  <c r="C32" i="1"/>
  <c r="B78" i="1" s="1"/>
  <c r="AT78" i="1" s="1"/>
  <c r="AY74" i="1" s="1"/>
  <c r="C33" i="1"/>
  <c r="B79" i="1" s="1"/>
  <c r="C34" i="1"/>
  <c r="B80" i="1" s="1"/>
  <c r="C35" i="1"/>
  <c r="B81" i="1" s="1"/>
  <c r="C36" i="1"/>
  <c r="B82" i="1" s="1"/>
  <c r="C37" i="1"/>
  <c r="B83" i="1" s="1"/>
  <c r="C38" i="1"/>
  <c r="B84" i="1" s="1"/>
  <c r="C39" i="1"/>
  <c r="B85" i="1" s="1"/>
  <c r="C40" i="1"/>
  <c r="B86" i="1" s="1"/>
  <c r="AT86" i="1" s="1"/>
  <c r="C41" i="1"/>
  <c r="B87" i="1" s="1"/>
  <c r="AT87" i="1" s="1"/>
  <c r="C42" i="1"/>
  <c r="B88" i="1" s="1"/>
  <c r="AT88" i="1" s="1"/>
  <c r="C43" i="1"/>
  <c r="B89" i="1" s="1"/>
  <c r="B27" i="1"/>
  <c r="B50" i="1" s="1"/>
  <c r="B28" i="1"/>
  <c r="B51" i="1" s="1"/>
  <c r="B29" i="1"/>
  <c r="B52" i="1" s="1"/>
  <c r="B30" i="1"/>
  <c r="B53" i="1" s="1"/>
  <c r="B31" i="1"/>
  <c r="B54" i="1" s="1"/>
  <c r="B32" i="1"/>
  <c r="B55" i="1" s="1"/>
  <c r="B33" i="1"/>
  <c r="B56" i="1" s="1"/>
  <c r="B34" i="1"/>
  <c r="B57" i="1" s="1"/>
  <c r="B35" i="1"/>
  <c r="B58" i="1" s="1"/>
  <c r="B36" i="1"/>
  <c r="B59" i="1" s="1"/>
  <c r="B37" i="1"/>
  <c r="B60" i="1" s="1"/>
  <c r="B38" i="1"/>
  <c r="B61" i="1" s="1"/>
  <c r="B39" i="1"/>
  <c r="B62" i="1" s="1"/>
  <c r="B40" i="1"/>
  <c r="B63" i="1" s="1"/>
  <c r="B41" i="1"/>
  <c r="B64" i="1" s="1"/>
  <c r="B42" i="1"/>
  <c r="B65" i="1" s="1"/>
  <c r="B43" i="1"/>
  <c r="B66" i="1" s="1"/>
  <c r="C26" i="1"/>
  <c r="B72" i="1" s="1"/>
  <c r="D26" i="1"/>
  <c r="C49" i="1" s="1"/>
  <c r="C160" i="1" s="1"/>
  <c r="E26" i="1"/>
  <c r="C72" i="1" s="1"/>
  <c r="F26" i="1"/>
  <c r="D49" i="1" s="1"/>
  <c r="G26" i="1"/>
  <c r="D72" i="1" s="1"/>
  <c r="H26" i="1"/>
  <c r="E49" i="1" s="1"/>
  <c r="E160" i="1" s="1"/>
  <c r="I26" i="1"/>
  <c r="E72" i="1" s="1"/>
  <c r="J26" i="1"/>
  <c r="F49" i="1" s="1"/>
  <c r="K26" i="1"/>
  <c r="F72" i="1" s="1"/>
  <c r="L26" i="1"/>
  <c r="G49" i="1" s="1"/>
  <c r="G160" i="1" s="1"/>
  <c r="M26" i="1"/>
  <c r="G72" i="1" s="1"/>
  <c r="N26" i="1"/>
  <c r="H49" i="1" s="1"/>
  <c r="O26" i="1"/>
  <c r="H72" i="1" s="1"/>
  <c r="P26" i="1"/>
  <c r="I49" i="1" s="1"/>
  <c r="I160" i="1" s="1"/>
  <c r="Q26" i="1"/>
  <c r="I72" i="1" s="1"/>
  <c r="R26" i="1"/>
  <c r="J49" i="1" s="1"/>
  <c r="S26" i="1"/>
  <c r="J72" i="1" s="1"/>
  <c r="T26" i="1"/>
  <c r="K49" i="1" s="1"/>
  <c r="K160" i="1" s="1"/>
  <c r="U26" i="1"/>
  <c r="K72" i="1" s="1"/>
  <c r="V26" i="1"/>
  <c r="L49" i="1" s="1"/>
  <c r="W26" i="1"/>
  <c r="L72" i="1" s="1"/>
  <c r="X26" i="1"/>
  <c r="M49" i="1" s="1"/>
  <c r="M160" i="1" s="1"/>
  <c r="Y26" i="1"/>
  <c r="M72" i="1" s="1"/>
  <c r="Z26" i="1"/>
  <c r="N49" i="1" s="1"/>
  <c r="AA26" i="1"/>
  <c r="N72" i="1" s="1"/>
  <c r="AB26" i="1"/>
  <c r="O49" i="1" s="1"/>
  <c r="O160" i="1" s="1"/>
  <c r="AC26" i="1"/>
  <c r="O72" i="1" s="1"/>
  <c r="AD26" i="1"/>
  <c r="P49" i="1" s="1"/>
  <c r="AE26" i="1"/>
  <c r="P72" i="1" s="1"/>
  <c r="AF26" i="1"/>
  <c r="Q49" i="1" s="1"/>
  <c r="Q160" i="1" s="1"/>
  <c r="AG26" i="1"/>
  <c r="Q72" i="1" s="1"/>
  <c r="AH26" i="1"/>
  <c r="R49" i="1" s="1"/>
  <c r="AI26" i="1"/>
  <c r="R72" i="1" s="1"/>
  <c r="AJ26" i="1"/>
  <c r="S49" i="1" s="1"/>
  <c r="S160" i="1" s="1"/>
  <c r="AK26" i="1"/>
  <c r="S72" i="1" s="1"/>
  <c r="AL26" i="1"/>
  <c r="T49" i="1" s="1"/>
  <c r="AM26" i="1"/>
  <c r="T72" i="1" s="1"/>
  <c r="AN26" i="1"/>
  <c r="U49" i="1" s="1"/>
  <c r="U160" i="1" s="1"/>
  <c r="AO26" i="1"/>
  <c r="U72" i="1" s="1"/>
  <c r="B26" i="1"/>
  <c r="B49" i="1" s="1"/>
  <c r="B167" i="1" l="1"/>
  <c r="AT56" i="1"/>
  <c r="AY49" i="1" s="1"/>
  <c r="P160" i="1"/>
  <c r="AT62" i="1"/>
  <c r="B173" i="1"/>
  <c r="N161" i="1"/>
  <c r="S167" i="1"/>
  <c r="K167" i="1"/>
  <c r="T173" i="1"/>
  <c r="S175" i="1"/>
  <c r="O175" i="1"/>
  <c r="AT61" i="1"/>
  <c r="B172" i="1"/>
  <c r="AT53" i="1"/>
  <c r="B164" i="1"/>
  <c r="AT85" i="1"/>
  <c r="AT77" i="1"/>
  <c r="Q166" i="1"/>
  <c r="U174" i="1"/>
  <c r="M174" i="1"/>
  <c r="AJ175" i="1"/>
  <c r="AT55" i="1"/>
  <c r="AY51" i="1" s="1"/>
  <c r="B166" i="1"/>
  <c r="L160" i="1"/>
  <c r="AT54" i="1"/>
  <c r="B165" i="1"/>
  <c r="M163" i="1"/>
  <c r="L165" i="1"/>
  <c r="O167" i="1"/>
  <c r="N169" i="1"/>
  <c r="M171" i="1"/>
  <c r="L173" i="1"/>
  <c r="K175" i="1"/>
  <c r="B171" i="1"/>
  <c r="AT60" i="1"/>
  <c r="B163" i="1"/>
  <c r="AT52" i="1"/>
  <c r="AT84" i="1"/>
  <c r="AT76" i="1"/>
  <c r="AY73" i="1" s="1"/>
  <c r="C173" i="1"/>
  <c r="C165" i="1"/>
  <c r="D175" i="1"/>
  <c r="E177" i="1"/>
  <c r="E169" i="1"/>
  <c r="E161" i="1"/>
  <c r="F171" i="1"/>
  <c r="F163" i="1"/>
  <c r="G173" i="1"/>
  <c r="G165" i="1"/>
  <c r="U161" i="1"/>
  <c r="Q161" i="1"/>
  <c r="M161" i="1"/>
  <c r="I161" i="1"/>
  <c r="T163" i="1"/>
  <c r="P163" i="1"/>
  <c r="L163" i="1"/>
  <c r="S165" i="1"/>
  <c r="O165" i="1"/>
  <c r="K165" i="1"/>
  <c r="R167" i="1"/>
  <c r="N167" i="1"/>
  <c r="J167" i="1"/>
  <c r="U169" i="1"/>
  <c r="Q169" i="1"/>
  <c r="M169" i="1"/>
  <c r="I169" i="1"/>
  <c r="T171" i="1"/>
  <c r="P171" i="1"/>
  <c r="L171" i="1"/>
  <c r="S173" i="1"/>
  <c r="O173" i="1"/>
  <c r="K173" i="1"/>
  <c r="N175" i="1"/>
  <c r="U177" i="1"/>
  <c r="Q177" i="1"/>
  <c r="M177" i="1"/>
  <c r="I177" i="1"/>
  <c r="AP170" i="1"/>
  <c r="AO172" i="1"/>
  <c r="AO164" i="1"/>
  <c r="AK172" i="1"/>
  <c r="B170" i="1"/>
  <c r="AT59" i="1"/>
  <c r="B162" i="1"/>
  <c r="AT51" i="1"/>
  <c r="AL164" i="1"/>
  <c r="T160" i="1"/>
  <c r="D160" i="1"/>
  <c r="AT75" i="1"/>
  <c r="H174" i="1"/>
  <c r="R160" i="1"/>
  <c r="F160" i="1"/>
  <c r="B177" i="1"/>
  <c r="AT66" i="1"/>
  <c r="B161" i="1"/>
  <c r="AT50" i="1"/>
  <c r="H173" i="1"/>
  <c r="T161" i="1"/>
  <c r="L161" i="1"/>
  <c r="O163" i="1"/>
  <c r="R165" i="1"/>
  <c r="Q167" i="1"/>
  <c r="I167" i="1"/>
  <c r="T169" i="1"/>
  <c r="L169" i="1"/>
  <c r="O171" i="1"/>
  <c r="N173" i="1"/>
  <c r="Q175" i="1"/>
  <c r="AT63" i="1"/>
  <c r="B174" i="1"/>
  <c r="H160" i="1"/>
  <c r="AT83" i="1"/>
  <c r="AT49" i="1"/>
  <c r="N160" i="1"/>
  <c r="J160" i="1"/>
  <c r="B169" i="1"/>
  <c r="AT58" i="1"/>
  <c r="AT82" i="1"/>
  <c r="AT74" i="1"/>
  <c r="H165" i="1"/>
  <c r="P161" i="1"/>
  <c r="S163" i="1"/>
  <c r="K163" i="1"/>
  <c r="N165" i="1"/>
  <c r="J165" i="1"/>
  <c r="U167" i="1"/>
  <c r="M167" i="1"/>
  <c r="P169" i="1"/>
  <c r="S171" i="1"/>
  <c r="R173" i="1"/>
  <c r="J173" i="1"/>
  <c r="U175" i="1"/>
  <c r="P177" i="1"/>
  <c r="AT72" i="1"/>
  <c r="B176" i="1"/>
  <c r="AT65" i="1"/>
  <c r="B168" i="1"/>
  <c r="AT57" i="1"/>
  <c r="AT89" i="1"/>
  <c r="AT81" i="1"/>
  <c r="AT73" i="1"/>
  <c r="C170" i="1"/>
  <c r="C162" i="1"/>
  <c r="D172" i="1"/>
  <c r="D164" i="1"/>
  <c r="E174" i="1"/>
  <c r="E166" i="1"/>
  <c r="F176" i="1"/>
  <c r="F168" i="1"/>
  <c r="G170" i="1"/>
  <c r="G162" i="1"/>
  <c r="H172" i="1"/>
  <c r="H164" i="1"/>
  <c r="U162" i="1"/>
  <c r="Q162" i="1"/>
  <c r="M162" i="1"/>
  <c r="T164" i="1"/>
  <c r="P164" i="1"/>
  <c r="L164" i="1"/>
  <c r="O166" i="1"/>
  <c r="K166" i="1"/>
  <c r="R168" i="1"/>
  <c r="N168" i="1"/>
  <c r="J168" i="1"/>
  <c r="U170" i="1"/>
  <c r="M170" i="1"/>
  <c r="I170" i="1"/>
  <c r="T172" i="1"/>
  <c r="P172" i="1"/>
  <c r="L172" i="1"/>
  <c r="S174" i="1"/>
  <c r="O174" i="1"/>
  <c r="K174" i="1"/>
  <c r="N176" i="1"/>
  <c r="B175" i="1"/>
  <c r="AT64" i="1"/>
  <c r="AT80" i="1"/>
  <c r="C177" i="1"/>
  <c r="C169" i="1"/>
  <c r="C161" i="1"/>
  <c r="D171" i="1"/>
  <c r="D163" i="1"/>
  <c r="E173" i="1"/>
  <c r="E165" i="1"/>
  <c r="F167" i="1"/>
  <c r="G177" i="1"/>
  <c r="G169" i="1"/>
  <c r="G161" i="1"/>
  <c r="G167" i="1"/>
  <c r="S166" i="1"/>
  <c r="AF171" i="1"/>
  <c r="AT79" i="1"/>
  <c r="AN169" i="1"/>
  <c r="T165" i="1"/>
  <c r="M175" i="1"/>
  <c r="T177" i="1"/>
  <c r="L177" i="1"/>
  <c r="AS170" i="1"/>
  <c r="AS162" i="1"/>
  <c r="AR164" i="1"/>
  <c r="AP176" i="1"/>
  <c r="AO170" i="1"/>
  <c r="AO162" i="1"/>
  <c r="AN172" i="1"/>
  <c r="AN164" i="1"/>
  <c r="AM166" i="1"/>
  <c r="AL176" i="1"/>
  <c r="AL168" i="1"/>
  <c r="AK170" i="1"/>
  <c r="AK162" i="1"/>
  <c r="AI174" i="1"/>
  <c r="AH176" i="1"/>
  <c r="AH168" i="1"/>
  <c r="AG170" i="1"/>
  <c r="AG162" i="1"/>
  <c r="AF172" i="1"/>
  <c r="AF164" i="1"/>
  <c r="AE174" i="1"/>
  <c r="AE166" i="1"/>
  <c r="AD176" i="1"/>
  <c r="AD168" i="1"/>
  <c r="AC170" i="1"/>
  <c r="AC162" i="1"/>
  <c r="AB172" i="1"/>
  <c r="AB164" i="1"/>
  <c r="W171" i="1"/>
  <c r="Y172" i="1"/>
  <c r="Z174" i="1"/>
  <c r="AE176" i="1"/>
  <c r="AN163" i="1"/>
  <c r="AM165" i="1"/>
  <c r="AL175" i="1"/>
  <c r="AK177" i="1"/>
  <c r="AK169" i="1"/>
  <c r="AJ171" i="1"/>
  <c r="AJ163" i="1"/>
  <c r="AI173" i="1"/>
  <c r="AI165" i="1"/>
  <c r="AH175" i="1"/>
  <c r="AH167" i="1"/>
  <c r="AG169" i="1"/>
  <c r="AG161" i="1"/>
  <c r="AF163" i="1"/>
  <c r="AE173" i="1"/>
  <c r="AE165" i="1"/>
  <c r="AB171" i="1"/>
  <c r="AB163" i="1"/>
  <c r="AA173" i="1"/>
  <c r="AA165" i="1"/>
  <c r="V174" i="1"/>
  <c r="V166" i="1"/>
  <c r="X170" i="1"/>
  <c r="X162" i="1"/>
  <c r="AF168" i="1"/>
  <c r="AQ172" i="1"/>
  <c r="V173" i="1"/>
  <c r="V165" i="1"/>
  <c r="W175" i="1"/>
  <c r="W167" i="1"/>
  <c r="Y171" i="1"/>
  <c r="Y163" i="1"/>
  <c r="V169" i="1"/>
  <c r="W168" i="1"/>
  <c r="Z171" i="1"/>
  <c r="AE170" i="1"/>
  <c r="W166" i="1"/>
  <c r="AD170" i="1"/>
  <c r="AE168" i="1"/>
  <c r="F173" i="1"/>
  <c r="F165" i="1"/>
  <c r="R161" i="1"/>
  <c r="J161" i="1"/>
  <c r="U163" i="1"/>
  <c r="Q163" i="1"/>
  <c r="I163" i="1"/>
  <c r="P165" i="1"/>
  <c r="R169" i="1"/>
  <c r="J169" i="1"/>
  <c r="U171" i="1"/>
  <c r="Q171" i="1"/>
  <c r="I171" i="1"/>
  <c r="P173" i="1"/>
  <c r="R177" i="1"/>
  <c r="J177" i="1"/>
  <c r="AS174" i="1"/>
  <c r="AS166" i="1"/>
  <c r="AR176" i="1"/>
  <c r="AR168" i="1"/>
  <c r="AQ170" i="1"/>
  <c r="AQ162" i="1"/>
  <c r="AP172" i="1"/>
  <c r="AP164" i="1"/>
  <c r="AO174" i="1"/>
  <c r="AO166" i="1"/>
  <c r="AL172" i="1"/>
  <c r="AK174" i="1"/>
  <c r="AK166" i="1"/>
  <c r="AJ168" i="1"/>
  <c r="AI162" i="1"/>
  <c r="AH172" i="1"/>
  <c r="AH164" i="1"/>
  <c r="AG174" i="1"/>
  <c r="AF176" i="1"/>
  <c r="AD172" i="1"/>
  <c r="AD164" i="1"/>
  <c r="AA170" i="1"/>
  <c r="AA162" i="1"/>
  <c r="V171" i="1"/>
  <c r="V163" i="1"/>
  <c r="X175" i="1"/>
  <c r="X167" i="1"/>
  <c r="W163" i="1"/>
  <c r="AB176" i="1"/>
  <c r="AC174" i="1"/>
  <c r="AH171" i="1"/>
  <c r="V161" i="1"/>
  <c r="Z163" i="1"/>
  <c r="AD167" i="1"/>
  <c r="AE162" i="1"/>
  <c r="R175" i="1"/>
  <c r="J175" i="1"/>
  <c r="AS172" i="1"/>
  <c r="AS164" i="1"/>
  <c r="AR174" i="1"/>
  <c r="AR166" i="1"/>
  <c r="AQ176" i="1"/>
  <c r="AQ168" i="1"/>
  <c r="AP162" i="1"/>
  <c r="AN174" i="1"/>
  <c r="AM176" i="1"/>
  <c r="AM168" i="1"/>
  <c r="AL170" i="1"/>
  <c r="AL162" i="1"/>
  <c r="AK164" i="1"/>
  <c r="AJ174" i="1"/>
  <c r="AJ166" i="1"/>
  <c r="AI176" i="1"/>
  <c r="AI168" i="1"/>
  <c r="AG172" i="1"/>
  <c r="AF174" i="1"/>
  <c r="AF166" i="1"/>
  <c r="AC172" i="1"/>
  <c r="AC164" i="1"/>
  <c r="AB174" i="1"/>
  <c r="AB166" i="1"/>
  <c r="AA176" i="1"/>
  <c r="AA168" i="1"/>
  <c r="X173" i="1"/>
  <c r="X165" i="1"/>
  <c r="Z177" i="1"/>
  <c r="Z169" i="1"/>
  <c r="Z161" i="1"/>
  <c r="W176" i="1"/>
  <c r="AD162" i="1"/>
  <c r="Y177" i="1"/>
  <c r="Y169" i="1"/>
  <c r="Y161" i="1"/>
  <c r="AG166" i="1"/>
  <c r="W173" i="1"/>
  <c r="W165" i="1"/>
  <c r="Y175" i="1"/>
  <c r="Y167" i="1"/>
  <c r="AT51" i="3"/>
  <c r="AT59" i="3"/>
  <c r="AT74" i="3"/>
  <c r="AY75" i="3" s="1"/>
  <c r="AT76" i="3"/>
  <c r="AY73" i="3" s="1"/>
  <c r="AT78" i="3"/>
  <c r="AY74" i="3" s="1"/>
  <c r="AT80" i="3"/>
  <c r="AT82" i="3"/>
  <c r="AT84" i="3"/>
  <c r="AT86" i="3"/>
  <c r="AT88" i="3"/>
  <c r="AT53" i="3"/>
  <c r="AT55" i="3"/>
  <c r="AY51" i="3" s="1"/>
  <c r="AT57" i="3"/>
  <c r="AT61" i="3"/>
  <c r="AT63" i="3"/>
  <c r="AT65" i="3"/>
  <c r="AT49" i="3"/>
  <c r="AT73" i="3"/>
  <c r="AT75" i="3"/>
  <c r="AT77" i="3"/>
  <c r="AT79" i="3"/>
  <c r="AT81" i="3"/>
  <c r="AT83" i="3"/>
  <c r="AT85" i="3"/>
  <c r="AT87" i="3"/>
  <c r="AT89" i="3"/>
  <c r="AT50" i="3"/>
  <c r="AT52" i="3"/>
  <c r="AT56" i="3"/>
  <c r="AT60" i="3"/>
  <c r="AT64" i="3"/>
  <c r="AY49" i="3" l="1"/>
  <c r="AY72" i="3"/>
  <c r="AY75" i="1"/>
  <c r="AY50" i="3"/>
  <c r="AY50" i="1"/>
  <c r="AY52" i="1"/>
  <c r="AY52" i="3"/>
  <c r="AY72" i="1"/>
</calcChain>
</file>

<file path=xl/sharedStrings.xml><?xml version="1.0" encoding="utf-8"?>
<sst xmlns="http://schemas.openxmlformats.org/spreadsheetml/2006/main" count="529" uniqueCount="36">
  <si>
    <t>DAY</t>
  </si>
  <si>
    <t>NIGHT</t>
  </si>
  <si>
    <t>Abu Dhabi</t>
  </si>
  <si>
    <t>Aman</t>
  </si>
  <si>
    <t>Ankara</t>
  </si>
  <si>
    <t>Athens</t>
  </si>
  <si>
    <t>Baghdad</t>
  </si>
  <si>
    <t>Beirut</t>
  </si>
  <si>
    <t>Cairo</t>
  </si>
  <si>
    <t>Damascus</t>
  </si>
  <si>
    <t>Doha</t>
  </si>
  <si>
    <t>Istanbul</t>
  </si>
  <si>
    <t>Jerusalem</t>
  </si>
  <si>
    <t>Kuwait</t>
  </si>
  <si>
    <t>Manama</t>
  </si>
  <si>
    <t>Mascat</t>
  </si>
  <si>
    <t>Nicosia</t>
  </si>
  <si>
    <t>RIyadh</t>
  </si>
  <si>
    <t>Sanaa</t>
  </si>
  <si>
    <t>Tehran</t>
  </si>
  <si>
    <t>Temperature Day</t>
  </si>
  <si>
    <t>Temperature (K)</t>
  </si>
  <si>
    <t>Temperature (degree C)</t>
  </si>
  <si>
    <t>Temperature Night</t>
  </si>
  <si>
    <t>RH Day</t>
  </si>
  <si>
    <t>RH Night</t>
  </si>
  <si>
    <t>slope</t>
  </si>
  <si>
    <t>central</t>
  </si>
  <si>
    <t>southeastern</t>
  </si>
  <si>
    <t>southwest</t>
  </si>
  <si>
    <t>north</t>
  </si>
  <si>
    <t>Difference T between day and night</t>
  </si>
  <si>
    <t>Difference RH between day and night</t>
  </si>
  <si>
    <t>(value duing the Day) - (Value during the Night)</t>
  </si>
  <si>
    <t>RH day and night</t>
  </si>
  <si>
    <t>(value during the day)-(value during the night)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</si>
</sst>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Abu</a:t>
            </a:r>
            <a:r>
              <a:rPr lang="en-US" baseline="0"/>
              <a:t> Dhabi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Day</c:v>
          </c:tx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TEMPERATURE!$B$49:$AS$49</c:f>
              <c:numCache>
                <c:formatCode>General</c:formatCode>
                <c:ptCount val="44"/>
                <c:pt idx="0">
                  <c:v>35.450000000000045</c:v>
                </c:pt>
                <c:pt idx="1">
                  <c:v>35.25</c:v>
                </c:pt>
                <c:pt idx="2">
                  <c:v>34.950000000000045</c:v>
                </c:pt>
                <c:pt idx="3">
                  <c:v>35.050000000000011</c:v>
                </c:pt>
                <c:pt idx="4">
                  <c:v>34.650000000000034</c:v>
                </c:pt>
                <c:pt idx="5">
                  <c:v>35.450000000000045</c:v>
                </c:pt>
                <c:pt idx="6">
                  <c:v>36.050000000000011</c:v>
                </c:pt>
                <c:pt idx="7">
                  <c:v>35.850000000000023</c:v>
                </c:pt>
                <c:pt idx="8">
                  <c:v>35.550000000000011</c:v>
                </c:pt>
                <c:pt idx="9">
                  <c:v>35.550000000000011</c:v>
                </c:pt>
                <c:pt idx="10">
                  <c:v>35.650000000000034</c:v>
                </c:pt>
                <c:pt idx="11">
                  <c:v>33.950000000000045</c:v>
                </c:pt>
                <c:pt idx="12">
                  <c:v>35.050000000000011</c:v>
                </c:pt>
                <c:pt idx="13">
                  <c:v>35.350000000000023</c:v>
                </c:pt>
                <c:pt idx="14">
                  <c:v>35.050000000000011</c:v>
                </c:pt>
                <c:pt idx="15">
                  <c:v>35.150000000000034</c:v>
                </c:pt>
                <c:pt idx="16">
                  <c:v>36.450000000000045</c:v>
                </c:pt>
                <c:pt idx="17">
                  <c:v>35.25</c:v>
                </c:pt>
                <c:pt idx="18">
                  <c:v>37.050000000000011</c:v>
                </c:pt>
                <c:pt idx="19">
                  <c:v>36.650000000000034</c:v>
                </c:pt>
                <c:pt idx="20">
                  <c:v>36.050000000000011</c:v>
                </c:pt>
                <c:pt idx="21">
                  <c:v>36.450000000000045</c:v>
                </c:pt>
                <c:pt idx="22">
                  <c:v>36.150000000000034</c:v>
                </c:pt>
                <c:pt idx="23">
                  <c:v>36.050000000000011</c:v>
                </c:pt>
                <c:pt idx="24">
                  <c:v>36.150000000000034</c:v>
                </c:pt>
                <c:pt idx="25">
                  <c:v>36.050000000000011</c:v>
                </c:pt>
                <c:pt idx="26">
                  <c:v>36.550000000000011</c:v>
                </c:pt>
                <c:pt idx="27">
                  <c:v>36.650000000000034</c:v>
                </c:pt>
                <c:pt idx="28">
                  <c:v>36.150000000000034</c:v>
                </c:pt>
                <c:pt idx="29">
                  <c:v>36.150000000000034</c:v>
                </c:pt>
                <c:pt idx="30">
                  <c:v>36.850000000000023</c:v>
                </c:pt>
                <c:pt idx="31">
                  <c:v>36.450000000000045</c:v>
                </c:pt>
                <c:pt idx="32">
                  <c:v>36.850000000000023</c:v>
                </c:pt>
                <c:pt idx="33">
                  <c:v>35.450000000000045</c:v>
                </c:pt>
                <c:pt idx="34">
                  <c:v>35.950000000000045</c:v>
                </c:pt>
                <c:pt idx="35">
                  <c:v>37.050000000000011</c:v>
                </c:pt>
                <c:pt idx="36">
                  <c:v>36.350000000000023</c:v>
                </c:pt>
                <c:pt idx="37">
                  <c:v>37.050000000000011</c:v>
                </c:pt>
                <c:pt idx="38">
                  <c:v>36.650000000000034</c:v>
                </c:pt>
                <c:pt idx="39">
                  <c:v>36.450000000000045</c:v>
                </c:pt>
                <c:pt idx="40">
                  <c:v>36.550000000000011</c:v>
                </c:pt>
                <c:pt idx="41">
                  <c:v>36.950000000000045</c:v>
                </c:pt>
                <c:pt idx="42">
                  <c:v>36.150000000000034</c:v>
                </c:pt>
                <c:pt idx="43">
                  <c:v>36.450000000000045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45-4F33-8952-680ECA1F5774}"/>
            </c:ext>
          </c:extLst>
        </c:ser>
        <c:ser>
          <c:idx val="3"/>
          <c:order val="1"/>
          <c:tx>
            <c:v>Night</c:v>
          </c:tx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TEMPERATURE!$B$72:$AS$72</c:f>
              <c:numCache>
                <c:formatCode>General</c:formatCode>
                <c:ptCount val="44"/>
                <c:pt idx="0">
                  <c:v>29.950000000000045</c:v>
                </c:pt>
                <c:pt idx="1">
                  <c:v>29.550000000000011</c:v>
                </c:pt>
                <c:pt idx="2">
                  <c:v>29.550000000000011</c:v>
                </c:pt>
                <c:pt idx="3">
                  <c:v>30.050000000000011</c:v>
                </c:pt>
                <c:pt idx="4">
                  <c:v>29.150000000000034</c:v>
                </c:pt>
                <c:pt idx="5">
                  <c:v>30.25</c:v>
                </c:pt>
                <c:pt idx="6">
                  <c:v>30.450000000000045</c:v>
                </c:pt>
                <c:pt idx="7">
                  <c:v>30.350000000000023</c:v>
                </c:pt>
                <c:pt idx="8">
                  <c:v>30.450000000000045</c:v>
                </c:pt>
                <c:pt idx="9">
                  <c:v>30.050000000000011</c:v>
                </c:pt>
                <c:pt idx="10">
                  <c:v>30.25</c:v>
                </c:pt>
                <c:pt idx="11">
                  <c:v>28.650000000000034</c:v>
                </c:pt>
                <c:pt idx="12">
                  <c:v>29.550000000000011</c:v>
                </c:pt>
                <c:pt idx="13">
                  <c:v>30.150000000000034</c:v>
                </c:pt>
                <c:pt idx="14">
                  <c:v>30.25</c:v>
                </c:pt>
                <c:pt idx="15">
                  <c:v>29.950000000000045</c:v>
                </c:pt>
                <c:pt idx="16">
                  <c:v>31.150000000000034</c:v>
                </c:pt>
                <c:pt idx="17">
                  <c:v>30.350000000000023</c:v>
                </c:pt>
                <c:pt idx="18">
                  <c:v>31.650000000000034</c:v>
                </c:pt>
                <c:pt idx="19">
                  <c:v>31.350000000000023</c:v>
                </c:pt>
                <c:pt idx="20">
                  <c:v>30.650000000000034</c:v>
                </c:pt>
                <c:pt idx="21">
                  <c:v>30.950000000000045</c:v>
                </c:pt>
                <c:pt idx="22">
                  <c:v>30.75</c:v>
                </c:pt>
                <c:pt idx="23">
                  <c:v>30.950000000000045</c:v>
                </c:pt>
                <c:pt idx="24">
                  <c:v>30.650000000000034</c:v>
                </c:pt>
                <c:pt idx="25">
                  <c:v>31.050000000000011</c:v>
                </c:pt>
                <c:pt idx="26">
                  <c:v>31.450000000000045</c:v>
                </c:pt>
                <c:pt idx="27">
                  <c:v>31.550000000000011</c:v>
                </c:pt>
                <c:pt idx="28">
                  <c:v>31.25</c:v>
                </c:pt>
                <c:pt idx="29">
                  <c:v>31.150000000000034</c:v>
                </c:pt>
                <c:pt idx="30">
                  <c:v>31.950000000000045</c:v>
                </c:pt>
                <c:pt idx="31">
                  <c:v>31.850000000000023</c:v>
                </c:pt>
                <c:pt idx="32">
                  <c:v>31.950000000000045</c:v>
                </c:pt>
                <c:pt idx="33">
                  <c:v>31.050000000000011</c:v>
                </c:pt>
                <c:pt idx="34">
                  <c:v>31.25</c:v>
                </c:pt>
                <c:pt idx="35">
                  <c:v>31.950000000000045</c:v>
                </c:pt>
                <c:pt idx="36">
                  <c:v>31.75</c:v>
                </c:pt>
                <c:pt idx="37">
                  <c:v>32.050000000000011</c:v>
                </c:pt>
                <c:pt idx="38">
                  <c:v>32.150000000000034</c:v>
                </c:pt>
                <c:pt idx="39">
                  <c:v>31.950000000000045</c:v>
                </c:pt>
                <c:pt idx="40">
                  <c:v>31.950000000000045</c:v>
                </c:pt>
                <c:pt idx="41">
                  <c:v>32.150000000000034</c:v>
                </c:pt>
                <c:pt idx="42">
                  <c:v>31.650000000000034</c:v>
                </c:pt>
                <c:pt idx="43">
                  <c:v>32.050000000000011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45-4F33-8952-680ECA1F5774}"/>
            </c:ext>
          </c:extLst>
        </c:ser>
        <c:ser>
          <c:idx val="0"/>
          <c:order val="2"/>
          <c:tx>
            <c:v>Day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TEMPERATURE!$B$49:$AS$49</c:f>
              <c:numCache>
                <c:formatCode>General</c:formatCode>
                <c:ptCount val="44"/>
                <c:pt idx="0">
                  <c:v>35.450000000000045</c:v>
                </c:pt>
                <c:pt idx="1">
                  <c:v>35.25</c:v>
                </c:pt>
                <c:pt idx="2">
                  <c:v>34.950000000000045</c:v>
                </c:pt>
                <c:pt idx="3">
                  <c:v>35.050000000000011</c:v>
                </c:pt>
                <c:pt idx="4">
                  <c:v>34.650000000000034</c:v>
                </c:pt>
                <c:pt idx="5">
                  <c:v>35.450000000000045</c:v>
                </c:pt>
                <c:pt idx="6">
                  <c:v>36.050000000000011</c:v>
                </c:pt>
                <c:pt idx="7">
                  <c:v>35.850000000000023</c:v>
                </c:pt>
                <c:pt idx="8">
                  <c:v>35.550000000000011</c:v>
                </c:pt>
                <c:pt idx="9">
                  <c:v>35.550000000000011</c:v>
                </c:pt>
                <c:pt idx="10">
                  <c:v>35.650000000000034</c:v>
                </c:pt>
                <c:pt idx="11">
                  <c:v>33.950000000000045</c:v>
                </c:pt>
                <c:pt idx="12">
                  <c:v>35.050000000000011</c:v>
                </c:pt>
                <c:pt idx="13">
                  <c:v>35.350000000000023</c:v>
                </c:pt>
                <c:pt idx="14">
                  <c:v>35.050000000000011</c:v>
                </c:pt>
                <c:pt idx="15">
                  <c:v>35.150000000000034</c:v>
                </c:pt>
                <c:pt idx="16">
                  <c:v>36.450000000000045</c:v>
                </c:pt>
                <c:pt idx="17">
                  <c:v>35.25</c:v>
                </c:pt>
                <c:pt idx="18">
                  <c:v>37.050000000000011</c:v>
                </c:pt>
                <c:pt idx="19">
                  <c:v>36.650000000000034</c:v>
                </c:pt>
                <c:pt idx="20">
                  <c:v>36.050000000000011</c:v>
                </c:pt>
                <c:pt idx="21">
                  <c:v>36.450000000000045</c:v>
                </c:pt>
                <c:pt idx="22">
                  <c:v>36.150000000000034</c:v>
                </c:pt>
                <c:pt idx="23">
                  <c:v>36.050000000000011</c:v>
                </c:pt>
                <c:pt idx="24">
                  <c:v>36.150000000000034</c:v>
                </c:pt>
                <c:pt idx="25">
                  <c:v>36.050000000000011</c:v>
                </c:pt>
                <c:pt idx="26">
                  <c:v>36.550000000000011</c:v>
                </c:pt>
                <c:pt idx="27">
                  <c:v>36.650000000000034</c:v>
                </c:pt>
                <c:pt idx="28">
                  <c:v>36.150000000000034</c:v>
                </c:pt>
                <c:pt idx="29">
                  <c:v>36.150000000000034</c:v>
                </c:pt>
                <c:pt idx="30">
                  <c:v>36.850000000000023</c:v>
                </c:pt>
                <c:pt idx="31">
                  <c:v>36.450000000000045</c:v>
                </c:pt>
                <c:pt idx="32">
                  <c:v>36.850000000000023</c:v>
                </c:pt>
                <c:pt idx="33">
                  <c:v>35.450000000000045</c:v>
                </c:pt>
                <c:pt idx="34">
                  <c:v>35.950000000000045</c:v>
                </c:pt>
                <c:pt idx="35">
                  <c:v>37.050000000000011</c:v>
                </c:pt>
                <c:pt idx="36">
                  <c:v>36.350000000000023</c:v>
                </c:pt>
                <c:pt idx="37">
                  <c:v>37.050000000000011</c:v>
                </c:pt>
                <c:pt idx="38">
                  <c:v>36.650000000000034</c:v>
                </c:pt>
                <c:pt idx="39">
                  <c:v>36.450000000000045</c:v>
                </c:pt>
                <c:pt idx="40">
                  <c:v>36.550000000000011</c:v>
                </c:pt>
                <c:pt idx="41">
                  <c:v>36.950000000000045</c:v>
                </c:pt>
                <c:pt idx="42">
                  <c:v>36.150000000000034</c:v>
                </c:pt>
                <c:pt idx="43">
                  <c:v>36.450000000000045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45-4F33-8952-680ECA1F5774}"/>
            </c:ext>
          </c:extLst>
        </c:ser>
        <c:ser>
          <c:idx val="1"/>
          <c:order val="3"/>
          <c:tx>
            <c:v>Night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TEMPERATURE!$B$72:$AS$72</c:f>
              <c:numCache>
                <c:formatCode>General</c:formatCode>
                <c:ptCount val="44"/>
                <c:pt idx="0">
                  <c:v>29.950000000000045</c:v>
                </c:pt>
                <c:pt idx="1">
                  <c:v>29.550000000000011</c:v>
                </c:pt>
                <c:pt idx="2">
                  <c:v>29.550000000000011</c:v>
                </c:pt>
                <c:pt idx="3">
                  <c:v>30.050000000000011</c:v>
                </c:pt>
                <c:pt idx="4">
                  <c:v>29.150000000000034</c:v>
                </c:pt>
                <c:pt idx="5">
                  <c:v>30.25</c:v>
                </c:pt>
                <c:pt idx="6">
                  <c:v>30.450000000000045</c:v>
                </c:pt>
                <c:pt idx="7">
                  <c:v>30.350000000000023</c:v>
                </c:pt>
                <c:pt idx="8">
                  <c:v>30.450000000000045</c:v>
                </c:pt>
                <c:pt idx="9">
                  <c:v>30.050000000000011</c:v>
                </c:pt>
                <c:pt idx="10">
                  <c:v>30.25</c:v>
                </c:pt>
                <c:pt idx="11">
                  <c:v>28.650000000000034</c:v>
                </c:pt>
                <c:pt idx="12">
                  <c:v>29.550000000000011</c:v>
                </c:pt>
                <c:pt idx="13">
                  <c:v>30.150000000000034</c:v>
                </c:pt>
                <c:pt idx="14">
                  <c:v>30.25</c:v>
                </c:pt>
                <c:pt idx="15">
                  <c:v>29.950000000000045</c:v>
                </c:pt>
                <c:pt idx="16">
                  <c:v>31.150000000000034</c:v>
                </c:pt>
                <c:pt idx="17">
                  <c:v>30.350000000000023</c:v>
                </c:pt>
                <c:pt idx="18">
                  <c:v>31.650000000000034</c:v>
                </c:pt>
                <c:pt idx="19">
                  <c:v>31.350000000000023</c:v>
                </c:pt>
                <c:pt idx="20">
                  <c:v>30.650000000000034</c:v>
                </c:pt>
                <c:pt idx="21">
                  <c:v>30.950000000000045</c:v>
                </c:pt>
                <c:pt idx="22">
                  <c:v>30.75</c:v>
                </c:pt>
                <c:pt idx="23">
                  <c:v>30.950000000000045</c:v>
                </c:pt>
                <c:pt idx="24">
                  <c:v>30.650000000000034</c:v>
                </c:pt>
                <c:pt idx="25">
                  <c:v>31.050000000000011</c:v>
                </c:pt>
                <c:pt idx="26">
                  <c:v>31.450000000000045</c:v>
                </c:pt>
                <c:pt idx="27">
                  <c:v>31.550000000000011</c:v>
                </c:pt>
                <c:pt idx="28">
                  <c:v>31.25</c:v>
                </c:pt>
                <c:pt idx="29">
                  <c:v>31.150000000000034</c:v>
                </c:pt>
                <c:pt idx="30">
                  <c:v>31.950000000000045</c:v>
                </c:pt>
                <c:pt idx="31">
                  <c:v>31.850000000000023</c:v>
                </c:pt>
                <c:pt idx="32">
                  <c:v>31.950000000000045</c:v>
                </c:pt>
                <c:pt idx="33">
                  <c:v>31.050000000000011</c:v>
                </c:pt>
                <c:pt idx="34">
                  <c:v>31.25</c:v>
                </c:pt>
                <c:pt idx="35">
                  <c:v>31.950000000000045</c:v>
                </c:pt>
                <c:pt idx="36">
                  <c:v>31.75</c:v>
                </c:pt>
                <c:pt idx="37">
                  <c:v>32.050000000000011</c:v>
                </c:pt>
                <c:pt idx="38">
                  <c:v>32.150000000000034</c:v>
                </c:pt>
                <c:pt idx="39">
                  <c:v>31.950000000000045</c:v>
                </c:pt>
                <c:pt idx="40">
                  <c:v>31.950000000000045</c:v>
                </c:pt>
                <c:pt idx="41">
                  <c:v>32.150000000000034</c:v>
                </c:pt>
                <c:pt idx="42">
                  <c:v>31.650000000000034</c:v>
                </c:pt>
                <c:pt idx="43">
                  <c:v>32.050000000000011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45-4F33-8952-680ECA1F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21983"/>
        <c:axId val="578923423"/>
      </c:lineChart>
      <c:catAx>
        <c:axId val="5789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3423"/>
        <c:crosses val="autoZero"/>
        <c:auto val="1"/>
        <c:lblAlgn val="ctr"/>
        <c:lblOffset val="100"/>
        <c:noMultiLvlLbl val="0"/>
      </c:catAx>
      <c:valAx>
        <c:axId val="578923423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19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Istanbul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TEMPERATURE!$B$81:$AS$81</c:f>
              <c:numCache>
                <c:formatCode>General</c:formatCode>
                <c:ptCount val="44"/>
                <c:pt idx="0">
                  <c:v>19.050000000000011</c:v>
                </c:pt>
                <c:pt idx="1">
                  <c:v>18.850000000000023</c:v>
                </c:pt>
                <c:pt idx="2">
                  <c:v>19.150000000000034</c:v>
                </c:pt>
                <c:pt idx="3">
                  <c:v>19.25</c:v>
                </c:pt>
                <c:pt idx="4">
                  <c:v>19.150000000000034</c:v>
                </c:pt>
                <c:pt idx="5">
                  <c:v>19.150000000000034</c:v>
                </c:pt>
                <c:pt idx="6">
                  <c:v>19.550000000000011</c:v>
                </c:pt>
                <c:pt idx="7">
                  <c:v>19.050000000000011</c:v>
                </c:pt>
                <c:pt idx="8">
                  <c:v>19.75</c:v>
                </c:pt>
                <c:pt idx="9">
                  <c:v>19.350000000000023</c:v>
                </c:pt>
                <c:pt idx="10">
                  <c:v>18.850000000000023</c:v>
                </c:pt>
                <c:pt idx="11">
                  <c:v>19.25</c:v>
                </c:pt>
                <c:pt idx="12">
                  <c:v>18.950000000000045</c:v>
                </c:pt>
                <c:pt idx="13">
                  <c:v>18.950000000000045</c:v>
                </c:pt>
                <c:pt idx="14">
                  <c:v>20.350000000000023</c:v>
                </c:pt>
                <c:pt idx="15">
                  <c:v>19.850000000000023</c:v>
                </c:pt>
                <c:pt idx="16">
                  <c:v>19.550000000000011</c:v>
                </c:pt>
                <c:pt idx="17">
                  <c:v>18.650000000000034</c:v>
                </c:pt>
                <c:pt idx="18">
                  <c:v>19.850000000000023</c:v>
                </c:pt>
                <c:pt idx="19">
                  <c:v>20.150000000000034</c:v>
                </c:pt>
                <c:pt idx="20">
                  <c:v>19.550000000000011</c:v>
                </c:pt>
                <c:pt idx="21">
                  <c:v>20.350000000000023</c:v>
                </c:pt>
                <c:pt idx="22">
                  <c:v>20.25</c:v>
                </c:pt>
                <c:pt idx="23">
                  <c:v>19.950000000000045</c:v>
                </c:pt>
                <c:pt idx="24">
                  <c:v>19.350000000000023</c:v>
                </c:pt>
                <c:pt idx="25">
                  <c:v>19.850000000000023</c:v>
                </c:pt>
                <c:pt idx="26">
                  <c:v>20.050000000000011</c:v>
                </c:pt>
                <c:pt idx="27">
                  <c:v>20.850000000000023</c:v>
                </c:pt>
                <c:pt idx="28">
                  <c:v>20.150000000000034</c:v>
                </c:pt>
                <c:pt idx="29">
                  <c:v>20.25</c:v>
                </c:pt>
                <c:pt idx="30">
                  <c:v>21.150000000000034</c:v>
                </c:pt>
                <c:pt idx="31">
                  <c:v>19.850000000000023</c:v>
                </c:pt>
                <c:pt idx="32">
                  <c:v>21.150000000000034</c:v>
                </c:pt>
                <c:pt idx="33">
                  <c:v>20.75</c:v>
                </c:pt>
                <c:pt idx="34">
                  <c:v>20.550000000000011</c:v>
                </c:pt>
                <c:pt idx="35">
                  <c:v>20.650000000000034</c:v>
                </c:pt>
                <c:pt idx="36">
                  <c:v>20.75</c:v>
                </c:pt>
                <c:pt idx="37">
                  <c:v>19.950000000000045</c:v>
                </c:pt>
                <c:pt idx="38">
                  <c:v>21.050000000000011</c:v>
                </c:pt>
                <c:pt idx="39">
                  <c:v>20.650000000000034</c:v>
                </c:pt>
                <c:pt idx="40">
                  <c:v>20.550000000000011</c:v>
                </c:pt>
                <c:pt idx="41">
                  <c:v>20.25</c:v>
                </c:pt>
                <c:pt idx="42">
                  <c:v>20.150000000000034</c:v>
                </c:pt>
                <c:pt idx="43">
                  <c:v>20.450000000000045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A-49EA-9FF2-2259952E31FB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TEMPERATURE!$B$58:$AS$58</c:f>
              <c:numCache>
                <c:formatCode>General</c:formatCode>
                <c:ptCount val="44"/>
                <c:pt idx="0">
                  <c:v>21.75</c:v>
                </c:pt>
                <c:pt idx="1">
                  <c:v>21.550000000000011</c:v>
                </c:pt>
                <c:pt idx="2">
                  <c:v>21.650000000000034</c:v>
                </c:pt>
                <c:pt idx="3">
                  <c:v>21.850000000000023</c:v>
                </c:pt>
                <c:pt idx="4">
                  <c:v>22.050000000000011</c:v>
                </c:pt>
                <c:pt idx="5">
                  <c:v>22.050000000000011</c:v>
                </c:pt>
                <c:pt idx="6">
                  <c:v>22.350000000000023</c:v>
                </c:pt>
                <c:pt idx="7">
                  <c:v>21.75</c:v>
                </c:pt>
                <c:pt idx="8">
                  <c:v>22.550000000000011</c:v>
                </c:pt>
                <c:pt idx="9">
                  <c:v>21.950000000000045</c:v>
                </c:pt>
                <c:pt idx="10">
                  <c:v>21.75</c:v>
                </c:pt>
                <c:pt idx="11">
                  <c:v>21.75</c:v>
                </c:pt>
                <c:pt idx="12">
                  <c:v>21.650000000000034</c:v>
                </c:pt>
                <c:pt idx="13">
                  <c:v>21.650000000000034</c:v>
                </c:pt>
                <c:pt idx="14">
                  <c:v>23.25</c:v>
                </c:pt>
                <c:pt idx="15">
                  <c:v>22.550000000000011</c:v>
                </c:pt>
                <c:pt idx="16">
                  <c:v>22.350000000000023</c:v>
                </c:pt>
                <c:pt idx="17">
                  <c:v>21.050000000000011</c:v>
                </c:pt>
                <c:pt idx="18">
                  <c:v>22.350000000000023</c:v>
                </c:pt>
                <c:pt idx="19">
                  <c:v>22.950000000000045</c:v>
                </c:pt>
                <c:pt idx="20">
                  <c:v>22.450000000000045</c:v>
                </c:pt>
                <c:pt idx="21">
                  <c:v>23.350000000000023</c:v>
                </c:pt>
                <c:pt idx="22">
                  <c:v>23.050000000000011</c:v>
                </c:pt>
                <c:pt idx="23">
                  <c:v>23.050000000000011</c:v>
                </c:pt>
                <c:pt idx="24">
                  <c:v>22.25</c:v>
                </c:pt>
                <c:pt idx="25">
                  <c:v>22.650000000000034</c:v>
                </c:pt>
                <c:pt idx="26">
                  <c:v>22.950000000000045</c:v>
                </c:pt>
                <c:pt idx="27">
                  <c:v>23.950000000000045</c:v>
                </c:pt>
                <c:pt idx="28">
                  <c:v>23.25</c:v>
                </c:pt>
                <c:pt idx="29">
                  <c:v>23.25</c:v>
                </c:pt>
                <c:pt idx="30">
                  <c:v>23.850000000000023</c:v>
                </c:pt>
                <c:pt idx="31">
                  <c:v>22.850000000000023</c:v>
                </c:pt>
                <c:pt idx="32">
                  <c:v>23.850000000000023</c:v>
                </c:pt>
                <c:pt idx="33">
                  <c:v>23.850000000000023</c:v>
                </c:pt>
                <c:pt idx="34">
                  <c:v>23.450000000000045</c:v>
                </c:pt>
                <c:pt idx="35">
                  <c:v>23.75</c:v>
                </c:pt>
                <c:pt idx="36">
                  <c:v>23.850000000000023</c:v>
                </c:pt>
                <c:pt idx="37">
                  <c:v>23.050000000000011</c:v>
                </c:pt>
                <c:pt idx="38">
                  <c:v>23.75</c:v>
                </c:pt>
                <c:pt idx="39">
                  <c:v>23.550000000000011</c:v>
                </c:pt>
                <c:pt idx="40">
                  <c:v>23.550000000000011</c:v>
                </c:pt>
                <c:pt idx="41">
                  <c:v>23.450000000000045</c:v>
                </c:pt>
                <c:pt idx="42">
                  <c:v>23.350000000000023</c:v>
                </c:pt>
                <c:pt idx="43">
                  <c:v>23.550000000000011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A-49EA-9FF2-2259952E3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21983"/>
        <c:axId val="578923423"/>
      </c:lineChart>
      <c:catAx>
        <c:axId val="5789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3423"/>
        <c:crosses val="autoZero"/>
        <c:auto val="1"/>
        <c:lblAlgn val="ctr"/>
        <c:lblOffset val="100"/>
        <c:noMultiLvlLbl val="0"/>
      </c:catAx>
      <c:valAx>
        <c:axId val="578923423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19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Jerusalem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TEMPERATURE!$B$82:$AS$82</c:f>
              <c:numCache>
                <c:formatCode>General</c:formatCode>
                <c:ptCount val="44"/>
                <c:pt idx="0">
                  <c:v>20.75</c:v>
                </c:pt>
                <c:pt idx="1">
                  <c:v>20.350000000000023</c:v>
                </c:pt>
                <c:pt idx="2">
                  <c:v>19.950000000000045</c:v>
                </c:pt>
                <c:pt idx="3">
                  <c:v>20.050000000000011</c:v>
                </c:pt>
                <c:pt idx="4">
                  <c:v>19.950000000000045</c:v>
                </c:pt>
                <c:pt idx="5">
                  <c:v>20.650000000000034</c:v>
                </c:pt>
                <c:pt idx="6">
                  <c:v>20.350000000000023</c:v>
                </c:pt>
                <c:pt idx="7">
                  <c:v>20.550000000000011</c:v>
                </c:pt>
                <c:pt idx="8">
                  <c:v>21.350000000000023</c:v>
                </c:pt>
                <c:pt idx="9">
                  <c:v>20.75</c:v>
                </c:pt>
                <c:pt idx="10">
                  <c:v>20.25</c:v>
                </c:pt>
                <c:pt idx="11">
                  <c:v>20.450000000000045</c:v>
                </c:pt>
                <c:pt idx="12">
                  <c:v>20.350000000000023</c:v>
                </c:pt>
                <c:pt idx="13">
                  <c:v>20.850000000000023</c:v>
                </c:pt>
                <c:pt idx="14">
                  <c:v>21.350000000000023</c:v>
                </c:pt>
                <c:pt idx="15">
                  <c:v>21.550000000000011</c:v>
                </c:pt>
                <c:pt idx="16">
                  <c:v>21.850000000000023</c:v>
                </c:pt>
                <c:pt idx="17">
                  <c:v>21.550000000000011</c:v>
                </c:pt>
                <c:pt idx="18">
                  <c:v>22.25</c:v>
                </c:pt>
                <c:pt idx="19">
                  <c:v>22.25</c:v>
                </c:pt>
                <c:pt idx="20">
                  <c:v>21.950000000000045</c:v>
                </c:pt>
                <c:pt idx="21">
                  <c:v>21.75</c:v>
                </c:pt>
                <c:pt idx="22">
                  <c:v>22.050000000000011</c:v>
                </c:pt>
                <c:pt idx="23">
                  <c:v>22.25</c:v>
                </c:pt>
                <c:pt idx="24">
                  <c:v>21.150000000000034</c:v>
                </c:pt>
                <c:pt idx="25">
                  <c:v>21.350000000000023</c:v>
                </c:pt>
                <c:pt idx="26">
                  <c:v>21.450000000000045</c:v>
                </c:pt>
                <c:pt idx="27">
                  <c:v>22.150000000000034</c:v>
                </c:pt>
                <c:pt idx="28">
                  <c:v>22.25</c:v>
                </c:pt>
                <c:pt idx="29">
                  <c:v>22.350000000000023</c:v>
                </c:pt>
                <c:pt idx="30">
                  <c:v>23.25</c:v>
                </c:pt>
                <c:pt idx="31">
                  <c:v>21.950000000000045</c:v>
                </c:pt>
                <c:pt idx="32">
                  <c:v>23.25</c:v>
                </c:pt>
                <c:pt idx="33">
                  <c:v>22.050000000000011</c:v>
                </c:pt>
                <c:pt idx="34">
                  <c:v>21.950000000000045</c:v>
                </c:pt>
                <c:pt idx="35">
                  <c:v>22.450000000000045</c:v>
                </c:pt>
                <c:pt idx="36">
                  <c:v>22.550000000000011</c:v>
                </c:pt>
                <c:pt idx="37">
                  <c:v>22.850000000000023</c:v>
                </c:pt>
                <c:pt idx="38">
                  <c:v>23.350000000000023</c:v>
                </c:pt>
                <c:pt idx="39">
                  <c:v>22.75</c:v>
                </c:pt>
                <c:pt idx="40">
                  <c:v>22.950000000000045</c:v>
                </c:pt>
                <c:pt idx="41">
                  <c:v>23.050000000000011</c:v>
                </c:pt>
                <c:pt idx="42">
                  <c:v>22.650000000000034</c:v>
                </c:pt>
                <c:pt idx="43">
                  <c:v>23.050000000000011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D-4D5B-9AC4-B5FBA3D03701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TEMPERATURE!$B$59:$AS$59</c:f>
              <c:numCache>
                <c:formatCode>General</c:formatCode>
                <c:ptCount val="44"/>
                <c:pt idx="0">
                  <c:v>28.350000000000023</c:v>
                </c:pt>
                <c:pt idx="1">
                  <c:v>28.050000000000011</c:v>
                </c:pt>
                <c:pt idx="2">
                  <c:v>27.350000000000023</c:v>
                </c:pt>
                <c:pt idx="3">
                  <c:v>27.75</c:v>
                </c:pt>
                <c:pt idx="4">
                  <c:v>28.050000000000011</c:v>
                </c:pt>
                <c:pt idx="5">
                  <c:v>28.450000000000045</c:v>
                </c:pt>
                <c:pt idx="6">
                  <c:v>28.25</c:v>
                </c:pt>
                <c:pt idx="7">
                  <c:v>28.75</c:v>
                </c:pt>
                <c:pt idx="8">
                  <c:v>29.450000000000045</c:v>
                </c:pt>
                <c:pt idx="9">
                  <c:v>28.450000000000045</c:v>
                </c:pt>
                <c:pt idx="10">
                  <c:v>27.75</c:v>
                </c:pt>
                <c:pt idx="11">
                  <c:v>27.450000000000045</c:v>
                </c:pt>
                <c:pt idx="12">
                  <c:v>27.25</c:v>
                </c:pt>
                <c:pt idx="13">
                  <c:v>28.050000000000011</c:v>
                </c:pt>
                <c:pt idx="14">
                  <c:v>28.550000000000011</c:v>
                </c:pt>
                <c:pt idx="15">
                  <c:v>28.75</c:v>
                </c:pt>
                <c:pt idx="16">
                  <c:v>29.25</c:v>
                </c:pt>
                <c:pt idx="17">
                  <c:v>28.650000000000034</c:v>
                </c:pt>
                <c:pt idx="18">
                  <c:v>29.550000000000011</c:v>
                </c:pt>
                <c:pt idx="19">
                  <c:v>29.450000000000045</c:v>
                </c:pt>
                <c:pt idx="20">
                  <c:v>29.450000000000045</c:v>
                </c:pt>
                <c:pt idx="21">
                  <c:v>29.150000000000034</c:v>
                </c:pt>
                <c:pt idx="22">
                  <c:v>29.150000000000034</c:v>
                </c:pt>
                <c:pt idx="23">
                  <c:v>29.650000000000034</c:v>
                </c:pt>
                <c:pt idx="24">
                  <c:v>28.950000000000045</c:v>
                </c:pt>
                <c:pt idx="25">
                  <c:v>29.050000000000011</c:v>
                </c:pt>
                <c:pt idx="26">
                  <c:v>29.350000000000023</c:v>
                </c:pt>
                <c:pt idx="27">
                  <c:v>29.75</c:v>
                </c:pt>
                <c:pt idx="28">
                  <c:v>29.950000000000045</c:v>
                </c:pt>
                <c:pt idx="29">
                  <c:v>29.75</c:v>
                </c:pt>
                <c:pt idx="30">
                  <c:v>30.75</c:v>
                </c:pt>
                <c:pt idx="31">
                  <c:v>29.25</c:v>
                </c:pt>
                <c:pt idx="32">
                  <c:v>30.75</c:v>
                </c:pt>
                <c:pt idx="33">
                  <c:v>29.350000000000023</c:v>
                </c:pt>
                <c:pt idx="34">
                  <c:v>29.050000000000011</c:v>
                </c:pt>
                <c:pt idx="35">
                  <c:v>29.850000000000023</c:v>
                </c:pt>
                <c:pt idx="36">
                  <c:v>29.850000000000023</c:v>
                </c:pt>
                <c:pt idx="37">
                  <c:v>30.25</c:v>
                </c:pt>
                <c:pt idx="38">
                  <c:v>30.050000000000011</c:v>
                </c:pt>
                <c:pt idx="39">
                  <c:v>30.150000000000034</c:v>
                </c:pt>
                <c:pt idx="40">
                  <c:v>30.25</c:v>
                </c:pt>
                <c:pt idx="41">
                  <c:v>30.350000000000023</c:v>
                </c:pt>
                <c:pt idx="42">
                  <c:v>29.75</c:v>
                </c:pt>
                <c:pt idx="43">
                  <c:v>30.150000000000034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D-4D5B-9AC4-B5FBA3D03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21983"/>
        <c:axId val="578923423"/>
      </c:lineChart>
      <c:catAx>
        <c:axId val="5789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3423"/>
        <c:crosses val="autoZero"/>
        <c:auto val="1"/>
        <c:lblAlgn val="ctr"/>
        <c:lblOffset val="100"/>
        <c:noMultiLvlLbl val="0"/>
      </c:catAx>
      <c:valAx>
        <c:axId val="578923423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19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Kuwait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TEMPERATURE!$B$83:$AS$83</c:f>
              <c:numCache>
                <c:formatCode>General</c:formatCode>
                <c:ptCount val="44"/>
                <c:pt idx="0">
                  <c:v>30.050000000000011</c:v>
                </c:pt>
                <c:pt idx="1">
                  <c:v>30.75</c:v>
                </c:pt>
                <c:pt idx="2">
                  <c:v>31.25</c:v>
                </c:pt>
                <c:pt idx="3">
                  <c:v>31.150000000000034</c:v>
                </c:pt>
                <c:pt idx="4">
                  <c:v>30.050000000000011</c:v>
                </c:pt>
                <c:pt idx="5">
                  <c:v>30.75</c:v>
                </c:pt>
                <c:pt idx="6">
                  <c:v>31.050000000000011</c:v>
                </c:pt>
                <c:pt idx="7">
                  <c:v>31.850000000000023</c:v>
                </c:pt>
                <c:pt idx="8">
                  <c:v>31.25</c:v>
                </c:pt>
                <c:pt idx="9">
                  <c:v>30.75</c:v>
                </c:pt>
                <c:pt idx="10">
                  <c:v>30.850000000000023</c:v>
                </c:pt>
                <c:pt idx="11">
                  <c:v>30.350000000000023</c:v>
                </c:pt>
                <c:pt idx="12">
                  <c:v>29.950000000000045</c:v>
                </c:pt>
                <c:pt idx="13">
                  <c:v>30.75</c:v>
                </c:pt>
                <c:pt idx="14">
                  <c:v>30.850000000000023</c:v>
                </c:pt>
                <c:pt idx="15">
                  <c:v>30.75</c:v>
                </c:pt>
                <c:pt idx="16">
                  <c:v>31.75</c:v>
                </c:pt>
                <c:pt idx="17">
                  <c:v>30.950000000000045</c:v>
                </c:pt>
                <c:pt idx="18">
                  <c:v>32.350000000000023</c:v>
                </c:pt>
                <c:pt idx="19">
                  <c:v>32.350000000000023</c:v>
                </c:pt>
                <c:pt idx="20">
                  <c:v>32.050000000000011</c:v>
                </c:pt>
                <c:pt idx="21">
                  <c:v>31.75</c:v>
                </c:pt>
                <c:pt idx="22">
                  <c:v>31.950000000000045</c:v>
                </c:pt>
                <c:pt idx="23">
                  <c:v>31.75</c:v>
                </c:pt>
                <c:pt idx="24">
                  <c:v>31.150000000000034</c:v>
                </c:pt>
                <c:pt idx="25">
                  <c:v>31.550000000000011</c:v>
                </c:pt>
                <c:pt idx="26">
                  <c:v>32.150000000000034</c:v>
                </c:pt>
                <c:pt idx="27">
                  <c:v>32.150000000000034</c:v>
                </c:pt>
                <c:pt idx="28">
                  <c:v>31.850000000000023</c:v>
                </c:pt>
                <c:pt idx="29">
                  <c:v>31.550000000000011</c:v>
                </c:pt>
                <c:pt idx="30">
                  <c:v>32.25</c:v>
                </c:pt>
                <c:pt idx="31">
                  <c:v>31.850000000000023</c:v>
                </c:pt>
                <c:pt idx="32">
                  <c:v>32.25</c:v>
                </c:pt>
                <c:pt idx="33">
                  <c:v>30.75</c:v>
                </c:pt>
                <c:pt idx="34">
                  <c:v>31.75</c:v>
                </c:pt>
                <c:pt idx="35">
                  <c:v>32.650000000000034</c:v>
                </c:pt>
                <c:pt idx="36">
                  <c:v>32.25</c:v>
                </c:pt>
                <c:pt idx="37">
                  <c:v>32.850000000000023</c:v>
                </c:pt>
                <c:pt idx="38">
                  <c:v>32.450000000000045</c:v>
                </c:pt>
                <c:pt idx="39">
                  <c:v>32.350000000000023</c:v>
                </c:pt>
                <c:pt idx="40">
                  <c:v>32.150000000000034</c:v>
                </c:pt>
                <c:pt idx="41">
                  <c:v>32.450000000000045</c:v>
                </c:pt>
                <c:pt idx="42">
                  <c:v>31.950000000000045</c:v>
                </c:pt>
                <c:pt idx="43">
                  <c:v>32.25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1-4575-8130-BE1E802CC3BF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TEMPERATURE!$B$60:$AS$60</c:f>
              <c:numCache>
                <c:formatCode>General</c:formatCode>
                <c:ptCount val="44"/>
                <c:pt idx="0">
                  <c:v>39.050000000000011</c:v>
                </c:pt>
                <c:pt idx="1">
                  <c:v>39.650000000000034</c:v>
                </c:pt>
                <c:pt idx="2">
                  <c:v>40.050000000000011</c:v>
                </c:pt>
                <c:pt idx="3">
                  <c:v>39.850000000000023</c:v>
                </c:pt>
                <c:pt idx="4">
                  <c:v>38.850000000000023</c:v>
                </c:pt>
                <c:pt idx="5">
                  <c:v>40.150000000000034</c:v>
                </c:pt>
                <c:pt idx="6">
                  <c:v>40.25</c:v>
                </c:pt>
                <c:pt idx="7">
                  <c:v>40.850000000000023</c:v>
                </c:pt>
                <c:pt idx="8">
                  <c:v>40.25</c:v>
                </c:pt>
                <c:pt idx="9">
                  <c:v>39.850000000000023</c:v>
                </c:pt>
                <c:pt idx="10">
                  <c:v>40.050000000000011</c:v>
                </c:pt>
                <c:pt idx="11">
                  <c:v>38.75</c:v>
                </c:pt>
                <c:pt idx="12">
                  <c:v>38.25</c:v>
                </c:pt>
                <c:pt idx="13">
                  <c:v>39.75</c:v>
                </c:pt>
                <c:pt idx="14">
                  <c:v>38.850000000000023</c:v>
                </c:pt>
                <c:pt idx="15">
                  <c:v>39.550000000000011</c:v>
                </c:pt>
                <c:pt idx="16">
                  <c:v>40.75</c:v>
                </c:pt>
                <c:pt idx="17">
                  <c:v>39.550000000000011</c:v>
                </c:pt>
                <c:pt idx="18">
                  <c:v>41.25</c:v>
                </c:pt>
                <c:pt idx="19">
                  <c:v>40.75</c:v>
                </c:pt>
                <c:pt idx="20">
                  <c:v>40.550000000000011</c:v>
                </c:pt>
                <c:pt idx="21">
                  <c:v>40.350000000000023</c:v>
                </c:pt>
                <c:pt idx="22">
                  <c:v>40.050000000000011</c:v>
                </c:pt>
                <c:pt idx="23">
                  <c:v>40.050000000000011</c:v>
                </c:pt>
                <c:pt idx="24">
                  <c:v>40.150000000000034</c:v>
                </c:pt>
                <c:pt idx="25">
                  <c:v>40.150000000000034</c:v>
                </c:pt>
                <c:pt idx="26">
                  <c:v>41.150000000000034</c:v>
                </c:pt>
                <c:pt idx="27">
                  <c:v>40.450000000000045</c:v>
                </c:pt>
                <c:pt idx="28">
                  <c:v>40.150000000000034</c:v>
                </c:pt>
                <c:pt idx="29">
                  <c:v>39.850000000000023</c:v>
                </c:pt>
                <c:pt idx="30">
                  <c:v>40.650000000000034</c:v>
                </c:pt>
                <c:pt idx="31">
                  <c:v>40.25</c:v>
                </c:pt>
                <c:pt idx="32">
                  <c:v>40.650000000000034</c:v>
                </c:pt>
                <c:pt idx="33">
                  <c:v>39.450000000000045</c:v>
                </c:pt>
                <c:pt idx="34">
                  <c:v>40.650000000000034</c:v>
                </c:pt>
                <c:pt idx="35">
                  <c:v>41.450000000000045</c:v>
                </c:pt>
                <c:pt idx="36">
                  <c:v>41.350000000000023</c:v>
                </c:pt>
                <c:pt idx="37">
                  <c:v>42.050000000000011</c:v>
                </c:pt>
                <c:pt idx="38">
                  <c:v>41.050000000000011</c:v>
                </c:pt>
                <c:pt idx="39">
                  <c:v>41.550000000000011</c:v>
                </c:pt>
                <c:pt idx="40">
                  <c:v>41.350000000000023</c:v>
                </c:pt>
                <c:pt idx="41">
                  <c:v>42.050000000000011</c:v>
                </c:pt>
                <c:pt idx="42">
                  <c:v>41.150000000000034</c:v>
                </c:pt>
                <c:pt idx="43">
                  <c:v>41.050000000000011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1-4575-8130-BE1E802C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21983"/>
        <c:axId val="578923423"/>
      </c:lineChart>
      <c:catAx>
        <c:axId val="5789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3423"/>
        <c:crosses val="autoZero"/>
        <c:auto val="1"/>
        <c:lblAlgn val="ctr"/>
        <c:lblOffset val="100"/>
        <c:noMultiLvlLbl val="0"/>
      </c:catAx>
      <c:valAx>
        <c:axId val="578923423"/>
        <c:scaling>
          <c:orientation val="minMax"/>
          <c:max val="43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19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Manama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TEMPERATURE!$B$84:$AS$84</c:f>
              <c:numCache>
                <c:formatCode>General</c:formatCode>
                <c:ptCount val="44"/>
                <c:pt idx="0">
                  <c:v>31.650000000000034</c:v>
                </c:pt>
                <c:pt idx="1">
                  <c:v>30.950000000000045</c:v>
                </c:pt>
                <c:pt idx="2">
                  <c:v>30.950000000000045</c:v>
                </c:pt>
                <c:pt idx="3">
                  <c:v>30.650000000000034</c:v>
                </c:pt>
                <c:pt idx="4">
                  <c:v>30.25</c:v>
                </c:pt>
                <c:pt idx="5">
                  <c:v>31.050000000000011</c:v>
                </c:pt>
                <c:pt idx="6">
                  <c:v>31.850000000000023</c:v>
                </c:pt>
                <c:pt idx="7">
                  <c:v>31.550000000000011</c:v>
                </c:pt>
                <c:pt idx="8">
                  <c:v>31.850000000000023</c:v>
                </c:pt>
                <c:pt idx="9">
                  <c:v>31.350000000000023</c:v>
                </c:pt>
                <c:pt idx="10">
                  <c:v>31.450000000000045</c:v>
                </c:pt>
                <c:pt idx="11">
                  <c:v>29.650000000000034</c:v>
                </c:pt>
                <c:pt idx="12">
                  <c:v>30.550000000000011</c:v>
                </c:pt>
                <c:pt idx="13">
                  <c:v>31.150000000000034</c:v>
                </c:pt>
                <c:pt idx="14">
                  <c:v>31.050000000000011</c:v>
                </c:pt>
                <c:pt idx="15">
                  <c:v>31.050000000000011</c:v>
                </c:pt>
                <c:pt idx="16">
                  <c:v>32.050000000000011</c:v>
                </c:pt>
                <c:pt idx="17">
                  <c:v>31.350000000000023</c:v>
                </c:pt>
                <c:pt idx="18">
                  <c:v>32.650000000000034</c:v>
                </c:pt>
                <c:pt idx="19">
                  <c:v>32.550000000000011</c:v>
                </c:pt>
                <c:pt idx="20">
                  <c:v>31.850000000000023</c:v>
                </c:pt>
                <c:pt idx="21">
                  <c:v>31.850000000000023</c:v>
                </c:pt>
                <c:pt idx="22">
                  <c:v>32.050000000000011</c:v>
                </c:pt>
                <c:pt idx="23">
                  <c:v>31.650000000000034</c:v>
                </c:pt>
                <c:pt idx="24">
                  <c:v>31.550000000000011</c:v>
                </c:pt>
                <c:pt idx="25">
                  <c:v>31.450000000000045</c:v>
                </c:pt>
                <c:pt idx="26">
                  <c:v>32.150000000000034</c:v>
                </c:pt>
                <c:pt idx="27">
                  <c:v>32.25</c:v>
                </c:pt>
                <c:pt idx="28">
                  <c:v>31.850000000000023</c:v>
                </c:pt>
                <c:pt idx="29">
                  <c:v>31.850000000000023</c:v>
                </c:pt>
                <c:pt idx="30">
                  <c:v>32.25</c:v>
                </c:pt>
                <c:pt idx="31">
                  <c:v>32.050000000000011</c:v>
                </c:pt>
                <c:pt idx="32">
                  <c:v>32.25</c:v>
                </c:pt>
                <c:pt idx="33">
                  <c:v>31.350000000000023</c:v>
                </c:pt>
                <c:pt idx="34">
                  <c:v>32.25</c:v>
                </c:pt>
                <c:pt idx="35">
                  <c:v>32.25</c:v>
                </c:pt>
                <c:pt idx="36">
                  <c:v>32.450000000000045</c:v>
                </c:pt>
                <c:pt idx="37">
                  <c:v>32.350000000000023</c:v>
                </c:pt>
                <c:pt idx="38">
                  <c:v>32.25</c:v>
                </c:pt>
                <c:pt idx="39">
                  <c:v>32.350000000000023</c:v>
                </c:pt>
                <c:pt idx="40">
                  <c:v>32.450000000000045</c:v>
                </c:pt>
                <c:pt idx="41">
                  <c:v>32.75</c:v>
                </c:pt>
                <c:pt idx="42">
                  <c:v>31.950000000000045</c:v>
                </c:pt>
                <c:pt idx="43">
                  <c:v>32.550000000000011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9-4BAE-845A-C207A7F0500C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TEMPERATURE!$B$61:$AS$61</c:f>
              <c:numCache>
                <c:formatCode>General</c:formatCode>
                <c:ptCount val="44"/>
                <c:pt idx="0">
                  <c:v>32.450000000000045</c:v>
                </c:pt>
                <c:pt idx="1">
                  <c:v>31.75</c:v>
                </c:pt>
                <c:pt idx="2">
                  <c:v>31.75</c:v>
                </c:pt>
                <c:pt idx="3">
                  <c:v>31.350000000000023</c:v>
                </c:pt>
                <c:pt idx="4">
                  <c:v>31.050000000000011</c:v>
                </c:pt>
                <c:pt idx="5">
                  <c:v>31.950000000000045</c:v>
                </c:pt>
                <c:pt idx="6">
                  <c:v>32.450000000000045</c:v>
                </c:pt>
                <c:pt idx="7">
                  <c:v>32.25</c:v>
                </c:pt>
                <c:pt idx="8">
                  <c:v>32.550000000000011</c:v>
                </c:pt>
                <c:pt idx="9">
                  <c:v>32.150000000000034</c:v>
                </c:pt>
                <c:pt idx="10">
                  <c:v>32.25</c:v>
                </c:pt>
                <c:pt idx="11">
                  <c:v>30.350000000000023</c:v>
                </c:pt>
                <c:pt idx="12">
                  <c:v>31.25</c:v>
                </c:pt>
                <c:pt idx="13">
                  <c:v>31.950000000000045</c:v>
                </c:pt>
                <c:pt idx="14">
                  <c:v>31.75</c:v>
                </c:pt>
                <c:pt idx="15">
                  <c:v>31.850000000000023</c:v>
                </c:pt>
                <c:pt idx="16">
                  <c:v>32.850000000000023</c:v>
                </c:pt>
                <c:pt idx="17">
                  <c:v>32.050000000000011</c:v>
                </c:pt>
                <c:pt idx="18">
                  <c:v>33.350000000000023</c:v>
                </c:pt>
                <c:pt idx="19">
                  <c:v>33.25</c:v>
                </c:pt>
                <c:pt idx="20">
                  <c:v>32.650000000000034</c:v>
                </c:pt>
                <c:pt idx="21">
                  <c:v>32.650000000000034</c:v>
                </c:pt>
                <c:pt idx="22">
                  <c:v>32.75</c:v>
                </c:pt>
                <c:pt idx="23">
                  <c:v>32.450000000000045</c:v>
                </c:pt>
                <c:pt idx="24">
                  <c:v>32.25</c:v>
                </c:pt>
                <c:pt idx="25">
                  <c:v>32.150000000000034</c:v>
                </c:pt>
                <c:pt idx="26">
                  <c:v>32.950000000000045</c:v>
                </c:pt>
                <c:pt idx="27">
                  <c:v>33.050000000000011</c:v>
                </c:pt>
                <c:pt idx="28">
                  <c:v>32.450000000000045</c:v>
                </c:pt>
                <c:pt idx="29">
                  <c:v>32.450000000000045</c:v>
                </c:pt>
                <c:pt idx="30">
                  <c:v>32.950000000000045</c:v>
                </c:pt>
                <c:pt idx="31">
                  <c:v>32.75</c:v>
                </c:pt>
                <c:pt idx="32">
                  <c:v>32.950000000000045</c:v>
                </c:pt>
                <c:pt idx="33">
                  <c:v>32.150000000000034</c:v>
                </c:pt>
                <c:pt idx="34">
                  <c:v>32.950000000000045</c:v>
                </c:pt>
                <c:pt idx="35">
                  <c:v>32.950000000000045</c:v>
                </c:pt>
                <c:pt idx="36">
                  <c:v>33.150000000000034</c:v>
                </c:pt>
                <c:pt idx="37">
                  <c:v>33.050000000000011</c:v>
                </c:pt>
                <c:pt idx="38">
                  <c:v>32.950000000000045</c:v>
                </c:pt>
                <c:pt idx="39">
                  <c:v>33.150000000000034</c:v>
                </c:pt>
                <c:pt idx="40">
                  <c:v>33.050000000000011</c:v>
                </c:pt>
                <c:pt idx="41">
                  <c:v>33.550000000000011</c:v>
                </c:pt>
                <c:pt idx="42">
                  <c:v>32.550000000000011</c:v>
                </c:pt>
                <c:pt idx="43">
                  <c:v>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9-4BAE-845A-C207A7F05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21983"/>
        <c:axId val="578923423"/>
      </c:lineChart>
      <c:catAx>
        <c:axId val="5789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3423"/>
        <c:crosses val="autoZero"/>
        <c:auto val="1"/>
        <c:lblAlgn val="ctr"/>
        <c:lblOffset val="100"/>
        <c:noMultiLvlLbl val="0"/>
      </c:catAx>
      <c:valAx>
        <c:axId val="578923423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19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Mascat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TEMPERATURE!$B$85:$AS$85</c:f>
              <c:numCache>
                <c:formatCode>General</c:formatCode>
                <c:ptCount val="44"/>
                <c:pt idx="0">
                  <c:v>30.950000000000045</c:v>
                </c:pt>
                <c:pt idx="1">
                  <c:v>30.950000000000045</c:v>
                </c:pt>
                <c:pt idx="2">
                  <c:v>30.950000000000045</c:v>
                </c:pt>
                <c:pt idx="3">
                  <c:v>30.75</c:v>
                </c:pt>
                <c:pt idx="4">
                  <c:v>30.650000000000034</c:v>
                </c:pt>
                <c:pt idx="5">
                  <c:v>30.75</c:v>
                </c:pt>
                <c:pt idx="6">
                  <c:v>30.950000000000045</c:v>
                </c:pt>
                <c:pt idx="7">
                  <c:v>31.25</c:v>
                </c:pt>
                <c:pt idx="8">
                  <c:v>30.850000000000023</c:v>
                </c:pt>
                <c:pt idx="9">
                  <c:v>30.150000000000034</c:v>
                </c:pt>
                <c:pt idx="10">
                  <c:v>30.850000000000023</c:v>
                </c:pt>
                <c:pt idx="11">
                  <c:v>29.75</c:v>
                </c:pt>
                <c:pt idx="12">
                  <c:v>30.950000000000045</c:v>
                </c:pt>
                <c:pt idx="13">
                  <c:v>31.25</c:v>
                </c:pt>
                <c:pt idx="14">
                  <c:v>30.850000000000023</c:v>
                </c:pt>
                <c:pt idx="15">
                  <c:v>30.950000000000045</c:v>
                </c:pt>
                <c:pt idx="16">
                  <c:v>31.150000000000034</c:v>
                </c:pt>
                <c:pt idx="17">
                  <c:v>30.850000000000023</c:v>
                </c:pt>
                <c:pt idx="18">
                  <c:v>31.150000000000034</c:v>
                </c:pt>
                <c:pt idx="19">
                  <c:v>30.550000000000011</c:v>
                </c:pt>
                <c:pt idx="20">
                  <c:v>31.150000000000034</c:v>
                </c:pt>
                <c:pt idx="21">
                  <c:v>30.75</c:v>
                </c:pt>
                <c:pt idx="22">
                  <c:v>31.050000000000011</c:v>
                </c:pt>
                <c:pt idx="23">
                  <c:v>30.350000000000023</c:v>
                </c:pt>
                <c:pt idx="24">
                  <c:v>30.650000000000034</c:v>
                </c:pt>
                <c:pt idx="25">
                  <c:v>30.850000000000023</c:v>
                </c:pt>
                <c:pt idx="26">
                  <c:v>31.050000000000011</c:v>
                </c:pt>
                <c:pt idx="27">
                  <c:v>30.850000000000023</c:v>
                </c:pt>
                <c:pt idx="28">
                  <c:v>30.950000000000045</c:v>
                </c:pt>
                <c:pt idx="29">
                  <c:v>31.450000000000045</c:v>
                </c:pt>
                <c:pt idx="30">
                  <c:v>31.050000000000011</c:v>
                </c:pt>
                <c:pt idx="31">
                  <c:v>30.850000000000023</c:v>
                </c:pt>
                <c:pt idx="32">
                  <c:v>31.050000000000011</c:v>
                </c:pt>
                <c:pt idx="33">
                  <c:v>30.25</c:v>
                </c:pt>
                <c:pt idx="34">
                  <c:v>30.850000000000023</c:v>
                </c:pt>
                <c:pt idx="35">
                  <c:v>32.050000000000011</c:v>
                </c:pt>
                <c:pt idx="36">
                  <c:v>31.050000000000011</c:v>
                </c:pt>
                <c:pt idx="37">
                  <c:v>31.050000000000011</c:v>
                </c:pt>
                <c:pt idx="38">
                  <c:v>30.850000000000023</c:v>
                </c:pt>
                <c:pt idx="39">
                  <c:v>30.450000000000045</c:v>
                </c:pt>
                <c:pt idx="40">
                  <c:v>30.850000000000023</c:v>
                </c:pt>
                <c:pt idx="41">
                  <c:v>31.650000000000034</c:v>
                </c:pt>
                <c:pt idx="42">
                  <c:v>30.850000000000023</c:v>
                </c:pt>
                <c:pt idx="43">
                  <c:v>31.150000000000034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3-41D2-A470-7EB65BB818A9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TEMPERATURE!$B$62:$AS$62</c:f>
              <c:numCache>
                <c:formatCode>General</c:formatCode>
                <c:ptCount val="44"/>
                <c:pt idx="0">
                  <c:v>30.75</c:v>
                </c:pt>
                <c:pt idx="1">
                  <c:v>30.75</c:v>
                </c:pt>
                <c:pt idx="2">
                  <c:v>30.850000000000023</c:v>
                </c:pt>
                <c:pt idx="3">
                  <c:v>30.650000000000034</c:v>
                </c:pt>
                <c:pt idx="4">
                  <c:v>30.350000000000023</c:v>
                </c:pt>
                <c:pt idx="5">
                  <c:v>30.450000000000045</c:v>
                </c:pt>
                <c:pt idx="6">
                  <c:v>30.75</c:v>
                </c:pt>
                <c:pt idx="7">
                  <c:v>30.950000000000045</c:v>
                </c:pt>
                <c:pt idx="8">
                  <c:v>30.650000000000034</c:v>
                </c:pt>
                <c:pt idx="9">
                  <c:v>29.950000000000045</c:v>
                </c:pt>
                <c:pt idx="10">
                  <c:v>30.550000000000011</c:v>
                </c:pt>
                <c:pt idx="11">
                  <c:v>29.650000000000034</c:v>
                </c:pt>
                <c:pt idx="12">
                  <c:v>30.75</c:v>
                </c:pt>
                <c:pt idx="13">
                  <c:v>30.950000000000045</c:v>
                </c:pt>
                <c:pt idx="14">
                  <c:v>30.75</c:v>
                </c:pt>
                <c:pt idx="15">
                  <c:v>30.75</c:v>
                </c:pt>
                <c:pt idx="16">
                  <c:v>30.950000000000045</c:v>
                </c:pt>
                <c:pt idx="17">
                  <c:v>30.75</c:v>
                </c:pt>
                <c:pt idx="18">
                  <c:v>30.75</c:v>
                </c:pt>
                <c:pt idx="19">
                  <c:v>30.450000000000045</c:v>
                </c:pt>
                <c:pt idx="20">
                  <c:v>30.950000000000045</c:v>
                </c:pt>
                <c:pt idx="21">
                  <c:v>30.550000000000011</c:v>
                </c:pt>
                <c:pt idx="22">
                  <c:v>30.75</c:v>
                </c:pt>
                <c:pt idx="23">
                  <c:v>30.25</c:v>
                </c:pt>
                <c:pt idx="24">
                  <c:v>30.350000000000023</c:v>
                </c:pt>
                <c:pt idx="25">
                  <c:v>30.650000000000034</c:v>
                </c:pt>
                <c:pt idx="26">
                  <c:v>30.75</c:v>
                </c:pt>
                <c:pt idx="27">
                  <c:v>30.75</c:v>
                </c:pt>
                <c:pt idx="28">
                  <c:v>30.75</c:v>
                </c:pt>
                <c:pt idx="29">
                  <c:v>31.150000000000034</c:v>
                </c:pt>
                <c:pt idx="30">
                  <c:v>30.850000000000023</c:v>
                </c:pt>
                <c:pt idx="31">
                  <c:v>30.650000000000034</c:v>
                </c:pt>
                <c:pt idx="32">
                  <c:v>30.850000000000023</c:v>
                </c:pt>
                <c:pt idx="33">
                  <c:v>30.150000000000034</c:v>
                </c:pt>
                <c:pt idx="34">
                  <c:v>30.75</c:v>
                </c:pt>
                <c:pt idx="35">
                  <c:v>31.75</c:v>
                </c:pt>
                <c:pt idx="36">
                  <c:v>30.850000000000023</c:v>
                </c:pt>
                <c:pt idx="37">
                  <c:v>30.850000000000023</c:v>
                </c:pt>
                <c:pt idx="38">
                  <c:v>30.550000000000011</c:v>
                </c:pt>
                <c:pt idx="39">
                  <c:v>30.25</c:v>
                </c:pt>
                <c:pt idx="40">
                  <c:v>30.75</c:v>
                </c:pt>
                <c:pt idx="41">
                  <c:v>31.450000000000045</c:v>
                </c:pt>
                <c:pt idx="42">
                  <c:v>30.75</c:v>
                </c:pt>
                <c:pt idx="43">
                  <c:v>31.050000000000011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3-41D2-A470-7EB65BB81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21983"/>
        <c:axId val="578923423"/>
      </c:lineChart>
      <c:catAx>
        <c:axId val="5789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3423"/>
        <c:crosses val="autoZero"/>
        <c:auto val="1"/>
        <c:lblAlgn val="ctr"/>
        <c:lblOffset val="100"/>
        <c:noMultiLvlLbl val="0"/>
      </c:catAx>
      <c:valAx>
        <c:axId val="578923423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19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Nicosia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TEMPERATURE!$B$86:$AS$86</c:f>
              <c:numCache>
                <c:formatCode>General</c:formatCode>
                <c:ptCount val="44"/>
                <c:pt idx="0">
                  <c:v>22.650000000000034</c:v>
                </c:pt>
                <c:pt idx="1">
                  <c:v>22.450000000000045</c:v>
                </c:pt>
                <c:pt idx="2">
                  <c:v>22.350000000000023</c:v>
                </c:pt>
                <c:pt idx="3">
                  <c:v>22.25</c:v>
                </c:pt>
                <c:pt idx="4">
                  <c:v>22.550000000000011</c:v>
                </c:pt>
                <c:pt idx="5">
                  <c:v>23.050000000000011</c:v>
                </c:pt>
                <c:pt idx="6">
                  <c:v>22.75</c:v>
                </c:pt>
                <c:pt idx="7">
                  <c:v>22.75</c:v>
                </c:pt>
                <c:pt idx="8">
                  <c:v>23.650000000000034</c:v>
                </c:pt>
                <c:pt idx="9">
                  <c:v>23.050000000000011</c:v>
                </c:pt>
                <c:pt idx="10">
                  <c:v>23.25</c:v>
                </c:pt>
                <c:pt idx="11">
                  <c:v>22.850000000000023</c:v>
                </c:pt>
                <c:pt idx="12">
                  <c:v>22.25</c:v>
                </c:pt>
                <c:pt idx="13">
                  <c:v>22.950000000000045</c:v>
                </c:pt>
                <c:pt idx="14">
                  <c:v>24.25</c:v>
                </c:pt>
                <c:pt idx="15">
                  <c:v>23.850000000000023</c:v>
                </c:pt>
                <c:pt idx="16">
                  <c:v>23.950000000000045</c:v>
                </c:pt>
                <c:pt idx="17">
                  <c:v>23.550000000000011</c:v>
                </c:pt>
                <c:pt idx="18">
                  <c:v>24.850000000000023</c:v>
                </c:pt>
                <c:pt idx="19">
                  <c:v>24.75</c:v>
                </c:pt>
                <c:pt idx="20">
                  <c:v>24.650000000000034</c:v>
                </c:pt>
                <c:pt idx="21">
                  <c:v>24.650000000000034</c:v>
                </c:pt>
                <c:pt idx="22">
                  <c:v>24.350000000000023</c:v>
                </c:pt>
                <c:pt idx="23">
                  <c:v>24.650000000000034</c:v>
                </c:pt>
                <c:pt idx="24">
                  <c:v>23.550000000000011</c:v>
                </c:pt>
                <c:pt idx="25">
                  <c:v>23.550000000000011</c:v>
                </c:pt>
                <c:pt idx="26">
                  <c:v>23.950000000000045</c:v>
                </c:pt>
                <c:pt idx="27">
                  <c:v>24.350000000000023</c:v>
                </c:pt>
                <c:pt idx="28">
                  <c:v>24.550000000000011</c:v>
                </c:pt>
                <c:pt idx="29">
                  <c:v>24.150000000000034</c:v>
                </c:pt>
                <c:pt idx="30">
                  <c:v>24.350000000000023</c:v>
                </c:pt>
                <c:pt idx="31">
                  <c:v>23.950000000000045</c:v>
                </c:pt>
                <c:pt idx="32">
                  <c:v>24.350000000000023</c:v>
                </c:pt>
                <c:pt idx="33">
                  <c:v>24.150000000000034</c:v>
                </c:pt>
                <c:pt idx="34">
                  <c:v>24.050000000000011</c:v>
                </c:pt>
                <c:pt idx="35">
                  <c:v>23.950000000000045</c:v>
                </c:pt>
                <c:pt idx="36">
                  <c:v>24.75</c:v>
                </c:pt>
                <c:pt idx="37">
                  <c:v>25.050000000000011</c:v>
                </c:pt>
                <c:pt idx="38">
                  <c:v>25.550000000000011</c:v>
                </c:pt>
                <c:pt idx="39">
                  <c:v>25.150000000000034</c:v>
                </c:pt>
                <c:pt idx="40">
                  <c:v>24.450000000000045</c:v>
                </c:pt>
                <c:pt idx="41">
                  <c:v>24.850000000000023</c:v>
                </c:pt>
                <c:pt idx="42">
                  <c:v>24.350000000000023</c:v>
                </c:pt>
                <c:pt idx="43">
                  <c:v>24.350000000000023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1-4C70-B731-73748A8D7FC0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TEMPERATURE!$B$63:$AS$63</c:f>
              <c:numCache>
                <c:formatCode>General</c:formatCode>
                <c:ptCount val="44"/>
                <c:pt idx="0">
                  <c:v>29.450000000000045</c:v>
                </c:pt>
                <c:pt idx="1">
                  <c:v>29.650000000000034</c:v>
                </c:pt>
                <c:pt idx="2">
                  <c:v>29.450000000000045</c:v>
                </c:pt>
                <c:pt idx="3">
                  <c:v>29.25</c:v>
                </c:pt>
                <c:pt idx="4">
                  <c:v>29.850000000000023</c:v>
                </c:pt>
                <c:pt idx="5">
                  <c:v>30.350000000000023</c:v>
                </c:pt>
                <c:pt idx="6">
                  <c:v>29.650000000000034</c:v>
                </c:pt>
                <c:pt idx="7">
                  <c:v>30.150000000000034</c:v>
                </c:pt>
                <c:pt idx="8">
                  <c:v>30.950000000000045</c:v>
                </c:pt>
                <c:pt idx="9">
                  <c:v>29.950000000000045</c:v>
                </c:pt>
                <c:pt idx="10">
                  <c:v>29.950000000000045</c:v>
                </c:pt>
                <c:pt idx="11">
                  <c:v>29.550000000000011</c:v>
                </c:pt>
                <c:pt idx="12">
                  <c:v>29.050000000000011</c:v>
                </c:pt>
                <c:pt idx="13">
                  <c:v>29.75</c:v>
                </c:pt>
                <c:pt idx="14">
                  <c:v>31.150000000000034</c:v>
                </c:pt>
                <c:pt idx="15">
                  <c:v>30.450000000000045</c:v>
                </c:pt>
                <c:pt idx="16">
                  <c:v>30.850000000000023</c:v>
                </c:pt>
                <c:pt idx="17">
                  <c:v>30.150000000000034</c:v>
                </c:pt>
                <c:pt idx="18">
                  <c:v>31.350000000000023</c:v>
                </c:pt>
                <c:pt idx="19">
                  <c:v>31.450000000000045</c:v>
                </c:pt>
                <c:pt idx="20">
                  <c:v>31.150000000000034</c:v>
                </c:pt>
                <c:pt idx="21">
                  <c:v>31.450000000000045</c:v>
                </c:pt>
                <c:pt idx="22">
                  <c:v>30.850000000000023</c:v>
                </c:pt>
                <c:pt idx="23">
                  <c:v>31.650000000000034</c:v>
                </c:pt>
                <c:pt idx="24">
                  <c:v>30.650000000000034</c:v>
                </c:pt>
                <c:pt idx="25">
                  <c:v>30.350000000000023</c:v>
                </c:pt>
                <c:pt idx="26">
                  <c:v>30.850000000000023</c:v>
                </c:pt>
                <c:pt idx="27">
                  <c:v>31.150000000000034</c:v>
                </c:pt>
                <c:pt idx="28">
                  <c:v>31.350000000000023</c:v>
                </c:pt>
                <c:pt idx="29">
                  <c:v>30.950000000000045</c:v>
                </c:pt>
                <c:pt idx="30">
                  <c:v>31.150000000000034</c:v>
                </c:pt>
                <c:pt idx="31">
                  <c:v>30.75</c:v>
                </c:pt>
                <c:pt idx="32">
                  <c:v>31.150000000000034</c:v>
                </c:pt>
                <c:pt idx="33">
                  <c:v>31.150000000000034</c:v>
                </c:pt>
                <c:pt idx="34">
                  <c:v>30.25</c:v>
                </c:pt>
                <c:pt idx="35">
                  <c:v>30.450000000000045</c:v>
                </c:pt>
                <c:pt idx="36">
                  <c:v>31.150000000000034</c:v>
                </c:pt>
                <c:pt idx="37">
                  <c:v>31.450000000000045</c:v>
                </c:pt>
                <c:pt idx="38">
                  <c:v>31.550000000000011</c:v>
                </c:pt>
                <c:pt idx="39">
                  <c:v>31.450000000000045</c:v>
                </c:pt>
                <c:pt idx="40">
                  <c:v>31.050000000000011</c:v>
                </c:pt>
                <c:pt idx="41">
                  <c:v>31.350000000000023</c:v>
                </c:pt>
                <c:pt idx="42">
                  <c:v>30.650000000000034</c:v>
                </c:pt>
                <c:pt idx="43">
                  <c:v>30.75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1-4C70-B731-73748A8D7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21983"/>
        <c:axId val="578923423"/>
      </c:lineChart>
      <c:catAx>
        <c:axId val="5789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3423"/>
        <c:crosses val="autoZero"/>
        <c:auto val="1"/>
        <c:lblAlgn val="ctr"/>
        <c:lblOffset val="100"/>
        <c:noMultiLvlLbl val="0"/>
      </c:catAx>
      <c:valAx>
        <c:axId val="578923423"/>
        <c:scaling>
          <c:orientation val="minMax"/>
          <c:max val="43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19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Riyadh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TEMPERATURE!$B$87:$AS$87</c:f>
              <c:numCache>
                <c:formatCode>General</c:formatCode>
                <c:ptCount val="44"/>
                <c:pt idx="0">
                  <c:v>28.650000000000034</c:v>
                </c:pt>
                <c:pt idx="1">
                  <c:v>28.850000000000023</c:v>
                </c:pt>
                <c:pt idx="2">
                  <c:v>29.050000000000011</c:v>
                </c:pt>
                <c:pt idx="3">
                  <c:v>29.550000000000011</c:v>
                </c:pt>
                <c:pt idx="4">
                  <c:v>27.650000000000034</c:v>
                </c:pt>
                <c:pt idx="5">
                  <c:v>28.050000000000011</c:v>
                </c:pt>
                <c:pt idx="6">
                  <c:v>28.850000000000023</c:v>
                </c:pt>
                <c:pt idx="7">
                  <c:v>29.950000000000045</c:v>
                </c:pt>
                <c:pt idx="8">
                  <c:v>29.150000000000034</c:v>
                </c:pt>
                <c:pt idx="9">
                  <c:v>28.75</c:v>
                </c:pt>
                <c:pt idx="10">
                  <c:v>29.150000000000034</c:v>
                </c:pt>
                <c:pt idx="11">
                  <c:v>28.350000000000023</c:v>
                </c:pt>
                <c:pt idx="12">
                  <c:v>29.050000000000011</c:v>
                </c:pt>
                <c:pt idx="13">
                  <c:v>28.950000000000045</c:v>
                </c:pt>
                <c:pt idx="14">
                  <c:v>29.450000000000045</c:v>
                </c:pt>
                <c:pt idx="15">
                  <c:v>29.450000000000045</c:v>
                </c:pt>
                <c:pt idx="16">
                  <c:v>30.350000000000023</c:v>
                </c:pt>
                <c:pt idx="17">
                  <c:v>29.650000000000034</c:v>
                </c:pt>
                <c:pt idx="18">
                  <c:v>31.450000000000045</c:v>
                </c:pt>
                <c:pt idx="19">
                  <c:v>30.550000000000011</c:v>
                </c:pt>
                <c:pt idx="20">
                  <c:v>30.350000000000023</c:v>
                </c:pt>
                <c:pt idx="21">
                  <c:v>30.150000000000034</c:v>
                </c:pt>
                <c:pt idx="22">
                  <c:v>30.25</c:v>
                </c:pt>
                <c:pt idx="23">
                  <c:v>30.450000000000045</c:v>
                </c:pt>
                <c:pt idx="24">
                  <c:v>30.050000000000011</c:v>
                </c:pt>
                <c:pt idx="25">
                  <c:v>30.350000000000023</c:v>
                </c:pt>
                <c:pt idx="26">
                  <c:v>30.850000000000023</c:v>
                </c:pt>
                <c:pt idx="27">
                  <c:v>30.950000000000045</c:v>
                </c:pt>
                <c:pt idx="28">
                  <c:v>30.950000000000045</c:v>
                </c:pt>
                <c:pt idx="29">
                  <c:v>31.150000000000034</c:v>
                </c:pt>
                <c:pt idx="30">
                  <c:v>31.550000000000011</c:v>
                </c:pt>
                <c:pt idx="31">
                  <c:v>30.850000000000023</c:v>
                </c:pt>
                <c:pt idx="32">
                  <c:v>31.550000000000011</c:v>
                </c:pt>
                <c:pt idx="33">
                  <c:v>29.350000000000023</c:v>
                </c:pt>
                <c:pt idx="34">
                  <c:v>30.450000000000045</c:v>
                </c:pt>
                <c:pt idx="35">
                  <c:v>31.350000000000023</c:v>
                </c:pt>
                <c:pt idx="36">
                  <c:v>30.950000000000045</c:v>
                </c:pt>
                <c:pt idx="37">
                  <c:v>31.75</c:v>
                </c:pt>
                <c:pt idx="38">
                  <c:v>31.350000000000023</c:v>
                </c:pt>
                <c:pt idx="39">
                  <c:v>31.150000000000034</c:v>
                </c:pt>
                <c:pt idx="40">
                  <c:v>31.350000000000023</c:v>
                </c:pt>
                <c:pt idx="41">
                  <c:v>31.650000000000034</c:v>
                </c:pt>
                <c:pt idx="42">
                  <c:v>31.450000000000045</c:v>
                </c:pt>
                <c:pt idx="43">
                  <c:v>31.350000000000023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7-4D5C-BC65-4FFCF8D1A17A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TEMPERATURE!$B$64:$AS$64</c:f>
              <c:numCache>
                <c:formatCode>General</c:formatCode>
                <c:ptCount val="44"/>
                <c:pt idx="0">
                  <c:v>38.150000000000034</c:v>
                </c:pt>
                <c:pt idx="1">
                  <c:v>37.850000000000023</c:v>
                </c:pt>
                <c:pt idx="2">
                  <c:v>37.850000000000023</c:v>
                </c:pt>
                <c:pt idx="3">
                  <c:v>38.050000000000011</c:v>
                </c:pt>
                <c:pt idx="4">
                  <c:v>36.950000000000045</c:v>
                </c:pt>
                <c:pt idx="5">
                  <c:v>37.550000000000011</c:v>
                </c:pt>
                <c:pt idx="6">
                  <c:v>38.150000000000034</c:v>
                </c:pt>
                <c:pt idx="7">
                  <c:v>38.950000000000045</c:v>
                </c:pt>
                <c:pt idx="8">
                  <c:v>38.450000000000045</c:v>
                </c:pt>
                <c:pt idx="9">
                  <c:v>38.25</c:v>
                </c:pt>
                <c:pt idx="10">
                  <c:v>38.450000000000045</c:v>
                </c:pt>
                <c:pt idx="11">
                  <c:v>37.350000000000023</c:v>
                </c:pt>
                <c:pt idx="12">
                  <c:v>37.150000000000034</c:v>
                </c:pt>
                <c:pt idx="13">
                  <c:v>37.650000000000034</c:v>
                </c:pt>
                <c:pt idx="14">
                  <c:v>37.350000000000023</c:v>
                </c:pt>
                <c:pt idx="15">
                  <c:v>37.850000000000023</c:v>
                </c:pt>
                <c:pt idx="16">
                  <c:v>38.75</c:v>
                </c:pt>
                <c:pt idx="17">
                  <c:v>38.150000000000034</c:v>
                </c:pt>
                <c:pt idx="18">
                  <c:v>39.650000000000034</c:v>
                </c:pt>
                <c:pt idx="19">
                  <c:v>39.450000000000045</c:v>
                </c:pt>
                <c:pt idx="20">
                  <c:v>39.25</c:v>
                </c:pt>
                <c:pt idx="21">
                  <c:v>39.150000000000034</c:v>
                </c:pt>
                <c:pt idx="22">
                  <c:v>39.350000000000023</c:v>
                </c:pt>
                <c:pt idx="23">
                  <c:v>39.150000000000034</c:v>
                </c:pt>
                <c:pt idx="24">
                  <c:v>38.75</c:v>
                </c:pt>
                <c:pt idx="25">
                  <c:v>38.850000000000023</c:v>
                </c:pt>
                <c:pt idx="26">
                  <c:v>39.350000000000023</c:v>
                </c:pt>
                <c:pt idx="27">
                  <c:v>39.25</c:v>
                </c:pt>
                <c:pt idx="28">
                  <c:v>39.450000000000045</c:v>
                </c:pt>
                <c:pt idx="29">
                  <c:v>39.350000000000023</c:v>
                </c:pt>
                <c:pt idx="30">
                  <c:v>39.75</c:v>
                </c:pt>
                <c:pt idx="31">
                  <c:v>39.550000000000011</c:v>
                </c:pt>
                <c:pt idx="32">
                  <c:v>39.75</c:v>
                </c:pt>
                <c:pt idx="33">
                  <c:v>38.050000000000011</c:v>
                </c:pt>
                <c:pt idx="34">
                  <c:v>39.150000000000034</c:v>
                </c:pt>
                <c:pt idx="35">
                  <c:v>39.75</c:v>
                </c:pt>
                <c:pt idx="36">
                  <c:v>39.650000000000034</c:v>
                </c:pt>
                <c:pt idx="37">
                  <c:v>40.350000000000023</c:v>
                </c:pt>
                <c:pt idx="38">
                  <c:v>39.450000000000045</c:v>
                </c:pt>
                <c:pt idx="39">
                  <c:v>39.550000000000011</c:v>
                </c:pt>
                <c:pt idx="40">
                  <c:v>39.650000000000034</c:v>
                </c:pt>
                <c:pt idx="41">
                  <c:v>40.150000000000034</c:v>
                </c:pt>
                <c:pt idx="42">
                  <c:v>39.550000000000011</c:v>
                </c:pt>
                <c:pt idx="43">
                  <c:v>40.050000000000011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7-4D5C-BC65-4FFCF8D1A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21983"/>
        <c:axId val="578923423"/>
      </c:lineChart>
      <c:catAx>
        <c:axId val="5789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3423"/>
        <c:crosses val="autoZero"/>
        <c:auto val="1"/>
        <c:lblAlgn val="ctr"/>
        <c:lblOffset val="100"/>
        <c:noMultiLvlLbl val="0"/>
      </c:catAx>
      <c:valAx>
        <c:axId val="578923423"/>
        <c:scaling>
          <c:orientation val="minMax"/>
          <c:max val="43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19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Sanaa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TEMPERATURE!$B$88:$AS$88</c:f>
              <c:numCache>
                <c:formatCode>General</c:formatCode>
                <c:ptCount val="44"/>
                <c:pt idx="0">
                  <c:v>17.050000000000011</c:v>
                </c:pt>
                <c:pt idx="1">
                  <c:v>16.850000000000023</c:v>
                </c:pt>
                <c:pt idx="2">
                  <c:v>16.550000000000011</c:v>
                </c:pt>
                <c:pt idx="3">
                  <c:v>17.25</c:v>
                </c:pt>
                <c:pt idx="4">
                  <c:v>16.550000000000011</c:v>
                </c:pt>
                <c:pt idx="5">
                  <c:v>16.450000000000045</c:v>
                </c:pt>
                <c:pt idx="6">
                  <c:v>16.850000000000023</c:v>
                </c:pt>
                <c:pt idx="7">
                  <c:v>17.650000000000034</c:v>
                </c:pt>
                <c:pt idx="8">
                  <c:v>17.25</c:v>
                </c:pt>
                <c:pt idx="9">
                  <c:v>17.150000000000034</c:v>
                </c:pt>
                <c:pt idx="10">
                  <c:v>17.450000000000045</c:v>
                </c:pt>
                <c:pt idx="11">
                  <c:v>17.550000000000011</c:v>
                </c:pt>
                <c:pt idx="12">
                  <c:v>16.25</c:v>
                </c:pt>
                <c:pt idx="13">
                  <c:v>16.650000000000034</c:v>
                </c:pt>
                <c:pt idx="14">
                  <c:v>16.75</c:v>
                </c:pt>
                <c:pt idx="15">
                  <c:v>17.050000000000011</c:v>
                </c:pt>
                <c:pt idx="16">
                  <c:v>17.25</c:v>
                </c:pt>
                <c:pt idx="17">
                  <c:v>17.550000000000011</c:v>
                </c:pt>
                <c:pt idx="18">
                  <c:v>17.450000000000045</c:v>
                </c:pt>
                <c:pt idx="19">
                  <c:v>17.450000000000045</c:v>
                </c:pt>
                <c:pt idx="20">
                  <c:v>17.450000000000045</c:v>
                </c:pt>
                <c:pt idx="21">
                  <c:v>17.25</c:v>
                </c:pt>
                <c:pt idx="22">
                  <c:v>17.450000000000045</c:v>
                </c:pt>
                <c:pt idx="23">
                  <c:v>17.350000000000023</c:v>
                </c:pt>
                <c:pt idx="24">
                  <c:v>17.25</c:v>
                </c:pt>
                <c:pt idx="25">
                  <c:v>17.650000000000034</c:v>
                </c:pt>
                <c:pt idx="26">
                  <c:v>17.650000000000034</c:v>
                </c:pt>
                <c:pt idx="27">
                  <c:v>18.050000000000011</c:v>
                </c:pt>
                <c:pt idx="28">
                  <c:v>18.25</c:v>
                </c:pt>
                <c:pt idx="29">
                  <c:v>18.150000000000034</c:v>
                </c:pt>
                <c:pt idx="30">
                  <c:v>17.75</c:v>
                </c:pt>
                <c:pt idx="31">
                  <c:v>18.150000000000034</c:v>
                </c:pt>
                <c:pt idx="32">
                  <c:v>17.75</c:v>
                </c:pt>
                <c:pt idx="33">
                  <c:v>17.350000000000023</c:v>
                </c:pt>
                <c:pt idx="34">
                  <c:v>18.050000000000011</c:v>
                </c:pt>
                <c:pt idx="35">
                  <c:v>17.75</c:v>
                </c:pt>
                <c:pt idx="36">
                  <c:v>17.950000000000045</c:v>
                </c:pt>
                <c:pt idx="37">
                  <c:v>18.650000000000034</c:v>
                </c:pt>
                <c:pt idx="38">
                  <c:v>17.550000000000011</c:v>
                </c:pt>
                <c:pt idx="39">
                  <c:v>17.550000000000011</c:v>
                </c:pt>
                <c:pt idx="40">
                  <c:v>16.950000000000045</c:v>
                </c:pt>
                <c:pt idx="41">
                  <c:v>17.650000000000034</c:v>
                </c:pt>
                <c:pt idx="42">
                  <c:v>16.850000000000023</c:v>
                </c:pt>
                <c:pt idx="43">
                  <c:v>18.450000000000045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6-4479-A5C8-9EB92E02AB14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TEMPERATURE!$B$65:$AS$65</c:f>
              <c:numCache>
                <c:formatCode>General</c:formatCode>
                <c:ptCount val="44"/>
                <c:pt idx="0">
                  <c:v>23.550000000000011</c:v>
                </c:pt>
                <c:pt idx="1">
                  <c:v>23.450000000000045</c:v>
                </c:pt>
                <c:pt idx="2">
                  <c:v>23.050000000000011</c:v>
                </c:pt>
                <c:pt idx="3">
                  <c:v>23.350000000000023</c:v>
                </c:pt>
                <c:pt idx="4">
                  <c:v>22.950000000000045</c:v>
                </c:pt>
                <c:pt idx="5">
                  <c:v>22.950000000000045</c:v>
                </c:pt>
                <c:pt idx="6">
                  <c:v>23.050000000000011</c:v>
                </c:pt>
                <c:pt idx="7">
                  <c:v>24.150000000000034</c:v>
                </c:pt>
                <c:pt idx="8">
                  <c:v>23.350000000000023</c:v>
                </c:pt>
                <c:pt idx="9">
                  <c:v>23.650000000000034</c:v>
                </c:pt>
                <c:pt idx="10">
                  <c:v>24.25</c:v>
                </c:pt>
                <c:pt idx="11">
                  <c:v>24.050000000000011</c:v>
                </c:pt>
                <c:pt idx="12">
                  <c:v>22.650000000000034</c:v>
                </c:pt>
                <c:pt idx="13">
                  <c:v>23.150000000000034</c:v>
                </c:pt>
                <c:pt idx="14">
                  <c:v>22.950000000000045</c:v>
                </c:pt>
                <c:pt idx="15">
                  <c:v>23.550000000000011</c:v>
                </c:pt>
                <c:pt idx="16">
                  <c:v>23.350000000000023</c:v>
                </c:pt>
                <c:pt idx="17">
                  <c:v>24.050000000000011</c:v>
                </c:pt>
                <c:pt idx="18">
                  <c:v>23.650000000000034</c:v>
                </c:pt>
                <c:pt idx="19">
                  <c:v>24.25</c:v>
                </c:pt>
                <c:pt idx="20">
                  <c:v>24.550000000000011</c:v>
                </c:pt>
                <c:pt idx="21">
                  <c:v>23.950000000000045</c:v>
                </c:pt>
                <c:pt idx="22">
                  <c:v>24.25</c:v>
                </c:pt>
                <c:pt idx="23">
                  <c:v>23.550000000000011</c:v>
                </c:pt>
                <c:pt idx="24">
                  <c:v>24.25</c:v>
                </c:pt>
                <c:pt idx="25">
                  <c:v>23.850000000000023</c:v>
                </c:pt>
                <c:pt idx="26">
                  <c:v>23.950000000000045</c:v>
                </c:pt>
                <c:pt idx="27">
                  <c:v>23.950000000000045</c:v>
                </c:pt>
                <c:pt idx="28">
                  <c:v>24.550000000000011</c:v>
                </c:pt>
                <c:pt idx="29">
                  <c:v>24.650000000000034</c:v>
                </c:pt>
                <c:pt idx="30">
                  <c:v>24.050000000000011</c:v>
                </c:pt>
                <c:pt idx="31">
                  <c:v>24.450000000000045</c:v>
                </c:pt>
                <c:pt idx="32">
                  <c:v>24.050000000000011</c:v>
                </c:pt>
                <c:pt idx="33">
                  <c:v>23.450000000000045</c:v>
                </c:pt>
                <c:pt idx="34">
                  <c:v>24.550000000000011</c:v>
                </c:pt>
                <c:pt idx="35">
                  <c:v>24.150000000000034</c:v>
                </c:pt>
                <c:pt idx="36">
                  <c:v>24.150000000000034</c:v>
                </c:pt>
                <c:pt idx="37">
                  <c:v>24.550000000000011</c:v>
                </c:pt>
                <c:pt idx="38">
                  <c:v>23.450000000000045</c:v>
                </c:pt>
                <c:pt idx="39">
                  <c:v>23.25</c:v>
                </c:pt>
                <c:pt idx="40">
                  <c:v>22.650000000000034</c:v>
                </c:pt>
                <c:pt idx="41">
                  <c:v>23.75</c:v>
                </c:pt>
                <c:pt idx="42">
                  <c:v>22.950000000000045</c:v>
                </c:pt>
                <c:pt idx="43">
                  <c:v>24.550000000000011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6-4479-A5C8-9EB92E02A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21983"/>
        <c:axId val="578923423"/>
      </c:lineChart>
      <c:catAx>
        <c:axId val="5789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3423"/>
        <c:crosses val="autoZero"/>
        <c:auto val="1"/>
        <c:lblAlgn val="ctr"/>
        <c:lblOffset val="100"/>
        <c:noMultiLvlLbl val="0"/>
      </c:catAx>
      <c:valAx>
        <c:axId val="578923423"/>
        <c:scaling>
          <c:orientation val="minMax"/>
          <c:max val="43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19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Tehran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TEMPERATURE!$B$89:$AS$89</c:f>
              <c:numCache>
                <c:formatCode>General</c:formatCode>
                <c:ptCount val="44"/>
                <c:pt idx="0">
                  <c:v>19.75</c:v>
                </c:pt>
                <c:pt idx="1">
                  <c:v>17.25</c:v>
                </c:pt>
                <c:pt idx="2">
                  <c:v>18.050000000000011</c:v>
                </c:pt>
                <c:pt idx="3">
                  <c:v>18.950000000000045</c:v>
                </c:pt>
                <c:pt idx="4">
                  <c:v>17.550000000000011</c:v>
                </c:pt>
                <c:pt idx="5">
                  <c:v>18.150000000000034</c:v>
                </c:pt>
                <c:pt idx="6">
                  <c:v>17.050000000000011</c:v>
                </c:pt>
                <c:pt idx="7">
                  <c:v>18.25</c:v>
                </c:pt>
                <c:pt idx="8">
                  <c:v>18.25</c:v>
                </c:pt>
                <c:pt idx="9">
                  <c:v>20.350000000000023</c:v>
                </c:pt>
                <c:pt idx="10">
                  <c:v>21.150000000000034</c:v>
                </c:pt>
                <c:pt idx="11">
                  <c:v>19.25</c:v>
                </c:pt>
                <c:pt idx="12">
                  <c:v>17.850000000000023</c:v>
                </c:pt>
                <c:pt idx="13">
                  <c:v>19.350000000000023</c:v>
                </c:pt>
                <c:pt idx="14">
                  <c:v>19.550000000000011</c:v>
                </c:pt>
                <c:pt idx="15">
                  <c:v>19.650000000000034</c:v>
                </c:pt>
                <c:pt idx="16">
                  <c:v>19.75</c:v>
                </c:pt>
                <c:pt idx="17">
                  <c:v>20.75</c:v>
                </c:pt>
                <c:pt idx="18">
                  <c:v>19.75</c:v>
                </c:pt>
                <c:pt idx="19">
                  <c:v>20.150000000000034</c:v>
                </c:pt>
                <c:pt idx="20">
                  <c:v>21.050000000000011</c:v>
                </c:pt>
                <c:pt idx="21">
                  <c:v>20.650000000000034</c:v>
                </c:pt>
                <c:pt idx="22">
                  <c:v>20.75</c:v>
                </c:pt>
                <c:pt idx="23">
                  <c:v>20.450000000000045</c:v>
                </c:pt>
                <c:pt idx="24">
                  <c:v>19.950000000000045</c:v>
                </c:pt>
                <c:pt idx="25">
                  <c:v>20.75</c:v>
                </c:pt>
                <c:pt idx="26">
                  <c:v>21.050000000000011</c:v>
                </c:pt>
                <c:pt idx="27">
                  <c:v>20.450000000000045</c:v>
                </c:pt>
                <c:pt idx="28">
                  <c:v>21.25</c:v>
                </c:pt>
                <c:pt idx="29">
                  <c:v>20.150000000000034</c:v>
                </c:pt>
                <c:pt idx="30">
                  <c:v>20.450000000000045</c:v>
                </c:pt>
                <c:pt idx="31">
                  <c:v>21.25</c:v>
                </c:pt>
                <c:pt idx="32">
                  <c:v>20.450000000000045</c:v>
                </c:pt>
                <c:pt idx="33">
                  <c:v>20.75</c:v>
                </c:pt>
                <c:pt idx="34">
                  <c:v>21.450000000000045</c:v>
                </c:pt>
                <c:pt idx="35">
                  <c:v>21.050000000000011</c:v>
                </c:pt>
                <c:pt idx="36">
                  <c:v>20.650000000000034</c:v>
                </c:pt>
                <c:pt idx="37">
                  <c:v>20.450000000000045</c:v>
                </c:pt>
                <c:pt idx="38">
                  <c:v>20.550000000000011</c:v>
                </c:pt>
                <c:pt idx="39">
                  <c:v>20.850000000000023</c:v>
                </c:pt>
                <c:pt idx="40">
                  <c:v>19.75</c:v>
                </c:pt>
                <c:pt idx="41">
                  <c:v>21.350000000000023</c:v>
                </c:pt>
                <c:pt idx="42">
                  <c:v>20.550000000000011</c:v>
                </c:pt>
                <c:pt idx="43">
                  <c:v>20.850000000000023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2-405D-9E83-7F164B1741EE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TEMPERATURE!$B$66:$AS$66</c:f>
              <c:numCache>
                <c:formatCode>General</c:formatCode>
                <c:ptCount val="44"/>
                <c:pt idx="0">
                  <c:v>25.450000000000045</c:v>
                </c:pt>
                <c:pt idx="1">
                  <c:v>23.150000000000034</c:v>
                </c:pt>
                <c:pt idx="2">
                  <c:v>23.950000000000045</c:v>
                </c:pt>
                <c:pt idx="3">
                  <c:v>24.950000000000045</c:v>
                </c:pt>
                <c:pt idx="4">
                  <c:v>23.550000000000011</c:v>
                </c:pt>
                <c:pt idx="5">
                  <c:v>24.350000000000023</c:v>
                </c:pt>
                <c:pt idx="6">
                  <c:v>23.350000000000023</c:v>
                </c:pt>
                <c:pt idx="7">
                  <c:v>24.25</c:v>
                </c:pt>
                <c:pt idx="8">
                  <c:v>24.25</c:v>
                </c:pt>
                <c:pt idx="9">
                  <c:v>25.25</c:v>
                </c:pt>
                <c:pt idx="10">
                  <c:v>26.25</c:v>
                </c:pt>
                <c:pt idx="11">
                  <c:v>24.850000000000023</c:v>
                </c:pt>
                <c:pt idx="12">
                  <c:v>23.050000000000011</c:v>
                </c:pt>
                <c:pt idx="13">
                  <c:v>24.650000000000034</c:v>
                </c:pt>
                <c:pt idx="14">
                  <c:v>24.950000000000045</c:v>
                </c:pt>
                <c:pt idx="15">
                  <c:v>25.050000000000011</c:v>
                </c:pt>
                <c:pt idx="16">
                  <c:v>25.150000000000034</c:v>
                </c:pt>
                <c:pt idx="17">
                  <c:v>25.550000000000011</c:v>
                </c:pt>
                <c:pt idx="18">
                  <c:v>25.050000000000011</c:v>
                </c:pt>
                <c:pt idx="19">
                  <c:v>25.450000000000045</c:v>
                </c:pt>
                <c:pt idx="20">
                  <c:v>26.050000000000011</c:v>
                </c:pt>
                <c:pt idx="21">
                  <c:v>25.450000000000045</c:v>
                </c:pt>
                <c:pt idx="22">
                  <c:v>25.650000000000034</c:v>
                </c:pt>
                <c:pt idx="23">
                  <c:v>25.050000000000011</c:v>
                </c:pt>
                <c:pt idx="24">
                  <c:v>24.950000000000045</c:v>
                </c:pt>
                <c:pt idx="25">
                  <c:v>25.650000000000034</c:v>
                </c:pt>
                <c:pt idx="26">
                  <c:v>26.350000000000023</c:v>
                </c:pt>
                <c:pt idx="27">
                  <c:v>25.950000000000045</c:v>
                </c:pt>
                <c:pt idx="28">
                  <c:v>26.350000000000023</c:v>
                </c:pt>
                <c:pt idx="29">
                  <c:v>25.150000000000034</c:v>
                </c:pt>
                <c:pt idx="30">
                  <c:v>25.950000000000045</c:v>
                </c:pt>
                <c:pt idx="31">
                  <c:v>26.150000000000034</c:v>
                </c:pt>
                <c:pt idx="32">
                  <c:v>25.950000000000045</c:v>
                </c:pt>
                <c:pt idx="33">
                  <c:v>26.150000000000034</c:v>
                </c:pt>
                <c:pt idx="34">
                  <c:v>26.75</c:v>
                </c:pt>
                <c:pt idx="35">
                  <c:v>26.350000000000023</c:v>
                </c:pt>
                <c:pt idx="36">
                  <c:v>26.25</c:v>
                </c:pt>
                <c:pt idx="37">
                  <c:v>26.150000000000034</c:v>
                </c:pt>
                <c:pt idx="38">
                  <c:v>25.75</c:v>
                </c:pt>
                <c:pt idx="39">
                  <c:v>26.450000000000045</c:v>
                </c:pt>
                <c:pt idx="40">
                  <c:v>25.25</c:v>
                </c:pt>
                <c:pt idx="41">
                  <c:v>27.050000000000011</c:v>
                </c:pt>
                <c:pt idx="42">
                  <c:v>26.150000000000034</c:v>
                </c:pt>
                <c:pt idx="43">
                  <c:v>26.450000000000045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2-405D-9E83-7F164B17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21983"/>
        <c:axId val="578923423"/>
      </c:lineChart>
      <c:catAx>
        <c:axId val="5789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3423"/>
        <c:crosses val="autoZero"/>
        <c:auto val="1"/>
        <c:lblAlgn val="ctr"/>
        <c:lblOffset val="100"/>
        <c:noMultiLvlLbl val="0"/>
      </c:catAx>
      <c:valAx>
        <c:axId val="578923423"/>
        <c:scaling>
          <c:orientation val="minMax"/>
          <c:max val="43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19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Abu Dhabi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TEMPERATURE!$B$159:$AS$159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TEMPERATURE!$B$160:$AS$160</c:f>
              <c:numCache>
                <c:formatCode>General</c:formatCode>
                <c:ptCount val="44"/>
                <c:pt idx="0">
                  <c:v>5.5</c:v>
                </c:pt>
                <c:pt idx="1">
                  <c:v>5.6999999999999886</c:v>
                </c:pt>
                <c:pt idx="2">
                  <c:v>5.4000000000000341</c:v>
                </c:pt>
                <c:pt idx="3">
                  <c:v>5</c:v>
                </c:pt>
                <c:pt idx="4">
                  <c:v>5.5</c:v>
                </c:pt>
                <c:pt idx="5">
                  <c:v>5.2000000000000455</c:v>
                </c:pt>
                <c:pt idx="6">
                  <c:v>5.5999999999999659</c:v>
                </c:pt>
                <c:pt idx="7">
                  <c:v>5.5</c:v>
                </c:pt>
                <c:pt idx="8">
                  <c:v>5.0999999999999659</c:v>
                </c:pt>
                <c:pt idx="9">
                  <c:v>5.5</c:v>
                </c:pt>
                <c:pt idx="10">
                  <c:v>5.4000000000000341</c:v>
                </c:pt>
                <c:pt idx="11">
                  <c:v>5.3000000000000114</c:v>
                </c:pt>
                <c:pt idx="12">
                  <c:v>5.5</c:v>
                </c:pt>
                <c:pt idx="13">
                  <c:v>5.1999999999999886</c:v>
                </c:pt>
                <c:pt idx="14">
                  <c:v>4.8000000000000114</c:v>
                </c:pt>
                <c:pt idx="15">
                  <c:v>5.1999999999999886</c:v>
                </c:pt>
                <c:pt idx="16">
                  <c:v>5.3000000000000114</c:v>
                </c:pt>
                <c:pt idx="17">
                  <c:v>4.8999999999999773</c:v>
                </c:pt>
                <c:pt idx="18">
                  <c:v>5.3999999999999773</c:v>
                </c:pt>
                <c:pt idx="19">
                  <c:v>5.3000000000000114</c:v>
                </c:pt>
                <c:pt idx="20">
                  <c:v>5.3999999999999773</c:v>
                </c:pt>
                <c:pt idx="21">
                  <c:v>5.5</c:v>
                </c:pt>
                <c:pt idx="22">
                  <c:v>5.4000000000000341</c:v>
                </c:pt>
                <c:pt idx="23">
                  <c:v>5.0999999999999659</c:v>
                </c:pt>
                <c:pt idx="24">
                  <c:v>5.5</c:v>
                </c:pt>
                <c:pt idx="25">
                  <c:v>5</c:v>
                </c:pt>
                <c:pt idx="26">
                  <c:v>5.0999999999999659</c:v>
                </c:pt>
                <c:pt idx="27">
                  <c:v>5.1000000000000227</c:v>
                </c:pt>
                <c:pt idx="28">
                  <c:v>4.9000000000000341</c:v>
                </c:pt>
                <c:pt idx="29">
                  <c:v>5</c:v>
                </c:pt>
                <c:pt idx="30">
                  <c:v>4.8999999999999773</c:v>
                </c:pt>
                <c:pt idx="31">
                  <c:v>4.6000000000000227</c:v>
                </c:pt>
                <c:pt idx="32">
                  <c:v>4.8999999999999773</c:v>
                </c:pt>
                <c:pt idx="33">
                  <c:v>4.4000000000000341</c:v>
                </c:pt>
                <c:pt idx="34">
                  <c:v>4.7000000000000455</c:v>
                </c:pt>
                <c:pt idx="35">
                  <c:v>5.0999999999999659</c:v>
                </c:pt>
                <c:pt idx="36">
                  <c:v>4.6000000000000227</c:v>
                </c:pt>
                <c:pt idx="37">
                  <c:v>5</c:v>
                </c:pt>
                <c:pt idx="38">
                  <c:v>4.5</c:v>
                </c:pt>
                <c:pt idx="39">
                  <c:v>4.5</c:v>
                </c:pt>
                <c:pt idx="40">
                  <c:v>4.5999999999999659</c:v>
                </c:pt>
                <c:pt idx="41">
                  <c:v>4.8000000000000114</c:v>
                </c:pt>
                <c:pt idx="42">
                  <c:v>4.5</c:v>
                </c:pt>
                <c:pt idx="43">
                  <c:v>4.4000000000000341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8-4A8E-95AD-A080144E0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398479"/>
        <c:axId val="531384079"/>
      </c:lineChart>
      <c:catAx>
        <c:axId val="531398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4079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31384079"/>
        <c:scaling>
          <c:orientation val="minMax"/>
          <c:max val="11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1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Night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TEMPERATURE!$B$73:$AS$73</c:f>
              <c:numCache>
                <c:formatCode>General</c:formatCode>
                <c:ptCount val="44"/>
                <c:pt idx="0">
                  <c:v>19.650000000000034</c:v>
                </c:pt>
                <c:pt idx="1">
                  <c:v>19.25</c:v>
                </c:pt>
                <c:pt idx="2">
                  <c:v>18.75</c:v>
                </c:pt>
                <c:pt idx="3">
                  <c:v>18.75</c:v>
                </c:pt>
                <c:pt idx="4">
                  <c:v>18.650000000000034</c:v>
                </c:pt>
                <c:pt idx="5">
                  <c:v>19.75</c:v>
                </c:pt>
                <c:pt idx="6">
                  <c:v>19.050000000000011</c:v>
                </c:pt>
                <c:pt idx="7">
                  <c:v>19.550000000000011</c:v>
                </c:pt>
                <c:pt idx="8">
                  <c:v>20.050000000000011</c:v>
                </c:pt>
                <c:pt idx="9">
                  <c:v>19.75</c:v>
                </c:pt>
                <c:pt idx="10">
                  <c:v>19.350000000000023</c:v>
                </c:pt>
                <c:pt idx="11">
                  <c:v>19.450000000000045</c:v>
                </c:pt>
                <c:pt idx="12">
                  <c:v>19.350000000000023</c:v>
                </c:pt>
                <c:pt idx="13">
                  <c:v>19.950000000000045</c:v>
                </c:pt>
                <c:pt idx="14">
                  <c:v>20.25</c:v>
                </c:pt>
                <c:pt idx="15">
                  <c:v>20.450000000000045</c:v>
                </c:pt>
                <c:pt idx="16">
                  <c:v>21.050000000000011</c:v>
                </c:pt>
                <c:pt idx="17">
                  <c:v>20.150000000000034</c:v>
                </c:pt>
                <c:pt idx="18">
                  <c:v>21.150000000000034</c:v>
                </c:pt>
                <c:pt idx="19">
                  <c:v>20.850000000000023</c:v>
                </c:pt>
                <c:pt idx="20">
                  <c:v>20.950000000000045</c:v>
                </c:pt>
                <c:pt idx="21">
                  <c:v>20.650000000000034</c:v>
                </c:pt>
                <c:pt idx="22">
                  <c:v>20.350000000000023</c:v>
                </c:pt>
                <c:pt idx="23">
                  <c:v>20.850000000000023</c:v>
                </c:pt>
                <c:pt idx="24">
                  <c:v>19.850000000000023</c:v>
                </c:pt>
                <c:pt idx="25">
                  <c:v>19.850000000000023</c:v>
                </c:pt>
                <c:pt idx="26">
                  <c:v>20.350000000000023</c:v>
                </c:pt>
                <c:pt idx="27">
                  <c:v>20.850000000000023</c:v>
                </c:pt>
                <c:pt idx="28">
                  <c:v>20.850000000000023</c:v>
                </c:pt>
                <c:pt idx="29">
                  <c:v>20.550000000000011</c:v>
                </c:pt>
                <c:pt idx="30">
                  <c:v>21.850000000000023</c:v>
                </c:pt>
                <c:pt idx="31">
                  <c:v>20.450000000000045</c:v>
                </c:pt>
                <c:pt idx="32">
                  <c:v>21.850000000000023</c:v>
                </c:pt>
                <c:pt idx="33">
                  <c:v>20.550000000000011</c:v>
                </c:pt>
                <c:pt idx="34">
                  <c:v>20.350000000000023</c:v>
                </c:pt>
                <c:pt idx="35">
                  <c:v>21.150000000000034</c:v>
                </c:pt>
                <c:pt idx="36">
                  <c:v>21.25</c:v>
                </c:pt>
                <c:pt idx="37">
                  <c:v>21.75</c:v>
                </c:pt>
                <c:pt idx="38">
                  <c:v>21.550000000000011</c:v>
                </c:pt>
                <c:pt idx="39">
                  <c:v>21.550000000000011</c:v>
                </c:pt>
                <c:pt idx="40">
                  <c:v>21.850000000000023</c:v>
                </c:pt>
                <c:pt idx="41">
                  <c:v>21.550000000000011</c:v>
                </c:pt>
                <c:pt idx="42">
                  <c:v>21.550000000000011</c:v>
                </c:pt>
                <c:pt idx="43">
                  <c:v>21.850000000000023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C-434D-84F6-D2987C5E13A6}"/>
            </c:ext>
          </c:extLst>
        </c:ser>
        <c:ser>
          <c:idx val="0"/>
          <c:order val="1"/>
          <c:tx>
            <c:v>Day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TEMPERATURE!$B$50:$AS$50</c:f>
              <c:numCache>
                <c:formatCode>General</c:formatCode>
                <c:ptCount val="44"/>
                <c:pt idx="0">
                  <c:v>27.550000000000011</c:v>
                </c:pt>
                <c:pt idx="1">
                  <c:v>27.25</c:v>
                </c:pt>
                <c:pt idx="2">
                  <c:v>26.350000000000023</c:v>
                </c:pt>
                <c:pt idx="3">
                  <c:v>26.75</c:v>
                </c:pt>
                <c:pt idx="4">
                  <c:v>27.050000000000011</c:v>
                </c:pt>
                <c:pt idx="5">
                  <c:v>27.950000000000045</c:v>
                </c:pt>
                <c:pt idx="6">
                  <c:v>27.25</c:v>
                </c:pt>
                <c:pt idx="7">
                  <c:v>28.150000000000034</c:v>
                </c:pt>
                <c:pt idx="8">
                  <c:v>28.450000000000045</c:v>
                </c:pt>
                <c:pt idx="9">
                  <c:v>27.75</c:v>
                </c:pt>
                <c:pt idx="10">
                  <c:v>27.150000000000034</c:v>
                </c:pt>
                <c:pt idx="11">
                  <c:v>26.650000000000034</c:v>
                </c:pt>
                <c:pt idx="12">
                  <c:v>26.450000000000045</c:v>
                </c:pt>
                <c:pt idx="13">
                  <c:v>27.450000000000045</c:v>
                </c:pt>
                <c:pt idx="14">
                  <c:v>27.75</c:v>
                </c:pt>
                <c:pt idx="15">
                  <c:v>27.950000000000045</c:v>
                </c:pt>
                <c:pt idx="16">
                  <c:v>28.75</c:v>
                </c:pt>
                <c:pt idx="17">
                  <c:v>27.550000000000011</c:v>
                </c:pt>
                <c:pt idx="18">
                  <c:v>28.950000000000045</c:v>
                </c:pt>
                <c:pt idx="19">
                  <c:v>28.550000000000011</c:v>
                </c:pt>
                <c:pt idx="20">
                  <c:v>28.650000000000034</c:v>
                </c:pt>
                <c:pt idx="21">
                  <c:v>28.450000000000045</c:v>
                </c:pt>
                <c:pt idx="22">
                  <c:v>28.050000000000011</c:v>
                </c:pt>
                <c:pt idx="23">
                  <c:v>28.650000000000034</c:v>
                </c:pt>
                <c:pt idx="24">
                  <c:v>28.150000000000034</c:v>
                </c:pt>
                <c:pt idx="25">
                  <c:v>27.850000000000023</c:v>
                </c:pt>
                <c:pt idx="26">
                  <c:v>28.550000000000011</c:v>
                </c:pt>
                <c:pt idx="27">
                  <c:v>28.950000000000045</c:v>
                </c:pt>
                <c:pt idx="28">
                  <c:v>28.850000000000023</c:v>
                </c:pt>
                <c:pt idx="29">
                  <c:v>28.450000000000045</c:v>
                </c:pt>
                <c:pt idx="30">
                  <c:v>29.850000000000023</c:v>
                </c:pt>
                <c:pt idx="31">
                  <c:v>28.25</c:v>
                </c:pt>
                <c:pt idx="32">
                  <c:v>29.850000000000023</c:v>
                </c:pt>
                <c:pt idx="33">
                  <c:v>28.25</c:v>
                </c:pt>
                <c:pt idx="34">
                  <c:v>27.950000000000045</c:v>
                </c:pt>
                <c:pt idx="35">
                  <c:v>29.050000000000011</c:v>
                </c:pt>
                <c:pt idx="36">
                  <c:v>29.050000000000011</c:v>
                </c:pt>
                <c:pt idx="37">
                  <c:v>29.75</c:v>
                </c:pt>
                <c:pt idx="38">
                  <c:v>28.850000000000023</c:v>
                </c:pt>
                <c:pt idx="39">
                  <c:v>29.550000000000011</c:v>
                </c:pt>
                <c:pt idx="40">
                  <c:v>29.850000000000023</c:v>
                </c:pt>
                <c:pt idx="41">
                  <c:v>29.550000000000011</c:v>
                </c:pt>
                <c:pt idx="42">
                  <c:v>29.25</c:v>
                </c:pt>
                <c:pt idx="43">
                  <c:v>29.550000000000011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AC-434D-84F6-D2987C5E1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21983"/>
        <c:axId val="578923423"/>
      </c:lineChart>
      <c:catAx>
        <c:axId val="5789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3423"/>
        <c:crosses val="autoZero"/>
        <c:auto val="1"/>
        <c:lblAlgn val="ctr"/>
        <c:lblOffset val="100"/>
        <c:noMultiLvlLbl val="0"/>
      </c:catAx>
      <c:valAx>
        <c:axId val="578923423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19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Amman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TEMPERATURE!$B$159:$AS$159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TEMPERATURE!$B$161:$AS$161</c:f>
              <c:numCache>
                <c:formatCode>General</c:formatCode>
                <c:ptCount val="44"/>
                <c:pt idx="0">
                  <c:v>7.8999999999999773</c:v>
                </c:pt>
                <c:pt idx="1">
                  <c:v>8</c:v>
                </c:pt>
                <c:pt idx="2">
                  <c:v>7.6000000000000227</c:v>
                </c:pt>
                <c:pt idx="3">
                  <c:v>8</c:v>
                </c:pt>
                <c:pt idx="4">
                  <c:v>8.3999999999999773</c:v>
                </c:pt>
                <c:pt idx="5">
                  <c:v>8.2000000000000455</c:v>
                </c:pt>
                <c:pt idx="6">
                  <c:v>8.1999999999999886</c:v>
                </c:pt>
                <c:pt idx="7">
                  <c:v>8.6000000000000227</c:v>
                </c:pt>
                <c:pt idx="8">
                  <c:v>8.4000000000000341</c:v>
                </c:pt>
                <c:pt idx="9">
                  <c:v>8</c:v>
                </c:pt>
                <c:pt idx="10">
                  <c:v>7.8000000000000114</c:v>
                </c:pt>
                <c:pt idx="11">
                  <c:v>7.1999999999999886</c:v>
                </c:pt>
                <c:pt idx="12">
                  <c:v>7.1000000000000227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  <c:pt idx="16">
                  <c:v>7.6999999999999886</c:v>
                </c:pt>
                <c:pt idx="17">
                  <c:v>7.3999999999999773</c:v>
                </c:pt>
                <c:pt idx="18">
                  <c:v>7.8000000000000114</c:v>
                </c:pt>
                <c:pt idx="19">
                  <c:v>7.6999999999999886</c:v>
                </c:pt>
                <c:pt idx="20">
                  <c:v>7.6999999999999886</c:v>
                </c:pt>
                <c:pt idx="21">
                  <c:v>7.8000000000000114</c:v>
                </c:pt>
                <c:pt idx="22">
                  <c:v>7.6999999999999886</c:v>
                </c:pt>
                <c:pt idx="23">
                  <c:v>7.8000000000000114</c:v>
                </c:pt>
                <c:pt idx="24">
                  <c:v>8.3000000000000114</c:v>
                </c:pt>
                <c:pt idx="25">
                  <c:v>8</c:v>
                </c:pt>
                <c:pt idx="26">
                  <c:v>8.1999999999999886</c:v>
                </c:pt>
                <c:pt idx="27">
                  <c:v>8.1000000000000227</c:v>
                </c:pt>
                <c:pt idx="28">
                  <c:v>8</c:v>
                </c:pt>
                <c:pt idx="29">
                  <c:v>7.9000000000000341</c:v>
                </c:pt>
                <c:pt idx="30">
                  <c:v>8</c:v>
                </c:pt>
                <c:pt idx="31">
                  <c:v>7.7999999999999545</c:v>
                </c:pt>
                <c:pt idx="32">
                  <c:v>8</c:v>
                </c:pt>
                <c:pt idx="33">
                  <c:v>7.6999999999999886</c:v>
                </c:pt>
                <c:pt idx="34">
                  <c:v>7.6000000000000227</c:v>
                </c:pt>
                <c:pt idx="35">
                  <c:v>7.8999999999999773</c:v>
                </c:pt>
                <c:pt idx="36">
                  <c:v>7.8000000000000114</c:v>
                </c:pt>
                <c:pt idx="37">
                  <c:v>8</c:v>
                </c:pt>
                <c:pt idx="38">
                  <c:v>7.3000000000000114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7.6999999999999886</c:v>
                </c:pt>
                <c:pt idx="43">
                  <c:v>7.6999999999999886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7-4729-806C-DBF529657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398479"/>
        <c:axId val="531384079"/>
      </c:lineChart>
      <c:catAx>
        <c:axId val="531398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4079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31384079"/>
        <c:scaling>
          <c:orientation val="minMax"/>
          <c:max val="11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1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Ankara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TEMPERATURE!$B$159:$AS$159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TEMPERATURE!$B$162:$AS$162</c:f>
              <c:numCache>
                <c:formatCode>General</c:formatCode>
                <c:ptCount val="44"/>
                <c:pt idx="0">
                  <c:v>7.5</c:v>
                </c:pt>
                <c:pt idx="1">
                  <c:v>7.4000000000000341</c:v>
                </c:pt>
                <c:pt idx="2">
                  <c:v>7.0999999999999659</c:v>
                </c:pt>
                <c:pt idx="3">
                  <c:v>7.1000000000000227</c:v>
                </c:pt>
                <c:pt idx="4">
                  <c:v>7.4000000000000341</c:v>
                </c:pt>
                <c:pt idx="5">
                  <c:v>7.8000000000000114</c:v>
                </c:pt>
                <c:pt idx="6">
                  <c:v>7.2999999999999545</c:v>
                </c:pt>
                <c:pt idx="7">
                  <c:v>7.3999999999999773</c:v>
                </c:pt>
                <c:pt idx="8">
                  <c:v>7.5</c:v>
                </c:pt>
                <c:pt idx="9">
                  <c:v>7.0999999999999659</c:v>
                </c:pt>
                <c:pt idx="10">
                  <c:v>7.3000000000000114</c:v>
                </c:pt>
                <c:pt idx="11">
                  <c:v>7.2000000000000455</c:v>
                </c:pt>
                <c:pt idx="12">
                  <c:v>7.2999999999999545</c:v>
                </c:pt>
                <c:pt idx="13">
                  <c:v>7.6999999999999886</c:v>
                </c:pt>
                <c:pt idx="14">
                  <c:v>7.7000000000000455</c:v>
                </c:pt>
                <c:pt idx="15">
                  <c:v>7.3000000000000114</c:v>
                </c:pt>
                <c:pt idx="16">
                  <c:v>7.5</c:v>
                </c:pt>
                <c:pt idx="17">
                  <c:v>7.0999999999999659</c:v>
                </c:pt>
                <c:pt idx="18">
                  <c:v>6.8000000000000114</c:v>
                </c:pt>
                <c:pt idx="19">
                  <c:v>7.0999999999999659</c:v>
                </c:pt>
                <c:pt idx="20">
                  <c:v>7.5</c:v>
                </c:pt>
                <c:pt idx="21">
                  <c:v>7.5</c:v>
                </c:pt>
                <c:pt idx="22">
                  <c:v>7.3000000000000114</c:v>
                </c:pt>
                <c:pt idx="23">
                  <c:v>7.8999999999999773</c:v>
                </c:pt>
                <c:pt idx="24">
                  <c:v>7.8000000000000114</c:v>
                </c:pt>
                <c:pt idx="25">
                  <c:v>7.6000000000000227</c:v>
                </c:pt>
                <c:pt idx="26">
                  <c:v>7.5</c:v>
                </c:pt>
                <c:pt idx="27">
                  <c:v>8.3000000000000114</c:v>
                </c:pt>
                <c:pt idx="28">
                  <c:v>7.6999999999999886</c:v>
                </c:pt>
                <c:pt idx="29">
                  <c:v>7.8000000000000114</c:v>
                </c:pt>
                <c:pt idx="30">
                  <c:v>8.0999999999999659</c:v>
                </c:pt>
                <c:pt idx="31">
                  <c:v>7.8000000000000114</c:v>
                </c:pt>
                <c:pt idx="32">
                  <c:v>8.0999999999999659</c:v>
                </c:pt>
                <c:pt idx="33">
                  <c:v>7.8999999999999773</c:v>
                </c:pt>
                <c:pt idx="34">
                  <c:v>7.2999999999999545</c:v>
                </c:pt>
                <c:pt idx="35">
                  <c:v>7.5</c:v>
                </c:pt>
                <c:pt idx="36">
                  <c:v>7.3000000000000114</c:v>
                </c:pt>
                <c:pt idx="37">
                  <c:v>7.5999999999999659</c:v>
                </c:pt>
                <c:pt idx="38">
                  <c:v>7.5999999999999659</c:v>
                </c:pt>
                <c:pt idx="39">
                  <c:v>7.2999999999999545</c:v>
                </c:pt>
                <c:pt idx="40">
                  <c:v>7.7000000000000455</c:v>
                </c:pt>
                <c:pt idx="41">
                  <c:v>7.5</c:v>
                </c:pt>
                <c:pt idx="42">
                  <c:v>7.3000000000000114</c:v>
                </c:pt>
                <c:pt idx="43">
                  <c:v>7.3999999999999773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4-4650-B68F-B0CF2091B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398479"/>
        <c:axId val="531384079"/>
      </c:lineChart>
      <c:catAx>
        <c:axId val="531398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4079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31384079"/>
        <c:scaling>
          <c:orientation val="minMax"/>
          <c:max val="11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1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Athens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TEMPERATURE!$B$159:$AS$159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TEMPERATURE!$B$163:$AS$163</c:f>
              <c:numCache>
                <c:formatCode>General</c:formatCode>
                <c:ptCount val="44"/>
                <c:pt idx="0">
                  <c:v>6.1999999999999886</c:v>
                </c:pt>
                <c:pt idx="1">
                  <c:v>6</c:v>
                </c:pt>
                <c:pt idx="2">
                  <c:v>6.1999999999999886</c:v>
                </c:pt>
                <c:pt idx="3">
                  <c:v>6</c:v>
                </c:pt>
                <c:pt idx="4">
                  <c:v>6.6000000000000227</c:v>
                </c:pt>
                <c:pt idx="5">
                  <c:v>6.5</c:v>
                </c:pt>
                <c:pt idx="6">
                  <c:v>6.3999999999999773</c:v>
                </c:pt>
                <c:pt idx="7">
                  <c:v>6.4000000000000341</c:v>
                </c:pt>
                <c:pt idx="8">
                  <c:v>6.4000000000000341</c:v>
                </c:pt>
                <c:pt idx="9">
                  <c:v>6.1000000000000227</c:v>
                </c:pt>
                <c:pt idx="10">
                  <c:v>6.5999999999999659</c:v>
                </c:pt>
                <c:pt idx="11">
                  <c:v>6</c:v>
                </c:pt>
                <c:pt idx="12">
                  <c:v>6.1000000000000227</c:v>
                </c:pt>
                <c:pt idx="13">
                  <c:v>6.3999999999999773</c:v>
                </c:pt>
                <c:pt idx="14">
                  <c:v>6.7000000000000455</c:v>
                </c:pt>
                <c:pt idx="15">
                  <c:v>5.9000000000000341</c:v>
                </c:pt>
                <c:pt idx="16">
                  <c:v>6.1999999999999886</c:v>
                </c:pt>
                <c:pt idx="17">
                  <c:v>6.1000000000000227</c:v>
                </c:pt>
                <c:pt idx="18">
                  <c:v>5.8999999999999773</c:v>
                </c:pt>
                <c:pt idx="19">
                  <c:v>6</c:v>
                </c:pt>
                <c:pt idx="20">
                  <c:v>6.6999999999999886</c:v>
                </c:pt>
                <c:pt idx="21">
                  <c:v>6.6000000000000227</c:v>
                </c:pt>
                <c:pt idx="22">
                  <c:v>6.1999999999999886</c:v>
                </c:pt>
                <c:pt idx="23">
                  <c:v>6.6000000000000227</c:v>
                </c:pt>
                <c:pt idx="24">
                  <c:v>6.2000000000000455</c:v>
                </c:pt>
                <c:pt idx="25">
                  <c:v>6</c:v>
                </c:pt>
                <c:pt idx="26">
                  <c:v>5.7999999999999545</c:v>
                </c:pt>
                <c:pt idx="27">
                  <c:v>6.5999999999999659</c:v>
                </c:pt>
                <c:pt idx="28">
                  <c:v>6.5</c:v>
                </c:pt>
                <c:pt idx="29">
                  <c:v>5.8999999999999773</c:v>
                </c:pt>
                <c:pt idx="30">
                  <c:v>6.2000000000000455</c:v>
                </c:pt>
                <c:pt idx="31">
                  <c:v>6.5</c:v>
                </c:pt>
                <c:pt idx="32">
                  <c:v>6.2000000000000455</c:v>
                </c:pt>
                <c:pt idx="33">
                  <c:v>6.8999999999999773</c:v>
                </c:pt>
                <c:pt idx="34">
                  <c:v>6.9000000000000341</c:v>
                </c:pt>
                <c:pt idx="35">
                  <c:v>6.1999999999999886</c:v>
                </c:pt>
                <c:pt idx="36">
                  <c:v>6.3000000000000114</c:v>
                </c:pt>
                <c:pt idx="37">
                  <c:v>6.1999999999999886</c:v>
                </c:pt>
                <c:pt idx="38">
                  <c:v>5.6999999999999886</c:v>
                </c:pt>
                <c:pt idx="39">
                  <c:v>5.9000000000000341</c:v>
                </c:pt>
                <c:pt idx="40">
                  <c:v>6.5</c:v>
                </c:pt>
                <c:pt idx="41">
                  <c:v>6.3999999999999773</c:v>
                </c:pt>
                <c:pt idx="42">
                  <c:v>5.8999999999999773</c:v>
                </c:pt>
                <c:pt idx="43">
                  <c:v>5.8000000000000114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3-4E11-9B86-5ACE9142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398479"/>
        <c:axId val="531384079"/>
      </c:lineChart>
      <c:catAx>
        <c:axId val="531398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4079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31384079"/>
        <c:scaling>
          <c:orientation val="minMax"/>
          <c:max val="11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1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Baghdad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TEMPERATURE!$B$159:$AS$159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TEMPERATURE!$B$164:$AS$164</c:f>
              <c:numCache>
                <c:formatCode>General</c:formatCode>
                <c:ptCount val="44"/>
                <c:pt idx="0">
                  <c:v>9.4000000000000341</c:v>
                </c:pt>
                <c:pt idx="1">
                  <c:v>8.3000000000000114</c:v>
                </c:pt>
                <c:pt idx="2">
                  <c:v>8.5</c:v>
                </c:pt>
                <c:pt idx="3">
                  <c:v>8.6999999999999886</c:v>
                </c:pt>
                <c:pt idx="4">
                  <c:v>8.6000000000000227</c:v>
                </c:pt>
                <c:pt idx="5">
                  <c:v>9</c:v>
                </c:pt>
                <c:pt idx="6">
                  <c:v>8.7000000000000455</c:v>
                </c:pt>
                <c:pt idx="7">
                  <c:v>8.8999999999999773</c:v>
                </c:pt>
                <c:pt idx="8">
                  <c:v>8.6000000000000227</c:v>
                </c:pt>
                <c:pt idx="9">
                  <c:v>8.7999999999999545</c:v>
                </c:pt>
                <c:pt idx="10">
                  <c:v>9</c:v>
                </c:pt>
                <c:pt idx="11">
                  <c:v>8.4000000000000341</c:v>
                </c:pt>
                <c:pt idx="12">
                  <c:v>8.0999999999999659</c:v>
                </c:pt>
                <c:pt idx="13">
                  <c:v>8.8999999999999773</c:v>
                </c:pt>
                <c:pt idx="14">
                  <c:v>8.5</c:v>
                </c:pt>
                <c:pt idx="15">
                  <c:v>8.5</c:v>
                </c:pt>
                <c:pt idx="16">
                  <c:v>8.6999999999999886</c:v>
                </c:pt>
                <c:pt idx="17">
                  <c:v>8.0999999999999659</c:v>
                </c:pt>
                <c:pt idx="18">
                  <c:v>8.3999999999999773</c:v>
                </c:pt>
                <c:pt idx="19">
                  <c:v>8.1999999999999886</c:v>
                </c:pt>
                <c:pt idx="20">
                  <c:v>7.8000000000000114</c:v>
                </c:pt>
                <c:pt idx="21">
                  <c:v>7.6999999999999886</c:v>
                </c:pt>
                <c:pt idx="22">
                  <c:v>7.6000000000000227</c:v>
                </c:pt>
                <c:pt idx="23">
                  <c:v>8.1000000000000227</c:v>
                </c:pt>
                <c:pt idx="24">
                  <c:v>8.8000000000000114</c:v>
                </c:pt>
                <c:pt idx="25">
                  <c:v>8.6000000000000227</c:v>
                </c:pt>
                <c:pt idx="26">
                  <c:v>8.6999999999999886</c:v>
                </c:pt>
                <c:pt idx="27">
                  <c:v>9.1000000000000227</c:v>
                </c:pt>
                <c:pt idx="28">
                  <c:v>8.6999999999999886</c:v>
                </c:pt>
                <c:pt idx="29">
                  <c:v>8.6999999999999886</c:v>
                </c:pt>
                <c:pt idx="30">
                  <c:v>8.6999999999999886</c:v>
                </c:pt>
                <c:pt idx="31">
                  <c:v>8.6000000000000227</c:v>
                </c:pt>
                <c:pt idx="32">
                  <c:v>8.6999999999999886</c:v>
                </c:pt>
                <c:pt idx="33">
                  <c:v>8.5</c:v>
                </c:pt>
                <c:pt idx="34">
                  <c:v>8.3000000000000114</c:v>
                </c:pt>
                <c:pt idx="35">
                  <c:v>8.3000000000000114</c:v>
                </c:pt>
                <c:pt idx="36">
                  <c:v>8.5</c:v>
                </c:pt>
                <c:pt idx="37">
                  <c:v>9</c:v>
                </c:pt>
                <c:pt idx="38">
                  <c:v>8.2999999999999545</c:v>
                </c:pt>
                <c:pt idx="39">
                  <c:v>8.8000000000000114</c:v>
                </c:pt>
                <c:pt idx="40">
                  <c:v>9.0999999999999659</c:v>
                </c:pt>
                <c:pt idx="41">
                  <c:v>10.600000000000023</c:v>
                </c:pt>
                <c:pt idx="42">
                  <c:v>10.100000000000023</c:v>
                </c:pt>
                <c:pt idx="43">
                  <c:v>8.5999999999999659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9-4E54-8AB4-7DDAC5CB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398479"/>
        <c:axId val="531384079"/>
      </c:lineChart>
      <c:catAx>
        <c:axId val="531398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4079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31384079"/>
        <c:scaling>
          <c:orientation val="minMax"/>
          <c:max val="11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1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Beirut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TEMPERATURE!$B$159:$AS$159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TEMPERATURE!$B$165:$AS$165</c:f>
              <c:numCache>
                <c:formatCode>General</c:formatCode>
                <c:ptCount val="44"/>
                <c:pt idx="0">
                  <c:v>2.9000000000000341</c:v>
                </c:pt>
                <c:pt idx="1">
                  <c:v>3</c:v>
                </c:pt>
                <c:pt idx="2">
                  <c:v>3.1000000000000227</c:v>
                </c:pt>
                <c:pt idx="3">
                  <c:v>3.1999999999999886</c:v>
                </c:pt>
                <c:pt idx="4">
                  <c:v>3.1999999999999886</c:v>
                </c:pt>
                <c:pt idx="5">
                  <c:v>3.0999999999999659</c:v>
                </c:pt>
                <c:pt idx="6">
                  <c:v>3</c:v>
                </c:pt>
                <c:pt idx="7">
                  <c:v>3.1000000000000227</c:v>
                </c:pt>
                <c:pt idx="8">
                  <c:v>3.1999999999999886</c:v>
                </c:pt>
                <c:pt idx="9">
                  <c:v>3</c:v>
                </c:pt>
                <c:pt idx="10">
                  <c:v>2.8000000000000114</c:v>
                </c:pt>
                <c:pt idx="11">
                  <c:v>2.5999999999999659</c:v>
                </c:pt>
                <c:pt idx="12">
                  <c:v>2.8000000000000114</c:v>
                </c:pt>
                <c:pt idx="13">
                  <c:v>2.8000000000000114</c:v>
                </c:pt>
                <c:pt idx="14">
                  <c:v>2.6999999999999886</c:v>
                </c:pt>
                <c:pt idx="15">
                  <c:v>2.6999999999999886</c:v>
                </c:pt>
                <c:pt idx="16">
                  <c:v>2.6999999999999886</c:v>
                </c:pt>
                <c:pt idx="17">
                  <c:v>2.6999999999999886</c:v>
                </c:pt>
                <c:pt idx="18">
                  <c:v>2.7999999999999545</c:v>
                </c:pt>
                <c:pt idx="19">
                  <c:v>2.9000000000000341</c:v>
                </c:pt>
                <c:pt idx="20">
                  <c:v>2.6999999999999886</c:v>
                </c:pt>
                <c:pt idx="21">
                  <c:v>2.6999999999999886</c:v>
                </c:pt>
                <c:pt idx="22">
                  <c:v>2.8999999999999773</c:v>
                </c:pt>
                <c:pt idx="23">
                  <c:v>2.8999999999999773</c:v>
                </c:pt>
                <c:pt idx="24">
                  <c:v>2.9000000000000341</c:v>
                </c:pt>
                <c:pt idx="25">
                  <c:v>3</c:v>
                </c:pt>
                <c:pt idx="26">
                  <c:v>3</c:v>
                </c:pt>
                <c:pt idx="27">
                  <c:v>2.8000000000000114</c:v>
                </c:pt>
                <c:pt idx="28">
                  <c:v>2.8000000000000114</c:v>
                </c:pt>
                <c:pt idx="29">
                  <c:v>2.9000000000000341</c:v>
                </c:pt>
                <c:pt idx="30">
                  <c:v>2.6999999999999886</c:v>
                </c:pt>
                <c:pt idx="31">
                  <c:v>2.7999999999999545</c:v>
                </c:pt>
                <c:pt idx="32">
                  <c:v>2.6999999999999886</c:v>
                </c:pt>
                <c:pt idx="33">
                  <c:v>2.6999999999999886</c:v>
                </c:pt>
                <c:pt idx="34">
                  <c:v>2.6999999999999886</c:v>
                </c:pt>
                <c:pt idx="35">
                  <c:v>2.8000000000000114</c:v>
                </c:pt>
                <c:pt idx="36">
                  <c:v>2.6000000000000227</c:v>
                </c:pt>
                <c:pt idx="37">
                  <c:v>2.6999999999999886</c:v>
                </c:pt>
                <c:pt idx="38">
                  <c:v>2.6000000000000227</c:v>
                </c:pt>
                <c:pt idx="39">
                  <c:v>2.9000000000000341</c:v>
                </c:pt>
                <c:pt idx="40">
                  <c:v>2.6999999999999886</c:v>
                </c:pt>
                <c:pt idx="41">
                  <c:v>2.8000000000000114</c:v>
                </c:pt>
                <c:pt idx="42">
                  <c:v>2.6000000000000227</c:v>
                </c:pt>
                <c:pt idx="43">
                  <c:v>2.6999999999999886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B-4F3B-B5F7-DAE0A694F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398479"/>
        <c:axId val="531384079"/>
      </c:lineChart>
      <c:catAx>
        <c:axId val="531398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4079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31384079"/>
        <c:scaling>
          <c:orientation val="minMax"/>
          <c:max val="11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1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Cairo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TEMPERATURE!$B$159:$AS$159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TEMPERATURE!$B$166:$AS$166</c:f>
              <c:numCache>
                <c:formatCode>General</c:formatCode>
                <c:ptCount val="44"/>
                <c:pt idx="0">
                  <c:v>7.8000000000000114</c:v>
                </c:pt>
                <c:pt idx="1">
                  <c:v>7.3999999999999773</c:v>
                </c:pt>
                <c:pt idx="2">
                  <c:v>7.5</c:v>
                </c:pt>
                <c:pt idx="3">
                  <c:v>7.4000000000000341</c:v>
                </c:pt>
                <c:pt idx="4">
                  <c:v>7.8999999999999773</c:v>
                </c:pt>
                <c:pt idx="5">
                  <c:v>7.6999999999999886</c:v>
                </c:pt>
                <c:pt idx="6">
                  <c:v>7.6999999999999886</c:v>
                </c:pt>
                <c:pt idx="7">
                  <c:v>8</c:v>
                </c:pt>
                <c:pt idx="8">
                  <c:v>8.1000000000000227</c:v>
                </c:pt>
                <c:pt idx="9">
                  <c:v>8.1000000000000227</c:v>
                </c:pt>
                <c:pt idx="10">
                  <c:v>7.6999999999999886</c:v>
                </c:pt>
                <c:pt idx="11">
                  <c:v>7.7000000000000455</c:v>
                </c:pt>
                <c:pt idx="12">
                  <c:v>7.6999999999999886</c:v>
                </c:pt>
                <c:pt idx="13">
                  <c:v>7.8999999999999773</c:v>
                </c:pt>
                <c:pt idx="14">
                  <c:v>7.5999999999999659</c:v>
                </c:pt>
                <c:pt idx="15">
                  <c:v>7.8000000000000114</c:v>
                </c:pt>
                <c:pt idx="16">
                  <c:v>8</c:v>
                </c:pt>
                <c:pt idx="17">
                  <c:v>7.8999999999999773</c:v>
                </c:pt>
                <c:pt idx="18">
                  <c:v>7.8999999999999773</c:v>
                </c:pt>
                <c:pt idx="19">
                  <c:v>7.8000000000000114</c:v>
                </c:pt>
                <c:pt idx="20">
                  <c:v>8.1999999999999886</c:v>
                </c:pt>
                <c:pt idx="21">
                  <c:v>7.9000000000000341</c:v>
                </c:pt>
                <c:pt idx="22">
                  <c:v>7.5</c:v>
                </c:pt>
                <c:pt idx="23">
                  <c:v>7.6999999999999886</c:v>
                </c:pt>
                <c:pt idx="24">
                  <c:v>7.7000000000000455</c:v>
                </c:pt>
                <c:pt idx="25">
                  <c:v>7.6999999999999886</c:v>
                </c:pt>
                <c:pt idx="26">
                  <c:v>7.6999999999999886</c:v>
                </c:pt>
                <c:pt idx="27">
                  <c:v>7.6000000000000227</c:v>
                </c:pt>
                <c:pt idx="28">
                  <c:v>7.6999999999999886</c:v>
                </c:pt>
                <c:pt idx="29">
                  <c:v>7.6000000000000227</c:v>
                </c:pt>
                <c:pt idx="30">
                  <c:v>7.7000000000000455</c:v>
                </c:pt>
                <c:pt idx="31">
                  <c:v>7.6000000000000227</c:v>
                </c:pt>
                <c:pt idx="32">
                  <c:v>7.6000000000000227</c:v>
                </c:pt>
                <c:pt idx="33">
                  <c:v>7.6000000000000227</c:v>
                </c:pt>
                <c:pt idx="34">
                  <c:v>7.3000000000000114</c:v>
                </c:pt>
                <c:pt idx="35">
                  <c:v>7.3999999999999773</c:v>
                </c:pt>
                <c:pt idx="36">
                  <c:v>7.4000000000000341</c:v>
                </c:pt>
                <c:pt idx="37">
                  <c:v>7.3000000000000114</c:v>
                </c:pt>
                <c:pt idx="38">
                  <c:v>7.1999999999999886</c:v>
                </c:pt>
                <c:pt idx="39">
                  <c:v>7.4000000000000341</c:v>
                </c:pt>
                <c:pt idx="40">
                  <c:v>7.5</c:v>
                </c:pt>
                <c:pt idx="41">
                  <c:v>7.3999999999999773</c:v>
                </c:pt>
                <c:pt idx="42">
                  <c:v>7</c:v>
                </c:pt>
                <c:pt idx="43">
                  <c:v>6.8999999999999773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8-4A61-A429-58048D1EC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398479"/>
        <c:axId val="531384079"/>
      </c:lineChart>
      <c:catAx>
        <c:axId val="531398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4079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31384079"/>
        <c:scaling>
          <c:orientation val="minMax"/>
          <c:max val="11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1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Damascus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TEMPERATURE!$B$159:$AS$159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TEMPERATURE!$B$167:$AS$167</c:f>
              <c:numCache>
                <c:formatCode>General</c:formatCode>
                <c:ptCount val="44"/>
                <c:pt idx="0">
                  <c:v>9.1999999999999886</c:v>
                </c:pt>
                <c:pt idx="1">
                  <c:v>9.2000000000000455</c:v>
                </c:pt>
                <c:pt idx="2">
                  <c:v>9.1000000000000227</c:v>
                </c:pt>
                <c:pt idx="3">
                  <c:v>9.7000000000000455</c:v>
                </c:pt>
                <c:pt idx="4">
                  <c:v>9.8000000000000114</c:v>
                </c:pt>
                <c:pt idx="5">
                  <c:v>9.3000000000000114</c:v>
                </c:pt>
                <c:pt idx="6">
                  <c:v>9.5999999999999659</c:v>
                </c:pt>
                <c:pt idx="7">
                  <c:v>9.8000000000000114</c:v>
                </c:pt>
                <c:pt idx="8">
                  <c:v>9.8999999999999773</c:v>
                </c:pt>
                <c:pt idx="9">
                  <c:v>9.6999999999999886</c:v>
                </c:pt>
                <c:pt idx="10">
                  <c:v>9.3000000000000114</c:v>
                </c:pt>
                <c:pt idx="11">
                  <c:v>8.6999999999999886</c:v>
                </c:pt>
                <c:pt idx="12">
                  <c:v>8.3000000000000114</c:v>
                </c:pt>
                <c:pt idx="13">
                  <c:v>9.1000000000000227</c:v>
                </c:pt>
                <c:pt idx="14">
                  <c:v>8.8000000000000114</c:v>
                </c:pt>
                <c:pt idx="15">
                  <c:v>8.8999999999999773</c:v>
                </c:pt>
                <c:pt idx="16">
                  <c:v>9.1000000000000227</c:v>
                </c:pt>
                <c:pt idx="17">
                  <c:v>8.8000000000000114</c:v>
                </c:pt>
                <c:pt idx="18">
                  <c:v>9.0999999999999659</c:v>
                </c:pt>
                <c:pt idx="19">
                  <c:v>9.1000000000000227</c:v>
                </c:pt>
                <c:pt idx="20">
                  <c:v>9.1000000000000227</c:v>
                </c:pt>
                <c:pt idx="21">
                  <c:v>9.2000000000000455</c:v>
                </c:pt>
                <c:pt idx="22">
                  <c:v>9.1000000000000227</c:v>
                </c:pt>
                <c:pt idx="23">
                  <c:v>9.1000000000000227</c:v>
                </c:pt>
                <c:pt idx="24">
                  <c:v>9.3999999999999773</c:v>
                </c:pt>
                <c:pt idx="25">
                  <c:v>9.5</c:v>
                </c:pt>
                <c:pt idx="26">
                  <c:v>9.5</c:v>
                </c:pt>
                <c:pt idx="27">
                  <c:v>9.1000000000000227</c:v>
                </c:pt>
                <c:pt idx="28">
                  <c:v>9.1000000000000227</c:v>
                </c:pt>
                <c:pt idx="29">
                  <c:v>8.9000000000000341</c:v>
                </c:pt>
                <c:pt idx="30">
                  <c:v>9.3000000000000114</c:v>
                </c:pt>
                <c:pt idx="31">
                  <c:v>9</c:v>
                </c:pt>
                <c:pt idx="32">
                  <c:v>9.3000000000000114</c:v>
                </c:pt>
                <c:pt idx="33">
                  <c:v>9.1000000000000227</c:v>
                </c:pt>
                <c:pt idx="34">
                  <c:v>9</c:v>
                </c:pt>
                <c:pt idx="35">
                  <c:v>9.1000000000000227</c:v>
                </c:pt>
                <c:pt idx="36">
                  <c:v>8.9000000000000341</c:v>
                </c:pt>
                <c:pt idx="37">
                  <c:v>9.6000000000000227</c:v>
                </c:pt>
                <c:pt idx="38">
                  <c:v>8.6999999999999886</c:v>
                </c:pt>
                <c:pt idx="39">
                  <c:v>9.4000000000000341</c:v>
                </c:pt>
                <c:pt idx="40">
                  <c:v>9.1999999999999886</c:v>
                </c:pt>
                <c:pt idx="41">
                  <c:v>9.3000000000000114</c:v>
                </c:pt>
                <c:pt idx="42">
                  <c:v>8.9000000000000341</c:v>
                </c:pt>
                <c:pt idx="43">
                  <c:v>9.1000000000000227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4-4F08-8ECA-19DAA18C0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398479"/>
        <c:axId val="531384079"/>
      </c:lineChart>
      <c:catAx>
        <c:axId val="531398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4079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31384079"/>
        <c:scaling>
          <c:orientation val="minMax"/>
          <c:max val="11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1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Doha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TEMPERATURE!$B$159:$AS$159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TEMPERATURE!$B$168:$AS$168</c:f>
              <c:numCache>
                <c:formatCode>General</c:formatCode>
                <c:ptCount val="44"/>
                <c:pt idx="0">
                  <c:v>6.6999999999999886</c:v>
                </c:pt>
                <c:pt idx="1">
                  <c:v>6.1999999999999886</c:v>
                </c:pt>
                <c:pt idx="2">
                  <c:v>6.4000000000000341</c:v>
                </c:pt>
                <c:pt idx="3">
                  <c:v>6.1000000000000227</c:v>
                </c:pt>
                <c:pt idx="4">
                  <c:v>6.5</c:v>
                </c:pt>
                <c:pt idx="5">
                  <c:v>6.3999999999999773</c:v>
                </c:pt>
                <c:pt idx="6">
                  <c:v>5.9000000000000341</c:v>
                </c:pt>
                <c:pt idx="7">
                  <c:v>6.0999999999999659</c:v>
                </c:pt>
                <c:pt idx="8">
                  <c:v>6.1000000000000227</c:v>
                </c:pt>
                <c:pt idx="9">
                  <c:v>6.3000000000000114</c:v>
                </c:pt>
                <c:pt idx="10">
                  <c:v>6.6000000000000227</c:v>
                </c:pt>
                <c:pt idx="11">
                  <c:v>6</c:v>
                </c:pt>
                <c:pt idx="12">
                  <c:v>5.8000000000000114</c:v>
                </c:pt>
                <c:pt idx="13">
                  <c:v>6.0999999999999659</c:v>
                </c:pt>
                <c:pt idx="14">
                  <c:v>5.6000000000000227</c:v>
                </c:pt>
                <c:pt idx="15">
                  <c:v>5.8999999999999773</c:v>
                </c:pt>
                <c:pt idx="16">
                  <c:v>5.9000000000000341</c:v>
                </c:pt>
                <c:pt idx="17">
                  <c:v>6</c:v>
                </c:pt>
                <c:pt idx="18">
                  <c:v>5.6999999999999886</c:v>
                </c:pt>
                <c:pt idx="19">
                  <c:v>6.0999999999999659</c:v>
                </c:pt>
                <c:pt idx="20">
                  <c:v>6</c:v>
                </c:pt>
                <c:pt idx="21">
                  <c:v>5.8999999999999773</c:v>
                </c:pt>
                <c:pt idx="22">
                  <c:v>6.3999999999999773</c:v>
                </c:pt>
                <c:pt idx="23">
                  <c:v>5.8999999999999773</c:v>
                </c:pt>
                <c:pt idx="24">
                  <c:v>6.3000000000000114</c:v>
                </c:pt>
                <c:pt idx="25">
                  <c:v>6.1999999999999886</c:v>
                </c:pt>
                <c:pt idx="26">
                  <c:v>6.0999999999999659</c:v>
                </c:pt>
                <c:pt idx="27">
                  <c:v>6.3000000000000114</c:v>
                </c:pt>
                <c:pt idx="28">
                  <c:v>5.9000000000000341</c:v>
                </c:pt>
                <c:pt idx="29">
                  <c:v>6.3999999999999773</c:v>
                </c:pt>
                <c:pt idx="30">
                  <c:v>5.5999999999999659</c:v>
                </c:pt>
                <c:pt idx="31">
                  <c:v>5.6999999999999886</c:v>
                </c:pt>
                <c:pt idx="32">
                  <c:v>5.5999999999999659</c:v>
                </c:pt>
                <c:pt idx="33">
                  <c:v>5.6999999999999886</c:v>
                </c:pt>
                <c:pt idx="34">
                  <c:v>5.8999999999999773</c:v>
                </c:pt>
                <c:pt idx="35">
                  <c:v>5.6000000000000227</c:v>
                </c:pt>
                <c:pt idx="36">
                  <c:v>5.3999999999999773</c:v>
                </c:pt>
                <c:pt idx="37">
                  <c:v>5.6999999999999886</c:v>
                </c:pt>
                <c:pt idx="38">
                  <c:v>5.4000000000000341</c:v>
                </c:pt>
                <c:pt idx="39">
                  <c:v>5.6000000000000227</c:v>
                </c:pt>
                <c:pt idx="40">
                  <c:v>5.6000000000000227</c:v>
                </c:pt>
                <c:pt idx="41">
                  <c:v>5.6000000000000227</c:v>
                </c:pt>
                <c:pt idx="42">
                  <c:v>5.2000000000000455</c:v>
                </c:pt>
                <c:pt idx="43">
                  <c:v>5.6999999999999886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8-4138-AFE8-791F66B0D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398479"/>
        <c:axId val="531384079"/>
      </c:lineChart>
      <c:catAx>
        <c:axId val="531398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4079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31384079"/>
        <c:scaling>
          <c:orientation val="minMax"/>
          <c:max val="11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1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Istanbul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TEMPERATURE!$B$159:$AS$159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TEMPERATURE!$B$169:$AS$169</c:f>
              <c:numCache>
                <c:formatCode>General</c:formatCode>
                <c:ptCount val="44"/>
                <c:pt idx="0">
                  <c:v>2.6999999999999886</c:v>
                </c:pt>
                <c:pt idx="1">
                  <c:v>2.6999999999999886</c:v>
                </c:pt>
                <c:pt idx="2">
                  <c:v>2.5</c:v>
                </c:pt>
                <c:pt idx="3">
                  <c:v>2.6000000000000227</c:v>
                </c:pt>
                <c:pt idx="4">
                  <c:v>2.8999999999999773</c:v>
                </c:pt>
                <c:pt idx="5">
                  <c:v>2.8999999999999773</c:v>
                </c:pt>
                <c:pt idx="6">
                  <c:v>2.8000000000000114</c:v>
                </c:pt>
                <c:pt idx="7">
                  <c:v>2.6999999999999886</c:v>
                </c:pt>
                <c:pt idx="8">
                  <c:v>2.8000000000000114</c:v>
                </c:pt>
                <c:pt idx="9">
                  <c:v>2.6000000000000227</c:v>
                </c:pt>
                <c:pt idx="10">
                  <c:v>2.8999999999999773</c:v>
                </c:pt>
                <c:pt idx="11">
                  <c:v>2.5</c:v>
                </c:pt>
                <c:pt idx="12">
                  <c:v>2.6999999999999886</c:v>
                </c:pt>
                <c:pt idx="13">
                  <c:v>2.6999999999999886</c:v>
                </c:pt>
                <c:pt idx="14">
                  <c:v>2.8999999999999773</c:v>
                </c:pt>
                <c:pt idx="15">
                  <c:v>2.6999999999999886</c:v>
                </c:pt>
                <c:pt idx="16">
                  <c:v>2.8000000000000114</c:v>
                </c:pt>
                <c:pt idx="17">
                  <c:v>2.3999999999999773</c:v>
                </c:pt>
                <c:pt idx="18">
                  <c:v>2.5</c:v>
                </c:pt>
                <c:pt idx="19">
                  <c:v>2.8000000000000114</c:v>
                </c:pt>
                <c:pt idx="20">
                  <c:v>2.9000000000000341</c:v>
                </c:pt>
                <c:pt idx="21">
                  <c:v>3</c:v>
                </c:pt>
                <c:pt idx="22">
                  <c:v>2.8000000000000114</c:v>
                </c:pt>
                <c:pt idx="23">
                  <c:v>3.0999999999999659</c:v>
                </c:pt>
                <c:pt idx="24">
                  <c:v>2.8999999999999773</c:v>
                </c:pt>
                <c:pt idx="25">
                  <c:v>2.8000000000000114</c:v>
                </c:pt>
                <c:pt idx="26">
                  <c:v>2.9000000000000341</c:v>
                </c:pt>
                <c:pt idx="27">
                  <c:v>3.1000000000000227</c:v>
                </c:pt>
                <c:pt idx="28">
                  <c:v>3.0999999999999659</c:v>
                </c:pt>
                <c:pt idx="29">
                  <c:v>3</c:v>
                </c:pt>
                <c:pt idx="30">
                  <c:v>2.6999999999999886</c:v>
                </c:pt>
                <c:pt idx="31">
                  <c:v>3</c:v>
                </c:pt>
                <c:pt idx="32">
                  <c:v>2.6999999999999886</c:v>
                </c:pt>
                <c:pt idx="33">
                  <c:v>3.1000000000000227</c:v>
                </c:pt>
                <c:pt idx="34">
                  <c:v>2.9000000000000341</c:v>
                </c:pt>
                <c:pt idx="35">
                  <c:v>3.0999999999999659</c:v>
                </c:pt>
                <c:pt idx="36">
                  <c:v>3.1000000000000227</c:v>
                </c:pt>
                <c:pt idx="37">
                  <c:v>3.0999999999999659</c:v>
                </c:pt>
                <c:pt idx="38">
                  <c:v>2.6999999999999886</c:v>
                </c:pt>
                <c:pt idx="39">
                  <c:v>2.8999999999999773</c:v>
                </c:pt>
                <c:pt idx="40">
                  <c:v>3</c:v>
                </c:pt>
                <c:pt idx="41">
                  <c:v>3.2000000000000455</c:v>
                </c:pt>
                <c:pt idx="42">
                  <c:v>3.1999999999999886</c:v>
                </c:pt>
                <c:pt idx="43">
                  <c:v>3.0999999999999659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6-4352-AEBB-782294A98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398479"/>
        <c:axId val="531384079"/>
      </c:lineChart>
      <c:catAx>
        <c:axId val="531398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4079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31384079"/>
        <c:scaling>
          <c:orientation val="minMax"/>
          <c:max val="11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1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Jerusalem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TEMPERATURE!$B$159:$AS$159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TEMPERATURE!$B$170:$AS$170</c:f>
              <c:numCache>
                <c:formatCode>General</c:formatCode>
                <c:ptCount val="44"/>
                <c:pt idx="0">
                  <c:v>7.6000000000000227</c:v>
                </c:pt>
                <c:pt idx="1">
                  <c:v>7.6999999999999886</c:v>
                </c:pt>
                <c:pt idx="2">
                  <c:v>7.3999999999999773</c:v>
                </c:pt>
                <c:pt idx="3">
                  <c:v>7.6999999999999886</c:v>
                </c:pt>
                <c:pt idx="4">
                  <c:v>8.0999999999999659</c:v>
                </c:pt>
                <c:pt idx="5">
                  <c:v>7.8000000000000114</c:v>
                </c:pt>
                <c:pt idx="6">
                  <c:v>7.8999999999999773</c:v>
                </c:pt>
                <c:pt idx="7">
                  <c:v>8.1999999999999886</c:v>
                </c:pt>
                <c:pt idx="8">
                  <c:v>8.1000000000000227</c:v>
                </c:pt>
                <c:pt idx="9">
                  <c:v>7.7000000000000455</c:v>
                </c:pt>
                <c:pt idx="10">
                  <c:v>7.5</c:v>
                </c:pt>
                <c:pt idx="11">
                  <c:v>7</c:v>
                </c:pt>
                <c:pt idx="12">
                  <c:v>6.8999999999999773</c:v>
                </c:pt>
                <c:pt idx="13">
                  <c:v>7.1999999999999886</c:v>
                </c:pt>
                <c:pt idx="14">
                  <c:v>7.1999999999999886</c:v>
                </c:pt>
                <c:pt idx="15">
                  <c:v>7.1999999999999886</c:v>
                </c:pt>
                <c:pt idx="16">
                  <c:v>7.3999999999999773</c:v>
                </c:pt>
                <c:pt idx="17">
                  <c:v>7.1000000000000227</c:v>
                </c:pt>
                <c:pt idx="18">
                  <c:v>7.3000000000000114</c:v>
                </c:pt>
                <c:pt idx="19">
                  <c:v>7.2000000000000455</c:v>
                </c:pt>
                <c:pt idx="20">
                  <c:v>7.5</c:v>
                </c:pt>
                <c:pt idx="21">
                  <c:v>7.4000000000000341</c:v>
                </c:pt>
                <c:pt idx="22">
                  <c:v>7.1000000000000227</c:v>
                </c:pt>
                <c:pt idx="23">
                  <c:v>7.4000000000000341</c:v>
                </c:pt>
                <c:pt idx="24">
                  <c:v>7.8000000000000114</c:v>
                </c:pt>
                <c:pt idx="25">
                  <c:v>7.6999999999999886</c:v>
                </c:pt>
                <c:pt idx="26">
                  <c:v>7.8999999999999773</c:v>
                </c:pt>
                <c:pt idx="27">
                  <c:v>7.5999999999999659</c:v>
                </c:pt>
                <c:pt idx="28">
                  <c:v>7.7000000000000455</c:v>
                </c:pt>
                <c:pt idx="29">
                  <c:v>7.3999999999999773</c:v>
                </c:pt>
                <c:pt idx="30">
                  <c:v>7.5</c:v>
                </c:pt>
                <c:pt idx="31">
                  <c:v>7.2999999999999545</c:v>
                </c:pt>
                <c:pt idx="32">
                  <c:v>7.5</c:v>
                </c:pt>
                <c:pt idx="33">
                  <c:v>7.3000000000000114</c:v>
                </c:pt>
                <c:pt idx="34">
                  <c:v>7.0999999999999659</c:v>
                </c:pt>
                <c:pt idx="35">
                  <c:v>7.3999999999999773</c:v>
                </c:pt>
                <c:pt idx="36">
                  <c:v>7.3000000000000114</c:v>
                </c:pt>
                <c:pt idx="37">
                  <c:v>7.3999999999999773</c:v>
                </c:pt>
                <c:pt idx="38">
                  <c:v>6.6999999999999886</c:v>
                </c:pt>
                <c:pt idx="39">
                  <c:v>7.4000000000000341</c:v>
                </c:pt>
                <c:pt idx="40">
                  <c:v>7.2999999999999545</c:v>
                </c:pt>
                <c:pt idx="41">
                  <c:v>7.3000000000000114</c:v>
                </c:pt>
                <c:pt idx="42">
                  <c:v>7.0999999999999659</c:v>
                </c:pt>
                <c:pt idx="43">
                  <c:v>7.1000000000000227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0-431A-B1DC-EAD0B4D54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398479"/>
        <c:axId val="531384079"/>
      </c:lineChart>
      <c:catAx>
        <c:axId val="531398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4079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31384079"/>
        <c:scaling>
          <c:orientation val="minMax"/>
          <c:max val="11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1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Ankara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TEMPERATURE!$B$74:$AS$74</c:f>
              <c:numCache>
                <c:formatCode>General</c:formatCode>
                <c:ptCount val="44"/>
                <c:pt idx="0">
                  <c:v>15.25</c:v>
                </c:pt>
                <c:pt idx="1">
                  <c:v>15.25</c:v>
                </c:pt>
                <c:pt idx="2">
                  <c:v>14.650000000000034</c:v>
                </c:pt>
                <c:pt idx="3">
                  <c:v>14.550000000000011</c:v>
                </c:pt>
                <c:pt idx="4">
                  <c:v>14.75</c:v>
                </c:pt>
                <c:pt idx="5">
                  <c:v>15.350000000000023</c:v>
                </c:pt>
                <c:pt idx="6">
                  <c:v>15.950000000000045</c:v>
                </c:pt>
                <c:pt idx="7">
                  <c:v>15.450000000000045</c:v>
                </c:pt>
                <c:pt idx="8">
                  <c:v>15.350000000000023</c:v>
                </c:pt>
                <c:pt idx="9">
                  <c:v>15.950000000000045</c:v>
                </c:pt>
                <c:pt idx="10">
                  <c:v>15.050000000000011</c:v>
                </c:pt>
                <c:pt idx="11">
                  <c:v>15.25</c:v>
                </c:pt>
                <c:pt idx="12">
                  <c:v>14.450000000000045</c:v>
                </c:pt>
                <c:pt idx="13">
                  <c:v>15.150000000000034</c:v>
                </c:pt>
                <c:pt idx="14">
                  <c:v>16.75</c:v>
                </c:pt>
                <c:pt idx="15">
                  <c:v>15.850000000000023</c:v>
                </c:pt>
                <c:pt idx="16">
                  <c:v>15.850000000000023</c:v>
                </c:pt>
                <c:pt idx="17">
                  <c:v>14.650000000000034</c:v>
                </c:pt>
                <c:pt idx="18">
                  <c:v>16.25</c:v>
                </c:pt>
                <c:pt idx="19">
                  <c:v>15.950000000000045</c:v>
                </c:pt>
                <c:pt idx="20">
                  <c:v>15.75</c:v>
                </c:pt>
                <c:pt idx="21">
                  <c:v>16.850000000000023</c:v>
                </c:pt>
                <c:pt idx="22">
                  <c:v>15.850000000000023</c:v>
                </c:pt>
                <c:pt idx="23">
                  <c:v>16.350000000000023</c:v>
                </c:pt>
                <c:pt idx="24">
                  <c:v>15.25</c:v>
                </c:pt>
                <c:pt idx="25">
                  <c:v>16.050000000000011</c:v>
                </c:pt>
                <c:pt idx="26">
                  <c:v>16.650000000000034</c:v>
                </c:pt>
                <c:pt idx="27">
                  <c:v>17.650000000000034</c:v>
                </c:pt>
                <c:pt idx="28">
                  <c:v>16.350000000000023</c:v>
                </c:pt>
                <c:pt idx="29">
                  <c:v>15.050000000000011</c:v>
                </c:pt>
                <c:pt idx="30">
                  <c:v>17.450000000000045</c:v>
                </c:pt>
                <c:pt idx="31">
                  <c:v>15.050000000000011</c:v>
                </c:pt>
                <c:pt idx="32">
                  <c:v>17.450000000000045</c:v>
                </c:pt>
                <c:pt idx="33">
                  <c:v>15.950000000000045</c:v>
                </c:pt>
                <c:pt idx="34">
                  <c:v>16.450000000000045</c:v>
                </c:pt>
                <c:pt idx="35">
                  <c:v>16.150000000000034</c:v>
                </c:pt>
                <c:pt idx="36">
                  <c:v>16.25</c:v>
                </c:pt>
                <c:pt idx="37">
                  <c:v>16.650000000000034</c:v>
                </c:pt>
                <c:pt idx="38">
                  <c:v>16.650000000000034</c:v>
                </c:pt>
                <c:pt idx="39">
                  <c:v>16.450000000000045</c:v>
                </c:pt>
                <c:pt idx="40">
                  <c:v>17.25</c:v>
                </c:pt>
                <c:pt idx="41">
                  <c:v>15.850000000000023</c:v>
                </c:pt>
                <c:pt idx="42">
                  <c:v>16.150000000000034</c:v>
                </c:pt>
                <c:pt idx="43">
                  <c:v>16.450000000000045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0-4885-84BD-C05635B2BA0A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TEMPERATURE!$B$51:$AS$51</c:f>
              <c:numCache>
                <c:formatCode>General</c:formatCode>
                <c:ptCount val="44"/>
                <c:pt idx="0">
                  <c:v>22.75</c:v>
                </c:pt>
                <c:pt idx="1">
                  <c:v>22.650000000000034</c:v>
                </c:pt>
                <c:pt idx="2">
                  <c:v>21.75</c:v>
                </c:pt>
                <c:pt idx="3">
                  <c:v>21.650000000000034</c:v>
                </c:pt>
                <c:pt idx="4">
                  <c:v>22.150000000000034</c:v>
                </c:pt>
                <c:pt idx="5">
                  <c:v>23.150000000000034</c:v>
                </c:pt>
                <c:pt idx="6">
                  <c:v>23.25</c:v>
                </c:pt>
                <c:pt idx="7">
                  <c:v>22.850000000000023</c:v>
                </c:pt>
                <c:pt idx="8">
                  <c:v>22.850000000000023</c:v>
                </c:pt>
                <c:pt idx="9">
                  <c:v>23.050000000000011</c:v>
                </c:pt>
                <c:pt idx="10">
                  <c:v>22.350000000000023</c:v>
                </c:pt>
                <c:pt idx="11">
                  <c:v>22.450000000000045</c:v>
                </c:pt>
                <c:pt idx="12">
                  <c:v>21.75</c:v>
                </c:pt>
                <c:pt idx="13">
                  <c:v>22.850000000000023</c:v>
                </c:pt>
                <c:pt idx="14">
                  <c:v>24.450000000000045</c:v>
                </c:pt>
                <c:pt idx="15">
                  <c:v>23.150000000000034</c:v>
                </c:pt>
                <c:pt idx="16">
                  <c:v>23.350000000000023</c:v>
                </c:pt>
                <c:pt idx="17">
                  <c:v>21.75</c:v>
                </c:pt>
                <c:pt idx="18">
                  <c:v>23.050000000000011</c:v>
                </c:pt>
                <c:pt idx="19">
                  <c:v>23.050000000000011</c:v>
                </c:pt>
                <c:pt idx="20">
                  <c:v>23.25</c:v>
                </c:pt>
                <c:pt idx="21">
                  <c:v>24.350000000000023</c:v>
                </c:pt>
                <c:pt idx="22">
                  <c:v>23.150000000000034</c:v>
                </c:pt>
                <c:pt idx="23">
                  <c:v>24.25</c:v>
                </c:pt>
                <c:pt idx="24">
                  <c:v>23.050000000000011</c:v>
                </c:pt>
                <c:pt idx="25">
                  <c:v>23.650000000000034</c:v>
                </c:pt>
                <c:pt idx="26">
                  <c:v>24.150000000000034</c:v>
                </c:pt>
                <c:pt idx="27">
                  <c:v>25.950000000000045</c:v>
                </c:pt>
                <c:pt idx="28">
                  <c:v>24.050000000000011</c:v>
                </c:pt>
                <c:pt idx="29">
                  <c:v>22.850000000000023</c:v>
                </c:pt>
                <c:pt idx="30">
                  <c:v>25.550000000000011</c:v>
                </c:pt>
                <c:pt idx="31">
                  <c:v>22.850000000000023</c:v>
                </c:pt>
                <c:pt idx="32">
                  <c:v>25.550000000000011</c:v>
                </c:pt>
                <c:pt idx="33">
                  <c:v>23.850000000000023</c:v>
                </c:pt>
                <c:pt idx="34">
                  <c:v>23.75</c:v>
                </c:pt>
                <c:pt idx="35">
                  <c:v>23.650000000000034</c:v>
                </c:pt>
                <c:pt idx="36">
                  <c:v>23.550000000000011</c:v>
                </c:pt>
                <c:pt idx="37">
                  <c:v>24.25</c:v>
                </c:pt>
                <c:pt idx="38">
                  <c:v>24.25</c:v>
                </c:pt>
                <c:pt idx="39">
                  <c:v>23.75</c:v>
                </c:pt>
                <c:pt idx="40">
                  <c:v>24.950000000000045</c:v>
                </c:pt>
                <c:pt idx="41">
                  <c:v>23.350000000000023</c:v>
                </c:pt>
                <c:pt idx="42">
                  <c:v>23.450000000000045</c:v>
                </c:pt>
                <c:pt idx="43">
                  <c:v>23.850000000000023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0-4885-84BD-C05635B2B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21983"/>
        <c:axId val="578923423"/>
      </c:lineChart>
      <c:catAx>
        <c:axId val="5789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3423"/>
        <c:crosses val="autoZero"/>
        <c:auto val="1"/>
        <c:lblAlgn val="ctr"/>
        <c:lblOffset val="100"/>
        <c:noMultiLvlLbl val="0"/>
      </c:catAx>
      <c:valAx>
        <c:axId val="578923423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19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Kuwait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TEMPERATURE!$B$159:$AS$159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TEMPERATURE!$B$171:$AS$171</c:f>
              <c:numCache>
                <c:formatCode>General</c:formatCode>
                <c:ptCount val="44"/>
                <c:pt idx="0">
                  <c:v>9</c:v>
                </c:pt>
                <c:pt idx="1">
                  <c:v>8.9000000000000341</c:v>
                </c:pt>
                <c:pt idx="2">
                  <c:v>8.8000000000000114</c:v>
                </c:pt>
                <c:pt idx="3">
                  <c:v>8.6999999999999886</c:v>
                </c:pt>
                <c:pt idx="4">
                  <c:v>8.8000000000000114</c:v>
                </c:pt>
                <c:pt idx="5">
                  <c:v>9.4000000000000341</c:v>
                </c:pt>
                <c:pt idx="6">
                  <c:v>9.1999999999999886</c:v>
                </c:pt>
                <c:pt idx="7">
                  <c:v>9</c:v>
                </c:pt>
                <c:pt idx="8">
                  <c:v>9</c:v>
                </c:pt>
                <c:pt idx="9">
                  <c:v>9.1000000000000227</c:v>
                </c:pt>
                <c:pt idx="10">
                  <c:v>9.1999999999999886</c:v>
                </c:pt>
                <c:pt idx="11">
                  <c:v>8.3999999999999773</c:v>
                </c:pt>
                <c:pt idx="12">
                  <c:v>8.2999999999999545</c:v>
                </c:pt>
                <c:pt idx="13">
                  <c:v>9</c:v>
                </c:pt>
                <c:pt idx="14">
                  <c:v>8</c:v>
                </c:pt>
                <c:pt idx="15">
                  <c:v>8.8000000000000114</c:v>
                </c:pt>
                <c:pt idx="16">
                  <c:v>9</c:v>
                </c:pt>
                <c:pt idx="17">
                  <c:v>8.5999999999999659</c:v>
                </c:pt>
                <c:pt idx="18">
                  <c:v>8.8999999999999773</c:v>
                </c:pt>
                <c:pt idx="19">
                  <c:v>8.3999999999999773</c:v>
                </c:pt>
                <c:pt idx="20">
                  <c:v>8.5</c:v>
                </c:pt>
                <c:pt idx="21">
                  <c:v>8.6000000000000227</c:v>
                </c:pt>
                <c:pt idx="22">
                  <c:v>8.0999999999999659</c:v>
                </c:pt>
                <c:pt idx="23">
                  <c:v>8.3000000000000114</c:v>
                </c:pt>
                <c:pt idx="24">
                  <c:v>9</c:v>
                </c:pt>
                <c:pt idx="25">
                  <c:v>8.6000000000000227</c:v>
                </c:pt>
                <c:pt idx="26">
                  <c:v>9</c:v>
                </c:pt>
                <c:pt idx="27">
                  <c:v>8.3000000000000114</c:v>
                </c:pt>
                <c:pt idx="28">
                  <c:v>8.3000000000000114</c:v>
                </c:pt>
                <c:pt idx="29">
                  <c:v>8.3000000000000114</c:v>
                </c:pt>
                <c:pt idx="30">
                  <c:v>8.4000000000000341</c:v>
                </c:pt>
                <c:pt idx="31">
                  <c:v>8.3999999999999773</c:v>
                </c:pt>
                <c:pt idx="32">
                  <c:v>8.4000000000000341</c:v>
                </c:pt>
                <c:pt idx="33">
                  <c:v>8.7000000000000455</c:v>
                </c:pt>
                <c:pt idx="34">
                  <c:v>8.9000000000000341</c:v>
                </c:pt>
                <c:pt idx="35">
                  <c:v>8.8000000000000114</c:v>
                </c:pt>
                <c:pt idx="36">
                  <c:v>9.1000000000000227</c:v>
                </c:pt>
                <c:pt idx="37">
                  <c:v>9.1999999999999886</c:v>
                </c:pt>
                <c:pt idx="38">
                  <c:v>8.5999999999999659</c:v>
                </c:pt>
                <c:pt idx="39">
                  <c:v>9.1999999999999886</c:v>
                </c:pt>
                <c:pt idx="40">
                  <c:v>9.1999999999999886</c:v>
                </c:pt>
                <c:pt idx="41">
                  <c:v>9.5999999999999659</c:v>
                </c:pt>
                <c:pt idx="42">
                  <c:v>9.1999999999999886</c:v>
                </c:pt>
                <c:pt idx="43">
                  <c:v>8.8000000000000114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9-481F-B97A-8150ECAE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398479"/>
        <c:axId val="531384079"/>
      </c:lineChart>
      <c:catAx>
        <c:axId val="531398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4079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31384079"/>
        <c:scaling>
          <c:orientation val="minMax"/>
          <c:max val="11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1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Manama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TEMPERATURE!$B$159:$AS$159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TEMPERATURE!$B$172:$AS$172</c:f>
              <c:numCache>
                <c:formatCode>General</c:formatCode>
                <c:ptCount val="44"/>
                <c:pt idx="0">
                  <c:v>0.80000000000001137</c:v>
                </c:pt>
                <c:pt idx="1">
                  <c:v>0.79999999999995453</c:v>
                </c:pt>
                <c:pt idx="2">
                  <c:v>0.79999999999995453</c:v>
                </c:pt>
                <c:pt idx="3">
                  <c:v>0.69999999999998863</c:v>
                </c:pt>
                <c:pt idx="4">
                  <c:v>0.80000000000001137</c:v>
                </c:pt>
                <c:pt idx="5">
                  <c:v>0.90000000000003411</c:v>
                </c:pt>
                <c:pt idx="6">
                  <c:v>0.60000000000002274</c:v>
                </c:pt>
                <c:pt idx="7">
                  <c:v>0.69999999999998863</c:v>
                </c:pt>
                <c:pt idx="8">
                  <c:v>0.69999999999998863</c:v>
                </c:pt>
                <c:pt idx="9">
                  <c:v>0.80000000000001137</c:v>
                </c:pt>
                <c:pt idx="10">
                  <c:v>0.79999999999995453</c:v>
                </c:pt>
                <c:pt idx="11">
                  <c:v>0.69999999999998863</c:v>
                </c:pt>
                <c:pt idx="12">
                  <c:v>0.69999999999998863</c:v>
                </c:pt>
                <c:pt idx="13">
                  <c:v>0.80000000000001137</c:v>
                </c:pt>
                <c:pt idx="14">
                  <c:v>0.69999999999998863</c:v>
                </c:pt>
                <c:pt idx="15">
                  <c:v>0.80000000000001137</c:v>
                </c:pt>
                <c:pt idx="16">
                  <c:v>0.80000000000001137</c:v>
                </c:pt>
                <c:pt idx="17">
                  <c:v>0.69999999999998863</c:v>
                </c:pt>
                <c:pt idx="18">
                  <c:v>0.69999999999998863</c:v>
                </c:pt>
                <c:pt idx="19">
                  <c:v>0.69999999999998863</c:v>
                </c:pt>
                <c:pt idx="20">
                  <c:v>0.80000000000001137</c:v>
                </c:pt>
                <c:pt idx="21">
                  <c:v>0.80000000000001137</c:v>
                </c:pt>
                <c:pt idx="22">
                  <c:v>0.69999999999998863</c:v>
                </c:pt>
                <c:pt idx="23">
                  <c:v>0.80000000000001137</c:v>
                </c:pt>
                <c:pt idx="24">
                  <c:v>0.69999999999998863</c:v>
                </c:pt>
                <c:pt idx="25">
                  <c:v>0.69999999999998863</c:v>
                </c:pt>
                <c:pt idx="26">
                  <c:v>0.80000000000001137</c:v>
                </c:pt>
                <c:pt idx="27">
                  <c:v>0.80000000000001137</c:v>
                </c:pt>
                <c:pt idx="28">
                  <c:v>0.60000000000002274</c:v>
                </c:pt>
                <c:pt idx="29">
                  <c:v>0.60000000000002274</c:v>
                </c:pt>
                <c:pt idx="30">
                  <c:v>0.70000000000004547</c:v>
                </c:pt>
                <c:pt idx="31">
                  <c:v>0.69999999999998863</c:v>
                </c:pt>
                <c:pt idx="32">
                  <c:v>0.70000000000004547</c:v>
                </c:pt>
                <c:pt idx="33">
                  <c:v>0.80000000000001137</c:v>
                </c:pt>
                <c:pt idx="34">
                  <c:v>0.70000000000004547</c:v>
                </c:pt>
                <c:pt idx="35">
                  <c:v>0.70000000000004547</c:v>
                </c:pt>
                <c:pt idx="36">
                  <c:v>0.69999999999998863</c:v>
                </c:pt>
                <c:pt idx="37">
                  <c:v>0.69999999999998863</c:v>
                </c:pt>
                <c:pt idx="38">
                  <c:v>0.70000000000004547</c:v>
                </c:pt>
                <c:pt idx="39">
                  <c:v>0.80000000000001137</c:v>
                </c:pt>
                <c:pt idx="40">
                  <c:v>0.59999999999996589</c:v>
                </c:pt>
                <c:pt idx="41">
                  <c:v>0.80000000000001137</c:v>
                </c:pt>
                <c:pt idx="42">
                  <c:v>0.59999999999996589</c:v>
                </c:pt>
                <c:pt idx="43">
                  <c:v>0.69999999999998863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6-4E29-B6A3-9ECE73399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398479"/>
        <c:axId val="531384079"/>
      </c:lineChart>
      <c:catAx>
        <c:axId val="531398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4079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31384079"/>
        <c:scaling>
          <c:orientation val="minMax"/>
          <c:max val="11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1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Muscat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TEMPERATURE!$B$159:$AS$159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TEMPERATURE!$B$173:$AS$173</c:f>
              <c:numCache>
                <c:formatCode>General</c:formatCode>
                <c:ptCount val="44"/>
                <c:pt idx="0">
                  <c:v>-0.20000000000004547</c:v>
                </c:pt>
                <c:pt idx="1">
                  <c:v>-0.20000000000004547</c:v>
                </c:pt>
                <c:pt idx="2">
                  <c:v>-0.10000000000002274</c:v>
                </c:pt>
                <c:pt idx="3">
                  <c:v>-9.9999999999965894E-2</c:v>
                </c:pt>
                <c:pt idx="4">
                  <c:v>-0.30000000000001137</c:v>
                </c:pt>
                <c:pt idx="5">
                  <c:v>-0.29999999999995453</c:v>
                </c:pt>
                <c:pt idx="6">
                  <c:v>-0.20000000000004547</c:v>
                </c:pt>
                <c:pt idx="7">
                  <c:v>-0.29999999999995453</c:v>
                </c:pt>
                <c:pt idx="8">
                  <c:v>-0.19999999999998863</c:v>
                </c:pt>
                <c:pt idx="9">
                  <c:v>-0.19999999999998863</c:v>
                </c:pt>
                <c:pt idx="10">
                  <c:v>-0.30000000000001137</c:v>
                </c:pt>
                <c:pt idx="11">
                  <c:v>-9.9999999999965894E-2</c:v>
                </c:pt>
                <c:pt idx="12">
                  <c:v>-0.20000000000004547</c:v>
                </c:pt>
                <c:pt idx="13">
                  <c:v>-0.29999999999995453</c:v>
                </c:pt>
                <c:pt idx="14">
                  <c:v>-0.10000000000002274</c:v>
                </c:pt>
                <c:pt idx="15">
                  <c:v>-0.20000000000004547</c:v>
                </c:pt>
                <c:pt idx="16">
                  <c:v>-0.19999999999998863</c:v>
                </c:pt>
                <c:pt idx="17">
                  <c:v>-0.10000000000002274</c:v>
                </c:pt>
                <c:pt idx="18">
                  <c:v>-0.40000000000003411</c:v>
                </c:pt>
                <c:pt idx="19">
                  <c:v>-9.9999999999965894E-2</c:v>
                </c:pt>
                <c:pt idx="20">
                  <c:v>-0.19999999999998863</c:v>
                </c:pt>
                <c:pt idx="21">
                  <c:v>-0.19999999999998863</c:v>
                </c:pt>
                <c:pt idx="22">
                  <c:v>-0.30000000000001137</c:v>
                </c:pt>
                <c:pt idx="23">
                  <c:v>-0.10000000000002274</c:v>
                </c:pt>
                <c:pt idx="24">
                  <c:v>-0.30000000000001137</c:v>
                </c:pt>
                <c:pt idx="25">
                  <c:v>-0.19999999999998863</c:v>
                </c:pt>
                <c:pt idx="26">
                  <c:v>-0.30000000000001137</c:v>
                </c:pt>
                <c:pt idx="27">
                  <c:v>-0.10000000000002274</c:v>
                </c:pt>
                <c:pt idx="28">
                  <c:v>-0.20000000000004547</c:v>
                </c:pt>
                <c:pt idx="29">
                  <c:v>-0.30000000000001137</c:v>
                </c:pt>
                <c:pt idx="30">
                  <c:v>-0.19999999999998863</c:v>
                </c:pt>
                <c:pt idx="31">
                  <c:v>-0.19999999999998863</c:v>
                </c:pt>
                <c:pt idx="32">
                  <c:v>-0.19999999999998863</c:v>
                </c:pt>
                <c:pt idx="33">
                  <c:v>-9.9999999999965894E-2</c:v>
                </c:pt>
                <c:pt idx="34">
                  <c:v>-0.10000000000002274</c:v>
                </c:pt>
                <c:pt idx="35">
                  <c:v>-0.30000000000001137</c:v>
                </c:pt>
                <c:pt idx="36">
                  <c:v>-0.19999999999998863</c:v>
                </c:pt>
                <c:pt idx="37">
                  <c:v>-0.19999999999998863</c:v>
                </c:pt>
                <c:pt idx="38">
                  <c:v>-0.30000000000001137</c:v>
                </c:pt>
                <c:pt idx="39">
                  <c:v>-0.20000000000004547</c:v>
                </c:pt>
                <c:pt idx="40">
                  <c:v>-0.10000000000002274</c:v>
                </c:pt>
                <c:pt idx="41">
                  <c:v>-0.19999999999998863</c:v>
                </c:pt>
                <c:pt idx="42">
                  <c:v>-0.10000000000002274</c:v>
                </c:pt>
                <c:pt idx="43">
                  <c:v>-0.10000000000002274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D-43CA-9539-937781D8D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398479"/>
        <c:axId val="531384079"/>
      </c:lineChart>
      <c:catAx>
        <c:axId val="531398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4079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31384079"/>
        <c:scaling>
          <c:orientation val="minMax"/>
          <c:max val="11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1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Nicosia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TEMPERATURE!$B$159:$AS$159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TEMPERATURE!$B$174:$AS$174</c:f>
              <c:numCache>
                <c:formatCode>General</c:formatCode>
                <c:ptCount val="44"/>
                <c:pt idx="0">
                  <c:v>6.8000000000000114</c:v>
                </c:pt>
                <c:pt idx="1">
                  <c:v>7.1999999999999886</c:v>
                </c:pt>
                <c:pt idx="2">
                  <c:v>7.1000000000000227</c:v>
                </c:pt>
                <c:pt idx="3">
                  <c:v>7</c:v>
                </c:pt>
                <c:pt idx="4">
                  <c:v>7.3000000000000114</c:v>
                </c:pt>
                <c:pt idx="5">
                  <c:v>7.3000000000000114</c:v>
                </c:pt>
                <c:pt idx="6">
                  <c:v>6.9000000000000341</c:v>
                </c:pt>
                <c:pt idx="7">
                  <c:v>7.4000000000000341</c:v>
                </c:pt>
                <c:pt idx="8">
                  <c:v>7.3000000000000114</c:v>
                </c:pt>
                <c:pt idx="9">
                  <c:v>6.9000000000000341</c:v>
                </c:pt>
                <c:pt idx="10">
                  <c:v>6.7000000000000455</c:v>
                </c:pt>
                <c:pt idx="11">
                  <c:v>6.6999999999999886</c:v>
                </c:pt>
                <c:pt idx="12">
                  <c:v>6.8000000000000114</c:v>
                </c:pt>
                <c:pt idx="13">
                  <c:v>6.7999999999999545</c:v>
                </c:pt>
                <c:pt idx="14">
                  <c:v>6.9000000000000341</c:v>
                </c:pt>
                <c:pt idx="15">
                  <c:v>6.6000000000000227</c:v>
                </c:pt>
                <c:pt idx="16">
                  <c:v>6.8999999999999773</c:v>
                </c:pt>
                <c:pt idx="17">
                  <c:v>6.6000000000000227</c:v>
                </c:pt>
                <c:pt idx="18">
                  <c:v>6.5</c:v>
                </c:pt>
                <c:pt idx="19">
                  <c:v>6.7000000000000455</c:v>
                </c:pt>
                <c:pt idx="20">
                  <c:v>6.5</c:v>
                </c:pt>
                <c:pt idx="21">
                  <c:v>6.8000000000000114</c:v>
                </c:pt>
                <c:pt idx="22">
                  <c:v>6.5</c:v>
                </c:pt>
                <c:pt idx="23">
                  <c:v>7</c:v>
                </c:pt>
                <c:pt idx="24">
                  <c:v>7.1000000000000227</c:v>
                </c:pt>
                <c:pt idx="25">
                  <c:v>6.8000000000000114</c:v>
                </c:pt>
                <c:pt idx="26">
                  <c:v>6.8999999999999773</c:v>
                </c:pt>
                <c:pt idx="27">
                  <c:v>6.8000000000000114</c:v>
                </c:pt>
                <c:pt idx="28">
                  <c:v>6.8000000000000114</c:v>
                </c:pt>
                <c:pt idx="29">
                  <c:v>6.8000000000000114</c:v>
                </c:pt>
                <c:pt idx="30">
                  <c:v>6.8000000000000114</c:v>
                </c:pt>
                <c:pt idx="31">
                  <c:v>6.7999999999999545</c:v>
                </c:pt>
                <c:pt idx="32">
                  <c:v>6.8000000000000114</c:v>
                </c:pt>
                <c:pt idx="33">
                  <c:v>7</c:v>
                </c:pt>
                <c:pt idx="34">
                  <c:v>6.1999999999999886</c:v>
                </c:pt>
                <c:pt idx="35">
                  <c:v>6.5</c:v>
                </c:pt>
                <c:pt idx="36">
                  <c:v>6.4000000000000341</c:v>
                </c:pt>
                <c:pt idx="37">
                  <c:v>6.4000000000000341</c:v>
                </c:pt>
                <c:pt idx="38">
                  <c:v>6</c:v>
                </c:pt>
                <c:pt idx="39">
                  <c:v>6.3000000000000114</c:v>
                </c:pt>
                <c:pt idx="40">
                  <c:v>6.5999999999999659</c:v>
                </c:pt>
                <c:pt idx="41">
                  <c:v>6.5</c:v>
                </c:pt>
                <c:pt idx="42">
                  <c:v>6.3000000000000114</c:v>
                </c:pt>
                <c:pt idx="43">
                  <c:v>6.3999999999999773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9-4B6A-BB5C-0502A4D05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398479"/>
        <c:axId val="531384079"/>
      </c:lineChart>
      <c:catAx>
        <c:axId val="531398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4079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31384079"/>
        <c:scaling>
          <c:orientation val="minMax"/>
          <c:max val="11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1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Riyadh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TEMPERATURE!$B$159:$AS$159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TEMPERATURE!$B$175:$AS$175</c:f>
              <c:numCache>
                <c:formatCode>General</c:formatCode>
                <c:ptCount val="44"/>
                <c:pt idx="0">
                  <c:v>9.5</c:v>
                </c:pt>
                <c:pt idx="1">
                  <c:v>9</c:v>
                </c:pt>
                <c:pt idx="2">
                  <c:v>8.8000000000000114</c:v>
                </c:pt>
                <c:pt idx="3">
                  <c:v>8.5</c:v>
                </c:pt>
                <c:pt idx="4">
                  <c:v>9.3000000000000114</c:v>
                </c:pt>
                <c:pt idx="5">
                  <c:v>9.5</c:v>
                </c:pt>
                <c:pt idx="6">
                  <c:v>9.3000000000000114</c:v>
                </c:pt>
                <c:pt idx="7">
                  <c:v>9</c:v>
                </c:pt>
                <c:pt idx="8">
                  <c:v>9.3000000000000114</c:v>
                </c:pt>
                <c:pt idx="9">
                  <c:v>9.5</c:v>
                </c:pt>
                <c:pt idx="10">
                  <c:v>9.3000000000000114</c:v>
                </c:pt>
                <c:pt idx="11">
                  <c:v>9</c:v>
                </c:pt>
                <c:pt idx="12">
                  <c:v>8.1000000000000227</c:v>
                </c:pt>
                <c:pt idx="13">
                  <c:v>8.6999999999999886</c:v>
                </c:pt>
                <c:pt idx="14">
                  <c:v>7.8999999999999773</c:v>
                </c:pt>
                <c:pt idx="15">
                  <c:v>8.3999999999999773</c:v>
                </c:pt>
                <c:pt idx="16">
                  <c:v>8.3999999999999773</c:v>
                </c:pt>
                <c:pt idx="17">
                  <c:v>8.5</c:v>
                </c:pt>
                <c:pt idx="18">
                  <c:v>8.1999999999999886</c:v>
                </c:pt>
                <c:pt idx="19">
                  <c:v>8.9000000000000341</c:v>
                </c:pt>
                <c:pt idx="20">
                  <c:v>8.8999999999999773</c:v>
                </c:pt>
                <c:pt idx="21">
                  <c:v>9</c:v>
                </c:pt>
                <c:pt idx="22">
                  <c:v>9.1000000000000227</c:v>
                </c:pt>
                <c:pt idx="23">
                  <c:v>8.6999999999999886</c:v>
                </c:pt>
                <c:pt idx="24">
                  <c:v>8.6999999999999886</c:v>
                </c:pt>
                <c:pt idx="25">
                  <c:v>8.5</c:v>
                </c:pt>
                <c:pt idx="26">
                  <c:v>8.5</c:v>
                </c:pt>
                <c:pt idx="27">
                  <c:v>8.2999999999999545</c:v>
                </c:pt>
                <c:pt idx="28">
                  <c:v>8.5</c:v>
                </c:pt>
                <c:pt idx="29">
                  <c:v>8.1999999999999886</c:v>
                </c:pt>
                <c:pt idx="30">
                  <c:v>8.1999999999999886</c:v>
                </c:pt>
                <c:pt idx="31">
                  <c:v>8.6999999999999886</c:v>
                </c:pt>
                <c:pt idx="32">
                  <c:v>8.1999999999999886</c:v>
                </c:pt>
                <c:pt idx="33">
                  <c:v>8.6999999999999886</c:v>
                </c:pt>
                <c:pt idx="34">
                  <c:v>8.6999999999999886</c:v>
                </c:pt>
                <c:pt idx="35">
                  <c:v>8.3999999999999773</c:v>
                </c:pt>
                <c:pt idx="36">
                  <c:v>8.6999999999999886</c:v>
                </c:pt>
                <c:pt idx="37">
                  <c:v>8.6000000000000227</c:v>
                </c:pt>
                <c:pt idx="38">
                  <c:v>8.1000000000000227</c:v>
                </c:pt>
                <c:pt idx="39">
                  <c:v>8.3999999999999773</c:v>
                </c:pt>
                <c:pt idx="40">
                  <c:v>8.3000000000000114</c:v>
                </c:pt>
                <c:pt idx="41">
                  <c:v>8.5</c:v>
                </c:pt>
                <c:pt idx="42">
                  <c:v>8.0999999999999659</c:v>
                </c:pt>
                <c:pt idx="43">
                  <c:v>8.6999999999999886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9-4249-B8B8-AD4BED36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398479"/>
        <c:axId val="531384079"/>
      </c:lineChart>
      <c:catAx>
        <c:axId val="531398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4079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31384079"/>
        <c:scaling>
          <c:orientation val="minMax"/>
          <c:max val="11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1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Sana'a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TEMPERATURE!$B$159:$AS$159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TEMPERATURE!$B$176:$AS$176</c:f>
              <c:numCache>
                <c:formatCode>General</c:formatCode>
                <c:ptCount val="44"/>
                <c:pt idx="0">
                  <c:v>6.5</c:v>
                </c:pt>
                <c:pt idx="1">
                  <c:v>6.6000000000000227</c:v>
                </c:pt>
                <c:pt idx="2">
                  <c:v>6.5</c:v>
                </c:pt>
                <c:pt idx="3">
                  <c:v>6.1000000000000227</c:v>
                </c:pt>
                <c:pt idx="4">
                  <c:v>6.4000000000000341</c:v>
                </c:pt>
                <c:pt idx="5">
                  <c:v>6.5</c:v>
                </c:pt>
                <c:pt idx="6">
                  <c:v>6.1999999999999886</c:v>
                </c:pt>
                <c:pt idx="7">
                  <c:v>6.5</c:v>
                </c:pt>
                <c:pt idx="8">
                  <c:v>6.1000000000000227</c:v>
                </c:pt>
                <c:pt idx="9">
                  <c:v>6.5</c:v>
                </c:pt>
                <c:pt idx="10">
                  <c:v>6.7999999999999545</c:v>
                </c:pt>
                <c:pt idx="11">
                  <c:v>6.5</c:v>
                </c:pt>
                <c:pt idx="12">
                  <c:v>6.4000000000000341</c:v>
                </c:pt>
                <c:pt idx="13">
                  <c:v>6.5</c:v>
                </c:pt>
                <c:pt idx="14">
                  <c:v>6.2000000000000455</c:v>
                </c:pt>
                <c:pt idx="15">
                  <c:v>6.5</c:v>
                </c:pt>
                <c:pt idx="16">
                  <c:v>6.1000000000000227</c:v>
                </c:pt>
                <c:pt idx="17">
                  <c:v>6.5</c:v>
                </c:pt>
                <c:pt idx="18">
                  <c:v>6.1999999999999886</c:v>
                </c:pt>
                <c:pt idx="19">
                  <c:v>6.7999999999999545</c:v>
                </c:pt>
                <c:pt idx="20">
                  <c:v>7.0999999999999659</c:v>
                </c:pt>
                <c:pt idx="21">
                  <c:v>6.7000000000000455</c:v>
                </c:pt>
                <c:pt idx="22">
                  <c:v>6.7999999999999545</c:v>
                </c:pt>
                <c:pt idx="23">
                  <c:v>6.1999999999999886</c:v>
                </c:pt>
                <c:pt idx="24">
                  <c:v>7</c:v>
                </c:pt>
                <c:pt idx="25">
                  <c:v>6.1999999999999886</c:v>
                </c:pt>
                <c:pt idx="26">
                  <c:v>6.3000000000000114</c:v>
                </c:pt>
                <c:pt idx="27">
                  <c:v>5.9000000000000341</c:v>
                </c:pt>
                <c:pt idx="28">
                  <c:v>6.3000000000000114</c:v>
                </c:pt>
                <c:pt idx="29">
                  <c:v>6.5</c:v>
                </c:pt>
                <c:pt idx="30">
                  <c:v>6.3000000000000114</c:v>
                </c:pt>
                <c:pt idx="31">
                  <c:v>6.3000000000000114</c:v>
                </c:pt>
                <c:pt idx="32">
                  <c:v>6.3000000000000114</c:v>
                </c:pt>
                <c:pt idx="33">
                  <c:v>6.1000000000000227</c:v>
                </c:pt>
                <c:pt idx="34">
                  <c:v>6.5</c:v>
                </c:pt>
                <c:pt idx="35">
                  <c:v>6.4000000000000341</c:v>
                </c:pt>
                <c:pt idx="36">
                  <c:v>6.1999999999999886</c:v>
                </c:pt>
                <c:pt idx="37">
                  <c:v>5.8999999999999773</c:v>
                </c:pt>
                <c:pt idx="38">
                  <c:v>5.9000000000000341</c:v>
                </c:pt>
                <c:pt idx="39">
                  <c:v>5.6999999999999886</c:v>
                </c:pt>
                <c:pt idx="40">
                  <c:v>5.6999999999999886</c:v>
                </c:pt>
                <c:pt idx="41">
                  <c:v>6.0999999999999659</c:v>
                </c:pt>
                <c:pt idx="42">
                  <c:v>6.1000000000000227</c:v>
                </c:pt>
                <c:pt idx="43">
                  <c:v>6.0999999999999659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4-4C83-BFBC-583A72F8F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398479"/>
        <c:axId val="531384079"/>
      </c:lineChart>
      <c:catAx>
        <c:axId val="531398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4079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31384079"/>
        <c:scaling>
          <c:orientation val="minMax"/>
          <c:max val="11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1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Tehran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TEMPERATURE!$B$159:$AS$159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TEMPERATURE!$B$177:$AS$177</c:f>
              <c:numCache>
                <c:formatCode>General</c:formatCode>
                <c:ptCount val="44"/>
                <c:pt idx="0">
                  <c:v>5.7000000000000455</c:v>
                </c:pt>
                <c:pt idx="1">
                  <c:v>5.9000000000000341</c:v>
                </c:pt>
                <c:pt idx="2">
                  <c:v>5.9000000000000341</c:v>
                </c:pt>
                <c:pt idx="3">
                  <c:v>6</c:v>
                </c:pt>
                <c:pt idx="4">
                  <c:v>6</c:v>
                </c:pt>
                <c:pt idx="5">
                  <c:v>6.1999999999999886</c:v>
                </c:pt>
                <c:pt idx="6">
                  <c:v>6.3000000000000114</c:v>
                </c:pt>
                <c:pt idx="7">
                  <c:v>6</c:v>
                </c:pt>
                <c:pt idx="8">
                  <c:v>6</c:v>
                </c:pt>
                <c:pt idx="9">
                  <c:v>4.8999999999999773</c:v>
                </c:pt>
                <c:pt idx="10">
                  <c:v>5.0999999999999659</c:v>
                </c:pt>
                <c:pt idx="11">
                  <c:v>5.6000000000000227</c:v>
                </c:pt>
                <c:pt idx="12">
                  <c:v>5.1999999999999886</c:v>
                </c:pt>
                <c:pt idx="13">
                  <c:v>5.3000000000000114</c:v>
                </c:pt>
                <c:pt idx="14">
                  <c:v>5.4000000000000341</c:v>
                </c:pt>
                <c:pt idx="15">
                  <c:v>5.3999999999999773</c:v>
                </c:pt>
                <c:pt idx="16">
                  <c:v>5.4000000000000341</c:v>
                </c:pt>
                <c:pt idx="17">
                  <c:v>4.8000000000000114</c:v>
                </c:pt>
                <c:pt idx="18">
                  <c:v>5.3000000000000114</c:v>
                </c:pt>
                <c:pt idx="19">
                  <c:v>5.3000000000000114</c:v>
                </c:pt>
                <c:pt idx="20">
                  <c:v>5</c:v>
                </c:pt>
                <c:pt idx="21">
                  <c:v>4.8000000000000114</c:v>
                </c:pt>
                <c:pt idx="22">
                  <c:v>4.9000000000000341</c:v>
                </c:pt>
                <c:pt idx="23">
                  <c:v>4.5999999999999659</c:v>
                </c:pt>
                <c:pt idx="24">
                  <c:v>5</c:v>
                </c:pt>
                <c:pt idx="25">
                  <c:v>4.9000000000000341</c:v>
                </c:pt>
                <c:pt idx="26">
                  <c:v>5.3000000000000114</c:v>
                </c:pt>
                <c:pt idx="27">
                  <c:v>5.5</c:v>
                </c:pt>
                <c:pt idx="28">
                  <c:v>5.1000000000000227</c:v>
                </c:pt>
                <c:pt idx="29">
                  <c:v>5</c:v>
                </c:pt>
                <c:pt idx="30">
                  <c:v>5.5</c:v>
                </c:pt>
                <c:pt idx="31">
                  <c:v>4.9000000000000341</c:v>
                </c:pt>
                <c:pt idx="32">
                  <c:v>5.5</c:v>
                </c:pt>
                <c:pt idx="33">
                  <c:v>5.4000000000000341</c:v>
                </c:pt>
                <c:pt idx="34">
                  <c:v>5.2999999999999545</c:v>
                </c:pt>
                <c:pt idx="35">
                  <c:v>5.3000000000000114</c:v>
                </c:pt>
                <c:pt idx="36">
                  <c:v>5.5999999999999659</c:v>
                </c:pt>
                <c:pt idx="37">
                  <c:v>5.6999999999999886</c:v>
                </c:pt>
                <c:pt idx="38">
                  <c:v>5.1999999999999886</c:v>
                </c:pt>
                <c:pt idx="39">
                  <c:v>5.6000000000000227</c:v>
                </c:pt>
                <c:pt idx="40">
                  <c:v>5.5</c:v>
                </c:pt>
                <c:pt idx="41">
                  <c:v>5.6999999999999886</c:v>
                </c:pt>
                <c:pt idx="42">
                  <c:v>5.6000000000000227</c:v>
                </c:pt>
                <c:pt idx="43">
                  <c:v>5.6000000000000227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4-4985-8388-415C91089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398479"/>
        <c:axId val="531384079"/>
      </c:lineChart>
      <c:catAx>
        <c:axId val="531398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84079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31384079"/>
        <c:scaling>
          <c:orientation val="minMax"/>
          <c:max val="11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1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Abu Dhabi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Night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209536307961502E-3"/>
                  <c:y val="8.24365704286964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HUMIDITY'!$B$72:$AS$72</c:f>
              <c:numCache>
                <c:formatCode>General</c:formatCode>
                <c:ptCount val="44"/>
                <c:pt idx="0">
                  <c:v>73.14</c:v>
                </c:pt>
                <c:pt idx="1">
                  <c:v>71.849999999999994</c:v>
                </c:pt>
                <c:pt idx="2">
                  <c:v>75.8</c:v>
                </c:pt>
                <c:pt idx="3">
                  <c:v>73.67</c:v>
                </c:pt>
                <c:pt idx="4">
                  <c:v>71.22</c:v>
                </c:pt>
                <c:pt idx="5">
                  <c:v>69.75</c:v>
                </c:pt>
                <c:pt idx="6">
                  <c:v>68.09</c:v>
                </c:pt>
                <c:pt idx="7">
                  <c:v>69.89</c:v>
                </c:pt>
                <c:pt idx="8">
                  <c:v>73.099999999999994</c:v>
                </c:pt>
                <c:pt idx="9">
                  <c:v>70.739999999999995</c:v>
                </c:pt>
                <c:pt idx="10">
                  <c:v>72.930000000000007</c:v>
                </c:pt>
                <c:pt idx="11">
                  <c:v>74.39</c:v>
                </c:pt>
                <c:pt idx="12">
                  <c:v>68.2</c:v>
                </c:pt>
                <c:pt idx="13">
                  <c:v>71.739999999999995</c:v>
                </c:pt>
                <c:pt idx="14">
                  <c:v>70.209999999999994</c:v>
                </c:pt>
                <c:pt idx="15">
                  <c:v>68.959999999999994</c:v>
                </c:pt>
                <c:pt idx="16">
                  <c:v>67.260000000000005</c:v>
                </c:pt>
                <c:pt idx="17">
                  <c:v>72.5</c:v>
                </c:pt>
                <c:pt idx="18">
                  <c:v>66.59</c:v>
                </c:pt>
                <c:pt idx="19">
                  <c:v>66.67</c:v>
                </c:pt>
                <c:pt idx="20">
                  <c:v>67.88</c:v>
                </c:pt>
                <c:pt idx="21">
                  <c:v>66.400000000000006</c:v>
                </c:pt>
                <c:pt idx="22">
                  <c:v>72.05</c:v>
                </c:pt>
                <c:pt idx="23">
                  <c:v>69.44</c:v>
                </c:pt>
                <c:pt idx="24">
                  <c:v>67.930000000000007</c:v>
                </c:pt>
                <c:pt idx="25">
                  <c:v>67.680000000000007</c:v>
                </c:pt>
                <c:pt idx="26">
                  <c:v>67.12</c:v>
                </c:pt>
                <c:pt idx="27">
                  <c:v>71.430000000000007</c:v>
                </c:pt>
                <c:pt idx="28">
                  <c:v>66.61</c:v>
                </c:pt>
                <c:pt idx="29">
                  <c:v>69.540000000000006</c:v>
                </c:pt>
                <c:pt idx="30">
                  <c:v>64.069999999999993</c:v>
                </c:pt>
                <c:pt idx="31">
                  <c:v>67.430000000000007</c:v>
                </c:pt>
                <c:pt idx="32">
                  <c:v>64.069999999999993</c:v>
                </c:pt>
                <c:pt idx="33">
                  <c:v>67.510000000000005</c:v>
                </c:pt>
                <c:pt idx="34">
                  <c:v>68.63</c:v>
                </c:pt>
                <c:pt idx="35">
                  <c:v>62.51</c:v>
                </c:pt>
                <c:pt idx="36">
                  <c:v>66.349999999999994</c:v>
                </c:pt>
                <c:pt idx="37">
                  <c:v>66.27</c:v>
                </c:pt>
                <c:pt idx="38">
                  <c:v>65</c:v>
                </c:pt>
                <c:pt idx="39">
                  <c:v>68.11</c:v>
                </c:pt>
                <c:pt idx="40">
                  <c:v>68.239999999999995</c:v>
                </c:pt>
                <c:pt idx="41">
                  <c:v>68.569999999999993</c:v>
                </c:pt>
                <c:pt idx="42">
                  <c:v>64.03</c:v>
                </c:pt>
                <c:pt idx="43">
                  <c:v>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8-4AD5-842A-11D93B7EEC2A}"/>
            </c:ext>
          </c:extLst>
        </c:ser>
        <c:ser>
          <c:idx val="1"/>
          <c:order val="1"/>
          <c:tx>
            <c:v>Day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209536307961502E-3"/>
                  <c:y val="7.92523330417031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HUMIDITY'!$B$49:$AS$49</c:f>
              <c:numCache>
                <c:formatCode>General</c:formatCode>
                <c:ptCount val="44"/>
                <c:pt idx="0">
                  <c:v>47.58</c:v>
                </c:pt>
                <c:pt idx="1">
                  <c:v>46.25</c:v>
                </c:pt>
                <c:pt idx="2">
                  <c:v>48.32</c:v>
                </c:pt>
                <c:pt idx="3">
                  <c:v>49.2</c:v>
                </c:pt>
                <c:pt idx="4">
                  <c:v>46.18</c:v>
                </c:pt>
                <c:pt idx="5">
                  <c:v>45.74</c:v>
                </c:pt>
                <c:pt idx="6">
                  <c:v>43.35</c:v>
                </c:pt>
                <c:pt idx="7">
                  <c:v>44.45</c:v>
                </c:pt>
                <c:pt idx="8">
                  <c:v>47.92</c:v>
                </c:pt>
                <c:pt idx="9">
                  <c:v>45.78</c:v>
                </c:pt>
                <c:pt idx="10">
                  <c:v>48.38</c:v>
                </c:pt>
                <c:pt idx="11">
                  <c:v>49.7</c:v>
                </c:pt>
                <c:pt idx="12">
                  <c:v>44.93</c:v>
                </c:pt>
                <c:pt idx="13">
                  <c:v>47.46</c:v>
                </c:pt>
                <c:pt idx="14">
                  <c:v>47.54</c:v>
                </c:pt>
                <c:pt idx="15">
                  <c:v>47.27</c:v>
                </c:pt>
                <c:pt idx="16">
                  <c:v>44.79</c:v>
                </c:pt>
                <c:pt idx="17">
                  <c:v>49.67</c:v>
                </c:pt>
                <c:pt idx="18">
                  <c:v>44.21</c:v>
                </c:pt>
                <c:pt idx="19">
                  <c:v>44.4</c:v>
                </c:pt>
                <c:pt idx="20">
                  <c:v>44.03</c:v>
                </c:pt>
                <c:pt idx="21">
                  <c:v>43.41</c:v>
                </c:pt>
                <c:pt idx="22">
                  <c:v>46.68</c:v>
                </c:pt>
                <c:pt idx="23">
                  <c:v>46.48</c:v>
                </c:pt>
                <c:pt idx="24">
                  <c:v>44.03</c:v>
                </c:pt>
                <c:pt idx="25">
                  <c:v>46.12</c:v>
                </c:pt>
                <c:pt idx="26">
                  <c:v>45.08</c:v>
                </c:pt>
                <c:pt idx="27">
                  <c:v>45.94</c:v>
                </c:pt>
                <c:pt idx="28">
                  <c:v>45.03</c:v>
                </c:pt>
                <c:pt idx="29">
                  <c:v>45.99</c:v>
                </c:pt>
                <c:pt idx="30">
                  <c:v>42.97</c:v>
                </c:pt>
                <c:pt idx="31">
                  <c:v>45.09</c:v>
                </c:pt>
                <c:pt idx="32">
                  <c:v>42.97</c:v>
                </c:pt>
                <c:pt idx="33">
                  <c:v>46.93</c:v>
                </c:pt>
                <c:pt idx="34">
                  <c:v>45.75</c:v>
                </c:pt>
                <c:pt idx="35">
                  <c:v>40.869999999999997</c:v>
                </c:pt>
                <c:pt idx="36">
                  <c:v>45.21</c:v>
                </c:pt>
                <c:pt idx="37">
                  <c:v>42.98</c:v>
                </c:pt>
                <c:pt idx="38">
                  <c:v>44.36</c:v>
                </c:pt>
                <c:pt idx="39">
                  <c:v>46.03</c:v>
                </c:pt>
                <c:pt idx="40">
                  <c:v>45.87</c:v>
                </c:pt>
                <c:pt idx="41">
                  <c:v>45.88</c:v>
                </c:pt>
                <c:pt idx="42">
                  <c:v>45.45</c:v>
                </c:pt>
                <c:pt idx="43">
                  <c:v>47.32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8-4AD5-842A-11D93B7EE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97359"/>
        <c:axId val="531471919"/>
      </c:lineChart>
      <c:catAx>
        <c:axId val="5314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1919"/>
        <c:crosses val="autoZero"/>
        <c:auto val="1"/>
        <c:lblAlgn val="ctr"/>
        <c:lblOffset val="100"/>
        <c:noMultiLvlLbl val="0"/>
      </c:catAx>
      <c:valAx>
        <c:axId val="5314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9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901574803149608E-3"/>
                  <c:y val="5.47703412073490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HUMIDITY'!$B$73:$AS$73</c:f>
              <c:numCache>
                <c:formatCode>General</c:formatCode>
                <c:ptCount val="44"/>
                <c:pt idx="0">
                  <c:v>63.34</c:v>
                </c:pt>
                <c:pt idx="1">
                  <c:v>63.57</c:v>
                </c:pt>
                <c:pt idx="2">
                  <c:v>67.64</c:v>
                </c:pt>
                <c:pt idx="3">
                  <c:v>67.95</c:v>
                </c:pt>
                <c:pt idx="4">
                  <c:v>63.65</c:v>
                </c:pt>
                <c:pt idx="5">
                  <c:v>65.41</c:v>
                </c:pt>
                <c:pt idx="6">
                  <c:v>65.760000000000005</c:v>
                </c:pt>
                <c:pt idx="7">
                  <c:v>62.17</c:v>
                </c:pt>
                <c:pt idx="8">
                  <c:v>60.63</c:v>
                </c:pt>
                <c:pt idx="9">
                  <c:v>61.21</c:v>
                </c:pt>
                <c:pt idx="10">
                  <c:v>61.61</c:v>
                </c:pt>
                <c:pt idx="11">
                  <c:v>65</c:v>
                </c:pt>
                <c:pt idx="12">
                  <c:v>64.209999999999994</c:v>
                </c:pt>
                <c:pt idx="13">
                  <c:v>60.51</c:v>
                </c:pt>
                <c:pt idx="14">
                  <c:v>62.14</c:v>
                </c:pt>
                <c:pt idx="15">
                  <c:v>63.78</c:v>
                </c:pt>
                <c:pt idx="16">
                  <c:v>60.84</c:v>
                </c:pt>
                <c:pt idx="17">
                  <c:v>62.34</c:v>
                </c:pt>
                <c:pt idx="18">
                  <c:v>59.41</c:v>
                </c:pt>
                <c:pt idx="19">
                  <c:v>62.29</c:v>
                </c:pt>
                <c:pt idx="20">
                  <c:v>61.19</c:v>
                </c:pt>
                <c:pt idx="21">
                  <c:v>62.94</c:v>
                </c:pt>
                <c:pt idx="22">
                  <c:v>63.57</c:v>
                </c:pt>
                <c:pt idx="23">
                  <c:v>58.56</c:v>
                </c:pt>
                <c:pt idx="24">
                  <c:v>60.21</c:v>
                </c:pt>
                <c:pt idx="25">
                  <c:v>60.3</c:v>
                </c:pt>
                <c:pt idx="26">
                  <c:v>58.86</c:v>
                </c:pt>
                <c:pt idx="27">
                  <c:v>60.89</c:v>
                </c:pt>
                <c:pt idx="28">
                  <c:v>60.11</c:v>
                </c:pt>
                <c:pt idx="29">
                  <c:v>59.96</c:v>
                </c:pt>
                <c:pt idx="30">
                  <c:v>59.24</c:v>
                </c:pt>
                <c:pt idx="31">
                  <c:v>62.59</c:v>
                </c:pt>
                <c:pt idx="32">
                  <c:v>59.24</c:v>
                </c:pt>
                <c:pt idx="33">
                  <c:v>61.33</c:v>
                </c:pt>
                <c:pt idx="34">
                  <c:v>62.87</c:v>
                </c:pt>
                <c:pt idx="35">
                  <c:v>59.68</c:v>
                </c:pt>
                <c:pt idx="36">
                  <c:v>59.98</c:v>
                </c:pt>
                <c:pt idx="37">
                  <c:v>58.04</c:v>
                </c:pt>
                <c:pt idx="38">
                  <c:v>61.6</c:v>
                </c:pt>
                <c:pt idx="39">
                  <c:v>58.63</c:v>
                </c:pt>
                <c:pt idx="40">
                  <c:v>56.8</c:v>
                </c:pt>
                <c:pt idx="41">
                  <c:v>56.57</c:v>
                </c:pt>
                <c:pt idx="42">
                  <c:v>57.53</c:v>
                </c:pt>
                <c:pt idx="43">
                  <c:v>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4-47DE-B3A5-58ECCE3980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3460192475940508E-4"/>
                  <c:y val="5.75791046952464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HUMIDITY'!$B$50:$AS$50</c:f>
              <c:numCache>
                <c:formatCode>General</c:formatCode>
                <c:ptCount val="44"/>
                <c:pt idx="0">
                  <c:v>35.409999999999997</c:v>
                </c:pt>
                <c:pt idx="1">
                  <c:v>35.58</c:v>
                </c:pt>
                <c:pt idx="2">
                  <c:v>38.299999999999997</c:v>
                </c:pt>
                <c:pt idx="3">
                  <c:v>37.619999999999997</c:v>
                </c:pt>
                <c:pt idx="4">
                  <c:v>34.74</c:v>
                </c:pt>
                <c:pt idx="5">
                  <c:v>36.22</c:v>
                </c:pt>
                <c:pt idx="6">
                  <c:v>37.33</c:v>
                </c:pt>
                <c:pt idx="7">
                  <c:v>34.659999999999997</c:v>
                </c:pt>
                <c:pt idx="8">
                  <c:v>33.96</c:v>
                </c:pt>
                <c:pt idx="9">
                  <c:v>34.17</c:v>
                </c:pt>
                <c:pt idx="10">
                  <c:v>35.21</c:v>
                </c:pt>
                <c:pt idx="11">
                  <c:v>38.85</c:v>
                </c:pt>
                <c:pt idx="12">
                  <c:v>38.56</c:v>
                </c:pt>
                <c:pt idx="13">
                  <c:v>35.19</c:v>
                </c:pt>
                <c:pt idx="14">
                  <c:v>36.83</c:v>
                </c:pt>
                <c:pt idx="15">
                  <c:v>38.130000000000003</c:v>
                </c:pt>
                <c:pt idx="16">
                  <c:v>36.08</c:v>
                </c:pt>
                <c:pt idx="17">
                  <c:v>37.39</c:v>
                </c:pt>
                <c:pt idx="18">
                  <c:v>35.159999999999997</c:v>
                </c:pt>
                <c:pt idx="19">
                  <c:v>37.35</c:v>
                </c:pt>
                <c:pt idx="20">
                  <c:v>36.700000000000003</c:v>
                </c:pt>
                <c:pt idx="21">
                  <c:v>37.479999999999997</c:v>
                </c:pt>
                <c:pt idx="22">
                  <c:v>38.35</c:v>
                </c:pt>
                <c:pt idx="23">
                  <c:v>35.020000000000003</c:v>
                </c:pt>
                <c:pt idx="24">
                  <c:v>35.01</c:v>
                </c:pt>
                <c:pt idx="25">
                  <c:v>35.43</c:v>
                </c:pt>
                <c:pt idx="26">
                  <c:v>33.03</c:v>
                </c:pt>
                <c:pt idx="27">
                  <c:v>35.700000000000003</c:v>
                </c:pt>
                <c:pt idx="28">
                  <c:v>35.4</c:v>
                </c:pt>
                <c:pt idx="29">
                  <c:v>34.770000000000003</c:v>
                </c:pt>
                <c:pt idx="30">
                  <c:v>34.42</c:v>
                </c:pt>
                <c:pt idx="31">
                  <c:v>36.44</c:v>
                </c:pt>
                <c:pt idx="32">
                  <c:v>34.42</c:v>
                </c:pt>
                <c:pt idx="33">
                  <c:v>35.729999999999997</c:v>
                </c:pt>
                <c:pt idx="34">
                  <c:v>36.93</c:v>
                </c:pt>
                <c:pt idx="35">
                  <c:v>35.07</c:v>
                </c:pt>
                <c:pt idx="36">
                  <c:v>35.54</c:v>
                </c:pt>
                <c:pt idx="37">
                  <c:v>33.54</c:v>
                </c:pt>
                <c:pt idx="38">
                  <c:v>36.29</c:v>
                </c:pt>
                <c:pt idx="39">
                  <c:v>33.39</c:v>
                </c:pt>
                <c:pt idx="40">
                  <c:v>33.82</c:v>
                </c:pt>
                <c:pt idx="41">
                  <c:v>33.54</c:v>
                </c:pt>
                <c:pt idx="42">
                  <c:v>34.270000000000003</c:v>
                </c:pt>
                <c:pt idx="43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4-47DE-B3A5-58ECCE398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97359"/>
        <c:axId val="531471919"/>
      </c:lineChart>
      <c:catAx>
        <c:axId val="5314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1919"/>
        <c:crosses val="autoZero"/>
        <c:auto val="1"/>
        <c:lblAlgn val="ctr"/>
        <c:lblOffset val="100"/>
        <c:noMultiLvlLbl val="0"/>
      </c:catAx>
      <c:valAx>
        <c:axId val="5314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9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Ankara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5874890638670161E-3"/>
                  <c:y val="-0.13382582385535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HUMIDITY'!$B$74:$AS$74</c:f>
              <c:numCache>
                <c:formatCode>General</c:formatCode>
                <c:ptCount val="44"/>
                <c:pt idx="0">
                  <c:v>58.22</c:v>
                </c:pt>
                <c:pt idx="1">
                  <c:v>59.34</c:v>
                </c:pt>
                <c:pt idx="2">
                  <c:v>63.72</c:v>
                </c:pt>
                <c:pt idx="3">
                  <c:v>64.010000000000005</c:v>
                </c:pt>
                <c:pt idx="4">
                  <c:v>60.02</c:v>
                </c:pt>
                <c:pt idx="5">
                  <c:v>57.11</c:v>
                </c:pt>
                <c:pt idx="6">
                  <c:v>59.24</c:v>
                </c:pt>
                <c:pt idx="7">
                  <c:v>57.05</c:v>
                </c:pt>
                <c:pt idx="8">
                  <c:v>59</c:v>
                </c:pt>
                <c:pt idx="9">
                  <c:v>57.05</c:v>
                </c:pt>
                <c:pt idx="10">
                  <c:v>59.31</c:v>
                </c:pt>
                <c:pt idx="11">
                  <c:v>63.44</c:v>
                </c:pt>
                <c:pt idx="12">
                  <c:v>60.19</c:v>
                </c:pt>
                <c:pt idx="13">
                  <c:v>57.32</c:v>
                </c:pt>
                <c:pt idx="14">
                  <c:v>53.24</c:v>
                </c:pt>
                <c:pt idx="15">
                  <c:v>62.23</c:v>
                </c:pt>
                <c:pt idx="16">
                  <c:v>60.65</c:v>
                </c:pt>
                <c:pt idx="17">
                  <c:v>63.81</c:v>
                </c:pt>
                <c:pt idx="18">
                  <c:v>65.680000000000007</c:v>
                </c:pt>
                <c:pt idx="19">
                  <c:v>65.81</c:v>
                </c:pt>
                <c:pt idx="20">
                  <c:v>61.37</c:v>
                </c:pt>
                <c:pt idx="21">
                  <c:v>59.59</c:v>
                </c:pt>
                <c:pt idx="22">
                  <c:v>63.93</c:v>
                </c:pt>
                <c:pt idx="23">
                  <c:v>55.53</c:v>
                </c:pt>
                <c:pt idx="24">
                  <c:v>60.06</c:v>
                </c:pt>
                <c:pt idx="25">
                  <c:v>61.16</c:v>
                </c:pt>
                <c:pt idx="26">
                  <c:v>57.29</c:v>
                </c:pt>
                <c:pt idx="27">
                  <c:v>50.97</c:v>
                </c:pt>
                <c:pt idx="28">
                  <c:v>57.48</c:v>
                </c:pt>
                <c:pt idx="29">
                  <c:v>62.46</c:v>
                </c:pt>
                <c:pt idx="30">
                  <c:v>61.41</c:v>
                </c:pt>
                <c:pt idx="31">
                  <c:v>66.099999999999994</c:v>
                </c:pt>
                <c:pt idx="32">
                  <c:v>61.41</c:v>
                </c:pt>
                <c:pt idx="33">
                  <c:v>56.2</c:v>
                </c:pt>
                <c:pt idx="34">
                  <c:v>64.680000000000007</c:v>
                </c:pt>
                <c:pt idx="35">
                  <c:v>66.900000000000006</c:v>
                </c:pt>
                <c:pt idx="36">
                  <c:v>63.45</c:v>
                </c:pt>
                <c:pt idx="37">
                  <c:v>60.55</c:v>
                </c:pt>
                <c:pt idx="38">
                  <c:v>60.55</c:v>
                </c:pt>
                <c:pt idx="39">
                  <c:v>61.25</c:v>
                </c:pt>
                <c:pt idx="40">
                  <c:v>55.51</c:v>
                </c:pt>
                <c:pt idx="41">
                  <c:v>61.84</c:v>
                </c:pt>
                <c:pt idx="42">
                  <c:v>60.62</c:v>
                </c:pt>
                <c:pt idx="43">
                  <c:v>62.33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2-4CA3-A724-4386443F2B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3460192475940508E-4"/>
                  <c:y val="5.47707057451151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HUMIDITY'!$B$51:$AS$51</c:f>
              <c:numCache>
                <c:formatCode>General</c:formatCode>
                <c:ptCount val="44"/>
                <c:pt idx="0">
                  <c:v>36.61</c:v>
                </c:pt>
                <c:pt idx="1">
                  <c:v>37.299999999999997</c:v>
                </c:pt>
                <c:pt idx="2">
                  <c:v>40.54</c:v>
                </c:pt>
                <c:pt idx="3">
                  <c:v>41.15</c:v>
                </c:pt>
                <c:pt idx="4">
                  <c:v>37.590000000000003</c:v>
                </c:pt>
                <c:pt idx="5">
                  <c:v>35.369999999999997</c:v>
                </c:pt>
                <c:pt idx="6">
                  <c:v>38.1</c:v>
                </c:pt>
                <c:pt idx="7">
                  <c:v>36.369999999999997</c:v>
                </c:pt>
                <c:pt idx="8">
                  <c:v>37.76</c:v>
                </c:pt>
                <c:pt idx="9">
                  <c:v>37.380000000000003</c:v>
                </c:pt>
                <c:pt idx="10">
                  <c:v>38.94</c:v>
                </c:pt>
                <c:pt idx="11">
                  <c:v>41.64</c:v>
                </c:pt>
                <c:pt idx="12">
                  <c:v>37.53</c:v>
                </c:pt>
                <c:pt idx="13">
                  <c:v>36.53</c:v>
                </c:pt>
                <c:pt idx="14">
                  <c:v>33.159999999999997</c:v>
                </c:pt>
                <c:pt idx="15">
                  <c:v>39.700000000000003</c:v>
                </c:pt>
                <c:pt idx="16">
                  <c:v>38.409999999999997</c:v>
                </c:pt>
                <c:pt idx="17">
                  <c:v>42.65</c:v>
                </c:pt>
                <c:pt idx="18">
                  <c:v>45.9</c:v>
                </c:pt>
                <c:pt idx="19">
                  <c:v>43.92</c:v>
                </c:pt>
                <c:pt idx="20">
                  <c:v>40.68</c:v>
                </c:pt>
                <c:pt idx="21">
                  <c:v>39.03</c:v>
                </c:pt>
                <c:pt idx="22">
                  <c:v>40.35</c:v>
                </c:pt>
                <c:pt idx="23">
                  <c:v>33.6</c:v>
                </c:pt>
                <c:pt idx="24">
                  <c:v>35.71</c:v>
                </c:pt>
                <c:pt idx="25">
                  <c:v>37.049999999999997</c:v>
                </c:pt>
                <c:pt idx="26">
                  <c:v>34.97</c:v>
                </c:pt>
                <c:pt idx="27">
                  <c:v>29.37</c:v>
                </c:pt>
                <c:pt idx="28">
                  <c:v>34.130000000000003</c:v>
                </c:pt>
                <c:pt idx="29">
                  <c:v>37.5</c:v>
                </c:pt>
                <c:pt idx="30">
                  <c:v>34.880000000000003</c:v>
                </c:pt>
                <c:pt idx="31">
                  <c:v>40.229999999999997</c:v>
                </c:pt>
                <c:pt idx="32">
                  <c:v>34.880000000000003</c:v>
                </c:pt>
                <c:pt idx="33">
                  <c:v>31.9</c:v>
                </c:pt>
                <c:pt idx="34">
                  <c:v>39.65</c:v>
                </c:pt>
                <c:pt idx="35">
                  <c:v>42.88</c:v>
                </c:pt>
                <c:pt idx="36">
                  <c:v>39.51</c:v>
                </c:pt>
                <c:pt idx="37">
                  <c:v>36.89</c:v>
                </c:pt>
                <c:pt idx="38">
                  <c:v>36.89</c:v>
                </c:pt>
                <c:pt idx="39">
                  <c:v>38.42</c:v>
                </c:pt>
                <c:pt idx="40">
                  <c:v>34.07</c:v>
                </c:pt>
                <c:pt idx="41">
                  <c:v>38.590000000000003</c:v>
                </c:pt>
                <c:pt idx="42">
                  <c:v>38.65</c:v>
                </c:pt>
                <c:pt idx="43">
                  <c:v>41.21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2-4CA3-A724-4386443F2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97359"/>
        <c:axId val="531471919"/>
      </c:lineChart>
      <c:catAx>
        <c:axId val="5314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1919"/>
        <c:crosses val="autoZero"/>
        <c:auto val="1"/>
        <c:lblAlgn val="ctr"/>
        <c:lblOffset val="100"/>
        <c:noMultiLvlLbl val="0"/>
      </c:catAx>
      <c:valAx>
        <c:axId val="5314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9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Athens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TEMPERATURE!$B$75:$AS$75</c:f>
              <c:numCache>
                <c:formatCode>General</c:formatCode>
                <c:ptCount val="44"/>
                <c:pt idx="0">
                  <c:v>20.550000000000011</c:v>
                </c:pt>
                <c:pt idx="1">
                  <c:v>20.950000000000045</c:v>
                </c:pt>
                <c:pt idx="2">
                  <c:v>20.950000000000045</c:v>
                </c:pt>
                <c:pt idx="3">
                  <c:v>20.650000000000034</c:v>
                </c:pt>
                <c:pt idx="4">
                  <c:v>20.350000000000023</c:v>
                </c:pt>
                <c:pt idx="5">
                  <c:v>21.150000000000034</c:v>
                </c:pt>
                <c:pt idx="6">
                  <c:v>21.350000000000023</c:v>
                </c:pt>
                <c:pt idx="7">
                  <c:v>21.25</c:v>
                </c:pt>
                <c:pt idx="8">
                  <c:v>22.050000000000011</c:v>
                </c:pt>
                <c:pt idx="9">
                  <c:v>20.550000000000011</c:v>
                </c:pt>
                <c:pt idx="10">
                  <c:v>20.950000000000045</c:v>
                </c:pt>
                <c:pt idx="11">
                  <c:v>20.550000000000011</c:v>
                </c:pt>
                <c:pt idx="12">
                  <c:v>20.350000000000023</c:v>
                </c:pt>
                <c:pt idx="13">
                  <c:v>21.150000000000034</c:v>
                </c:pt>
                <c:pt idx="14">
                  <c:v>21.75</c:v>
                </c:pt>
                <c:pt idx="15">
                  <c:v>21.550000000000011</c:v>
                </c:pt>
                <c:pt idx="16">
                  <c:v>21.550000000000011</c:v>
                </c:pt>
                <c:pt idx="17">
                  <c:v>21.050000000000011</c:v>
                </c:pt>
                <c:pt idx="18">
                  <c:v>21.950000000000045</c:v>
                </c:pt>
                <c:pt idx="19">
                  <c:v>22.450000000000045</c:v>
                </c:pt>
                <c:pt idx="20">
                  <c:v>21.350000000000023</c:v>
                </c:pt>
                <c:pt idx="21">
                  <c:v>22.050000000000011</c:v>
                </c:pt>
                <c:pt idx="22">
                  <c:v>21.150000000000034</c:v>
                </c:pt>
                <c:pt idx="23">
                  <c:v>22.050000000000011</c:v>
                </c:pt>
                <c:pt idx="24">
                  <c:v>21.25</c:v>
                </c:pt>
                <c:pt idx="25">
                  <c:v>21.75</c:v>
                </c:pt>
                <c:pt idx="26">
                  <c:v>21.950000000000045</c:v>
                </c:pt>
                <c:pt idx="27">
                  <c:v>22.650000000000034</c:v>
                </c:pt>
                <c:pt idx="28">
                  <c:v>22.050000000000011</c:v>
                </c:pt>
                <c:pt idx="29">
                  <c:v>22.150000000000034</c:v>
                </c:pt>
                <c:pt idx="30">
                  <c:v>22.75</c:v>
                </c:pt>
                <c:pt idx="31">
                  <c:v>21.75</c:v>
                </c:pt>
                <c:pt idx="32">
                  <c:v>22.75</c:v>
                </c:pt>
                <c:pt idx="33">
                  <c:v>21.950000000000045</c:v>
                </c:pt>
                <c:pt idx="34">
                  <c:v>21.550000000000011</c:v>
                </c:pt>
                <c:pt idx="35">
                  <c:v>21.650000000000034</c:v>
                </c:pt>
                <c:pt idx="36">
                  <c:v>21.850000000000023</c:v>
                </c:pt>
                <c:pt idx="37">
                  <c:v>22.150000000000034</c:v>
                </c:pt>
                <c:pt idx="38">
                  <c:v>22.350000000000023</c:v>
                </c:pt>
                <c:pt idx="39">
                  <c:v>22.050000000000011</c:v>
                </c:pt>
                <c:pt idx="40">
                  <c:v>21.75</c:v>
                </c:pt>
                <c:pt idx="41">
                  <c:v>22.450000000000045</c:v>
                </c:pt>
                <c:pt idx="42">
                  <c:v>22.350000000000023</c:v>
                </c:pt>
                <c:pt idx="43">
                  <c:v>22.25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3-4ADE-93D8-25FFF6FE6D5B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TEMPERATURE!$B$52:$AS$52</c:f>
              <c:numCache>
                <c:formatCode>General</c:formatCode>
                <c:ptCount val="44"/>
                <c:pt idx="0">
                  <c:v>26.75</c:v>
                </c:pt>
                <c:pt idx="1">
                  <c:v>26.950000000000045</c:v>
                </c:pt>
                <c:pt idx="2">
                  <c:v>27.150000000000034</c:v>
                </c:pt>
                <c:pt idx="3">
                  <c:v>26.650000000000034</c:v>
                </c:pt>
                <c:pt idx="4">
                  <c:v>26.950000000000045</c:v>
                </c:pt>
                <c:pt idx="5">
                  <c:v>27.650000000000034</c:v>
                </c:pt>
                <c:pt idx="6">
                  <c:v>27.75</c:v>
                </c:pt>
                <c:pt idx="7">
                  <c:v>27.650000000000034</c:v>
                </c:pt>
                <c:pt idx="8">
                  <c:v>28.450000000000045</c:v>
                </c:pt>
                <c:pt idx="9">
                  <c:v>26.650000000000034</c:v>
                </c:pt>
                <c:pt idx="10">
                  <c:v>27.550000000000011</c:v>
                </c:pt>
                <c:pt idx="11">
                  <c:v>26.550000000000011</c:v>
                </c:pt>
                <c:pt idx="12">
                  <c:v>26.450000000000045</c:v>
                </c:pt>
                <c:pt idx="13">
                  <c:v>27.550000000000011</c:v>
                </c:pt>
                <c:pt idx="14">
                  <c:v>28.450000000000045</c:v>
                </c:pt>
                <c:pt idx="15">
                  <c:v>27.450000000000045</c:v>
                </c:pt>
                <c:pt idx="16">
                  <c:v>27.75</c:v>
                </c:pt>
                <c:pt idx="17">
                  <c:v>27.150000000000034</c:v>
                </c:pt>
                <c:pt idx="18">
                  <c:v>27.850000000000023</c:v>
                </c:pt>
                <c:pt idx="19">
                  <c:v>28.450000000000045</c:v>
                </c:pt>
                <c:pt idx="20">
                  <c:v>28.050000000000011</c:v>
                </c:pt>
                <c:pt idx="21">
                  <c:v>28.650000000000034</c:v>
                </c:pt>
                <c:pt idx="22">
                  <c:v>27.350000000000023</c:v>
                </c:pt>
                <c:pt idx="23">
                  <c:v>28.650000000000034</c:v>
                </c:pt>
                <c:pt idx="24">
                  <c:v>27.450000000000045</c:v>
                </c:pt>
                <c:pt idx="25">
                  <c:v>27.75</c:v>
                </c:pt>
                <c:pt idx="26">
                  <c:v>27.75</c:v>
                </c:pt>
                <c:pt idx="27">
                  <c:v>29.25</c:v>
                </c:pt>
                <c:pt idx="28">
                  <c:v>28.550000000000011</c:v>
                </c:pt>
                <c:pt idx="29">
                  <c:v>28.050000000000011</c:v>
                </c:pt>
                <c:pt idx="30">
                  <c:v>28.950000000000045</c:v>
                </c:pt>
                <c:pt idx="31">
                  <c:v>28.25</c:v>
                </c:pt>
                <c:pt idx="32">
                  <c:v>28.950000000000045</c:v>
                </c:pt>
                <c:pt idx="33">
                  <c:v>28.850000000000023</c:v>
                </c:pt>
                <c:pt idx="34">
                  <c:v>28.450000000000045</c:v>
                </c:pt>
                <c:pt idx="35">
                  <c:v>27.850000000000023</c:v>
                </c:pt>
                <c:pt idx="36">
                  <c:v>28.150000000000034</c:v>
                </c:pt>
                <c:pt idx="37">
                  <c:v>28.350000000000023</c:v>
                </c:pt>
                <c:pt idx="38">
                  <c:v>28.050000000000011</c:v>
                </c:pt>
                <c:pt idx="39">
                  <c:v>27.950000000000045</c:v>
                </c:pt>
                <c:pt idx="40">
                  <c:v>28.25</c:v>
                </c:pt>
                <c:pt idx="41">
                  <c:v>28.850000000000023</c:v>
                </c:pt>
                <c:pt idx="42">
                  <c:v>28.25</c:v>
                </c:pt>
                <c:pt idx="43">
                  <c:v>28.050000000000011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3-4ADE-93D8-25FFF6FE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21983"/>
        <c:axId val="578923423"/>
      </c:lineChart>
      <c:catAx>
        <c:axId val="5789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3423"/>
        <c:crosses val="autoZero"/>
        <c:auto val="1"/>
        <c:lblAlgn val="ctr"/>
        <c:lblOffset val="100"/>
        <c:noMultiLvlLbl val="0"/>
      </c:catAx>
      <c:valAx>
        <c:axId val="578923423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19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Athens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3460192475940508E-4"/>
                  <c:y val="-0.12336358996792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HUMIDITY'!$B$75:$AS$75</c:f>
              <c:numCache>
                <c:formatCode>General</c:formatCode>
                <c:ptCount val="44"/>
                <c:pt idx="0">
                  <c:v>66.86</c:v>
                </c:pt>
                <c:pt idx="1">
                  <c:v>62.75</c:v>
                </c:pt>
                <c:pt idx="2">
                  <c:v>66.08</c:v>
                </c:pt>
                <c:pt idx="3">
                  <c:v>67.48</c:v>
                </c:pt>
                <c:pt idx="4">
                  <c:v>64.73</c:v>
                </c:pt>
                <c:pt idx="5">
                  <c:v>64.58</c:v>
                </c:pt>
                <c:pt idx="6">
                  <c:v>61.73</c:v>
                </c:pt>
                <c:pt idx="7">
                  <c:v>63.25</c:v>
                </c:pt>
                <c:pt idx="8">
                  <c:v>61.86</c:v>
                </c:pt>
                <c:pt idx="9">
                  <c:v>64.91</c:v>
                </c:pt>
                <c:pt idx="10">
                  <c:v>60.34</c:v>
                </c:pt>
                <c:pt idx="11">
                  <c:v>66.94</c:v>
                </c:pt>
                <c:pt idx="12">
                  <c:v>64.28</c:v>
                </c:pt>
                <c:pt idx="13">
                  <c:v>64.39</c:v>
                </c:pt>
                <c:pt idx="14">
                  <c:v>63.18</c:v>
                </c:pt>
                <c:pt idx="15">
                  <c:v>64.680000000000007</c:v>
                </c:pt>
                <c:pt idx="16">
                  <c:v>63.04</c:v>
                </c:pt>
                <c:pt idx="17">
                  <c:v>65.16</c:v>
                </c:pt>
                <c:pt idx="18">
                  <c:v>65.930000000000007</c:v>
                </c:pt>
                <c:pt idx="19">
                  <c:v>64.22</c:v>
                </c:pt>
                <c:pt idx="20">
                  <c:v>58.62</c:v>
                </c:pt>
                <c:pt idx="21">
                  <c:v>59.73</c:v>
                </c:pt>
                <c:pt idx="22">
                  <c:v>69.010000000000005</c:v>
                </c:pt>
                <c:pt idx="23">
                  <c:v>62.38</c:v>
                </c:pt>
                <c:pt idx="24">
                  <c:v>65.27</c:v>
                </c:pt>
                <c:pt idx="25">
                  <c:v>66.95</c:v>
                </c:pt>
                <c:pt idx="26">
                  <c:v>61.69</c:v>
                </c:pt>
                <c:pt idx="27">
                  <c:v>60.52</c:v>
                </c:pt>
                <c:pt idx="28">
                  <c:v>60.52</c:v>
                </c:pt>
                <c:pt idx="29">
                  <c:v>61.86</c:v>
                </c:pt>
                <c:pt idx="30">
                  <c:v>64.680000000000007</c:v>
                </c:pt>
                <c:pt idx="31">
                  <c:v>64.319999999999993</c:v>
                </c:pt>
                <c:pt idx="32">
                  <c:v>64.680000000000007</c:v>
                </c:pt>
                <c:pt idx="33">
                  <c:v>61.14</c:v>
                </c:pt>
                <c:pt idx="34">
                  <c:v>65.5</c:v>
                </c:pt>
                <c:pt idx="35">
                  <c:v>64.02</c:v>
                </c:pt>
                <c:pt idx="36">
                  <c:v>60.62</c:v>
                </c:pt>
                <c:pt idx="37">
                  <c:v>59.13</c:v>
                </c:pt>
                <c:pt idx="38">
                  <c:v>65.13</c:v>
                </c:pt>
                <c:pt idx="39">
                  <c:v>62.72</c:v>
                </c:pt>
                <c:pt idx="40">
                  <c:v>63.19</c:v>
                </c:pt>
                <c:pt idx="41">
                  <c:v>59.51</c:v>
                </c:pt>
                <c:pt idx="42">
                  <c:v>59.75</c:v>
                </c:pt>
                <c:pt idx="43">
                  <c:v>62.59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9-434D-90E5-12AA28DAC9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3460192475940508E-4"/>
                  <c:y val="0.10786781860600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HUMIDITY'!$B$52:$AS$52</c:f>
              <c:numCache>
                <c:formatCode>General</c:formatCode>
                <c:ptCount val="44"/>
                <c:pt idx="0">
                  <c:v>42.05</c:v>
                </c:pt>
                <c:pt idx="1">
                  <c:v>40.020000000000003</c:v>
                </c:pt>
                <c:pt idx="2">
                  <c:v>42.34</c:v>
                </c:pt>
                <c:pt idx="3">
                  <c:v>42.76</c:v>
                </c:pt>
                <c:pt idx="4">
                  <c:v>40.119999999999997</c:v>
                </c:pt>
                <c:pt idx="5">
                  <c:v>40.67</c:v>
                </c:pt>
                <c:pt idx="6">
                  <c:v>39.01</c:v>
                </c:pt>
                <c:pt idx="7">
                  <c:v>40.19</c:v>
                </c:pt>
                <c:pt idx="8">
                  <c:v>38.380000000000003</c:v>
                </c:pt>
                <c:pt idx="9">
                  <c:v>41.3</c:v>
                </c:pt>
                <c:pt idx="10">
                  <c:v>37.619999999999997</c:v>
                </c:pt>
                <c:pt idx="11">
                  <c:v>43.25</c:v>
                </c:pt>
                <c:pt idx="12">
                  <c:v>41.57</c:v>
                </c:pt>
                <c:pt idx="13">
                  <c:v>41.62</c:v>
                </c:pt>
                <c:pt idx="14">
                  <c:v>39.64</c:v>
                </c:pt>
                <c:pt idx="15">
                  <c:v>41.53</c:v>
                </c:pt>
                <c:pt idx="16">
                  <c:v>40.19</c:v>
                </c:pt>
                <c:pt idx="17">
                  <c:v>41.44</c:v>
                </c:pt>
                <c:pt idx="18">
                  <c:v>42.88</c:v>
                </c:pt>
                <c:pt idx="19">
                  <c:v>41.58</c:v>
                </c:pt>
                <c:pt idx="20">
                  <c:v>37.22</c:v>
                </c:pt>
                <c:pt idx="21">
                  <c:v>37.18</c:v>
                </c:pt>
                <c:pt idx="22">
                  <c:v>45.03</c:v>
                </c:pt>
                <c:pt idx="23">
                  <c:v>38.31</c:v>
                </c:pt>
                <c:pt idx="24">
                  <c:v>41.57</c:v>
                </c:pt>
                <c:pt idx="25">
                  <c:v>42.9</c:v>
                </c:pt>
                <c:pt idx="26">
                  <c:v>40.14</c:v>
                </c:pt>
                <c:pt idx="27">
                  <c:v>37.22</c:v>
                </c:pt>
                <c:pt idx="28">
                  <c:v>37.22</c:v>
                </c:pt>
                <c:pt idx="29">
                  <c:v>39.61</c:v>
                </c:pt>
                <c:pt idx="30">
                  <c:v>40.340000000000003</c:v>
                </c:pt>
                <c:pt idx="31">
                  <c:v>40.340000000000003</c:v>
                </c:pt>
                <c:pt idx="32">
                  <c:v>40.340000000000003</c:v>
                </c:pt>
                <c:pt idx="33">
                  <c:v>37.340000000000003</c:v>
                </c:pt>
                <c:pt idx="34">
                  <c:v>38.729999999999997</c:v>
                </c:pt>
                <c:pt idx="35">
                  <c:v>42.4</c:v>
                </c:pt>
                <c:pt idx="36">
                  <c:v>39.729999999999997</c:v>
                </c:pt>
                <c:pt idx="37">
                  <c:v>38.909999999999997</c:v>
                </c:pt>
                <c:pt idx="38">
                  <c:v>44.95</c:v>
                </c:pt>
                <c:pt idx="39">
                  <c:v>42.24</c:v>
                </c:pt>
                <c:pt idx="40">
                  <c:v>41.61</c:v>
                </c:pt>
                <c:pt idx="41">
                  <c:v>38.229999999999997</c:v>
                </c:pt>
                <c:pt idx="42">
                  <c:v>40.020000000000003</c:v>
                </c:pt>
                <c:pt idx="43">
                  <c:v>43.04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9-434D-90E5-12AA28D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97359"/>
        <c:axId val="531471919"/>
      </c:lineChart>
      <c:catAx>
        <c:axId val="5314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1919"/>
        <c:crosses val="autoZero"/>
        <c:auto val="1"/>
        <c:lblAlgn val="ctr"/>
        <c:lblOffset val="100"/>
        <c:noMultiLvlLbl val="0"/>
      </c:catAx>
      <c:valAx>
        <c:axId val="5314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9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Baghdad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HUMIDITY'!$B$76:$AS$76</c:f>
              <c:numCache>
                <c:formatCode>General</c:formatCode>
                <c:ptCount val="44"/>
                <c:pt idx="0">
                  <c:v>25.52</c:v>
                </c:pt>
                <c:pt idx="1">
                  <c:v>21.74</c:v>
                </c:pt>
                <c:pt idx="2">
                  <c:v>24.58</c:v>
                </c:pt>
                <c:pt idx="3">
                  <c:v>24.01</c:v>
                </c:pt>
                <c:pt idx="4">
                  <c:v>21.94</c:v>
                </c:pt>
                <c:pt idx="5">
                  <c:v>20.94</c:v>
                </c:pt>
                <c:pt idx="6">
                  <c:v>22.87</c:v>
                </c:pt>
                <c:pt idx="7">
                  <c:v>19.62</c:v>
                </c:pt>
                <c:pt idx="8">
                  <c:v>23.42</c:v>
                </c:pt>
                <c:pt idx="9">
                  <c:v>26.08</c:v>
                </c:pt>
                <c:pt idx="10">
                  <c:v>22.78</c:v>
                </c:pt>
                <c:pt idx="11">
                  <c:v>22.99</c:v>
                </c:pt>
                <c:pt idx="12">
                  <c:v>22.89</c:v>
                </c:pt>
                <c:pt idx="13">
                  <c:v>27.39</c:v>
                </c:pt>
                <c:pt idx="14">
                  <c:v>22.93</c:v>
                </c:pt>
                <c:pt idx="15">
                  <c:v>24.76</c:v>
                </c:pt>
                <c:pt idx="16">
                  <c:v>21.54</c:v>
                </c:pt>
                <c:pt idx="17">
                  <c:v>22.63</c:v>
                </c:pt>
                <c:pt idx="18">
                  <c:v>21.3</c:v>
                </c:pt>
                <c:pt idx="19">
                  <c:v>20.399999999999999</c:v>
                </c:pt>
                <c:pt idx="20">
                  <c:v>18.79</c:v>
                </c:pt>
                <c:pt idx="21">
                  <c:v>22.01</c:v>
                </c:pt>
                <c:pt idx="22">
                  <c:v>21.24</c:v>
                </c:pt>
                <c:pt idx="23">
                  <c:v>20.96</c:v>
                </c:pt>
                <c:pt idx="24">
                  <c:v>22.34</c:v>
                </c:pt>
                <c:pt idx="25">
                  <c:v>23.96</c:v>
                </c:pt>
                <c:pt idx="26">
                  <c:v>22.67</c:v>
                </c:pt>
                <c:pt idx="27">
                  <c:v>23.59</c:v>
                </c:pt>
                <c:pt idx="28">
                  <c:v>21.7</c:v>
                </c:pt>
                <c:pt idx="29">
                  <c:v>22.43</c:v>
                </c:pt>
                <c:pt idx="30">
                  <c:v>26.29</c:v>
                </c:pt>
                <c:pt idx="31">
                  <c:v>27.88</c:v>
                </c:pt>
                <c:pt idx="32">
                  <c:v>26.29</c:v>
                </c:pt>
                <c:pt idx="33">
                  <c:v>31.74</c:v>
                </c:pt>
                <c:pt idx="34">
                  <c:v>27.97</c:v>
                </c:pt>
                <c:pt idx="35">
                  <c:v>26.49</c:v>
                </c:pt>
                <c:pt idx="36">
                  <c:v>27.54</c:v>
                </c:pt>
                <c:pt idx="37">
                  <c:v>24.08</c:v>
                </c:pt>
                <c:pt idx="38">
                  <c:v>31.38</c:v>
                </c:pt>
                <c:pt idx="39">
                  <c:v>28.25</c:v>
                </c:pt>
                <c:pt idx="40">
                  <c:v>25.84</c:v>
                </c:pt>
                <c:pt idx="41">
                  <c:v>24.36</c:v>
                </c:pt>
                <c:pt idx="42">
                  <c:v>24.66</c:v>
                </c:pt>
                <c:pt idx="43">
                  <c:v>25.58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A-4CA8-9C52-5D7EE2D6AD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HUMIDITY'!$B$53:$AS$53</c:f>
              <c:numCache>
                <c:formatCode>General</c:formatCode>
                <c:ptCount val="44"/>
                <c:pt idx="0">
                  <c:v>14.49</c:v>
                </c:pt>
                <c:pt idx="1">
                  <c:v>13.06</c:v>
                </c:pt>
                <c:pt idx="2">
                  <c:v>14.47</c:v>
                </c:pt>
                <c:pt idx="3">
                  <c:v>14.05</c:v>
                </c:pt>
                <c:pt idx="4">
                  <c:v>12.3</c:v>
                </c:pt>
                <c:pt idx="5">
                  <c:v>11.91</c:v>
                </c:pt>
                <c:pt idx="6">
                  <c:v>13.73</c:v>
                </c:pt>
                <c:pt idx="7">
                  <c:v>11.19</c:v>
                </c:pt>
                <c:pt idx="8">
                  <c:v>13.63</c:v>
                </c:pt>
                <c:pt idx="9">
                  <c:v>16.21</c:v>
                </c:pt>
                <c:pt idx="10">
                  <c:v>13.77</c:v>
                </c:pt>
                <c:pt idx="11">
                  <c:v>14.68</c:v>
                </c:pt>
                <c:pt idx="12">
                  <c:v>14.19</c:v>
                </c:pt>
                <c:pt idx="13">
                  <c:v>16.5</c:v>
                </c:pt>
                <c:pt idx="14">
                  <c:v>14.81</c:v>
                </c:pt>
                <c:pt idx="15">
                  <c:v>15.89</c:v>
                </c:pt>
                <c:pt idx="16">
                  <c:v>14.34</c:v>
                </c:pt>
                <c:pt idx="17">
                  <c:v>15.02</c:v>
                </c:pt>
                <c:pt idx="18">
                  <c:v>13.6</c:v>
                </c:pt>
                <c:pt idx="19">
                  <c:v>13.32</c:v>
                </c:pt>
                <c:pt idx="20">
                  <c:v>12.55</c:v>
                </c:pt>
                <c:pt idx="21">
                  <c:v>14.69</c:v>
                </c:pt>
                <c:pt idx="22">
                  <c:v>14.78</c:v>
                </c:pt>
                <c:pt idx="23">
                  <c:v>14.39</c:v>
                </c:pt>
                <c:pt idx="24">
                  <c:v>14.74</c:v>
                </c:pt>
                <c:pt idx="25">
                  <c:v>15.24</c:v>
                </c:pt>
                <c:pt idx="26">
                  <c:v>14.55</c:v>
                </c:pt>
                <c:pt idx="27">
                  <c:v>14.67</c:v>
                </c:pt>
                <c:pt idx="28">
                  <c:v>14.05</c:v>
                </c:pt>
                <c:pt idx="29">
                  <c:v>14.17</c:v>
                </c:pt>
                <c:pt idx="30">
                  <c:v>16.440000000000001</c:v>
                </c:pt>
                <c:pt idx="31">
                  <c:v>17.47</c:v>
                </c:pt>
                <c:pt idx="32">
                  <c:v>16.440000000000001</c:v>
                </c:pt>
                <c:pt idx="33">
                  <c:v>20.329999999999998</c:v>
                </c:pt>
                <c:pt idx="34">
                  <c:v>18.55</c:v>
                </c:pt>
                <c:pt idx="35">
                  <c:v>17.62</c:v>
                </c:pt>
                <c:pt idx="36">
                  <c:v>18.16</c:v>
                </c:pt>
                <c:pt idx="37">
                  <c:v>15.33</c:v>
                </c:pt>
                <c:pt idx="38">
                  <c:v>20.5</c:v>
                </c:pt>
                <c:pt idx="39">
                  <c:v>17.850000000000001</c:v>
                </c:pt>
                <c:pt idx="40">
                  <c:v>16.170000000000002</c:v>
                </c:pt>
                <c:pt idx="41">
                  <c:v>14.08</c:v>
                </c:pt>
                <c:pt idx="42">
                  <c:v>14.6</c:v>
                </c:pt>
                <c:pt idx="43">
                  <c:v>15.68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A-4CA8-9C52-5D7EE2D6A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97359"/>
        <c:axId val="531471919"/>
      </c:lineChart>
      <c:catAx>
        <c:axId val="5314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1919"/>
        <c:crosses val="autoZero"/>
        <c:auto val="1"/>
        <c:lblAlgn val="ctr"/>
        <c:lblOffset val="100"/>
        <c:noMultiLvlLbl val="0"/>
      </c:catAx>
      <c:valAx>
        <c:axId val="5314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9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Beirut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HUMIDITY'!$B$77:$AS$77</c:f>
              <c:numCache>
                <c:formatCode>General</c:formatCode>
                <c:ptCount val="44"/>
                <c:pt idx="0">
                  <c:v>75.5</c:v>
                </c:pt>
                <c:pt idx="1">
                  <c:v>73.86</c:v>
                </c:pt>
                <c:pt idx="2">
                  <c:v>75.7</c:v>
                </c:pt>
                <c:pt idx="3">
                  <c:v>75.41</c:v>
                </c:pt>
                <c:pt idx="4">
                  <c:v>72.56</c:v>
                </c:pt>
                <c:pt idx="5">
                  <c:v>75.59</c:v>
                </c:pt>
                <c:pt idx="6">
                  <c:v>76.13</c:v>
                </c:pt>
                <c:pt idx="7">
                  <c:v>74.88</c:v>
                </c:pt>
                <c:pt idx="8">
                  <c:v>71.3</c:v>
                </c:pt>
                <c:pt idx="9">
                  <c:v>72.150000000000006</c:v>
                </c:pt>
                <c:pt idx="10">
                  <c:v>71.290000000000006</c:v>
                </c:pt>
                <c:pt idx="11">
                  <c:v>73.84</c:v>
                </c:pt>
                <c:pt idx="12">
                  <c:v>74.34</c:v>
                </c:pt>
                <c:pt idx="13">
                  <c:v>72.45</c:v>
                </c:pt>
                <c:pt idx="14">
                  <c:v>72.88</c:v>
                </c:pt>
                <c:pt idx="15">
                  <c:v>73.099999999999994</c:v>
                </c:pt>
                <c:pt idx="16">
                  <c:v>74.44</c:v>
                </c:pt>
                <c:pt idx="17">
                  <c:v>71.64</c:v>
                </c:pt>
                <c:pt idx="18">
                  <c:v>73.680000000000007</c:v>
                </c:pt>
                <c:pt idx="19">
                  <c:v>72.489999999999995</c:v>
                </c:pt>
                <c:pt idx="20">
                  <c:v>72.739999999999995</c:v>
                </c:pt>
                <c:pt idx="21">
                  <c:v>72.86</c:v>
                </c:pt>
                <c:pt idx="22">
                  <c:v>70.02</c:v>
                </c:pt>
                <c:pt idx="23">
                  <c:v>69.400000000000006</c:v>
                </c:pt>
                <c:pt idx="24">
                  <c:v>72.040000000000006</c:v>
                </c:pt>
                <c:pt idx="25">
                  <c:v>71.55</c:v>
                </c:pt>
                <c:pt idx="26">
                  <c:v>72.67</c:v>
                </c:pt>
                <c:pt idx="27">
                  <c:v>74.680000000000007</c:v>
                </c:pt>
                <c:pt idx="28">
                  <c:v>72.790000000000006</c:v>
                </c:pt>
                <c:pt idx="29">
                  <c:v>70.760000000000005</c:v>
                </c:pt>
                <c:pt idx="30">
                  <c:v>74</c:v>
                </c:pt>
                <c:pt idx="31">
                  <c:v>73.77</c:v>
                </c:pt>
                <c:pt idx="32">
                  <c:v>74</c:v>
                </c:pt>
                <c:pt idx="33">
                  <c:v>70.849999999999994</c:v>
                </c:pt>
                <c:pt idx="34">
                  <c:v>72.67</c:v>
                </c:pt>
                <c:pt idx="35">
                  <c:v>71.83</c:v>
                </c:pt>
                <c:pt idx="36">
                  <c:v>72.02</c:v>
                </c:pt>
                <c:pt idx="37">
                  <c:v>73.02</c:v>
                </c:pt>
                <c:pt idx="38">
                  <c:v>71.209999999999994</c:v>
                </c:pt>
                <c:pt idx="39">
                  <c:v>70.760000000000005</c:v>
                </c:pt>
                <c:pt idx="40">
                  <c:v>70.37</c:v>
                </c:pt>
                <c:pt idx="41">
                  <c:v>69.02</c:v>
                </c:pt>
                <c:pt idx="42">
                  <c:v>71.400000000000006</c:v>
                </c:pt>
                <c:pt idx="43">
                  <c:v>70.12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B-4362-88B0-07617A3D6D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HUMIDITY'!$B$54:$AS$54</c:f>
              <c:numCache>
                <c:formatCode>General</c:formatCode>
                <c:ptCount val="44"/>
                <c:pt idx="0">
                  <c:v>65.13</c:v>
                </c:pt>
                <c:pt idx="1">
                  <c:v>63.49</c:v>
                </c:pt>
                <c:pt idx="2">
                  <c:v>64.86</c:v>
                </c:pt>
                <c:pt idx="3">
                  <c:v>64.27</c:v>
                </c:pt>
                <c:pt idx="4">
                  <c:v>63.03</c:v>
                </c:pt>
                <c:pt idx="5">
                  <c:v>65.900000000000006</c:v>
                </c:pt>
                <c:pt idx="6">
                  <c:v>65.89</c:v>
                </c:pt>
                <c:pt idx="7">
                  <c:v>65</c:v>
                </c:pt>
                <c:pt idx="8">
                  <c:v>62.93</c:v>
                </c:pt>
                <c:pt idx="9">
                  <c:v>62.68</c:v>
                </c:pt>
                <c:pt idx="10">
                  <c:v>62.89</c:v>
                </c:pt>
                <c:pt idx="11">
                  <c:v>64.67</c:v>
                </c:pt>
                <c:pt idx="12">
                  <c:v>65.959999999999994</c:v>
                </c:pt>
                <c:pt idx="13">
                  <c:v>64.349999999999994</c:v>
                </c:pt>
                <c:pt idx="14">
                  <c:v>65.849999999999994</c:v>
                </c:pt>
                <c:pt idx="15">
                  <c:v>65.03</c:v>
                </c:pt>
                <c:pt idx="16">
                  <c:v>65.25</c:v>
                </c:pt>
                <c:pt idx="17">
                  <c:v>63.46</c:v>
                </c:pt>
                <c:pt idx="18">
                  <c:v>64.45</c:v>
                </c:pt>
                <c:pt idx="19">
                  <c:v>63.77</c:v>
                </c:pt>
                <c:pt idx="20">
                  <c:v>63.79</c:v>
                </c:pt>
                <c:pt idx="21">
                  <c:v>64.13</c:v>
                </c:pt>
                <c:pt idx="22">
                  <c:v>62.14</c:v>
                </c:pt>
                <c:pt idx="23">
                  <c:v>61.48</c:v>
                </c:pt>
                <c:pt idx="24">
                  <c:v>63.99</c:v>
                </c:pt>
                <c:pt idx="25">
                  <c:v>63.42</c:v>
                </c:pt>
                <c:pt idx="26">
                  <c:v>63.45</c:v>
                </c:pt>
                <c:pt idx="27">
                  <c:v>66.39</c:v>
                </c:pt>
                <c:pt idx="28">
                  <c:v>64.78</c:v>
                </c:pt>
                <c:pt idx="29">
                  <c:v>63.15</c:v>
                </c:pt>
                <c:pt idx="30">
                  <c:v>65.42</c:v>
                </c:pt>
                <c:pt idx="31">
                  <c:v>65.180000000000007</c:v>
                </c:pt>
                <c:pt idx="32">
                  <c:v>65.42</c:v>
                </c:pt>
                <c:pt idx="33">
                  <c:v>63.73</c:v>
                </c:pt>
                <c:pt idx="34">
                  <c:v>64.47</c:v>
                </c:pt>
                <c:pt idx="35">
                  <c:v>63.37</c:v>
                </c:pt>
                <c:pt idx="36">
                  <c:v>64.12</c:v>
                </c:pt>
                <c:pt idx="37">
                  <c:v>64.540000000000006</c:v>
                </c:pt>
                <c:pt idx="38">
                  <c:v>63.62</c:v>
                </c:pt>
                <c:pt idx="39">
                  <c:v>62.79</c:v>
                </c:pt>
                <c:pt idx="40">
                  <c:v>64.72</c:v>
                </c:pt>
                <c:pt idx="41">
                  <c:v>62.82</c:v>
                </c:pt>
                <c:pt idx="42">
                  <c:v>64.5</c:v>
                </c:pt>
                <c:pt idx="43">
                  <c:v>63.31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B-4362-88B0-07617A3D6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97359"/>
        <c:axId val="531471919"/>
      </c:lineChart>
      <c:catAx>
        <c:axId val="5314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1919"/>
        <c:crosses val="autoZero"/>
        <c:auto val="1"/>
        <c:lblAlgn val="ctr"/>
        <c:lblOffset val="100"/>
        <c:noMultiLvlLbl val="0"/>
      </c:catAx>
      <c:valAx>
        <c:axId val="5314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9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HUMIDITY'!$B$78:$AS$78</c:f>
              <c:numCache>
                <c:formatCode>General</c:formatCode>
                <c:ptCount val="44"/>
                <c:pt idx="0">
                  <c:v>67.010000000000005</c:v>
                </c:pt>
                <c:pt idx="1">
                  <c:v>65.91</c:v>
                </c:pt>
                <c:pt idx="2">
                  <c:v>65.91</c:v>
                </c:pt>
                <c:pt idx="3">
                  <c:v>67.36</c:v>
                </c:pt>
                <c:pt idx="4">
                  <c:v>64.59</c:v>
                </c:pt>
                <c:pt idx="5">
                  <c:v>66.95</c:v>
                </c:pt>
                <c:pt idx="6">
                  <c:v>67.760000000000005</c:v>
                </c:pt>
                <c:pt idx="7">
                  <c:v>69.64</c:v>
                </c:pt>
                <c:pt idx="8">
                  <c:v>65.55</c:v>
                </c:pt>
                <c:pt idx="9">
                  <c:v>67.69</c:v>
                </c:pt>
                <c:pt idx="10">
                  <c:v>68.63</c:v>
                </c:pt>
                <c:pt idx="11">
                  <c:v>69.400000000000006</c:v>
                </c:pt>
                <c:pt idx="12">
                  <c:v>67.95</c:v>
                </c:pt>
                <c:pt idx="13">
                  <c:v>66.06</c:v>
                </c:pt>
                <c:pt idx="14">
                  <c:v>67.930000000000007</c:v>
                </c:pt>
                <c:pt idx="15">
                  <c:v>67.12</c:v>
                </c:pt>
                <c:pt idx="16">
                  <c:v>66.69</c:v>
                </c:pt>
                <c:pt idx="17">
                  <c:v>67.010000000000005</c:v>
                </c:pt>
                <c:pt idx="18">
                  <c:v>65.11</c:v>
                </c:pt>
                <c:pt idx="19">
                  <c:v>67.010000000000005</c:v>
                </c:pt>
                <c:pt idx="20">
                  <c:v>69</c:v>
                </c:pt>
                <c:pt idx="21">
                  <c:v>68.59</c:v>
                </c:pt>
                <c:pt idx="22">
                  <c:v>66.73</c:v>
                </c:pt>
                <c:pt idx="23">
                  <c:v>67.819999999999993</c:v>
                </c:pt>
                <c:pt idx="24">
                  <c:v>68.400000000000006</c:v>
                </c:pt>
                <c:pt idx="25">
                  <c:v>68.62</c:v>
                </c:pt>
                <c:pt idx="26">
                  <c:v>69.27</c:v>
                </c:pt>
                <c:pt idx="27">
                  <c:v>67.36</c:v>
                </c:pt>
                <c:pt idx="28">
                  <c:v>65.55</c:v>
                </c:pt>
                <c:pt idx="29">
                  <c:v>65.61</c:v>
                </c:pt>
                <c:pt idx="30">
                  <c:v>67.099999999999994</c:v>
                </c:pt>
                <c:pt idx="31">
                  <c:v>68.36</c:v>
                </c:pt>
                <c:pt idx="32">
                  <c:v>68.36</c:v>
                </c:pt>
                <c:pt idx="33">
                  <c:v>65.66</c:v>
                </c:pt>
                <c:pt idx="34">
                  <c:v>64.56</c:v>
                </c:pt>
                <c:pt idx="35">
                  <c:v>63.72</c:v>
                </c:pt>
                <c:pt idx="36">
                  <c:v>62.66</c:v>
                </c:pt>
                <c:pt idx="37">
                  <c:v>62.82</c:v>
                </c:pt>
                <c:pt idx="38">
                  <c:v>64.16</c:v>
                </c:pt>
                <c:pt idx="39">
                  <c:v>60.93</c:v>
                </c:pt>
                <c:pt idx="40">
                  <c:v>64.959999999999994</c:v>
                </c:pt>
                <c:pt idx="41">
                  <c:v>60.38</c:v>
                </c:pt>
                <c:pt idx="42">
                  <c:v>62.74</c:v>
                </c:pt>
                <c:pt idx="43">
                  <c:v>61.63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3-4A72-A693-B1D7E39EFD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HUMIDITY'!$B$55:$AS$55</c:f>
              <c:numCache>
                <c:formatCode>General</c:formatCode>
                <c:ptCount val="44"/>
                <c:pt idx="0">
                  <c:v>35.97</c:v>
                </c:pt>
                <c:pt idx="1">
                  <c:v>36.770000000000003</c:v>
                </c:pt>
                <c:pt idx="2">
                  <c:v>36.770000000000003</c:v>
                </c:pt>
                <c:pt idx="3">
                  <c:v>36.729999999999997</c:v>
                </c:pt>
                <c:pt idx="4">
                  <c:v>34.85</c:v>
                </c:pt>
                <c:pt idx="5">
                  <c:v>37.26</c:v>
                </c:pt>
                <c:pt idx="6">
                  <c:v>38.200000000000003</c:v>
                </c:pt>
                <c:pt idx="7">
                  <c:v>39.119999999999997</c:v>
                </c:pt>
                <c:pt idx="8">
                  <c:v>36.5</c:v>
                </c:pt>
                <c:pt idx="9">
                  <c:v>37.869999999999997</c:v>
                </c:pt>
                <c:pt idx="10">
                  <c:v>39.01</c:v>
                </c:pt>
                <c:pt idx="11">
                  <c:v>40.69</c:v>
                </c:pt>
                <c:pt idx="12">
                  <c:v>38.81</c:v>
                </c:pt>
                <c:pt idx="13">
                  <c:v>36.68</c:v>
                </c:pt>
                <c:pt idx="14">
                  <c:v>38.14</c:v>
                </c:pt>
                <c:pt idx="15">
                  <c:v>37.950000000000003</c:v>
                </c:pt>
                <c:pt idx="16">
                  <c:v>37.67</c:v>
                </c:pt>
                <c:pt idx="17">
                  <c:v>37.380000000000003</c:v>
                </c:pt>
                <c:pt idx="18">
                  <c:v>36.869999999999997</c:v>
                </c:pt>
                <c:pt idx="19">
                  <c:v>38.33</c:v>
                </c:pt>
                <c:pt idx="20">
                  <c:v>39.42</c:v>
                </c:pt>
                <c:pt idx="21">
                  <c:v>39.909999999999997</c:v>
                </c:pt>
                <c:pt idx="22">
                  <c:v>39.4</c:v>
                </c:pt>
                <c:pt idx="23">
                  <c:v>39.229999999999997</c:v>
                </c:pt>
                <c:pt idx="24">
                  <c:v>39.909999999999997</c:v>
                </c:pt>
                <c:pt idx="25">
                  <c:v>39.68</c:v>
                </c:pt>
                <c:pt idx="26">
                  <c:v>39.46</c:v>
                </c:pt>
                <c:pt idx="27">
                  <c:v>39.619999999999997</c:v>
                </c:pt>
                <c:pt idx="28">
                  <c:v>37.75</c:v>
                </c:pt>
                <c:pt idx="29">
                  <c:v>37.79</c:v>
                </c:pt>
                <c:pt idx="30">
                  <c:v>38.94</c:v>
                </c:pt>
                <c:pt idx="31">
                  <c:v>38.68</c:v>
                </c:pt>
                <c:pt idx="32">
                  <c:v>38.68</c:v>
                </c:pt>
                <c:pt idx="33">
                  <c:v>38.18</c:v>
                </c:pt>
                <c:pt idx="34">
                  <c:v>37.46</c:v>
                </c:pt>
                <c:pt idx="35">
                  <c:v>36.770000000000003</c:v>
                </c:pt>
                <c:pt idx="36">
                  <c:v>36.14</c:v>
                </c:pt>
                <c:pt idx="37">
                  <c:v>36.090000000000003</c:v>
                </c:pt>
                <c:pt idx="38">
                  <c:v>36.83</c:v>
                </c:pt>
                <c:pt idx="39">
                  <c:v>35.090000000000003</c:v>
                </c:pt>
                <c:pt idx="40">
                  <c:v>37.21</c:v>
                </c:pt>
                <c:pt idx="41">
                  <c:v>36.68</c:v>
                </c:pt>
                <c:pt idx="42">
                  <c:v>37.9</c:v>
                </c:pt>
                <c:pt idx="43">
                  <c:v>37.78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3-4A72-A693-B1D7E39EF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97359"/>
        <c:axId val="531471919"/>
      </c:lineChart>
      <c:catAx>
        <c:axId val="5314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1919"/>
        <c:crosses val="autoZero"/>
        <c:auto val="1"/>
        <c:lblAlgn val="ctr"/>
        <c:lblOffset val="100"/>
        <c:noMultiLvlLbl val="0"/>
      </c:catAx>
      <c:valAx>
        <c:axId val="5314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9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Damascus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HUMIDITY'!$B$79:$AS$79</c:f>
              <c:numCache>
                <c:formatCode>General</c:formatCode>
                <c:ptCount val="44"/>
                <c:pt idx="0">
                  <c:v>67.010000000000005</c:v>
                </c:pt>
                <c:pt idx="1">
                  <c:v>58.92</c:v>
                </c:pt>
                <c:pt idx="2">
                  <c:v>66.11</c:v>
                </c:pt>
                <c:pt idx="3">
                  <c:v>66.86</c:v>
                </c:pt>
                <c:pt idx="4">
                  <c:v>61.86</c:v>
                </c:pt>
                <c:pt idx="5">
                  <c:v>61.79</c:v>
                </c:pt>
                <c:pt idx="6">
                  <c:v>63.21</c:v>
                </c:pt>
                <c:pt idx="7">
                  <c:v>58.66</c:v>
                </c:pt>
                <c:pt idx="8">
                  <c:v>59.9</c:v>
                </c:pt>
                <c:pt idx="9">
                  <c:v>58.67</c:v>
                </c:pt>
                <c:pt idx="10">
                  <c:v>58.26</c:v>
                </c:pt>
                <c:pt idx="11">
                  <c:v>61.93</c:v>
                </c:pt>
                <c:pt idx="12">
                  <c:v>63.95</c:v>
                </c:pt>
                <c:pt idx="13">
                  <c:v>59.8</c:v>
                </c:pt>
                <c:pt idx="14">
                  <c:v>59</c:v>
                </c:pt>
                <c:pt idx="15">
                  <c:v>62.69</c:v>
                </c:pt>
                <c:pt idx="16">
                  <c:v>57.82</c:v>
                </c:pt>
                <c:pt idx="17">
                  <c:v>60.07</c:v>
                </c:pt>
                <c:pt idx="18">
                  <c:v>59.07</c:v>
                </c:pt>
                <c:pt idx="19">
                  <c:v>59.27</c:v>
                </c:pt>
                <c:pt idx="20">
                  <c:v>54.26</c:v>
                </c:pt>
                <c:pt idx="21">
                  <c:v>59.36</c:v>
                </c:pt>
                <c:pt idx="22">
                  <c:v>60.97</c:v>
                </c:pt>
                <c:pt idx="23">
                  <c:v>58.29</c:v>
                </c:pt>
                <c:pt idx="24">
                  <c:v>58.84</c:v>
                </c:pt>
                <c:pt idx="25">
                  <c:v>59.47</c:v>
                </c:pt>
                <c:pt idx="26">
                  <c:v>59.25</c:v>
                </c:pt>
                <c:pt idx="27">
                  <c:v>59.48</c:v>
                </c:pt>
                <c:pt idx="28">
                  <c:v>58.03</c:v>
                </c:pt>
                <c:pt idx="29">
                  <c:v>59.46</c:v>
                </c:pt>
                <c:pt idx="30">
                  <c:v>56.68</c:v>
                </c:pt>
                <c:pt idx="31">
                  <c:v>62.57</c:v>
                </c:pt>
                <c:pt idx="32">
                  <c:v>56.68</c:v>
                </c:pt>
                <c:pt idx="33">
                  <c:v>60.83</c:v>
                </c:pt>
                <c:pt idx="34">
                  <c:v>63.35</c:v>
                </c:pt>
                <c:pt idx="35">
                  <c:v>58.33</c:v>
                </c:pt>
                <c:pt idx="36">
                  <c:v>58.42</c:v>
                </c:pt>
                <c:pt idx="37">
                  <c:v>54.64</c:v>
                </c:pt>
                <c:pt idx="38">
                  <c:v>60.86</c:v>
                </c:pt>
                <c:pt idx="39">
                  <c:v>57.21</c:v>
                </c:pt>
                <c:pt idx="40">
                  <c:v>51.59</c:v>
                </c:pt>
                <c:pt idx="41">
                  <c:v>54.84</c:v>
                </c:pt>
                <c:pt idx="42">
                  <c:v>53.66</c:v>
                </c:pt>
                <c:pt idx="43">
                  <c:v>52.08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2-45DD-823F-868B5640E9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HUMIDITY'!$B$56:$AS$56</c:f>
              <c:numCache>
                <c:formatCode>General</c:formatCode>
                <c:ptCount val="44"/>
                <c:pt idx="0">
                  <c:v>38.33</c:v>
                </c:pt>
                <c:pt idx="1">
                  <c:v>27.85</c:v>
                </c:pt>
                <c:pt idx="2">
                  <c:v>31.2</c:v>
                </c:pt>
                <c:pt idx="3">
                  <c:v>29.87</c:v>
                </c:pt>
                <c:pt idx="4">
                  <c:v>27.53</c:v>
                </c:pt>
                <c:pt idx="5">
                  <c:v>29.04</c:v>
                </c:pt>
                <c:pt idx="6">
                  <c:v>29.26</c:v>
                </c:pt>
                <c:pt idx="7">
                  <c:v>26.91</c:v>
                </c:pt>
                <c:pt idx="8">
                  <c:v>28.01</c:v>
                </c:pt>
                <c:pt idx="9">
                  <c:v>25.88</c:v>
                </c:pt>
                <c:pt idx="10">
                  <c:v>27.57</c:v>
                </c:pt>
                <c:pt idx="11">
                  <c:v>31.35</c:v>
                </c:pt>
                <c:pt idx="12">
                  <c:v>33.380000000000003</c:v>
                </c:pt>
                <c:pt idx="13">
                  <c:v>29.05</c:v>
                </c:pt>
                <c:pt idx="14">
                  <c:v>29.74</c:v>
                </c:pt>
                <c:pt idx="15">
                  <c:v>31.56</c:v>
                </c:pt>
                <c:pt idx="16">
                  <c:v>28.42</c:v>
                </c:pt>
                <c:pt idx="17">
                  <c:v>30.16</c:v>
                </c:pt>
                <c:pt idx="18">
                  <c:v>29.22</c:v>
                </c:pt>
                <c:pt idx="19">
                  <c:v>28.84</c:v>
                </c:pt>
                <c:pt idx="20">
                  <c:v>28.63</c:v>
                </c:pt>
                <c:pt idx="21">
                  <c:v>28.82</c:v>
                </c:pt>
                <c:pt idx="22">
                  <c:v>30.09</c:v>
                </c:pt>
                <c:pt idx="23">
                  <c:v>28.31</c:v>
                </c:pt>
                <c:pt idx="24">
                  <c:v>29.12</c:v>
                </c:pt>
                <c:pt idx="25">
                  <c:v>29.03</c:v>
                </c:pt>
                <c:pt idx="26">
                  <c:v>26.56</c:v>
                </c:pt>
                <c:pt idx="27">
                  <c:v>29.91</c:v>
                </c:pt>
                <c:pt idx="28">
                  <c:v>28.65</c:v>
                </c:pt>
                <c:pt idx="29">
                  <c:v>29.74</c:v>
                </c:pt>
                <c:pt idx="30">
                  <c:v>27.2</c:v>
                </c:pt>
                <c:pt idx="31">
                  <c:v>30.94</c:v>
                </c:pt>
                <c:pt idx="32">
                  <c:v>27.2</c:v>
                </c:pt>
                <c:pt idx="33">
                  <c:v>29.07</c:v>
                </c:pt>
                <c:pt idx="34">
                  <c:v>30.48</c:v>
                </c:pt>
                <c:pt idx="35">
                  <c:v>28.87</c:v>
                </c:pt>
                <c:pt idx="36">
                  <c:v>29.13</c:v>
                </c:pt>
                <c:pt idx="37">
                  <c:v>25.93</c:v>
                </c:pt>
                <c:pt idx="38">
                  <c:v>30.41</c:v>
                </c:pt>
                <c:pt idx="39">
                  <c:v>27.75</c:v>
                </c:pt>
                <c:pt idx="40">
                  <c:v>27.04</c:v>
                </c:pt>
                <c:pt idx="41">
                  <c:v>27.1</c:v>
                </c:pt>
                <c:pt idx="42">
                  <c:v>27.8</c:v>
                </c:pt>
                <c:pt idx="43">
                  <c:v>26.14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2-45DD-823F-868B5640E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97359"/>
        <c:axId val="531471919"/>
      </c:lineChart>
      <c:catAx>
        <c:axId val="5314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1919"/>
        <c:crosses val="autoZero"/>
        <c:auto val="1"/>
        <c:lblAlgn val="ctr"/>
        <c:lblOffset val="100"/>
        <c:noMultiLvlLbl val="0"/>
      </c:catAx>
      <c:valAx>
        <c:axId val="5314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9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HUMIDITY'!$B$80:$AS$80</c:f>
              <c:numCache>
                <c:formatCode>General</c:formatCode>
                <c:ptCount val="44"/>
                <c:pt idx="0">
                  <c:v>61.05</c:v>
                </c:pt>
                <c:pt idx="1">
                  <c:v>63.14</c:v>
                </c:pt>
                <c:pt idx="2">
                  <c:v>62.73</c:v>
                </c:pt>
                <c:pt idx="3">
                  <c:v>57.53</c:v>
                </c:pt>
                <c:pt idx="4">
                  <c:v>57.33</c:v>
                </c:pt>
                <c:pt idx="5">
                  <c:v>62.51</c:v>
                </c:pt>
                <c:pt idx="6">
                  <c:v>63.21</c:v>
                </c:pt>
                <c:pt idx="7">
                  <c:v>60.94</c:v>
                </c:pt>
                <c:pt idx="8">
                  <c:v>59.3</c:v>
                </c:pt>
                <c:pt idx="9">
                  <c:v>62.8</c:v>
                </c:pt>
                <c:pt idx="10">
                  <c:v>59.02</c:v>
                </c:pt>
                <c:pt idx="11">
                  <c:v>58.68</c:v>
                </c:pt>
                <c:pt idx="12">
                  <c:v>59.81</c:v>
                </c:pt>
                <c:pt idx="13">
                  <c:v>63.38</c:v>
                </c:pt>
                <c:pt idx="14">
                  <c:v>57.2</c:v>
                </c:pt>
                <c:pt idx="15">
                  <c:v>62.17</c:v>
                </c:pt>
                <c:pt idx="16">
                  <c:v>66.510000000000005</c:v>
                </c:pt>
                <c:pt idx="17">
                  <c:v>57.76</c:v>
                </c:pt>
                <c:pt idx="18">
                  <c:v>63.91</c:v>
                </c:pt>
                <c:pt idx="19">
                  <c:v>61.51</c:v>
                </c:pt>
                <c:pt idx="20">
                  <c:v>60.72</c:v>
                </c:pt>
                <c:pt idx="21">
                  <c:v>60.11</c:v>
                </c:pt>
                <c:pt idx="22">
                  <c:v>59.44</c:v>
                </c:pt>
                <c:pt idx="23">
                  <c:v>59.83</c:v>
                </c:pt>
                <c:pt idx="24">
                  <c:v>58.73</c:v>
                </c:pt>
                <c:pt idx="25">
                  <c:v>60.94</c:v>
                </c:pt>
                <c:pt idx="26">
                  <c:v>61.65</c:v>
                </c:pt>
                <c:pt idx="27">
                  <c:v>61.43</c:v>
                </c:pt>
                <c:pt idx="28">
                  <c:v>57.23</c:v>
                </c:pt>
                <c:pt idx="29">
                  <c:v>54.84</c:v>
                </c:pt>
                <c:pt idx="30">
                  <c:v>63.85</c:v>
                </c:pt>
                <c:pt idx="31">
                  <c:v>56.61</c:v>
                </c:pt>
                <c:pt idx="32">
                  <c:v>63.85</c:v>
                </c:pt>
                <c:pt idx="33">
                  <c:v>61.64</c:v>
                </c:pt>
                <c:pt idx="34">
                  <c:v>58.88</c:v>
                </c:pt>
                <c:pt idx="35">
                  <c:v>59.4</c:v>
                </c:pt>
                <c:pt idx="36">
                  <c:v>60.97</c:v>
                </c:pt>
                <c:pt idx="37">
                  <c:v>63.2</c:v>
                </c:pt>
                <c:pt idx="38">
                  <c:v>59.75</c:v>
                </c:pt>
                <c:pt idx="39">
                  <c:v>60.55</c:v>
                </c:pt>
                <c:pt idx="40">
                  <c:v>62.63</c:v>
                </c:pt>
                <c:pt idx="41">
                  <c:v>61.76</c:v>
                </c:pt>
                <c:pt idx="42">
                  <c:v>61.01</c:v>
                </c:pt>
                <c:pt idx="43">
                  <c:v>60.33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3-4707-9C9E-948DD5B0EE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HUMIDITY'!$B$57:$AS$57</c:f>
              <c:numCache>
                <c:formatCode>General</c:formatCode>
                <c:ptCount val="44"/>
                <c:pt idx="0">
                  <c:v>34.79</c:v>
                </c:pt>
                <c:pt idx="1">
                  <c:v>36.549999999999997</c:v>
                </c:pt>
                <c:pt idx="2">
                  <c:v>36.1</c:v>
                </c:pt>
                <c:pt idx="3">
                  <c:v>34.229999999999997</c:v>
                </c:pt>
                <c:pt idx="4">
                  <c:v>32.770000000000003</c:v>
                </c:pt>
                <c:pt idx="5">
                  <c:v>35.799999999999997</c:v>
                </c:pt>
                <c:pt idx="6">
                  <c:v>36.270000000000003</c:v>
                </c:pt>
                <c:pt idx="7">
                  <c:v>35.479999999999997</c:v>
                </c:pt>
                <c:pt idx="8">
                  <c:v>35.24</c:v>
                </c:pt>
                <c:pt idx="9">
                  <c:v>36.54</c:v>
                </c:pt>
                <c:pt idx="10">
                  <c:v>34.51</c:v>
                </c:pt>
                <c:pt idx="11">
                  <c:v>36.94</c:v>
                </c:pt>
                <c:pt idx="12">
                  <c:v>36.159999999999997</c:v>
                </c:pt>
                <c:pt idx="13">
                  <c:v>38.36</c:v>
                </c:pt>
                <c:pt idx="14">
                  <c:v>35.56</c:v>
                </c:pt>
                <c:pt idx="15">
                  <c:v>37.659999999999997</c:v>
                </c:pt>
                <c:pt idx="16">
                  <c:v>39.82</c:v>
                </c:pt>
                <c:pt idx="17">
                  <c:v>35.28</c:v>
                </c:pt>
                <c:pt idx="18">
                  <c:v>40.42</c:v>
                </c:pt>
                <c:pt idx="19">
                  <c:v>37.1</c:v>
                </c:pt>
                <c:pt idx="20">
                  <c:v>35.799999999999997</c:v>
                </c:pt>
                <c:pt idx="21">
                  <c:v>36.619999999999997</c:v>
                </c:pt>
                <c:pt idx="22">
                  <c:v>34.450000000000003</c:v>
                </c:pt>
                <c:pt idx="23">
                  <c:v>36.619999999999997</c:v>
                </c:pt>
                <c:pt idx="24">
                  <c:v>34.9</c:v>
                </c:pt>
                <c:pt idx="25">
                  <c:v>36.17</c:v>
                </c:pt>
                <c:pt idx="26">
                  <c:v>36.619999999999997</c:v>
                </c:pt>
                <c:pt idx="27">
                  <c:v>36.79</c:v>
                </c:pt>
                <c:pt idx="28">
                  <c:v>35.07</c:v>
                </c:pt>
                <c:pt idx="29">
                  <c:v>33.270000000000003</c:v>
                </c:pt>
                <c:pt idx="30">
                  <c:v>39.01</c:v>
                </c:pt>
                <c:pt idx="31">
                  <c:v>34.04</c:v>
                </c:pt>
                <c:pt idx="32">
                  <c:v>39.01</c:v>
                </c:pt>
                <c:pt idx="33">
                  <c:v>37.31</c:v>
                </c:pt>
                <c:pt idx="34">
                  <c:v>35.75</c:v>
                </c:pt>
                <c:pt idx="35">
                  <c:v>35.53</c:v>
                </c:pt>
                <c:pt idx="36">
                  <c:v>38.31</c:v>
                </c:pt>
                <c:pt idx="37">
                  <c:v>38.409999999999997</c:v>
                </c:pt>
                <c:pt idx="38">
                  <c:v>38.24</c:v>
                </c:pt>
                <c:pt idx="39">
                  <c:v>37.909999999999997</c:v>
                </c:pt>
                <c:pt idx="40">
                  <c:v>38.049999999999997</c:v>
                </c:pt>
                <c:pt idx="41">
                  <c:v>38.049999999999997</c:v>
                </c:pt>
                <c:pt idx="42">
                  <c:v>38.85</c:v>
                </c:pt>
                <c:pt idx="43">
                  <c:v>37.590000000000003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3-4707-9C9E-948DD5B0E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97359"/>
        <c:axId val="531471919"/>
      </c:lineChart>
      <c:catAx>
        <c:axId val="5314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1919"/>
        <c:crosses val="autoZero"/>
        <c:auto val="1"/>
        <c:lblAlgn val="ctr"/>
        <c:lblOffset val="100"/>
        <c:noMultiLvlLbl val="0"/>
      </c:catAx>
      <c:valAx>
        <c:axId val="53147191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9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Istanbul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HUMIDITY'!$B$81:$AS$81</c:f>
              <c:numCache>
                <c:formatCode>General</c:formatCode>
                <c:ptCount val="44"/>
                <c:pt idx="0">
                  <c:v>80.150000000000006</c:v>
                </c:pt>
                <c:pt idx="1">
                  <c:v>83.03</c:v>
                </c:pt>
                <c:pt idx="2">
                  <c:v>82.48</c:v>
                </c:pt>
                <c:pt idx="3">
                  <c:v>80.97</c:v>
                </c:pt>
                <c:pt idx="4">
                  <c:v>79.61</c:v>
                </c:pt>
                <c:pt idx="5">
                  <c:v>79.62</c:v>
                </c:pt>
                <c:pt idx="6">
                  <c:v>81.7</c:v>
                </c:pt>
                <c:pt idx="7">
                  <c:v>80.599999999999994</c:v>
                </c:pt>
                <c:pt idx="8">
                  <c:v>80.8</c:v>
                </c:pt>
                <c:pt idx="9">
                  <c:v>79.89</c:v>
                </c:pt>
                <c:pt idx="10">
                  <c:v>80.86</c:v>
                </c:pt>
                <c:pt idx="11">
                  <c:v>82.01</c:v>
                </c:pt>
                <c:pt idx="12">
                  <c:v>80.09</c:v>
                </c:pt>
                <c:pt idx="13">
                  <c:v>80.67</c:v>
                </c:pt>
                <c:pt idx="14">
                  <c:v>80.290000000000006</c:v>
                </c:pt>
                <c:pt idx="15">
                  <c:v>80.89</c:v>
                </c:pt>
                <c:pt idx="16">
                  <c:v>80.63</c:v>
                </c:pt>
                <c:pt idx="17">
                  <c:v>81.09</c:v>
                </c:pt>
                <c:pt idx="18">
                  <c:v>81.900000000000006</c:v>
                </c:pt>
                <c:pt idx="19">
                  <c:v>83.07</c:v>
                </c:pt>
                <c:pt idx="20">
                  <c:v>78.95</c:v>
                </c:pt>
                <c:pt idx="21">
                  <c:v>79.010000000000005</c:v>
                </c:pt>
                <c:pt idx="22">
                  <c:v>81.37</c:v>
                </c:pt>
                <c:pt idx="23">
                  <c:v>78.14</c:v>
                </c:pt>
                <c:pt idx="24">
                  <c:v>79.42</c:v>
                </c:pt>
                <c:pt idx="25">
                  <c:v>82.02</c:v>
                </c:pt>
                <c:pt idx="26">
                  <c:v>80.06</c:v>
                </c:pt>
                <c:pt idx="27">
                  <c:v>78.849999999999994</c:v>
                </c:pt>
                <c:pt idx="28">
                  <c:v>78.95</c:v>
                </c:pt>
                <c:pt idx="29">
                  <c:v>77.849999999999994</c:v>
                </c:pt>
                <c:pt idx="30">
                  <c:v>82.11</c:v>
                </c:pt>
                <c:pt idx="31">
                  <c:v>81.569999999999993</c:v>
                </c:pt>
                <c:pt idx="32">
                  <c:v>82.11</c:v>
                </c:pt>
                <c:pt idx="33">
                  <c:v>78.2</c:v>
                </c:pt>
                <c:pt idx="34">
                  <c:v>81.73</c:v>
                </c:pt>
                <c:pt idx="35">
                  <c:v>83.15</c:v>
                </c:pt>
                <c:pt idx="36">
                  <c:v>79.36</c:v>
                </c:pt>
                <c:pt idx="37">
                  <c:v>82.08</c:v>
                </c:pt>
                <c:pt idx="38">
                  <c:v>82.62</c:v>
                </c:pt>
                <c:pt idx="39">
                  <c:v>80.58</c:v>
                </c:pt>
                <c:pt idx="40">
                  <c:v>79.599999999999994</c:v>
                </c:pt>
                <c:pt idx="41">
                  <c:v>79.819999999999993</c:v>
                </c:pt>
                <c:pt idx="42">
                  <c:v>80.8</c:v>
                </c:pt>
                <c:pt idx="43">
                  <c:v>80.819999999999993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A-4DF3-82BD-5F98453030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HUMIDITY'!$B$58:$AS$58</c:f>
              <c:numCache>
                <c:formatCode>General</c:formatCode>
                <c:ptCount val="44"/>
                <c:pt idx="0">
                  <c:v>67.5</c:v>
                </c:pt>
                <c:pt idx="1">
                  <c:v>70.06</c:v>
                </c:pt>
                <c:pt idx="2">
                  <c:v>70.5</c:v>
                </c:pt>
                <c:pt idx="3">
                  <c:v>68.34</c:v>
                </c:pt>
                <c:pt idx="4">
                  <c:v>66.05</c:v>
                </c:pt>
                <c:pt idx="5">
                  <c:v>65.260000000000005</c:v>
                </c:pt>
                <c:pt idx="6">
                  <c:v>67.48</c:v>
                </c:pt>
                <c:pt idx="7">
                  <c:v>67.48</c:v>
                </c:pt>
                <c:pt idx="8">
                  <c:v>67.67</c:v>
                </c:pt>
                <c:pt idx="9">
                  <c:v>67.08</c:v>
                </c:pt>
                <c:pt idx="10">
                  <c:v>66.77</c:v>
                </c:pt>
                <c:pt idx="11">
                  <c:v>71.47</c:v>
                </c:pt>
                <c:pt idx="12">
                  <c:v>68.12</c:v>
                </c:pt>
                <c:pt idx="13">
                  <c:v>68.599999999999994</c:v>
                </c:pt>
                <c:pt idx="14">
                  <c:v>66.39</c:v>
                </c:pt>
                <c:pt idx="15">
                  <c:v>68.47</c:v>
                </c:pt>
                <c:pt idx="16">
                  <c:v>68.05</c:v>
                </c:pt>
                <c:pt idx="17">
                  <c:v>70.8</c:v>
                </c:pt>
                <c:pt idx="18">
                  <c:v>70.97</c:v>
                </c:pt>
                <c:pt idx="19">
                  <c:v>69.08</c:v>
                </c:pt>
                <c:pt idx="20">
                  <c:v>66.19</c:v>
                </c:pt>
                <c:pt idx="21">
                  <c:v>64.88</c:v>
                </c:pt>
                <c:pt idx="22">
                  <c:v>68.59</c:v>
                </c:pt>
                <c:pt idx="23">
                  <c:v>63.67</c:v>
                </c:pt>
                <c:pt idx="24">
                  <c:v>66.08</c:v>
                </c:pt>
                <c:pt idx="25">
                  <c:v>67.86</c:v>
                </c:pt>
                <c:pt idx="26">
                  <c:v>65.7</c:v>
                </c:pt>
                <c:pt idx="27">
                  <c:v>63.98</c:v>
                </c:pt>
                <c:pt idx="28">
                  <c:v>63.81</c:v>
                </c:pt>
                <c:pt idx="29">
                  <c:v>64.13</c:v>
                </c:pt>
                <c:pt idx="30">
                  <c:v>68.77</c:v>
                </c:pt>
                <c:pt idx="31">
                  <c:v>66.47</c:v>
                </c:pt>
                <c:pt idx="32">
                  <c:v>68.77</c:v>
                </c:pt>
                <c:pt idx="33">
                  <c:v>62.08</c:v>
                </c:pt>
                <c:pt idx="34">
                  <c:v>67.61</c:v>
                </c:pt>
                <c:pt idx="35">
                  <c:v>68.48</c:v>
                </c:pt>
                <c:pt idx="36">
                  <c:v>64.92</c:v>
                </c:pt>
                <c:pt idx="37">
                  <c:v>68.239999999999995</c:v>
                </c:pt>
                <c:pt idx="38">
                  <c:v>70.08</c:v>
                </c:pt>
                <c:pt idx="39">
                  <c:v>67.349999999999994</c:v>
                </c:pt>
                <c:pt idx="40">
                  <c:v>65.3</c:v>
                </c:pt>
                <c:pt idx="41">
                  <c:v>65.03</c:v>
                </c:pt>
                <c:pt idx="42">
                  <c:v>65.040000000000006</c:v>
                </c:pt>
                <c:pt idx="43">
                  <c:v>65.069999999999993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A-4DF3-82BD-5F9845303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97359"/>
        <c:axId val="531471919"/>
      </c:lineChart>
      <c:catAx>
        <c:axId val="5314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1919"/>
        <c:crosses val="autoZero"/>
        <c:auto val="1"/>
        <c:lblAlgn val="ctr"/>
        <c:lblOffset val="100"/>
        <c:noMultiLvlLbl val="0"/>
      </c:catAx>
      <c:valAx>
        <c:axId val="5314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9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Jerusalem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HUMIDITY'!$B$82:$AS$82</c:f>
              <c:numCache>
                <c:formatCode>General</c:formatCode>
                <c:ptCount val="44"/>
                <c:pt idx="0">
                  <c:v>70.45</c:v>
                </c:pt>
                <c:pt idx="1">
                  <c:v>71.52</c:v>
                </c:pt>
                <c:pt idx="2">
                  <c:v>73.37</c:v>
                </c:pt>
                <c:pt idx="3">
                  <c:v>73.97</c:v>
                </c:pt>
                <c:pt idx="4">
                  <c:v>71.34</c:v>
                </c:pt>
                <c:pt idx="5">
                  <c:v>72.349999999999994</c:v>
                </c:pt>
                <c:pt idx="6">
                  <c:v>72.73</c:v>
                </c:pt>
                <c:pt idx="7">
                  <c:v>70.23</c:v>
                </c:pt>
                <c:pt idx="8">
                  <c:v>67.069999999999993</c:v>
                </c:pt>
                <c:pt idx="9">
                  <c:v>70.27</c:v>
                </c:pt>
                <c:pt idx="10">
                  <c:v>69.900000000000006</c:v>
                </c:pt>
                <c:pt idx="11">
                  <c:v>71.33</c:v>
                </c:pt>
                <c:pt idx="12">
                  <c:v>71.069999999999993</c:v>
                </c:pt>
                <c:pt idx="13">
                  <c:v>68.62</c:v>
                </c:pt>
                <c:pt idx="14">
                  <c:v>69.38</c:v>
                </c:pt>
                <c:pt idx="15">
                  <c:v>70.739999999999995</c:v>
                </c:pt>
                <c:pt idx="16">
                  <c:v>69.16</c:v>
                </c:pt>
                <c:pt idx="17">
                  <c:v>68.13</c:v>
                </c:pt>
                <c:pt idx="18">
                  <c:v>67.42</c:v>
                </c:pt>
                <c:pt idx="19">
                  <c:v>68.27</c:v>
                </c:pt>
                <c:pt idx="20">
                  <c:v>69.069999999999993</c:v>
                </c:pt>
                <c:pt idx="21">
                  <c:v>70.12</c:v>
                </c:pt>
                <c:pt idx="22">
                  <c:v>68.97</c:v>
                </c:pt>
                <c:pt idx="23">
                  <c:v>65.95</c:v>
                </c:pt>
                <c:pt idx="24">
                  <c:v>67.819999999999993</c:v>
                </c:pt>
                <c:pt idx="25">
                  <c:v>66.650000000000006</c:v>
                </c:pt>
                <c:pt idx="26">
                  <c:v>66.7</c:v>
                </c:pt>
                <c:pt idx="27">
                  <c:v>66.66</c:v>
                </c:pt>
                <c:pt idx="28">
                  <c:v>64.760000000000005</c:v>
                </c:pt>
                <c:pt idx="29">
                  <c:v>65.09</c:v>
                </c:pt>
                <c:pt idx="30">
                  <c:v>64.73</c:v>
                </c:pt>
                <c:pt idx="31">
                  <c:v>68.75</c:v>
                </c:pt>
                <c:pt idx="32">
                  <c:v>64.73</c:v>
                </c:pt>
                <c:pt idx="33">
                  <c:v>66.94</c:v>
                </c:pt>
                <c:pt idx="34">
                  <c:v>67.16</c:v>
                </c:pt>
                <c:pt idx="35">
                  <c:v>67.36</c:v>
                </c:pt>
                <c:pt idx="36">
                  <c:v>66.62</c:v>
                </c:pt>
                <c:pt idx="37">
                  <c:v>65.78</c:v>
                </c:pt>
                <c:pt idx="38">
                  <c:v>66.61</c:v>
                </c:pt>
                <c:pt idx="39">
                  <c:v>65.569999999999993</c:v>
                </c:pt>
                <c:pt idx="40">
                  <c:v>64.599999999999994</c:v>
                </c:pt>
                <c:pt idx="41">
                  <c:v>64.040000000000006</c:v>
                </c:pt>
                <c:pt idx="42">
                  <c:v>64.72</c:v>
                </c:pt>
                <c:pt idx="43">
                  <c:v>63.74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0-4E74-8AEC-C856384D4C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HUMIDITY'!$B$59:$AS$59</c:f>
              <c:numCache>
                <c:formatCode>General</c:formatCode>
                <c:ptCount val="44"/>
                <c:pt idx="0">
                  <c:v>41.29</c:v>
                </c:pt>
                <c:pt idx="1">
                  <c:v>41.81</c:v>
                </c:pt>
                <c:pt idx="2">
                  <c:v>43.69</c:v>
                </c:pt>
                <c:pt idx="3">
                  <c:v>43.38</c:v>
                </c:pt>
                <c:pt idx="4">
                  <c:v>40.57</c:v>
                </c:pt>
                <c:pt idx="5">
                  <c:v>43.2</c:v>
                </c:pt>
                <c:pt idx="6">
                  <c:v>42.66</c:v>
                </c:pt>
                <c:pt idx="7">
                  <c:v>41.64</c:v>
                </c:pt>
                <c:pt idx="8">
                  <c:v>39.4</c:v>
                </c:pt>
                <c:pt idx="9">
                  <c:v>41.93</c:v>
                </c:pt>
                <c:pt idx="10">
                  <c:v>42.09</c:v>
                </c:pt>
                <c:pt idx="11">
                  <c:v>45.04</c:v>
                </c:pt>
                <c:pt idx="12">
                  <c:v>45.13</c:v>
                </c:pt>
                <c:pt idx="13">
                  <c:v>42.14</c:v>
                </c:pt>
                <c:pt idx="14">
                  <c:v>42.99</c:v>
                </c:pt>
                <c:pt idx="15">
                  <c:v>44.58</c:v>
                </c:pt>
                <c:pt idx="16">
                  <c:v>42.54</c:v>
                </c:pt>
                <c:pt idx="17">
                  <c:v>42.5</c:v>
                </c:pt>
                <c:pt idx="18">
                  <c:v>41.51</c:v>
                </c:pt>
                <c:pt idx="19">
                  <c:v>43.09</c:v>
                </c:pt>
                <c:pt idx="20">
                  <c:v>42.55</c:v>
                </c:pt>
                <c:pt idx="21">
                  <c:v>44.36</c:v>
                </c:pt>
                <c:pt idx="22">
                  <c:v>43.96</c:v>
                </c:pt>
                <c:pt idx="23">
                  <c:v>40.96</c:v>
                </c:pt>
                <c:pt idx="24">
                  <c:v>41.45</c:v>
                </c:pt>
                <c:pt idx="25">
                  <c:v>40.299999999999997</c:v>
                </c:pt>
                <c:pt idx="26">
                  <c:v>39.56</c:v>
                </c:pt>
                <c:pt idx="27">
                  <c:v>41.61</c:v>
                </c:pt>
                <c:pt idx="28">
                  <c:v>39.700000000000003</c:v>
                </c:pt>
                <c:pt idx="29">
                  <c:v>40.159999999999997</c:v>
                </c:pt>
                <c:pt idx="30">
                  <c:v>39.32</c:v>
                </c:pt>
                <c:pt idx="31">
                  <c:v>41.66</c:v>
                </c:pt>
                <c:pt idx="32">
                  <c:v>39.32</c:v>
                </c:pt>
                <c:pt idx="33">
                  <c:v>40.99</c:v>
                </c:pt>
                <c:pt idx="34">
                  <c:v>41.62</c:v>
                </c:pt>
                <c:pt idx="35">
                  <c:v>41.69</c:v>
                </c:pt>
                <c:pt idx="36">
                  <c:v>41.28</c:v>
                </c:pt>
                <c:pt idx="37">
                  <c:v>40.340000000000003</c:v>
                </c:pt>
                <c:pt idx="38">
                  <c:v>41.08</c:v>
                </c:pt>
                <c:pt idx="39">
                  <c:v>40.42</c:v>
                </c:pt>
                <c:pt idx="40">
                  <c:v>40.909999999999997</c:v>
                </c:pt>
                <c:pt idx="41">
                  <c:v>39.96</c:v>
                </c:pt>
                <c:pt idx="42">
                  <c:v>41.12</c:v>
                </c:pt>
                <c:pt idx="43">
                  <c:v>40.340000000000003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0-4E74-8AEC-C856384D4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97359"/>
        <c:axId val="531471919"/>
      </c:lineChart>
      <c:catAx>
        <c:axId val="5314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1919"/>
        <c:crosses val="autoZero"/>
        <c:auto val="1"/>
        <c:lblAlgn val="ctr"/>
        <c:lblOffset val="100"/>
        <c:noMultiLvlLbl val="0"/>
      </c:catAx>
      <c:valAx>
        <c:axId val="5314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9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Kuwait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HUMIDITY'!$B$83:$AS$83</c:f>
              <c:numCache>
                <c:formatCode>General</c:formatCode>
                <c:ptCount val="44"/>
                <c:pt idx="0">
                  <c:v>22.3</c:v>
                </c:pt>
                <c:pt idx="1">
                  <c:v>19.22</c:v>
                </c:pt>
                <c:pt idx="2">
                  <c:v>19.41</c:v>
                </c:pt>
                <c:pt idx="3">
                  <c:v>19.63</c:v>
                </c:pt>
                <c:pt idx="4">
                  <c:v>17.12</c:v>
                </c:pt>
                <c:pt idx="5">
                  <c:v>17.54</c:v>
                </c:pt>
                <c:pt idx="6">
                  <c:v>23.57</c:v>
                </c:pt>
                <c:pt idx="7">
                  <c:v>20.58</c:v>
                </c:pt>
                <c:pt idx="8">
                  <c:v>18.260000000000002</c:v>
                </c:pt>
                <c:pt idx="9">
                  <c:v>21.6</c:v>
                </c:pt>
                <c:pt idx="10">
                  <c:v>17.82</c:v>
                </c:pt>
                <c:pt idx="11">
                  <c:v>21.15</c:v>
                </c:pt>
                <c:pt idx="12">
                  <c:v>21.49</c:v>
                </c:pt>
                <c:pt idx="13">
                  <c:v>23.78</c:v>
                </c:pt>
                <c:pt idx="14">
                  <c:v>21.69</c:v>
                </c:pt>
                <c:pt idx="15">
                  <c:v>21.97</c:v>
                </c:pt>
                <c:pt idx="16">
                  <c:v>22.6</c:v>
                </c:pt>
                <c:pt idx="17">
                  <c:v>20.07</c:v>
                </c:pt>
                <c:pt idx="18">
                  <c:v>22.27</c:v>
                </c:pt>
                <c:pt idx="19">
                  <c:v>20.97</c:v>
                </c:pt>
                <c:pt idx="20">
                  <c:v>19.3</c:v>
                </c:pt>
                <c:pt idx="21">
                  <c:v>21.79</c:v>
                </c:pt>
                <c:pt idx="22">
                  <c:v>19.920000000000002</c:v>
                </c:pt>
                <c:pt idx="23">
                  <c:v>20.38</c:v>
                </c:pt>
                <c:pt idx="24">
                  <c:v>19.93</c:v>
                </c:pt>
                <c:pt idx="25">
                  <c:v>20.88</c:v>
                </c:pt>
                <c:pt idx="26">
                  <c:v>21.58</c:v>
                </c:pt>
                <c:pt idx="27">
                  <c:v>20.36</c:v>
                </c:pt>
                <c:pt idx="28">
                  <c:v>22.4</c:v>
                </c:pt>
                <c:pt idx="29">
                  <c:v>22.23</c:v>
                </c:pt>
                <c:pt idx="30">
                  <c:v>25.34</c:v>
                </c:pt>
                <c:pt idx="31">
                  <c:v>21.67</c:v>
                </c:pt>
                <c:pt idx="32">
                  <c:v>25.34</c:v>
                </c:pt>
                <c:pt idx="33">
                  <c:v>25.18</c:v>
                </c:pt>
                <c:pt idx="34">
                  <c:v>25.03</c:v>
                </c:pt>
                <c:pt idx="35">
                  <c:v>23.58</c:v>
                </c:pt>
                <c:pt idx="36">
                  <c:v>22.17</c:v>
                </c:pt>
                <c:pt idx="37">
                  <c:v>23.13</c:v>
                </c:pt>
                <c:pt idx="38">
                  <c:v>23.13</c:v>
                </c:pt>
                <c:pt idx="39">
                  <c:v>22.6</c:v>
                </c:pt>
                <c:pt idx="40">
                  <c:v>24.29</c:v>
                </c:pt>
                <c:pt idx="41">
                  <c:v>22.65</c:v>
                </c:pt>
                <c:pt idx="42">
                  <c:v>24.58</c:v>
                </c:pt>
                <c:pt idx="43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4-42BA-AA9C-6AFE7EC0D9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HUMIDITY'!$B$60:$AS$60</c:f>
              <c:numCache>
                <c:formatCode>General</c:formatCode>
                <c:ptCount val="44"/>
                <c:pt idx="0">
                  <c:v>14.02</c:v>
                </c:pt>
                <c:pt idx="1">
                  <c:v>11.4</c:v>
                </c:pt>
                <c:pt idx="2">
                  <c:v>11.17</c:v>
                </c:pt>
                <c:pt idx="3">
                  <c:v>11.77</c:v>
                </c:pt>
                <c:pt idx="4">
                  <c:v>9.4380000000000006</c:v>
                </c:pt>
                <c:pt idx="5">
                  <c:v>9.5510000000000002</c:v>
                </c:pt>
                <c:pt idx="6">
                  <c:v>12.26</c:v>
                </c:pt>
                <c:pt idx="7">
                  <c:v>11.62</c:v>
                </c:pt>
                <c:pt idx="8">
                  <c:v>10.44</c:v>
                </c:pt>
                <c:pt idx="9">
                  <c:v>13.29</c:v>
                </c:pt>
                <c:pt idx="10">
                  <c:v>10.98</c:v>
                </c:pt>
                <c:pt idx="11">
                  <c:v>13.2</c:v>
                </c:pt>
                <c:pt idx="12">
                  <c:v>13.63</c:v>
                </c:pt>
                <c:pt idx="13">
                  <c:v>13.67</c:v>
                </c:pt>
                <c:pt idx="14">
                  <c:v>13.11</c:v>
                </c:pt>
                <c:pt idx="15">
                  <c:v>13.11</c:v>
                </c:pt>
                <c:pt idx="16">
                  <c:v>13.02</c:v>
                </c:pt>
                <c:pt idx="17">
                  <c:v>12.42</c:v>
                </c:pt>
                <c:pt idx="18">
                  <c:v>13.3</c:v>
                </c:pt>
                <c:pt idx="19">
                  <c:v>13.15</c:v>
                </c:pt>
                <c:pt idx="20">
                  <c:v>11.66</c:v>
                </c:pt>
                <c:pt idx="21">
                  <c:v>12.68</c:v>
                </c:pt>
                <c:pt idx="22">
                  <c:v>12.23</c:v>
                </c:pt>
                <c:pt idx="23">
                  <c:v>12.68</c:v>
                </c:pt>
                <c:pt idx="24">
                  <c:v>11.76</c:v>
                </c:pt>
                <c:pt idx="25">
                  <c:v>12.47</c:v>
                </c:pt>
                <c:pt idx="26">
                  <c:v>12.93</c:v>
                </c:pt>
                <c:pt idx="27">
                  <c:v>12.84</c:v>
                </c:pt>
                <c:pt idx="28">
                  <c:v>13.78</c:v>
                </c:pt>
                <c:pt idx="29">
                  <c:v>14.1</c:v>
                </c:pt>
                <c:pt idx="30">
                  <c:v>15.46</c:v>
                </c:pt>
                <c:pt idx="31">
                  <c:v>13.57</c:v>
                </c:pt>
                <c:pt idx="32">
                  <c:v>15.46</c:v>
                </c:pt>
                <c:pt idx="33">
                  <c:v>15.59</c:v>
                </c:pt>
                <c:pt idx="34">
                  <c:v>15.05</c:v>
                </c:pt>
                <c:pt idx="35">
                  <c:v>14.36</c:v>
                </c:pt>
                <c:pt idx="36">
                  <c:v>13.51</c:v>
                </c:pt>
                <c:pt idx="37">
                  <c:v>13.71</c:v>
                </c:pt>
                <c:pt idx="38">
                  <c:v>13.87</c:v>
                </c:pt>
                <c:pt idx="39">
                  <c:v>13.35</c:v>
                </c:pt>
                <c:pt idx="40">
                  <c:v>14.5</c:v>
                </c:pt>
                <c:pt idx="41">
                  <c:v>12.96</c:v>
                </c:pt>
                <c:pt idx="42">
                  <c:v>14.6</c:v>
                </c:pt>
                <c:pt idx="43">
                  <c:v>14.12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4-42BA-AA9C-6AFE7EC0D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97359"/>
        <c:axId val="531471919"/>
      </c:lineChart>
      <c:catAx>
        <c:axId val="5314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1919"/>
        <c:crosses val="autoZero"/>
        <c:auto val="1"/>
        <c:lblAlgn val="ctr"/>
        <c:lblOffset val="100"/>
        <c:noMultiLvlLbl val="0"/>
      </c:catAx>
      <c:valAx>
        <c:axId val="53147191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9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HUMIDITY'!$B$84:$AS$84</c:f>
              <c:numCache>
                <c:formatCode>General</c:formatCode>
                <c:ptCount val="44"/>
                <c:pt idx="0">
                  <c:v>64.42</c:v>
                </c:pt>
                <c:pt idx="1">
                  <c:v>67.66</c:v>
                </c:pt>
                <c:pt idx="2">
                  <c:v>67.989999999999995</c:v>
                </c:pt>
                <c:pt idx="3">
                  <c:v>66.58</c:v>
                </c:pt>
                <c:pt idx="4">
                  <c:v>65.67</c:v>
                </c:pt>
                <c:pt idx="5">
                  <c:v>67.650000000000006</c:v>
                </c:pt>
                <c:pt idx="6">
                  <c:v>67.180000000000007</c:v>
                </c:pt>
                <c:pt idx="7">
                  <c:v>67.400000000000006</c:v>
                </c:pt>
                <c:pt idx="8">
                  <c:v>65.459999999999994</c:v>
                </c:pt>
                <c:pt idx="9">
                  <c:v>66.709999999999994</c:v>
                </c:pt>
                <c:pt idx="10">
                  <c:v>64.53</c:v>
                </c:pt>
                <c:pt idx="11">
                  <c:v>66.239999999999995</c:v>
                </c:pt>
                <c:pt idx="12">
                  <c:v>67.61</c:v>
                </c:pt>
                <c:pt idx="13">
                  <c:v>67.59</c:v>
                </c:pt>
                <c:pt idx="14">
                  <c:v>64.349999999999994</c:v>
                </c:pt>
                <c:pt idx="15">
                  <c:v>66.84</c:v>
                </c:pt>
                <c:pt idx="16">
                  <c:v>69.33</c:v>
                </c:pt>
                <c:pt idx="17">
                  <c:v>64.84</c:v>
                </c:pt>
                <c:pt idx="18">
                  <c:v>68.44</c:v>
                </c:pt>
                <c:pt idx="19">
                  <c:v>66.13</c:v>
                </c:pt>
                <c:pt idx="20">
                  <c:v>67.23</c:v>
                </c:pt>
                <c:pt idx="21">
                  <c:v>66.03</c:v>
                </c:pt>
                <c:pt idx="22">
                  <c:v>65.180000000000007</c:v>
                </c:pt>
                <c:pt idx="23">
                  <c:v>66.44</c:v>
                </c:pt>
                <c:pt idx="24">
                  <c:v>65.83</c:v>
                </c:pt>
                <c:pt idx="25">
                  <c:v>67.19</c:v>
                </c:pt>
                <c:pt idx="26">
                  <c:v>66.91</c:v>
                </c:pt>
                <c:pt idx="27">
                  <c:v>66.209999999999994</c:v>
                </c:pt>
                <c:pt idx="28">
                  <c:v>66.28</c:v>
                </c:pt>
                <c:pt idx="29">
                  <c:v>64.540000000000006</c:v>
                </c:pt>
                <c:pt idx="30">
                  <c:v>70.25</c:v>
                </c:pt>
                <c:pt idx="31">
                  <c:v>66.31</c:v>
                </c:pt>
                <c:pt idx="32">
                  <c:v>70.25</c:v>
                </c:pt>
                <c:pt idx="33">
                  <c:v>67.41</c:v>
                </c:pt>
                <c:pt idx="34">
                  <c:v>66.11</c:v>
                </c:pt>
                <c:pt idx="35">
                  <c:v>68.98</c:v>
                </c:pt>
                <c:pt idx="36">
                  <c:v>67.98</c:v>
                </c:pt>
                <c:pt idx="37">
                  <c:v>69.989999999999995</c:v>
                </c:pt>
                <c:pt idx="38">
                  <c:v>68.599999999999994</c:v>
                </c:pt>
                <c:pt idx="39">
                  <c:v>68.069999999999993</c:v>
                </c:pt>
                <c:pt idx="40">
                  <c:v>67.17</c:v>
                </c:pt>
                <c:pt idx="41">
                  <c:v>67.38</c:v>
                </c:pt>
                <c:pt idx="42">
                  <c:v>68.3</c:v>
                </c:pt>
                <c:pt idx="43">
                  <c:v>67.13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8-4CC7-ABC2-58C3230481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HUMIDITY'!$B$61:$AS$61</c:f>
              <c:numCache>
                <c:formatCode>General</c:formatCode>
                <c:ptCount val="44"/>
                <c:pt idx="0">
                  <c:v>60.99</c:v>
                </c:pt>
                <c:pt idx="1">
                  <c:v>64.48</c:v>
                </c:pt>
                <c:pt idx="2">
                  <c:v>65.53</c:v>
                </c:pt>
                <c:pt idx="3">
                  <c:v>65.349999999999994</c:v>
                </c:pt>
                <c:pt idx="4">
                  <c:v>63.75</c:v>
                </c:pt>
                <c:pt idx="5">
                  <c:v>64.790000000000006</c:v>
                </c:pt>
                <c:pt idx="6">
                  <c:v>64.010000000000005</c:v>
                </c:pt>
                <c:pt idx="7">
                  <c:v>64.88</c:v>
                </c:pt>
                <c:pt idx="8">
                  <c:v>62.54</c:v>
                </c:pt>
                <c:pt idx="9">
                  <c:v>63.21</c:v>
                </c:pt>
                <c:pt idx="10">
                  <c:v>62.15</c:v>
                </c:pt>
                <c:pt idx="11">
                  <c:v>65.209999999999994</c:v>
                </c:pt>
                <c:pt idx="12">
                  <c:v>64.959999999999994</c:v>
                </c:pt>
                <c:pt idx="13">
                  <c:v>64.989999999999995</c:v>
                </c:pt>
                <c:pt idx="14">
                  <c:v>63.18</c:v>
                </c:pt>
                <c:pt idx="15">
                  <c:v>64.290000000000006</c:v>
                </c:pt>
                <c:pt idx="16">
                  <c:v>65.87</c:v>
                </c:pt>
                <c:pt idx="17">
                  <c:v>62.95</c:v>
                </c:pt>
                <c:pt idx="18">
                  <c:v>66.33</c:v>
                </c:pt>
                <c:pt idx="19">
                  <c:v>64</c:v>
                </c:pt>
                <c:pt idx="20">
                  <c:v>64.400000000000006</c:v>
                </c:pt>
                <c:pt idx="21">
                  <c:v>63.25</c:v>
                </c:pt>
                <c:pt idx="22">
                  <c:v>62.75</c:v>
                </c:pt>
                <c:pt idx="23">
                  <c:v>64.7</c:v>
                </c:pt>
                <c:pt idx="24">
                  <c:v>63.49</c:v>
                </c:pt>
                <c:pt idx="25">
                  <c:v>65.349999999999994</c:v>
                </c:pt>
                <c:pt idx="26">
                  <c:v>63.46</c:v>
                </c:pt>
                <c:pt idx="27">
                  <c:v>63.82</c:v>
                </c:pt>
                <c:pt idx="28">
                  <c:v>64.239999999999995</c:v>
                </c:pt>
                <c:pt idx="29">
                  <c:v>63.76</c:v>
                </c:pt>
                <c:pt idx="30">
                  <c:v>67.34</c:v>
                </c:pt>
                <c:pt idx="31">
                  <c:v>64.56</c:v>
                </c:pt>
                <c:pt idx="32">
                  <c:v>67.34</c:v>
                </c:pt>
                <c:pt idx="33">
                  <c:v>64.16</c:v>
                </c:pt>
                <c:pt idx="34">
                  <c:v>63.53</c:v>
                </c:pt>
                <c:pt idx="35">
                  <c:v>65.709999999999994</c:v>
                </c:pt>
                <c:pt idx="36">
                  <c:v>64.38</c:v>
                </c:pt>
                <c:pt idx="37">
                  <c:v>66.83</c:v>
                </c:pt>
                <c:pt idx="38">
                  <c:v>65.97</c:v>
                </c:pt>
                <c:pt idx="39">
                  <c:v>65.19</c:v>
                </c:pt>
                <c:pt idx="40">
                  <c:v>65.12</c:v>
                </c:pt>
                <c:pt idx="41">
                  <c:v>64.16</c:v>
                </c:pt>
                <c:pt idx="42">
                  <c:v>66.22</c:v>
                </c:pt>
                <c:pt idx="43">
                  <c:v>64.58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8-4CC7-ABC2-58C323048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97359"/>
        <c:axId val="531471919"/>
      </c:lineChart>
      <c:catAx>
        <c:axId val="5314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1919"/>
        <c:crosses val="autoZero"/>
        <c:auto val="1"/>
        <c:lblAlgn val="ctr"/>
        <c:lblOffset val="100"/>
        <c:noMultiLvlLbl val="0"/>
      </c:catAx>
      <c:valAx>
        <c:axId val="53147191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9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Baghdad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TEMPERATURE!$B$76:$AS$76</c:f>
              <c:numCache>
                <c:formatCode>General</c:formatCode>
                <c:ptCount val="44"/>
                <c:pt idx="0">
                  <c:v>29.75</c:v>
                </c:pt>
                <c:pt idx="1">
                  <c:v>30.650000000000034</c:v>
                </c:pt>
                <c:pt idx="2">
                  <c:v>30.150000000000034</c:v>
                </c:pt>
                <c:pt idx="3">
                  <c:v>30.150000000000034</c:v>
                </c:pt>
                <c:pt idx="4">
                  <c:v>29.25</c:v>
                </c:pt>
                <c:pt idx="5">
                  <c:v>30.550000000000011</c:v>
                </c:pt>
                <c:pt idx="6">
                  <c:v>30.75</c:v>
                </c:pt>
                <c:pt idx="7">
                  <c:v>31.150000000000034</c:v>
                </c:pt>
                <c:pt idx="8">
                  <c:v>30.550000000000011</c:v>
                </c:pt>
                <c:pt idx="9">
                  <c:v>30.450000000000045</c:v>
                </c:pt>
                <c:pt idx="10">
                  <c:v>30.150000000000034</c:v>
                </c:pt>
                <c:pt idx="11">
                  <c:v>30.25</c:v>
                </c:pt>
                <c:pt idx="12">
                  <c:v>29.950000000000045</c:v>
                </c:pt>
                <c:pt idx="13">
                  <c:v>30.150000000000034</c:v>
                </c:pt>
                <c:pt idx="14">
                  <c:v>30.950000000000045</c:v>
                </c:pt>
                <c:pt idx="15">
                  <c:v>31.050000000000011</c:v>
                </c:pt>
                <c:pt idx="16">
                  <c:v>32.150000000000034</c:v>
                </c:pt>
                <c:pt idx="17">
                  <c:v>30.950000000000045</c:v>
                </c:pt>
                <c:pt idx="18">
                  <c:v>32.650000000000034</c:v>
                </c:pt>
                <c:pt idx="19">
                  <c:v>32.350000000000023</c:v>
                </c:pt>
                <c:pt idx="20">
                  <c:v>32.550000000000011</c:v>
                </c:pt>
                <c:pt idx="21">
                  <c:v>32.150000000000034</c:v>
                </c:pt>
                <c:pt idx="22">
                  <c:v>31.850000000000023</c:v>
                </c:pt>
                <c:pt idx="23">
                  <c:v>31.550000000000011</c:v>
                </c:pt>
                <c:pt idx="24">
                  <c:v>30.850000000000023</c:v>
                </c:pt>
                <c:pt idx="25">
                  <c:v>31.050000000000011</c:v>
                </c:pt>
                <c:pt idx="26">
                  <c:v>32.150000000000034</c:v>
                </c:pt>
                <c:pt idx="27">
                  <c:v>31.75</c:v>
                </c:pt>
                <c:pt idx="28">
                  <c:v>31.650000000000034</c:v>
                </c:pt>
                <c:pt idx="29">
                  <c:v>30.850000000000023</c:v>
                </c:pt>
                <c:pt idx="30">
                  <c:v>32.450000000000045</c:v>
                </c:pt>
                <c:pt idx="31">
                  <c:v>31.25</c:v>
                </c:pt>
                <c:pt idx="32">
                  <c:v>32.450000000000045</c:v>
                </c:pt>
                <c:pt idx="33">
                  <c:v>29.950000000000045</c:v>
                </c:pt>
                <c:pt idx="34">
                  <c:v>31.550000000000011</c:v>
                </c:pt>
                <c:pt idx="35">
                  <c:v>32.150000000000034</c:v>
                </c:pt>
                <c:pt idx="36">
                  <c:v>31.550000000000011</c:v>
                </c:pt>
                <c:pt idx="37">
                  <c:v>32.150000000000034</c:v>
                </c:pt>
                <c:pt idx="38">
                  <c:v>30.950000000000045</c:v>
                </c:pt>
                <c:pt idx="39">
                  <c:v>31.550000000000011</c:v>
                </c:pt>
                <c:pt idx="40">
                  <c:v>31.650000000000034</c:v>
                </c:pt>
                <c:pt idx="41">
                  <c:v>31.25</c:v>
                </c:pt>
                <c:pt idx="42">
                  <c:v>30.850000000000023</c:v>
                </c:pt>
                <c:pt idx="43">
                  <c:v>31.950000000000045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2-4AC8-9379-385C93FBB670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TEMPERATURE!$B$53:$AS$53</c:f>
              <c:numCache>
                <c:formatCode>General</c:formatCode>
                <c:ptCount val="44"/>
                <c:pt idx="0">
                  <c:v>39.150000000000034</c:v>
                </c:pt>
                <c:pt idx="1">
                  <c:v>38.950000000000045</c:v>
                </c:pt>
                <c:pt idx="2">
                  <c:v>38.650000000000034</c:v>
                </c:pt>
                <c:pt idx="3">
                  <c:v>38.850000000000023</c:v>
                </c:pt>
                <c:pt idx="4">
                  <c:v>37.850000000000023</c:v>
                </c:pt>
                <c:pt idx="5">
                  <c:v>39.550000000000011</c:v>
                </c:pt>
                <c:pt idx="6">
                  <c:v>39.450000000000045</c:v>
                </c:pt>
                <c:pt idx="7">
                  <c:v>40.050000000000011</c:v>
                </c:pt>
                <c:pt idx="8">
                  <c:v>39.150000000000034</c:v>
                </c:pt>
                <c:pt idx="9">
                  <c:v>39.25</c:v>
                </c:pt>
                <c:pt idx="10">
                  <c:v>39.150000000000034</c:v>
                </c:pt>
                <c:pt idx="11">
                  <c:v>38.650000000000034</c:v>
                </c:pt>
                <c:pt idx="12">
                  <c:v>38.050000000000011</c:v>
                </c:pt>
                <c:pt idx="13">
                  <c:v>39.050000000000011</c:v>
                </c:pt>
                <c:pt idx="14">
                  <c:v>39.450000000000045</c:v>
                </c:pt>
                <c:pt idx="15">
                  <c:v>39.550000000000011</c:v>
                </c:pt>
                <c:pt idx="16">
                  <c:v>40.850000000000023</c:v>
                </c:pt>
                <c:pt idx="17">
                  <c:v>39.050000000000011</c:v>
                </c:pt>
                <c:pt idx="18">
                  <c:v>41.050000000000011</c:v>
                </c:pt>
                <c:pt idx="19">
                  <c:v>40.550000000000011</c:v>
                </c:pt>
                <c:pt idx="20">
                  <c:v>40.350000000000023</c:v>
                </c:pt>
                <c:pt idx="21">
                  <c:v>39.850000000000023</c:v>
                </c:pt>
                <c:pt idx="22">
                  <c:v>39.450000000000045</c:v>
                </c:pt>
                <c:pt idx="23">
                  <c:v>39.650000000000034</c:v>
                </c:pt>
                <c:pt idx="24">
                  <c:v>39.650000000000034</c:v>
                </c:pt>
                <c:pt idx="25">
                  <c:v>39.650000000000034</c:v>
                </c:pt>
                <c:pt idx="26">
                  <c:v>40.850000000000023</c:v>
                </c:pt>
                <c:pt idx="27">
                  <c:v>40.850000000000023</c:v>
                </c:pt>
                <c:pt idx="28">
                  <c:v>40.350000000000023</c:v>
                </c:pt>
                <c:pt idx="29">
                  <c:v>39.550000000000011</c:v>
                </c:pt>
                <c:pt idx="30">
                  <c:v>41.150000000000034</c:v>
                </c:pt>
                <c:pt idx="31">
                  <c:v>39.850000000000023</c:v>
                </c:pt>
                <c:pt idx="32">
                  <c:v>41.150000000000034</c:v>
                </c:pt>
                <c:pt idx="33">
                  <c:v>38.450000000000045</c:v>
                </c:pt>
                <c:pt idx="34">
                  <c:v>39.850000000000023</c:v>
                </c:pt>
                <c:pt idx="35">
                  <c:v>40.450000000000045</c:v>
                </c:pt>
                <c:pt idx="36">
                  <c:v>40.050000000000011</c:v>
                </c:pt>
                <c:pt idx="37">
                  <c:v>41.150000000000034</c:v>
                </c:pt>
                <c:pt idx="38">
                  <c:v>39.25</c:v>
                </c:pt>
                <c:pt idx="39">
                  <c:v>40.350000000000023</c:v>
                </c:pt>
                <c:pt idx="40">
                  <c:v>40.75</c:v>
                </c:pt>
                <c:pt idx="41">
                  <c:v>41.850000000000023</c:v>
                </c:pt>
                <c:pt idx="42">
                  <c:v>40.950000000000045</c:v>
                </c:pt>
                <c:pt idx="43">
                  <c:v>40.550000000000011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2-4AC8-9379-385C93FBB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21983"/>
        <c:axId val="578923423"/>
      </c:lineChart>
      <c:catAx>
        <c:axId val="5789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3423"/>
        <c:crosses val="autoZero"/>
        <c:auto val="1"/>
        <c:lblAlgn val="ctr"/>
        <c:lblOffset val="100"/>
        <c:noMultiLvlLbl val="0"/>
      </c:catAx>
      <c:valAx>
        <c:axId val="578923423"/>
        <c:scaling>
          <c:orientation val="minMax"/>
          <c:max val="42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19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HUMIDITY'!$B$85:$AS$85</c:f>
              <c:numCache>
                <c:formatCode>General</c:formatCode>
                <c:ptCount val="44"/>
                <c:pt idx="0">
                  <c:v>75.28</c:v>
                </c:pt>
                <c:pt idx="1">
                  <c:v>75.209999999999994</c:v>
                </c:pt>
                <c:pt idx="2">
                  <c:v>74.53</c:v>
                </c:pt>
                <c:pt idx="3">
                  <c:v>77.099999999999994</c:v>
                </c:pt>
                <c:pt idx="4">
                  <c:v>73.12</c:v>
                </c:pt>
                <c:pt idx="5">
                  <c:v>74.040000000000006</c:v>
                </c:pt>
                <c:pt idx="6">
                  <c:v>75.430000000000007</c:v>
                </c:pt>
                <c:pt idx="7">
                  <c:v>73.760000000000005</c:v>
                </c:pt>
                <c:pt idx="8">
                  <c:v>76.430000000000007</c:v>
                </c:pt>
                <c:pt idx="9">
                  <c:v>75.849999999999994</c:v>
                </c:pt>
                <c:pt idx="10">
                  <c:v>76.59</c:v>
                </c:pt>
                <c:pt idx="11">
                  <c:v>79.44</c:v>
                </c:pt>
                <c:pt idx="12">
                  <c:v>72.97</c:v>
                </c:pt>
                <c:pt idx="13">
                  <c:v>73.540000000000006</c:v>
                </c:pt>
                <c:pt idx="14">
                  <c:v>75.38</c:v>
                </c:pt>
                <c:pt idx="15">
                  <c:v>74.150000000000006</c:v>
                </c:pt>
                <c:pt idx="16">
                  <c:v>75.349999999999994</c:v>
                </c:pt>
                <c:pt idx="17">
                  <c:v>76.62</c:v>
                </c:pt>
                <c:pt idx="18">
                  <c:v>76.180000000000007</c:v>
                </c:pt>
                <c:pt idx="19">
                  <c:v>77.430000000000007</c:v>
                </c:pt>
                <c:pt idx="20">
                  <c:v>76.11</c:v>
                </c:pt>
                <c:pt idx="21">
                  <c:v>77.03</c:v>
                </c:pt>
                <c:pt idx="22">
                  <c:v>75.510000000000005</c:v>
                </c:pt>
                <c:pt idx="23">
                  <c:v>78.08</c:v>
                </c:pt>
                <c:pt idx="24">
                  <c:v>73.92</c:v>
                </c:pt>
                <c:pt idx="25">
                  <c:v>76.41</c:v>
                </c:pt>
                <c:pt idx="26">
                  <c:v>75.760000000000005</c:v>
                </c:pt>
                <c:pt idx="27">
                  <c:v>77.02</c:v>
                </c:pt>
                <c:pt idx="28">
                  <c:v>75.69</c:v>
                </c:pt>
                <c:pt idx="29">
                  <c:v>74.69</c:v>
                </c:pt>
                <c:pt idx="30">
                  <c:v>76.11</c:v>
                </c:pt>
                <c:pt idx="31">
                  <c:v>76.88</c:v>
                </c:pt>
                <c:pt idx="32">
                  <c:v>76.11</c:v>
                </c:pt>
                <c:pt idx="33">
                  <c:v>79.650000000000006</c:v>
                </c:pt>
                <c:pt idx="34">
                  <c:v>76.989999999999995</c:v>
                </c:pt>
                <c:pt idx="35">
                  <c:v>71.39</c:v>
                </c:pt>
                <c:pt idx="36">
                  <c:v>75.709999999999994</c:v>
                </c:pt>
                <c:pt idx="37">
                  <c:v>76.28</c:v>
                </c:pt>
                <c:pt idx="38">
                  <c:v>75.819999999999993</c:v>
                </c:pt>
                <c:pt idx="39">
                  <c:v>78.19</c:v>
                </c:pt>
                <c:pt idx="40">
                  <c:v>77.989999999999995</c:v>
                </c:pt>
                <c:pt idx="41">
                  <c:v>73.59</c:v>
                </c:pt>
                <c:pt idx="42">
                  <c:v>77.150000000000006</c:v>
                </c:pt>
                <c:pt idx="43">
                  <c:v>78.72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1-4307-B1C0-F87CD4BAB9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'RELATIVE HUMIDITY'!$B$48:$AS$48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HUMIDITY'!$B$62:$AS$62</c:f>
              <c:numCache>
                <c:formatCode>General</c:formatCode>
                <c:ptCount val="44"/>
                <c:pt idx="0">
                  <c:v>79.62</c:v>
                </c:pt>
                <c:pt idx="1">
                  <c:v>79.17</c:v>
                </c:pt>
                <c:pt idx="2">
                  <c:v>78.400000000000006</c:v>
                </c:pt>
                <c:pt idx="3">
                  <c:v>81.05</c:v>
                </c:pt>
                <c:pt idx="4">
                  <c:v>79.2</c:v>
                </c:pt>
                <c:pt idx="5">
                  <c:v>80.040000000000006</c:v>
                </c:pt>
                <c:pt idx="6">
                  <c:v>79.8</c:v>
                </c:pt>
                <c:pt idx="7">
                  <c:v>79.63</c:v>
                </c:pt>
                <c:pt idx="8">
                  <c:v>80.05</c:v>
                </c:pt>
                <c:pt idx="9">
                  <c:v>79.98</c:v>
                </c:pt>
                <c:pt idx="10">
                  <c:v>81.47</c:v>
                </c:pt>
                <c:pt idx="11">
                  <c:v>82.84</c:v>
                </c:pt>
                <c:pt idx="12">
                  <c:v>77.180000000000007</c:v>
                </c:pt>
                <c:pt idx="13">
                  <c:v>78.89</c:v>
                </c:pt>
                <c:pt idx="14">
                  <c:v>78.52</c:v>
                </c:pt>
                <c:pt idx="15">
                  <c:v>79.23</c:v>
                </c:pt>
                <c:pt idx="16">
                  <c:v>80.59</c:v>
                </c:pt>
                <c:pt idx="17">
                  <c:v>80.819999999999993</c:v>
                </c:pt>
                <c:pt idx="18">
                  <c:v>82.3</c:v>
                </c:pt>
                <c:pt idx="19">
                  <c:v>81.33</c:v>
                </c:pt>
                <c:pt idx="20">
                  <c:v>79.849999999999994</c:v>
                </c:pt>
                <c:pt idx="21">
                  <c:v>80.95</c:v>
                </c:pt>
                <c:pt idx="22">
                  <c:v>79.94</c:v>
                </c:pt>
                <c:pt idx="23">
                  <c:v>81.790000000000006</c:v>
                </c:pt>
                <c:pt idx="24">
                  <c:v>80.319999999999993</c:v>
                </c:pt>
                <c:pt idx="25">
                  <c:v>81.040000000000006</c:v>
                </c:pt>
                <c:pt idx="26">
                  <c:v>80.540000000000006</c:v>
                </c:pt>
                <c:pt idx="27">
                  <c:v>81.62</c:v>
                </c:pt>
                <c:pt idx="28">
                  <c:v>80.349999999999994</c:v>
                </c:pt>
                <c:pt idx="29">
                  <c:v>79.84</c:v>
                </c:pt>
                <c:pt idx="30">
                  <c:v>80.56</c:v>
                </c:pt>
                <c:pt idx="31">
                  <c:v>81.72</c:v>
                </c:pt>
                <c:pt idx="32">
                  <c:v>80.56</c:v>
                </c:pt>
                <c:pt idx="33">
                  <c:v>81.63</c:v>
                </c:pt>
                <c:pt idx="34">
                  <c:v>79.459999999999994</c:v>
                </c:pt>
                <c:pt idx="35">
                  <c:v>76.98</c:v>
                </c:pt>
                <c:pt idx="36">
                  <c:v>79.319999999999993</c:v>
                </c:pt>
                <c:pt idx="37">
                  <c:v>81.27</c:v>
                </c:pt>
                <c:pt idx="38">
                  <c:v>80.989999999999995</c:v>
                </c:pt>
                <c:pt idx="39">
                  <c:v>83.21</c:v>
                </c:pt>
                <c:pt idx="40">
                  <c:v>82.11</c:v>
                </c:pt>
                <c:pt idx="41">
                  <c:v>79.260000000000005</c:v>
                </c:pt>
                <c:pt idx="42">
                  <c:v>80.010000000000005</c:v>
                </c:pt>
                <c:pt idx="43">
                  <c:v>82.14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1-4307-B1C0-F87CD4BA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97359"/>
        <c:axId val="531471919"/>
      </c:lineChart>
      <c:catAx>
        <c:axId val="5314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1919"/>
        <c:crosses val="autoZero"/>
        <c:auto val="1"/>
        <c:lblAlgn val="ctr"/>
        <c:lblOffset val="100"/>
        <c:noMultiLvlLbl val="0"/>
      </c:catAx>
      <c:valAx>
        <c:axId val="531471919"/>
        <c:scaling>
          <c:orientation val="minMax"/>
          <c:max val="8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9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Nicosia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HUMIDITY'!$B$86:$AS$86</c:f>
              <c:numCache>
                <c:formatCode>General</c:formatCode>
                <c:ptCount val="44"/>
                <c:pt idx="0">
                  <c:v>69.17</c:v>
                </c:pt>
                <c:pt idx="1">
                  <c:v>67.56</c:v>
                </c:pt>
                <c:pt idx="2">
                  <c:v>67.63</c:v>
                </c:pt>
                <c:pt idx="3">
                  <c:v>70.12</c:v>
                </c:pt>
                <c:pt idx="4">
                  <c:v>63.91</c:v>
                </c:pt>
                <c:pt idx="5">
                  <c:v>68.680000000000007</c:v>
                </c:pt>
                <c:pt idx="6">
                  <c:v>73.02</c:v>
                </c:pt>
                <c:pt idx="7">
                  <c:v>66.34</c:v>
                </c:pt>
                <c:pt idx="8">
                  <c:v>62.11</c:v>
                </c:pt>
                <c:pt idx="9">
                  <c:v>66.66</c:v>
                </c:pt>
                <c:pt idx="10">
                  <c:v>63.65</c:v>
                </c:pt>
                <c:pt idx="11">
                  <c:v>67.08</c:v>
                </c:pt>
                <c:pt idx="12">
                  <c:v>68.12</c:v>
                </c:pt>
                <c:pt idx="13">
                  <c:v>66.930000000000007</c:v>
                </c:pt>
                <c:pt idx="14">
                  <c:v>62.76</c:v>
                </c:pt>
                <c:pt idx="15">
                  <c:v>65.400000000000006</c:v>
                </c:pt>
                <c:pt idx="16">
                  <c:v>65.91</c:v>
                </c:pt>
                <c:pt idx="17">
                  <c:v>64.81</c:v>
                </c:pt>
                <c:pt idx="18">
                  <c:v>66.41</c:v>
                </c:pt>
                <c:pt idx="19">
                  <c:v>67.63</c:v>
                </c:pt>
                <c:pt idx="20">
                  <c:v>63.91</c:v>
                </c:pt>
                <c:pt idx="21">
                  <c:v>67.08</c:v>
                </c:pt>
                <c:pt idx="22">
                  <c:v>65.45</c:v>
                </c:pt>
                <c:pt idx="23">
                  <c:v>62.41</c:v>
                </c:pt>
                <c:pt idx="24">
                  <c:v>63.68</c:v>
                </c:pt>
                <c:pt idx="25">
                  <c:v>66.62</c:v>
                </c:pt>
                <c:pt idx="26">
                  <c:v>66.95</c:v>
                </c:pt>
                <c:pt idx="27">
                  <c:v>66.53</c:v>
                </c:pt>
                <c:pt idx="28">
                  <c:v>65.069999999999993</c:v>
                </c:pt>
                <c:pt idx="29">
                  <c:v>62.89</c:v>
                </c:pt>
                <c:pt idx="30">
                  <c:v>70.540000000000006</c:v>
                </c:pt>
                <c:pt idx="31">
                  <c:v>67.77</c:v>
                </c:pt>
                <c:pt idx="32">
                  <c:v>70.540000000000006</c:v>
                </c:pt>
                <c:pt idx="33">
                  <c:v>65.86</c:v>
                </c:pt>
                <c:pt idx="34">
                  <c:v>70.540000000000006</c:v>
                </c:pt>
                <c:pt idx="35">
                  <c:v>69.989999999999995</c:v>
                </c:pt>
                <c:pt idx="36">
                  <c:v>65.69</c:v>
                </c:pt>
                <c:pt idx="37">
                  <c:v>65.349999999999994</c:v>
                </c:pt>
                <c:pt idx="38">
                  <c:v>66.5</c:v>
                </c:pt>
                <c:pt idx="39">
                  <c:v>64.88</c:v>
                </c:pt>
                <c:pt idx="40">
                  <c:v>64.52</c:v>
                </c:pt>
                <c:pt idx="41">
                  <c:v>61.78</c:v>
                </c:pt>
                <c:pt idx="42">
                  <c:v>63.72</c:v>
                </c:pt>
                <c:pt idx="43">
                  <c:v>66.83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5-4146-8DCA-A67B7664FC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HUMIDITY'!$B$63:$AS$63</c:f>
              <c:numCache>
                <c:formatCode>General</c:formatCode>
                <c:ptCount val="44"/>
                <c:pt idx="0">
                  <c:v>40.880000000000003</c:v>
                </c:pt>
                <c:pt idx="1">
                  <c:v>38.99</c:v>
                </c:pt>
                <c:pt idx="2">
                  <c:v>39.85</c:v>
                </c:pt>
                <c:pt idx="3">
                  <c:v>40.75</c:v>
                </c:pt>
                <c:pt idx="4">
                  <c:v>36.6</c:v>
                </c:pt>
                <c:pt idx="5">
                  <c:v>39.58</c:v>
                </c:pt>
                <c:pt idx="6">
                  <c:v>44.09</c:v>
                </c:pt>
                <c:pt idx="7">
                  <c:v>38.869999999999997</c:v>
                </c:pt>
                <c:pt idx="8">
                  <c:v>37.229999999999997</c:v>
                </c:pt>
                <c:pt idx="9">
                  <c:v>40.31</c:v>
                </c:pt>
                <c:pt idx="10">
                  <c:v>38.69</c:v>
                </c:pt>
                <c:pt idx="11">
                  <c:v>40.25</c:v>
                </c:pt>
                <c:pt idx="12">
                  <c:v>41.4</c:v>
                </c:pt>
                <c:pt idx="13">
                  <c:v>41.24</c:v>
                </c:pt>
                <c:pt idx="14">
                  <c:v>37.700000000000003</c:v>
                </c:pt>
                <c:pt idx="15">
                  <c:v>40.08</c:v>
                </c:pt>
                <c:pt idx="16">
                  <c:v>39.659999999999997</c:v>
                </c:pt>
                <c:pt idx="17">
                  <c:v>39.71</c:v>
                </c:pt>
                <c:pt idx="18">
                  <c:v>40.75</c:v>
                </c:pt>
                <c:pt idx="19">
                  <c:v>41.12</c:v>
                </c:pt>
                <c:pt idx="20">
                  <c:v>39.700000000000003</c:v>
                </c:pt>
                <c:pt idx="21">
                  <c:v>40.57</c:v>
                </c:pt>
                <c:pt idx="22">
                  <c:v>40.79</c:v>
                </c:pt>
                <c:pt idx="23">
                  <c:v>37.270000000000003</c:v>
                </c:pt>
                <c:pt idx="24">
                  <c:v>38.35</c:v>
                </c:pt>
                <c:pt idx="25">
                  <c:v>41.31</c:v>
                </c:pt>
                <c:pt idx="26">
                  <c:v>40.799999999999997</c:v>
                </c:pt>
                <c:pt idx="27">
                  <c:v>40.700000000000003</c:v>
                </c:pt>
                <c:pt idx="28">
                  <c:v>39.200000000000003</c:v>
                </c:pt>
                <c:pt idx="29">
                  <c:v>39.04</c:v>
                </c:pt>
                <c:pt idx="30">
                  <c:v>44.02</c:v>
                </c:pt>
                <c:pt idx="31">
                  <c:v>41.95</c:v>
                </c:pt>
                <c:pt idx="32">
                  <c:v>44.02</c:v>
                </c:pt>
                <c:pt idx="33">
                  <c:v>39.53</c:v>
                </c:pt>
                <c:pt idx="34">
                  <c:v>44.86</c:v>
                </c:pt>
                <c:pt idx="35">
                  <c:v>44.1</c:v>
                </c:pt>
                <c:pt idx="36">
                  <c:v>40.78</c:v>
                </c:pt>
                <c:pt idx="37">
                  <c:v>40.99</c:v>
                </c:pt>
                <c:pt idx="38">
                  <c:v>42.47</c:v>
                </c:pt>
                <c:pt idx="39">
                  <c:v>42.18</c:v>
                </c:pt>
                <c:pt idx="40">
                  <c:v>42.43</c:v>
                </c:pt>
                <c:pt idx="41">
                  <c:v>40.14</c:v>
                </c:pt>
                <c:pt idx="42">
                  <c:v>41.58</c:v>
                </c:pt>
                <c:pt idx="43">
                  <c:v>43.37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5-4146-8DCA-A67B7664F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97359"/>
        <c:axId val="531471919"/>
      </c:lineChart>
      <c:catAx>
        <c:axId val="5314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1919"/>
        <c:crosses val="autoZero"/>
        <c:auto val="1"/>
        <c:lblAlgn val="ctr"/>
        <c:lblOffset val="100"/>
        <c:noMultiLvlLbl val="0"/>
      </c:catAx>
      <c:valAx>
        <c:axId val="531471919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9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Riyadh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HUMIDITY'!$B$87:$AS$87</c:f>
              <c:numCache>
                <c:formatCode>General</c:formatCode>
                <c:ptCount val="44"/>
                <c:pt idx="0">
                  <c:v>17.02</c:v>
                </c:pt>
                <c:pt idx="1">
                  <c:v>17.47</c:v>
                </c:pt>
                <c:pt idx="2">
                  <c:v>18.29</c:v>
                </c:pt>
                <c:pt idx="3">
                  <c:v>19.86</c:v>
                </c:pt>
                <c:pt idx="4">
                  <c:v>15.02</c:v>
                </c:pt>
                <c:pt idx="5">
                  <c:v>16.940000000000001</c:v>
                </c:pt>
                <c:pt idx="6">
                  <c:v>17.260000000000002</c:v>
                </c:pt>
                <c:pt idx="7">
                  <c:v>17.350000000000001</c:v>
                </c:pt>
                <c:pt idx="8">
                  <c:v>16.670000000000002</c:v>
                </c:pt>
                <c:pt idx="9">
                  <c:v>15.47</c:v>
                </c:pt>
                <c:pt idx="10">
                  <c:v>15.19</c:v>
                </c:pt>
                <c:pt idx="11">
                  <c:v>17.36</c:v>
                </c:pt>
                <c:pt idx="12">
                  <c:v>16.489999999999998</c:v>
                </c:pt>
                <c:pt idx="13">
                  <c:v>17.82</c:v>
                </c:pt>
                <c:pt idx="14">
                  <c:v>17.260000000000002</c:v>
                </c:pt>
                <c:pt idx="15">
                  <c:v>16.87</c:v>
                </c:pt>
                <c:pt idx="16">
                  <c:v>17.95</c:v>
                </c:pt>
                <c:pt idx="17">
                  <c:v>17.059999999999999</c:v>
                </c:pt>
                <c:pt idx="18">
                  <c:v>19.600000000000001</c:v>
                </c:pt>
                <c:pt idx="19">
                  <c:v>15.56</c:v>
                </c:pt>
                <c:pt idx="20">
                  <c:v>14.41</c:v>
                </c:pt>
                <c:pt idx="21">
                  <c:v>15.93</c:v>
                </c:pt>
                <c:pt idx="22">
                  <c:v>16.059999999999999</c:v>
                </c:pt>
                <c:pt idx="23">
                  <c:v>16.38</c:v>
                </c:pt>
                <c:pt idx="24">
                  <c:v>15.45</c:v>
                </c:pt>
                <c:pt idx="25">
                  <c:v>16.62</c:v>
                </c:pt>
                <c:pt idx="26">
                  <c:v>17.440000000000001</c:v>
                </c:pt>
                <c:pt idx="27">
                  <c:v>17.28</c:v>
                </c:pt>
                <c:pt idx="28">
                  <c:v>17.86</c:v>
                </c:pt>
                <c:pt idx="29">
                  <c:v>19.34</c:v>
                </c:pt>
                <c:pt idx="30">
                  <c:v>21</c:v>
                </c:pt>
                <c:pt idx="31">
                  <c:v>18.420000000000002</c:v>
                </c:pt>
                <c:pt idx="32">
                  <c:v>21</c:v>
                </c:pt>
                <c:pt idx="33">
                  <c:v>21.47</c:v>
                </c:pt>
                <c:pt idx="34">
                  <c:v>18.32</c:v>
                </c:pt>
                <c:pt idx="35">
                  <c:v>16.71</c:v>
                </c:pt>
                <c:pt idx="36">
                  <c:v>18.510000000000002</c:v>
                </c:pt>
                <c:pt idx="37">
                  <c:v>16.77</c:v>
                </c:pt>
                <c:pt idx="38">
                  <c:v>17.96</c:v>
                </c:pt>
                <c:pt idx="39">
                  <c:v>19.350000000000001</c:v>
                </c:pt>
                <c:pt idx="40">
                  <c:v>18.14</c:v>
                </c:pt>
                <c:pt idx="41">
                  <c:v>17.14</c:v>
                </c:pt>
                <c:pt idx="42">
                  <c:v>18.010000000000002</c:v>
                </c:pt>
                <c:pt idx="43">
                  <c:v>16.27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B-4CFC-BBBE-C6DD4B7494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HUMIDITY'!$B$64:$AS$64</c:f>
              <c:numCache>
                <c:formatCode>General</c:formatCode>
                <c:ptCount val="44"/>
                <c:pt idx="0">
                  <c:v>9.5839999999999996</c:v>
                </c:pt>
                <c:pt idx="1">
                  <c:v>10.66</c:v>
                </c:pt>
                <c:pt idx="2">
                  <c:v>10.54</c:v>
                </c:pt>
                <c:pt idx="3">
                  <c:v>12.02</c:v>
                </c:pt>
                <c:pt idx="4">
                  <c:v>8.3819999999999997</c:v>
                </c:pt>
                <c:pt idx="5">
                  <c:v>9.7829999999999995</c:v>
                </c:pt>
                <c:pt idx="6">
                  <c:v>9.8070000000000004</c:v>
                </c:pt>
                <c:pt idx="7">
                  <c:v>10.63</c:v>
                </c:pt>
                <c:pt idx="8">
                  <c:v>9.8480000000000008</c:v>
                </c:pt>
                <c:pt idx="9">
                  <c:v>8.9600000000000009</c:v>
                </c:pt>
                <c:pt idx="10">
                  <c:v>9.093</c:v>
                </c:pt>
                <c:pt idx="11">
                  <c:v>10.37</c:v>
                </c:pt>
                <c:pt idx="12">
                  <c:v>11.05</c:v>
                </c:pt>
                <c:pt idx="13">
                  <c:v>11.07</c:v>
                </c:pt>
                <c:pt idx="14">
                  <c:v>10.6</c:v>
                </c:pt>
                <c:pt idx="15">
                  <c:v>10.57</c:v>
                </c:pt>
                <c:pt idx="16">
                  <c:v>10.86</c:v>
                </c:pt>
                <c:pt idx="17">
                  <c:v>10.47</c:v>
                </c:pt>
                <c:pt idx="18">
                  <c:v>11.92</c:v>
                </c:pt>
                <c:pt idx="19">
                  <c:v>9.5449999999999999</c:v>
                </c:pt>
                <c:pt idx="20">
                  <c:v>8.8740000000000006</c:v>
                </c:pt>
                <c:pt idx="21">
                  <c:v>9.5850000000000009</c:v>
                </c:pt>
                <c:pt idx="22">
                  <c:v>9.4359999999999999</c:v>
                </c:pt>
                <c:pt idx="23">
                  <c:v>10.46</c:v>
                </c:pt>
                <c:pt idx="24">
                  <c:v>9.1620000000000008</c:v>
                </c:pt>
                <c:pt idx="25">
                  <c:v>10.37</c:v>
                </c:pt>
                <c:pt idx="26">
                  <c:v>11.09</c:v>
                </c:pt>
                <c:pt idx="27">
                  <c:v>11.37</c:v>
                </c:pt>
                <c:pt idx="28">
                  <c:v>11.54</c:v>
                </c:pt>
                <c:pt idx="29">
                  <c:v>12.55</c:v>
                </c:pt>
                <c:pt idx="30">
                  <c:v>13.16</c:v>
                </c:pt>
                <c:pt idx="31">
                  <c:v>11.57</c:v>
                </c:pt>
                <c:pt idx="32">
                  <c:v>13.16</c:v>
                </c:pt>
                <c:pt idx="33">
                  <c:v>13.49</c:v>
                </c:pt>
                <c:pt idx="34">
                  <c:v>11.58</c:v>
                </c:pt>
                <c:pt idx="35">
                  <c:v>10.9</c:v>
                </c:pt>
                <c:pt idx="36">
                  <c:v>12.27</c:v>
                </c:pt>
                <c:pt idx="37">
                  <c:v>10.95</c:v>
                </c:pt>
                <c:pt idx="38">
                  <c:v>11.8</c:v>
                </c:pt>
                <c:pt idx="39">
                  <c:v>12</c:v>
                </c:pt>
                <c:pt idx="40">
                  <c:v>11.65</c:v>
                </c:pt>
                <c:pt idx="41">
                  <c:v>10.7</c:v>
                </c:pt>
                <c:pt idx="42">
                  <c:v>11.39</c:v>
                </c:pt>
                <c:pt idx="43">
                  <c:v>9.6630000000000003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B-4CFC-BBBE-C6DD4B749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97359"/>
        <c:axId val="531471919"/>
      </c:lineChart>
      <c:catAx>
        <c:axId val="5314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1919"/>
        <c:crosses val="autoZero"/>
        <c:auto val="1"/>
        <c:lblAlgn val="ctr"/>
        <c:lblOffset val="100"/>
        <c:noMultiLvlLbl val="0"/>
      </c:catAx>
      <c:valAx>
        <c:axId val="531471919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9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Sana'a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HUMIDITY'!$B$88:$AS$88</c:f>
              <c:numCache>
                <c:formatCode>General</c:formatCode>
                <c:ptCount val="44"/>
                <c:pt idx="0">
                  <c:v>43.68</c:v>
                </c:pt>
                <c:pt idx="1">
                  <c:v>42.76</c:v>
                </c:pt>
                <c:pt idx="2">
                  <c:v>47.94</c:v>
                </c:pt>
                <c:pt idx="3">
                  <c:v>48.34</c:v>
                </c:pt>
                <c:pt idx="4">
                  <c:v>50.45</c:v>
                </c:pt>
                <c:pt idx="5">
                  <c:v>50.69</c:v>
                </c:pt>
                <c:pt idx="6">
                  <c:v>48.46</c:v>
                </c:pt>
                <c:pt idx="7">
                  <c:v>41.21</c:v>
                </c:pt>
                <c:pt idx="8">
                  <c:v>44.9</c:v>
                </c:pt>
                <c:pt idx="9">
                  <c:v>38.869999999999997</c:v>
                </c:pt>
                <c:pt idx="10">
                  <c:v>40.94</c:v>
                </c:pt>
                <c:pt idx="11">
                  <c:v>40.49</c:v>
                </c:pt>
                <c:pt idx="12">
                  <c:v>47.24</c:v>
                </c:pt>
                <c:pt idx="13">
                  <c:v>50.48</c:v>
                </c:pt>
                <c:pt idx="14">
                  <c:v>49.85</c:v>
                </c:pt>
                <c:pt idx="15">
                  <c:v>45.37</c:v>
                </c:pt>
                <c:pt idx="16">
                  <c:v>46.94</c:v>
                </c:pt>
                <c:pt idx="17">
                  <c:v>46.38</c:v>
                </c:pt>
                <c:pt idx="18">
                  <c:v>52.06</c:v>
                </c:pt>
                <c:pt idx="19">
                  <c:v>40.909999999999997</c:v>
                </c:pt>
                <c:pt idx="20">
                  <c:v>40.479999999999997</c:v>
                </c:pt>
                <c:pt idx="21">
                  <c:v>49.05</c:v>
                </c:pt>
                <c:pt idx="22">
                  <c:v>43.04</c:v>
                </c:pt>
                <c:pt idx="23">
                  <c:v>46.11</c:v>
                </c:pt>
                <c:pt idx="24">
                  <c:v>43.31</c:v>
                </c:pt>
                <c:pt idx="25">
                  <c:v>50.41</c:v>
                </c:pt>
                <c:pt idx="26">
                  <c:v>47.94</c:v>
                </c:pt>
                <c:pt idx="27">
                  <c:v>46.9</c:v>
                </c:pt>
                <c:pt idx="28">
                  <c:v>42.8</c:v>
                </c:pt>
                <c:pt idx="29">
                  <c:v>40.25</c:v>
                </c:pt>
                <c:pt idx="30">
                  <c:v>52.07</c:v>
                </c:pt>
                <c:pt idx="31">
                  <c:v>48.38</c:v>
                </c:pt>
                <c:pt idx="32">
                  <c:v>52.07</c:v>
                </c:pt>
                <c:pt idx="33">
                  <c:v>50.22</c:v>
                </c:pt>
                <c:pt idx="34">
                  <c:v>43.16</c:v>
                </c:pt>
                <c:pt idx="35">
                  <c:v>44.24</c:v>
                </c:pt>
                <c:pt idx="36">
                  <c:v>47.07</c:v>
                </c:pt>
                <c:pt idx="37">
                  <c:v>42.87</c:v>
                </c:pt>
                <c:pt idx="38">
                  <c:v>51.17</c:v>
                </c:pt>
                <c:pt idx="39">
                  <c:v>52.42</c:v>
                </c:pt>
                <c:pt idx="40">
                  <c:v>54.17</c:v>
                </c:pt>
                <c:pt idx="41">
                  <c:v>44.2</c:v>
                </c:pt>
                <c:pt idx="42">
                  <c:v>48.95</c:v>
                </c:pt>
                <c:pt idx="43">
                  <c:v>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6-48A7-8B94-54439969B6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HUMIDITY'!$B$65:$AS$65</c:f>
              <c:numCache>
                <c:formatCode>General</c:formatCode>
                <c:ptCount val="44"/>
                <c:pt idx="0">
                  <c:v>23.49</c:v>
                </c:pt>
                <c:pt idx="1">
                  <c:v>23.34</c:v>
                </c:pt>
                <c:pt idx="2">
                  <c:v>25.32</c:v>
                </c:pt>
                <c:pt idx="3">
                  <c:v>27.49</c:v>
                </c:pt>
                <c:pt idx="4">
                  <c:v>25.74</c:v>
                </c:pt>
                <c:pt idx="5">
                  <c:v>26.91</c:v>
                </c:pt>
                <c:pt idx="6">
                  <c:v>27.2</c:v>
                </c:pt>
                <c:pt idx="7">
                  <c:v>22.01</c:v>
                </c:pt>
                <c:pt idx="8">
                  <c:v>25.89</c:v>
                </c:pt>
                <c:pt idx="9">
                  <c:v>21.03</c:v>
                </c:pt>
                <c:pt idx="10">
                  <c:v>20.86</c:v>
                </c:pt>
                <c:pt idx="11">
                  <c:v>22.81</c:v>
                </c:pt>
                <c:pt idx="12">
                  <c:v>26.98</c:v>
                </c:pt>
                <c:pt idx="13">
                  <c:v>29.15</c:v>
                </c:pt>
                <c:pt idx="14">
                  <c:v>27.42</c:v>
                </c:pt>
                <c:pt idx="15">
                  <c:v>24.81</c:v>
                </c:pt>
                <c:pt idx="16">
                  <c:v>26.89</c:v>
                </c:pt>
                <c:pt idx="17">
                  <c:v>24.44</c:v>
                </c:pt>
                <c:pt idx="18">
                  <c:v>29.74</c:v>
                </c:pt>
                <c:pt idx="19">
                  <c:v>22.41</c:v>
                </c:pt>
                <c:pt idx="20">
                  <c:v>20.66</c:v>
                </c:pt>
                <c:pt idx="21">
                  <c:v>26.68</c:v>
                </c:pt>
                <c:pt idx="22">
                  <c:v>20.91</c:v>
                </c:pt>
                <c:pt idx="23">
                  <c:v>25.74</c:v>
                </c:pt>
                <c:pt idx="24">
                  <c:v>22.98</c:v>
                </c:pt>
                <c:pt idx="25">
                  <c:v>28.49</c:v>
                </c:pt>
                <c:pt idx="26">
                  <c:v>27.03</c:v>
                </c:pt>
                <c:pt idx="27">
                  <c:v>27.83</c:v>
                </c:pt>
                <c:pt idx="28">
                  <c:v>23.38</c:v>
                </c:pt>
                <c:pt idx="29">
                  <c:v>22.28</c:v>
                </c:pt>
                <c:pt idx="30">
                  <c:v>31.02</c:v>
                </c:pt>
                <c:pt idx="31">
                  <c:v>26.02</c:v>
                </c:pt>
                <c:pt idx="32">
                  <c:v>31.02</c:v>
                </c:pt>
                <c:pt idx="33">
                  <c:v>28.76</c:v>
                </c:pt>
                <c:pt idx="34">
                  <c:v>23.49</c:v>
                </c:pt>
                <c:pt idx="35">
                  <c:v>23.3</c:v>
                </c:pt>
                <c:pt idx="36">
                  <c:v>25.62</c:v>
                </c:pt>
                <c:pt idx="37">
                  <c:v>23.41</c:v>
                </c:pt>
                <c:pt idx="38">
                  <c:v>27.76</c:v>
                </c:pt>
                <c:pt idx="39">
                  <c:v>30.18</c:v>
                </c:pt>
                <c:pt idx="40">
                  <c:v>33.25</c:v>
                </c:pt>
                <c:pt idx="41">
                  <c:v>26.01</c:v>
                </c:pt>
                <c:pt idx="42">
                  <c:v>30.61</c:v>
                </c:pt>
                <c:pt idx="43">
                  <c:v>24.78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6-48A7-8B94-54439969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97359"/>
        <c:axId val="531471919"/>
      </c:lineChart>
      <c:catAx>
        <c:axId val="5314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1919"/>
        <c:crosses val="autoZero"/>
        <c:auto val="1"/>
        <c:lblAlgn val="ctr"/>
        <c:lblOffset val="100"/>
        <c:noMultiLvlLbl val="0"/>
      </c:catAx>
      <c:valAx>
        <c:axId val="531471919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9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Tehran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HUMIDITY'!$B$89:$AS$89</c:f>
              <c:numCache>
                <c:formatCode>General</c:formatCode>
                <c:ptCount val="44"/>
                <c:pt idx="0">
                  <c:v>31.04</c:v>
                </c:pt>
                <c:pt idx="1">
                  <c:v>39.01</c:v>
                </c:pt>
                <c:pt idx="2">
                  <c:v>37.909999999999997</c:v>
                </c:pt>
                <c:pt idx="3">
                  <c:v>37.799999999999997</c:v>
                </c:pt>
                <c:pt idx="4">
                  <c:v>38.65</c:v>
                </c:pt>
                <c:pt idx="5">
                  <c:v>35.700000000000003</c:v>
                </c:pt>
                <c:pt idx="6">
                  <c:v>39.24</c:v>
                </c:pt>
                <c:pt idx="7">
                  <c:v>37.950000000000003</c:v>
                </c:pt>
                <c:pt idx="8">
                  <c:v>38.69</c:v>
                </c:pt>
                <c:pt idx="9">
                  <c:v>32.159999999999997</c:v>
                </c:pt>
                <c:pt idx="10">
                  <c:v>29.47</c:v>
                </c:pt>
                <c:pt idx="11">
                  <c:v>35.880000000000003</c:v>
                </c:pt>
                <c:pt idx="12">
                  <c:v>39.97</c:v>
                </c:pt>
                <c:pt idx="13">
                  <c:v>35.65</c:v>
                </c:pt>
                <c:pt idx="14">
                  <c:v>36.56</c:v>
                </c:pt>
                <c:pt idx="15">
                  <c:v>37.369999999999997</c:v>
                </c:pt>
                <c:pt idx="16">
                  <c:v>36.32</c:v>
                </c:pt>
                <c:pt idx="17">
                  <c:v>29.88</c:v>
                </c:pt>
                <c:pt idx="18">
                  <c:v>39.24</c:v>
                </c:pt>
                <c:pt idx="19">
                  <c:v>33.17</c:v>
                </c:pt>
                <c:pt idx="20">
                  <c:v>30.8</c:v>
                </c:pt>
                <c:pt idx="21">
                  <c:v>32.81</c:v>
                </c:pt>
                <c:pt idx="22">
                  <c:v>29.76</c:v>
                </c:pt>
                <c:pt idx="23">
                  <c:v>32.380000000000003</c:v>
                </c:pt>
                <c:pt idx="24">
                  <c:v>35.630000000000003</c:v>
                </c:pt>
                <c:pt idx="25">
                  <c:v>32.659999999999997</c:v>
                </c:pt>
                <c:pt idx="26">
                  <c:v>32.01</c:v>
                </c:pt>
                <c:pt idx="27">
                  <c:v>36.21</c:v>
                </c:pt>
                <c:pt idx="28">
                  <c:v>28.52</c:v>
                </c:pt>
                <c:pt idx="29">
                  <c:v>34.44</c:v>
                </c:pt>
                <c:pt idx="30">
                  <c:v>32.1</c:v>
                </c:pt>
                <c:pt idx="31">
                  <c:v>32.33</c:v>
                </c:pt>
                <c:pt idx="32">
                  <c:v>32.1</c:v>
                </c:pt>
                <c:pt idx="33">
                  <c:v>31.57</c:v>
                </c:pt>
                <c:pt idx="34">
                  <c:v>29.28</c:v>
                </c:pt>
                <c:pt idx="35">
                  <c:v>29.42</c:v>
                </c:pt>
                <c:pt idx="36">
                  <c:v>31.85</c:v>
                </c:pt>
                <c:pt idx="37">
                  <c:v>31.85</c:v>
                </c:pt>
                <c:pt idx="38">
                  <c:v>33.409999999999997</c:v>
                </c:pt>
                <c:pt idx="39">
                  <c:v>31.16</c:v>
                </c:pt>
                <c:pt idx="40">
                  <c:v>35.43</c:v>
                </c:pt>
                <c:pt idx="41">
                  <c:v>30.44</c:v>
                </c:pt>
                <c:pt idx="42">
                  <c:v>28.89</c:v>
                </c:pt>
                <c:pt idx="43">
                  <c:v>30.98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E-4796-A2D9-FA02C2D752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'RELATIVE HUMIDITY'!$B$71:$AS$71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HUMIDITY'!$B$66:$AS$66</c:f>
              <c:numCache>
                <c:formatCode>General</c:formatCode>
                <c:ptCount val="44"/>
                <c:pt idx="0">
                  <c:v>22.38</c:v>
                </c:pt>
                <c:pt idx="1">
                  <c:v>26.27</c:v>
                </c:pt>
                <c:pt idx="2">
                  <c:v>25.73</c:v>
                </c:pt>
                <c:pt idx="3">
                  <c:v>26.03</c:v>
                </c:pt>
                <c:pt idx="4">
                  <c:v>26.35</c:v>
                </c:pt>
                <c:pt idx="5">
                  <c:v>23.38</c:v>
                </c:pt>
                <c:pt idx="6">
                  <c:v>26.02</c:v>
                </c:pt>
                <c:pt idx="7">
                  <c:v>25.7</c:v>
                </c:pt>
                <c:pt idx="8">
                  <c:v>26.07</c:v>
                </c:pt>
                <c:pt idx="9">
                  <c:v>23.86</c:v>
                </c:pt>
                <c:pt idx="10">
                  <c:v>21.9</c:v>
                </c:pt>
                <c:pt idx="11">
                  <c:v>25.04</c:v>
                </c:pt>
                <c:pt idx="12">
                  <c:v>30.05</c:v>
                </c:pt>
                <c:pt idx="13">
                  <c:v>25.53</c:v>
                </c:pt>
                <c:pt idx="14">
                  <c:v>25.15</c:v>
                </c:pt>
                <c:pt idx="15">
                  <c:v>27.39</c:v>
                </c:pt>
                <c:pt idx="16">
                  <c:v>26.33</c:v>
                </c:pt>
                <c:pt idx="17">
                  <c:v>21.83</c:v>
                </c:pt>
                <c:pt idx="18">
                  <c:v>27.77</c:v>
                </c:pt>
                <c:pt idx="19">
                  <c:v>22.95</c:v>
                </c:pt>
                <c:pt idx="20">
                  <c:v>22.42</c:v>
                </c:pt>
                <c:pt idx="21">
                  <c:v>24.57</c:v>
                </c:pt>
                <c:pt idx="22">
                  <c:v>22.52</c:v>
                </c:pt>
                <c:pt idx="23">
                  <c:v>24.97</c:v>
                </c:pt>
                <c:pt idx="24">
                  <c:v>25</c:v>
                </c:pt>
                <c:pt idx="25">
                  <c:v>24.14</c:v>
                </c:pt>
                <c:pt idx="26">
                  <c:v>22.38</c:v>
                </c:pt>
                <c:pt idx="27">
                  <c:v>24.6</c:v>
                </c:pt>
                <c:pt idx="28">
                  <c:v>20.61</c:v>
                </c:pt>
                <c:pt idx="29">
                  <c:v>24.54</c:v>
                </c:pt>
                <c:pt idx="30">
                  <c:v>21.86</c:v>
                </c:pt>
                <c:pt idx="31">
                  <c:v>23.89</c:v>
                </c:pt>
                <c:pt idx="32">
                  <c:v>21.86</c:v>
                </c:pt>
                <c:pt idx="33">
                  <c:v>21.8</c:v>
                </c:pt>
                <c:pt idx="34">
                  <c:v>20.51</c:v>
                </c:pt>
                <c:pt idx="35">
                  <c:v>20.309999999999999</c:v>
                </c:pt>
                <c:pt idx="36">
                  <c:v>21.1</c:v>
                </c:pt>
                <c:pt idx="37">
                  <c:v>21.1</c:v>
                </c:pt>
                <c:pt idx="38">
                  <c:v>24.4</c:v>
                </c:pt>
                <c:pt idx="39">
                  <c:v>21.33</c:v>
                </c:pt>
                <c:pt idx="40">
                  <c:v>24.11</c:v>
                </c:pt>
                <c:pt idx="41">
                  <c:v>20.36</c:v>
                </c:pt>
                <c:pt idx="42">
                  <c:v>20.05</c:v>
                </c:pt>
                <c:pt idx="43">
                  <c:v>21.04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E-4796-A2D9-FA02C2D75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97359"/>
        <c:axId val="531471919"/>
      </c:lineChart>
      <c:catAx>
        <c:axId val="53149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1919"/>
        <c:crosses val="autoZero"/>
        <c:auto val="1"/>
        <c:lblAlgn val="ctr"/>
        <c:lblOffset val="100"/>
        <c:noMultiLvlLbl val="0"/>
      </c:catAx>
      <c:valAx>
        <c:axId val="531471919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9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Abu Dhabi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HUMIDITY'!$B$158:$AS$158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HUMIDITY'!$B$159:$AS$159</c:f>
              <c:numCache>
                <c:formatCode>General</c:formatCode>
                <c:ptCount val="44"/>
                <c:pt idx="0">
                  <c:v>-25.560000000000002</c:v>
                </c:pt>
                <c:pt idx="1">
                  <c:v>-25.599999999999994</c:v>
                </c:pt>
                <c:pt idx="2">
                  <c:v>-27.479999999999997</c:v>
                </c:pt>
                <c:pt idx="3">
                  <c:v>-24.47</c:v>
                </c:pt>
                <c:pt idx="4">
                  <c:v>-25.04</c:v>
                </c:pt>
                <c:pt idx="5">
                  <c:v>-24.009999999999998</c:v>
                </c:pt>
                <c:pt idx="6">
                  <c:v>-24.740000000000002</c:v>
                </c:pt>
                <c:pt idx="7">
                  <c:v>-25.439999999999998</c:v>
                </c:pt>
                <c:pt idx="8">
                  <c:v>-25.179999999999993</c:v>
                </c:pt>
                <c:pt idx="9">
                  <c:v>-24.959999999999994</c:v>
                </c:pt>
                <c:pt idx="10">
                  <c:v>-24.550000000000004</c:v>
                </c:pt>
                <c:pt idx="11">
                  <c:v>-24.689999999999998</c:v>
                </c:pt>
                <c:pt idx="12">
                  <c:v>-23.270000000000003</c:v>
                </c:pt>
                <c:pt idx="13">
                  <c:v>-24.279999999999994</c:v>
                </c:pt>
                <c:pt idx="14">
                  <c:v>-22.669999999999995</c:v>
                </c:pt>
                <c:pt idx="15">
                  <c:v>-21.689999999999991</c:v>
                </c:pt>
                <c:pt idx="16">
                  <c:v>-22.470000000000006</c:v>
                </c:pt>
                <c:pt idx="17">
                  <c:v>-22.83</c:v>
                </c:pt>
                <c:pt idx="18">
                  <c:v>-22.380000000000003</c:v>
                </c:pt>
                <c:pt idx="19">
                  <c:v>-22.270000000000003</c:v>
                </c:pt>
                <c:pt idx="20">
                  <c:v>-23.849999999999994</c:v>
                </c:pt>
                <c:pt idx="21">
                  <c:v>-22.990000000000009</c:v>
                </c:pt>
                <c:pt idx="22">
                  <c:v>-25.369999999999997</c:v>
                </c:pt>
                <c:pt idx="23">
                  <c:v>-22.96</c:v>
                </c:pt>
                <c:pt idx="24">
                  <c:v>-23.900000000000006</c:v>
                </c:pt>
                <c:pt idx="25">
                  <c:v>-21.560000000000009</c:v>
                </c:pt>
                <c:pt idx="26">
                  <c:v>-22.040000000000006</c:v>
                </c:pt>
                <c:pt idx="27">
                  <c:v>-25.490000000000009</c:v>
                </c:pt>
                <c:pt idx="28">
                  <c:v>-21.58</c:v>
                </c:pt>
                <c:pt idx="29">
                  <c:v>-23.550000000000004</c:v>
                </c:pt>
                <c:pt idx="30">
                  <c:v>-21.099999999999994</c:v>
                </c:pt>
                <c:pt idx="31">
                  <c:v>-22.340000000000003</c:v>
                </c:pt>
                <c:pt idx="32">
                  <c:v>-21.099999999999994</c:v>
                </c:pt>
                <c:pt idx="33">
                  <c:v>-20.580000000000005</c:v>
                </c:pt>
                <c:pt idx="34">
                  <c:v>-22.879999999999995</c:v>
                </c:pt>
                <c:pt idx="35">
                  <c:v>-21.64</c:v>
                </c:pt>
                <c:pt idx="36">
                  <c:v>-21.139999999999993</c:v>
                </c:pt>
                <c:pt idx="37">
                  <c:v>-23.29</c:v>
                </c:pt>
                <c:pt idx="38">
                  <c:v>-20.64</c:v>
                </c:pt>
                <c:pt idx="39">
                  <c:v>-22.08</c:v>
                </c:pt>
                <c:pt idx="40">
                  <c:v>-22.369999999999997</c:v>
                </c:pt>
                <c:pt idx="41">
                  <c:v>-22.689999999999991</c:v>
                </c:pt>
                <c:pt idx="42">
                  <c:v>-18.579999999999998</c:v>
                </c:pt>
                <c:pt idx="43">
                  <c:v>-20.380000000000003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8-4AAE-86B1-897E7455A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979647"/>
        <c:axId val="921988287"/>
      </c:lineChart>
      <c:catAx>
        <c:axId val="92197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88287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921988287"/>
        <c:scaling>
          <c:orientation val="minMax"/>
          <c:max val="7"/>
          <c:min val="-38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7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Amman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HUMIDITY'!$B$158:$AS$158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HUMIDITY'!$B$160:$AS$160</c:f>
              <c:numCache>
                <c:formatCode>General</c:formatCode>
                <c:ptCount val="44"/>
                <c:pt idx="0">
                  <c:v>-27.930000000000007</c:v>
                </c:pt>
                <c:pt idx="1">
                  <c:v>-27.990000000000002</c:v>
                </c:pt>
                <c:pt idx="2">
                  <c:v>-29.340000000000003</c:v>
                </c:pt>
                <c:pt idx="3">
                  <c:v>-30.330000000000005</c:v>
                </c:pt>
                <c:pt idx="4">
                  <c:v>-28.909999999999997</c:v>
                </c:pt>
                <c:pt idx="5">
                  <c:v>-29.189999999999998</c:v>
                </c:pt>
                <c:pt idx="6">
                  <c:v>-28.430000000000007</c:v>
                </c:pt>
                <c:pt idx="7">
                  <c:v>-27.510000000000005</c:v>
                </c:pt>
                <c:pt idx="8">
                  <c:v>-26.67</c:v>
                </c:pt>
                <c:pt idx="9">
                  <c:v>-27.04</c:v>
                </c:pt>
                <c:pt idx="10">
                  <c:v>-26.4</c:v>
                </c:pt>
                <c:pt idx="11">
                  <c:v>-26.15</c:v>
                </c:pt>
                <c:pt idx="12">
                  <c:v>-25.649999999999991</c:v>
                </c:pt>
                <c:pt idx="13">
                  <c:v>-25.32</c:v>
                </c:pt>
                <c:pt idx="14">
                  <c:v>-25.310000000000002</c:v>
                </c:pt>
                <c:pt idx="15">
                  <c:v>-25.65</c:v>
                </c:pt>
                <c:pt idx="16">
                  <c:v>-24.760000000000005</c:v>
                </c:pt>
                <c:pt idx="17">
                  <c:v>-24.950000000000003</c:v>
                </c:pt>
                <c:pt idx="18">
                  <c:v>-24.25</c:v>
                </c:pt>
                <c:pt idx="19">
                  <c:v>-24.939999999999998</c:v>
                </c:pt>
                <c:pt idx="20">
                  <c:v>-24.489999999999995</c:v>
                </c:pt>
                <c:pt idx="21">
                  <c:v>-25.46</c:v>
                </c:pt>
                <c:pt idx="22">
                  <c:v>-25.22</c:v>
                </c:pt>
                <c:pt idx="23">
                  <c:v>-23.54</c:v>
                </c:pt>
                <c:pt idx="24">
                  <c:v>-25.200000000000003</c:v>
                </c:pt>
                <c:pt idx="25">
                  <c:v>-24.869999999999997</c:v>
                </c:pt>
                <c:pt idx="26">
                  <c:v>-25.83</c:v>
                </c:pt>
                <c:pt idx="27">
                  <c:v>-25.189999999999998</c:v>
                </c:pt>
                <c:pt idx="28">
                  <c:v>-24.71</c:v>
                </c:pt>
                <c:pt idx="29">
                  <c:v>-25.189999999999998</c:v>
                </c:pt>
                <c:pt idx="30">
                  <c:v>-24.82</c:v>
                </c:pt>
                <c:pt idx="31">
                  <c:v>-26.150000000000006</c:v>
                </c:pt>
                <c:pt idx="32">
                  <c:v>-24.82</c:v>
                </c:pt>
                <c:pt idx="33">
                  <c:v>-25.6</c:v>
                </c:pt>
                <c:pt idx="34">
                  <c:v>-25.939999999999998</c:v>
                </c:pt>
                <c:pt idx="35">
                  <c:v>-24.61</c:v>
                </c:pt>
                <c:pt idx="36">
                  <c:v>-24.439999999999998</c:v>
                </c:pt>
                <c:pt idx="37">
                  <c:v>-24.5</c:v>
                </c:pt>
                <c:pt idx="38">
                  <c:v>-25.310000000000002</c:v>
                </c:pt>
                <c:pt idx="39">
                  <c:v>-25.240000000000002</c:v>
                </c:pt>
                <c:pt idx="40">
                  <c:v>-22.979999999999997</c:v>
                </c:pt>
                <c:pt idx="41">
                  <c:v>-23.03</c:v>
                </c:pt>
                <c:pt idx="42">
                  <c:v>-23.259999999999998</c:v>
                </c:pt>
                <c:pt idx="43">
                  <c:v>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3-40A8-A376-F89266E7F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979647"/>
        <c:axId val="921988287"/>
      </c:lineChart>
      <c:catAx>
        <c:axId val="92197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88287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921988287"/>
        <c:scaling>
          <c:orientation val="minMax"/>
          <c:max val="7"/>
          <c:min val="-38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7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Ankara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HUMIDITY'!$B$158:$AS$158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HUMIDITY'!$B$161:$AS$161</c:f>
              <c:numCache>
                <c:formatCode>General</c:formatCode>
                <c:ptCount val="44"/>
                <c:pt idx="0">
                  <c:v>-21.61</c:v>
                </c:pt>
                <c:pt idx="1">
                  <c:v>-22.040000000000006</c:v>
                </c:pt>
                <c:pt idx="2">
                  <c:v>-23.18</c:v>
                </c:pt>
                <c:pt idx="3">
                  <c:v>-22.860000000000007</c:v>
                </c:pt>
                <c:pt idx="4">
                  <c:v>-22.43</c:v>
                </c:pt>
                <c:pt idx="5">
                  <c:v>-21.740000000000002</c:v>
                </c:pt>
                <c:pt idx="6">
                  <c:v>-21.14</c:v>
                </c:pt>
                <c:pt idx="7">
                  <c:v>-20.68</c:v>
                </c:pt>
                <c:pt idx="8">
                  <c:v>-21.240000000000002</c:v>
                </c:pt>
                <c:pt idx="9">
                  <c:v>-19.669999999999995</c:v>
                </c:pt>
                <c:pt idx="10">
                  <c:v>-20.370000000000005</c:v>
                </c:pt>
                <c:pt idx="11">
                  <c:v>-21.799999999999997</c:v>
                </c:pt>
                <c:pt idx="12">
                  <c:v>-22.659999999999997</c:v>
                </c:pt>
                <c:pt idx="13">
                  <c:v>-20.79</c:v>
                </c:pt>
                <c:pt idx="14">
                  <c:v>-20.080000000000005</c:v>
                </c:pt>
                <c:pt idx="15">
                  <c:v>-22.529999999999994</c:v>
                </c:pt>
                <c:pt idx="16">
                  <c:v>-22.240000000000002</c:v>
                </c:pt>
                <c:pt idx="17">
                  <c:v>-21.160000000000004</c:v>
                </c:pt>
                <c:pt idx="18">
                  <c:v>-19.780000000000008</c:v>
                </c:pt>
                <c:pt idx="19">
                  <c:v>-21.89</c:v>
                </c:pt>
                <c:pt idx="20">
                  <c:v>-20.689999999999998</c:v>
                </c:pt>
                <c:pt idx="21">
                  <c:v>-20.560000000000002</c:v>
                </c:pt>
                <c:pt idx="22">
                  <c:v>-23.58</c:v>
                </c:pt>
                <c:pt idx="23">
                  <c:v>-21.93</c:v>
                </c:pt>
                <c:pt idx="24">
                  <c:v>-24.35</c:v>
                </c:pt>
                <c:pt idx="25">
                  <c:v>-24.11</c:v>
                </c:pt>
                <c:pt idx="26">
                  <c:v>-22.32</c:v>
                </c:pt>
                <c:pt idx="27">
                  <c:v>-21.599999999999998</c:v>
                </c:pt>
                <c:pt idx="28">
                  <c:v>-23.349999999999994</c:v>
                </c:pt>
                <c:pt idx="29">
                  <c:v>-24.96</c:v>
                </c:pt>
                <c:pt idx="30">
                  <c:v>-26.529999999999994</c:v>
                </c:pt>
                <c:pt idx="31">
                  <c:v>-25.869999999999997</c:v>
                </c:pt>
                <c:pt idx="32">
                  <c:v>-26.529999999999994</c:v>
                </c:pt>
                <c:pt idx="33">
                  <c:v>-24.300000000000004</c:v>
                </c:pt>
                <c:pt idx="34">
                  <c:v>-25.030000000000008</c:v>
                </c:pt>
                <c:pt idx="35">
                  <c:v>-24.020000000000003</c:v>
                </c:pt>
                <c:pt idx="36">
                  <c:v>-23.940000000000005</c:v>
                </c:pt>
                <c:pt idx="37">
                  <c:v>-23.659999999999997</c:v>
                </c:pt>
                <c:pt idx="38">
                  <c:v>-23.659999999999997</c:v>
                </c:pt>
                <c:pt idx="39">
                  <c:v>-22.83</c:v>
                </c:pt>
                <c:pt idx="40">
                  <c:v>-21.439999999999998</c:v>
                </c:pt>
                <c:pt idx="41">
                  <c:v>-23.25</c:v>
                </c:pt>
                <c:pt idx="42">
                  <c:v>-21.97</c:v>
                </c:pt>
                <c:pt idx="43">
                  <c:v>-21.119999999999997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5-4286-9765-FCDB7A5AC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979647"/>
        <c:axId val="921988287"/>
      </c:lineChart>
      <c:catAx>
        <c:axId val="92197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88287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921988287"/>
        <c:scaling>
          <c:orientation val="minMax"/>
          <c:max val="7"/>
          <c:min val="-38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7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Athens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HUMIDITY'!$B$158:$AS$158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HUMIDITY'!$B$162:$AS$162</c:f>
              <c:numCache>
                <c:formatCode>General</c:formatCode>
                <c:ptCount val="44"/>
                <c:pt idx="0">
                  <c:v>-24.810000000000002</c:v>
                </c:pt>
                <c:pt idx="1">
                  <c:v>-22.729999999999997</c:v>
                </c:pt>
                <c:pt idx="2">
                  <c:v>-23.739999999999995</c:v>
                </c:pt>
                <c:pt idx="3">
                  <c:v>-24.720000000000006</c:v>
                </c:pt>
                <c:pt idx="4">
                  <c:v>-24.610000000000007</c:v>
                </c:pt>
                <c:pt idx="5">
                  <c:v>-23.909999999999997</c:v>
                </c:pt>
                <c:pt idx="6">
                  <c:v>-22.72</c:v>
                </c:pt>
                <c:pt idx="7">
                  <c:v>-23.060000000000002</c:v>
                </c:pt>
                <c:pt idx="8">
                  <c:v>-23.479999999999997</c:v>
                </c:pt>
                <c:pt idx="9">
                  <c:v>-23.61</c:v>
                </c:pt>
                <c:pt idx="10">
                  <c:v>-22.720000000000006</c:v>
                </c:pt>
                <c:pt idx="11">
                  <c:v>-23.689999999999998</c:v>
                </c:pt>
                <c:pt idx="12">
                  <c:v>-22.71</c:v>
                </c:pt>
                <c:pt idx="13">
                  <c:v>-22.770000000000003</c:v>
                </c:pt>
                <c:pt idx="14">
                  <c:v>-23.54</c:v>
                </c:pt>
                <c:pt idx="15">
                  <c:v>-23.150000000000006</c:v>
                </c:pt>
                <c:pt idx="16">
                  <c:v>-22.85</c:v>
                </c:pt>
                <c:pt idx="17">
                  <c:v>-23.72</c:v>
                </c:pt>
                <c:pt idx="18">
                  <c:v>-23.050000000000004</c:v>
                </c:pt>
                <c:pt idx="19">
                  <c:v>-22.64</c:v>
                </c:pt>
                <c:pt idx="20">
                  <c:v>-21.4</c:v>
                </c:pt>
                <c:pt idx="21">
                  <c:v>-22.549999999999997</c:v>
                </c:pt>
                <c:pt idx="22">
                  <c:v>-23.980000000000004</c:v>
                </c:pt>
                <c:pt idx="23">
                  <c:v>-24.07</c:v>
                </c:pt>
                <c:pt idx="24">
                  <c:v>-23.699999999999996</c:v>
                </c:pt>
                <c:pt idx="25">
                  <c:v>-24.050000000000004</c:v>
                </c:pt>
                <c:pt idx="26">
                  <c:v>-21.549999999999997</c:v>
                </c:pt>
                <c:pt idx="27">
                  <c:v>-23.300000000000004</c:v>
                </c:pt>
                <c:pt idx="28">
                  <c:v>-23.300000000000004</c:v>
                </c:pt>
                <c:pt idx="29">
                  <c:v>-22.25</c:v>
                </c:pt>
                <c:pt idx="30">
                  <c:v>-24.340000000000003</c:v>
                </c:pt>
                <c:pt idx="31">
                  <c:v>-23.97999999999999</c:v>
                </c:pt>
                <c:pt idx="32">
                  <c:v>-24.340000000000003</c:v>
                </c:pt>
                <c:pt idx="33">
                  <c:v>-23.799999999999997</c:v>
                </c:pt>
                <c:pt idx="34">
                  <c:v>-26.770000000000003</c:v>
                </c:pt>
                <c:pt idx="35">
                  <c:v>-21.619999999999997</c:v>
                </c:pt>
                <c:pt idx="36">
                  <c:v>-20.89</c:v>
                </c:pt>
                <c:pt idx="37">
                  <c:v>-20.220000000000006</c:v>
                </c:pt>
                <c:pt idx="38">
                  <c:v>-20.179999999999993</c:v>
                </c:pt>
                <c:pt idx="39">
                  <c:v>-20.479999999999997</c:v>
                </c:pt>
                <c:pt idx="40">
                  <c:v>-21.58</c:v>
                </c:pt>
                <c:pt idx="41">
                  <c:v>-21.28</c:v>
                </c:pt>
                <c:pt idx="42">
                  <c:v>-19.729999999999997</c:v>
                </c:pt>
                <c:pt idx="43">
                  <c:v>-19.550000000000004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0-44C8-8528-C410D7B3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979647"/>
        <c:axId val="921988287"/>
      </c:lineChart>
      <c:catAx>
        <c:axId val="92197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88287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921988287"/>
        <c:scaling>
          <c:orientation val="minMax"/>
          <c:max val="7"/>
          <c:min val="-38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7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Baghdad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HUMIDITY'!$B$158:$AS$158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HUMIDITY'!$B$163:$AS$163</c:f>
              <c:numCache>
                <c:formatCode>General</c:formatCode>
                <c:ptCount val="44"/>
                <c:pt idx="0">
                  <c:v>-11.03</c:v>
                </c:pt>
                <c:pt idx="1">
                  <c:v>-8.6799999999999979</c:v>
                </c:pt>
                <c:pt idx="2">
                  <c:v>-10.109999999999998</c:v>
                </c:pt>
                <c:pt idx="3">
                  <c:v>-9.9600000000000009</c:v>
                </c:pt>
                <c:pt idx="4">
                  <c:v>-9.64</c:v>
                </c:pt>
                <c:pt idx="5">
                  <c:v>-9.0300000000000011</c:v>
                </c:pt>
                <c:pt idx="6">
                  <c:v>-9.14</c:v>
                </c:pt>
                <c:pt idx="7">
                  <c:v>-8.4300000000000015</c:v>
                </c:pt>
                <c:pt idx="8">
                  <c:v>-9.7900000000000009</c:v>
                </c:pt>
                <c:pt idx="9">
                  <c:v>-9.8699999999999974</c:v>
                </c:pt>
                <c:pt idx="10">
                  <c:v>-9.0100000000000016</c:v>
                </c:pt>
                <c:pt idx="11">
                  <c:v>-8.3099999999999987</c:v>
                </c:pt>
                <c:pt idx="12">
                  <c:v>-8.7000000000000011</c:v>
                </c:pt>
                <c:pt idx="13">
                  <c:v>-10.89</c:v>
                </c:pt>
                <c:pt idx="14">
                  <c:v>-8.1199999999999992</c:v>
                </c:pt>
                <c:pt idx="15">
                  <c:v>-8.870000000000001</c:v>
                </c:pt>
                <c:pt idx="16">
                  <c:v>-7.1999999999999993</c:v>
                </c:pt>
                <c:pt idx="17">
                  <c:v>-7.6099999999999994</c:v>
                </c:pt>
                <c:pt idx="18">
                  <c:v>-7.7000000000000011</c:v>
                </c:pt>
                <c:pt idx="19">
                  <c:v>-7.0799999999999983</c:v>
                </c:pt>
                <c:pt idx="20">
                  <c:v>-6.2399999999999984</c:v>
                </c:pt>
                <c:pt idx="21">
                  <c:v>-7.3200000000000021</c:v>
                </c:pt>
                <c:pt idx="22">
                  <c:v>-6.4599999999999991</c:v>
                </c:pt>
                <c:pt idx="23">
                  <c:v>-6.57</c:v>
                </c:pt>
                <c:pt idx="24">
                  <c:v>-7.6</c:v>
                </c:pt>
                <c:pt idx="25">
                  <c:v>-8.7200000000000006</c:v>
                </c:pt>
                <c:pt idx="26">
                  <c:v>-8.120000000000001</c:v>
                </c:pt>
                <c:pt idx="27">
                  <c:v>-8.92</c:v>
                </c:pt>
                <c:pt idx="28">
                  <c:v>-7.6499999999999986</c:v>
                </c:pt>
                <c:pt idx="29">
                  <c:v>-8.26</c:v>
                </c:pt>
                <c:pt idx="30">
                  <c:v>-9.8499999999999979</c:v>
                </c:pt>
                <c:pt idx="31">
                  <c:v>-10.41</c:v>
                </c:pt>
                <c:pt idx="32">
                  <c:v>-9.8499999999999979</c:v>
                </c:pt>
                <c:pt idx="33">
                  <c:v>-11.41</c:v>
                </c:pt>
                <c:pt idx="34">
                  <c:v>-9.4199999999999982</c:v>
                </c:pt>
                <c:pt idx="35">
                  <c:v>-8.8699999999999974</c:v>
                </c:pt>
                <c:pt idx="36">
                  <c:v>-9.379999999999999</c:v>
                </c:pt>
                <c:pt idx="37">
                  <c:v>-8.7499999999999982</c:v>
                </c:pt>
                <c:pt idx="38">
                  <c:v>-10.879999999999999</c:v>
                </c:pt>
                <c:pt idx="39">
                  <c:v>-10.399999999999999</c:v>
                </c:pt>
                <c:pt idx="40">
                  <c:v>-9.6699999999999982</c:v>
                </c:pt>
                <c:pt idx="41">
                  <c:v>-10.28</c:v>
                </c:pt>
                <c:pt idx="42">
                  <c:v>-10.06</c:v>
                </c:pt>
                <c:pt idx="43">
                  <c:v>-9.8999999999999986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7-4FC8-B347-9D54E149F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979647"/>
        <c:axId val="921988287"/>
      </c:lineChart>
      <c:catAx>
        <c:axId val="92197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88287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921988287"/>
        <c:scaling>
          <c:orientation val="minMax"/>
          <c:max val="7"/>
          <c:min val="-38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7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Beirut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TEMPERATURE!$B$77:$AS$77</c:f>
              <c:numCache>
                <c:formatCode>General</c:formatCode>
                <c:ptCount val="44"/>
                <c:pt idx="0">
                  <c:v>22.25</c:v>
                </c:pt>
                <c:pt idx="1">
                  <c:v>22.25</c:v>
                </c:pt>
                <c:pt idx="2">
                  <c:v>21.850000000000023</c:v>
                </c:pt>
                <c:pt idx="3">
                  <c:v>21.950000000000045</c:v>
                </c:pt>
                <c:pt idx="4">
                  <c:v>21.850000000000023</c:v>
                </c:pt>
                <c:pt idx="5">
                  <c:v>22.450000000000045</c:v>
                </c:pt>
                <c:pt idx="6">
                  <c:v>22.150000000000034</c:v>
                </c:pt>
                <c:pt idx="7">
                  <c:v>22.350000000000023</c:v>
                </c:pt>
                <c:pt idx="8">
                  <c:v>22.950000000000045</c:v>
                </c:pt>
                <c:pt idx="9">
                  <c:v>22.450000000000045</c:v>
                </c:pt>
                <c:pt idx="10">
                  <c:v>22.150000000000034</c:v>
                </c:pt>
                <c:pt idx="11">
                  <c:v>22.150000000000034</c:v>
                </c:pt>
                <c:pt idx="12">
                  <c:v>21.850000000000023</c:v>
                </c:pt>
                <c:pt idx="13">
                  <c:v>22.350000000000023</c:v>
                </c:pt>
                <c:pt idx="14">
                  <c:v>22.950000000000045</c:v>
                </c:pt>
                <c:pt idx="15">
                  <c:v>22.950000000000045</c:v>
                </c:pt>
                <c:pt idx="16">
                  <c:v>23.050000000000011</c:v>
                </c:pt>
                <c:pt idx="17">
                  <c:v>22.650000000000034</c:v>
                </c:pt>
                <c:pt idx="18">
                  <c:v>23.450000000000045</c:v>
                </c:pt>
                <c:pt idx="19">
                  <c:v>23.550000000000011</c:v>
                </c:pt>
                <c:pt idx="20">
                  <c:v>23.550000000000011</c:v>
                </c:pt>
                <c:pt idx="21">
                  <c:v>23.550000000000011</c:v>
                </c:pt>
                <c:pt idx="22">
                  <c:v>23.450000000000045</c:v>
                </c:pt>
                <c:pt idx="23">
                  <c:v>23.650000000000034</c:v>
                </c:pt>
                <c:pt idx="24">
                  <c:v>22.75</c:v>
                </c:pt>
                <c:pt idx="25">
                  <c:v>22.650000000000034</c:v>
                </c:pt>
                <c:pt idx="26">
                  <c:v>22.950000000000045</c:v>
                </c:pt>
                <c:pt idx="27">
                  <c:v>23.25</c:v>
                </c:pt>
                <c:pt idx="28">
                  <c:v>23.25</c:v>
                </c:pt>
                <c:pt idx="29">
                  <c:v>23.25</c:v>
                </c:pt>
                <c:pt idx="30">
                  <c:v>23.850000000000023</c:v>
                </c:pt>
                <c:pt idx="31">
                  <c:v>22.950000000000045</c:v>
                </c:pt>
                <c:pt idx="32">
                  <c:v>23.850000000000023</c:v>
                </c:pt>
                <c:pt idx="33">
                  <c:v>23.450000000000045</c:v>
                </c:pt>
                <c:pt idx="34">
                  <c:v>23.150000000000034</c:v>
                </c:pt>
                <c:pt idx="35">
                  <c:v>23.650000000000034</c:v>
                </c:pt>
                <c:pt idx="36">
                  <c:v>23.75</c:v>
                </c:pt>
                <c:pt idx="37">
                  <c:v>23.850000000000023</c:v>
                </c:pt>
                <c:pt idx="38">
                  <c:v>24.25</c:v>
                </c:pt>
                <c:pt idx="39">
                  <c:v>24.050000000000011</c:v>
                </c:pt>
                <c:pt idx="40">
                  <c:v>24.050000000000011</c:v>
                </c:pt>
                <c:pt idx="41">
                  <c:v>24.150000000000034</c:v>
                </c:pt>
                <c:pt idx="42">
                  <c:v>23.75</c:v>
                </c:pt>
                <c:pt idx="43">
                  <c:v>23.950000000000045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E-4289-AC45-0D0AA9E63F07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TEMPERATURE!$B$54:$AS$54</c:f>
              <c:numCache>
                <c:formatCode>General</c:formatCode>
                <c:ptCount val="44"/>
                <c:pt idx="0">
                  <c:v>25.150000000000034</c:v>
                </c:pt>
                <c:pt idx="1">
                  <c:v>25.25</c:v>
                </c:pt>
                <c:pt idx="2">
                  <c:v>24.950000000000045</c:v>
                </c:pt>
                <c:pt idx="3">
                  <c:v>25.150000000000034</c:v>
                </c:pt>
                <c:pt idx="4">
                  <c:v>25.050000000000011</c:v>
                </c:pt>
                <c:pt idx="5">
                  <c:v>25.550000000000011</c:v>
                </c:pt>
                <c:pt idx="6">
                  <c:v>25.150000000000034</c:v>
                </c:pt>
                <c:pt idx="7">
                  <c:v>25.450000000000045</c:v>
                </c:pt>
                <c:pt idx="8">
                  <c:v>26.150000000000034</c:v>
                </c:pt>
                <c:pt idx="9">
                  <c:v>25.450000000000045</c:v>
                </c:pt>
                <c:pt idx="10">
                  <c:v>24.950000000000045</c:v>
                </c:pt>
                <c:pt idx="11">
                  <c:v>24.75</c:v>
                </c:pt>
                <c:pt idx="12">
                  <c:v>24.650000000000034</c:v>
                </c:pt>
                <c:pt idx="13">
                  <c:v>25.150000000000034</c:v>
                </c:pt>
                <c:pt idx="14">
                  <c:v>25.650000000000034</c:v>
                </c:pt>
                <c:pt idx="15">
                  <c:v>25.650000000000034</c:v>
                </c:pt>
                <c:pt idx="16">
                  <c:v>25.75</c:v>
                </c:pt>
                <c:pt idx="17">
                  <c:v>25.350000000000023</c:v>
                </c:pt>
                <c:pt idx="18">
                  <c:v>26.25</c:v>
                </c:pt>
                <c:pt idx="19">
                  <c:v>26.450000000000045</c:v>
                </c:pt>
                <c:pt idx="20">
                  <c:v>26.25</c:v>
                </c:pt>
                <c:pt idx="21">
                  <c:v>26.25</c:v>
                </c:pt>
                <c:pt idx="22">
                  <c:v>26.350000000000023</c:v>
                </c:pt>
                <c:pt idx="23">
                  <c:v>26.550000000000011</c:v>
                </c:pt>
                <c:pt idx="24">
                  <c:v>25.650000000000034</c:v>
                </c:pt>
                <c:pt idx="25">
                  <c:v>25.650000000000034</c:v>
                </c:pt>
                <c:pt idx="26">
                  <c:v>25.950000000000045</c:v>
                </c:pt>
                <c:pt idx="27">
                  <c:v>26.050000000000011</c:v>
                </c:pt>
                <c:pt idx="28">
                  <c:v>26.050000000000011</c:v>
                </c:pt>
                <c:pt idx="29">
                  <c:v>26.150000000000034</c:v>
                </c:pt>
                <c:pt idx="30">
                  <c:v>26.550000000000011</c:v>
                </c:pt>
                <c:pt idx="31">
                  <c:v>25.75</c:v>
                </c:pt>
                <c:pt idx="32">
                  <c:v>26.550000000000011</c:v>
                </c:pt>
                <c:pt idx="33">
                  <c:v>26.150000000000034</c:v>
                </c:pt>
                <c:pt idx="34">
                  <c:v>25.850000000000023</c:v>
                </c:pt>
                <c:pt idx="35">
                  <c:v>26.450000000000045</c:v>
                </c:pt>
                <c:pt idx="36">
                  <c:v>26.350000000000023</c:v>
                </c:pt>
                <c:pt idx="37">
                  <c:v>26.550000000000011</c:v>
                </c:pt>
                <c:pt idx="38">
                  <c:v>26.850000000000023</c:v>
                </c:pt>
                <c:pt idx="39">
                  <c:v>26.950000000000045</c:v>
                </c:pt>
                <c:pt idx="40">
                  <c:v>26.75</c:v>
                </c:pt>
                <c:pt idx="41">
                  <c:v>26.950000000000045</c:v>
                </c:pt>
                <c:pt idx="42">
                  <c:v>26.350000000000023</c:v>
                </c:pt>
                <c:pt idx="43">
                  <c:v>26.650000000000034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E-4289-AC45-0D0AA9E63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21983"/>
        <c:axId val="578923423"/>
      </c:lineChart>
      <c:catAx>
        <c:axId val="5789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3423"/>
        <c:crosses val="autoZero"/>
        <c:auto val="1"/>
        <c:lblAlgn val="ctr"/>
        <c:lblOffset val="100"/>
        <c:noMultiLvlLbl val="0"/>
      </c:catAx>
      <c:valAx>
        <c:axId val="578923423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19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Beirut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HUMIDITY'!$B$158:$AS$158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HUMIDITY'!$B$164:$AS$164</c:f>
              <c:numCache>
                <c:formatCode>General</c:formatCode>
                <c:ptCount val="44"/>
                <c:pt idx="0">
                  <c:v>-10.370000000000005</c:v>
                </c:pt>
                <c:pt idx="1">
                  <c:v>-10.369999999999997</c:v>
                </c:pt>
                <c:pt idx="2">
                  <c:v>-10.840000000000003</c:v>
                </c:pt>
                <c:pt idx="3">
                  <c:v>-11.14</c:v>
                </c:pt>
                <c:pt idx="4">
                  <c:v>-9.5300000000000011</c:v>
                </c:pt>
                <c:pt idx="5">
                  <c:v>-9.6899999999999977</c:v>
                </c:pt>
                <c:pt idx="6">
                  <c:v>-10.239999999999995</c:v>
                </c:pt>
                <c:pt idx="7">
                  <c:v>-9.8799999999999955</c:v>
                </c:pt>
                <c:pt idx="8">
                  <c:v>-8.3699999999999974</c:v>
                </c:pt>
                <c:pt idx="9">
                  <c:v>-9.470000000000006</c:v>
                </c:pt>
                <c:pt idx="10">
                  <c:v>-8.4000000000000057</c:v>
                </c:pt>
                <c:pt idx="11">
                  <c:v>-9.1700000000000017</c:v>
                </c:pt>
                <c:pt idx="12">
                  <c:v>-8.3800000000000097</c:v>
                </c:pt>
                <c:pt idx="13">
                  <c:v>-8.1000000000000085</c:v>
                </c:pt>
                <c:pt idx="14">
                  <c:v>-7.0300000000000011</c:v>
                </c:pt>
                <c:pt idx="15">
                  <c:v>-8.0699999999999932</c:v>
                </c:pt>
                <c:pt idx="16">
                  <c:v>-9.1899999999999977</c:v>
                </c:pt>
                <c:pt idx="17">
                  <c:v>-8.18</c:v>
                </c:pt>
                <c:pt idx="18">
                  <c:v>-9.230000000000004</c:v>
                </c:pt>
                <c:pt idx="19">
                  <c:v>-8.7199999999999918</c:v>
                </c:pt>
                <c:pt idx="20">
                  <c:v>-8.9499999999999957</c:v>
                </c:pt>
                <c:pt idx="21">
                  <c:v>-8.730000000000004</c:v>
                </c:pt>
                <c:pt idx="22">
                  <c:v>-7.8799999999999955</c:v>
                </c:pt>
                <c:pt idx="23">
                  <c:v>-7.9200000000000088</c:v>
                </c:pt>
                <c:pt idx="24">
                  <c:v>-8.0500000000000043</c:v>
                </c:pt>
                <c:pt idx="25">
                  <c:v>-8.1299999999999955</c:v>
                </c:pt>
                <c:pt idx="26">
                  <c:v>-9.2199999999999989</c:v>
                </c:pt>
                <c:pt idx="27">
                  <c:v>-8.2900000000000063</c:v>
                </c:pt>
                <c:pt idx="28">
                  <c:v>-8.0100000000000051</c:v>
                </c:pt>
                <c:pt idx="29">
                  <c:v>-7.6100000000000065</c:v>
                </c:pt>
                <c:pt idx="30">
                  <c:v>-8.5799999999999983</c:v>
                </c:pt>
                <c:pt idx="31">
                  <c:v>-8.5899999999999892</c:v>
                </c:pt>
                <c:pt idx="32">
                  <c:v>-8.5799999999999983</c:v>
                </c:pt>
                <c:pt idx="33">
                  <c:v>-7.1199999999999974</c:v>
                </c:pt>
                <c:pt idx="34">
                  <c:v>-8.2000000000000028</c:v>
                </c:pt>
                <c:pt idx="35">
                  <c:v>-8.4600000000000009</c:v>
                </c:pt>
                <c:pt idx="36">
                  <c:v>-7.8999999999999915</c:v>
                </c:pt>
                <c:pt idx="37">
                  <c:v>-8.4799999999999898</c:v>
                </c:pt>
                <c:pt idx="38">
                  <c:v>-7.5899999999999963</c:v>
                </c:pt>
                <c:pt idx="39">
                  <c:v>-7.970000000000006</c:v>
                </c:pt>
                <c:pt idx="40">
                  <c:v>-5.6500000000000057</c:v>
                </c:pt>
                <c:pt idx="41">
                  <c:v>-6.1999999999999957</c:v>
                </c:pt>
                <c:pt idx="42">
                  <c:v>-6.9000000000000057</c:v>
                </c:pt>
                <c:pt idx="43">
                  <c:v>-6.8100000000000023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E-4549-8441-10D4CD62F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979647"/>
        <c:axId val="921988287"/>
      </c:lineChart>
      <c:catAx>
        <c:axId val="92197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88287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921988287"/>
        <c:scaling>
          <c:orientation val="minMax"/>
          <c:max val="7"/>
          <c:min val="-38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7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Cairo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HUMIDITY'!$B$158:$AS$158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HUMIDITY'!$B$165:$AS$165</c:f>
              <c:numCache>
                <c:formatCode>General</c:formatCode>
                <c:ptCount val="44"/>
                <c:pt idx="0">
                  <c:v>-31.040000000000006</c:v>
                </c:pt>
                <c:pt idx="1">
                  <c:v>-29.139999999999993</c:v>
                </c:pt>
                <c:pt idx="2">
                  <c:v>-29.139999999999993</c:v>
                </c:pt>
                <c:pt idx="3">
                  <c:v>-30.630000000000003</c:v>
                </c:pt>
                <c:pt idx="4">
                  <c:v>-29.740000000000002</c:v>
                </c:pt>
                <c:pt idx="5">
                  <c:v>-29.690000000000005</c:v>
                </c:pt>
                <c:pt idx="6">
                  <c:v>-29.560000000000002</c:v>
                </c:pt>
                <c:pt idx="7">
                  <c:v>-30.520000000000003</c:v>
                </c:pt>
                <c:pt idx="8">
                  <c:v>-29.049999999999997</c:v>
                </c:pt>
                <c:pt idx="9">
                  <c:v>-29.82</c:v>
                </c:pt>
                <c:pt idx="10">
                  <c:v>-29.619999999999997</c:v>
                </c:pt>
                <c:pt idx="11">
                  <c:v>-28.710000000000008</c:v>
                </c:pt>
                <c:pt idx="12">
                  <c:v>-29.14</c:v>
                </c:pt>
                <c:pt idx="13">
                  <c:v>-29.380000000000003</c:v>
                </c:pt>
                <c:pt idx="14">
                  <c:v>-29.790000000000006</c:v>
                </c:pt>
                <c:pt idx="15">
                  <c:v>-29.17</c:v>
                </c:pt>
                <c:pt idx="16">
                  <c:v>-29.019999999999996</c:v>
                </c:pt>
                <c:pt idx="17">
                  <c:v>-29.630000000000003</c:v>
                </c:pt>
                <c:pt idx="18">
                  <c:v>-28.240000000000002</c:v>
                </c:pt>
                <c:pt idx="19">
                  <c:v>-28.680000000000007</c:v>
                </c:pt>
                <c:pt idx="20">
                  <c:v>-29.58</c:v>
                </c:pt>
                <c:pt idx="21">
                  <c:v>-28.680000000000007</c:v>
                </c:pt>
                <c:pt idx="22">
                  <c:v>-27.330000000000005</c:v>
                </c:pt>
                <c:pt idx="23">
                  <c:v>-28.589999999999996</c:v>
                </c:pt>
                <c:pt idx="24">
                  <c:v>-28.490000000000009</c:v>
                </c:pt>
                <c:pt idx="25">
                  <c:v>-28.940000000000005</c:v>
                </c:pt>
                <c:pt idx="26">
                  <c:v>-29.809999999999995</c:v>
                </c:pt>
                <c:pt idx="27">
                  <c:v>-27.740000000000002</c:v>
                </c:pt>
                <c:pt idx="28">
                  <c:v>-27.799999999999997</c:v>
                </c:pt>
                <c:pt idx="29">
                  <c:v>-27.82</c:v>
                </c:pt>
                <c:pt idx="30">
                  <c:v>-28.159999999999997</c:v>
                </c:pt>
                <c:pt idx="31">
                  <c:v>-29.68</c:v>
                </c:pt>
                <c:pt idx="32">
                  <c:v>-29.68</c:v>
                </c:pt>
                <c:pt idx="33">
                  <c:v>-27.479999999999997</c:v>
                </c:pt>
                <c:pt idx="34">
                  <c:v>-27.1</c:v>
                </c:pt>
                <c:pt idx="35">
                  <c:v>-26.949999999999996</c:v>
                </c:pt>
                <c:pt idx="36">
                  <c:v>-26.519999999999996</c:v>
                </c:pt>
                <c:pt idx="37">
                  <c:v>-26.729999999999997</c:v>
                </c:pt>
                <c:pt idx="38">
                  <c:v>-27.33</c:v>
                </c:pt>
                <c:pt idx="39">
                  <c:v>-25.839999999999996</c:v>
                </c:pt>
                <c:pt idx="40">
                  <c:v>-27.749999999999993</c:v>
                </c:pt>
                <c:pt idx="41">
                  <c:v>-23.700000000000003</c:v>
                </c:pt>
                <c:pt idx="42">
                  <c:v>-24.840000000000003</c:v>
                </c:pt>
                <c:pt idx="43">
                  <c:v>-23.85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7-4D67-A6E0-15DBE0BDC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979647"/>
        <c:axId val="921988287"/>
      </c:lineChart>
      <c:catAx>
        <c:axId val="92197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88287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921988287"/>
        <c:scaling>
          <c:orientation val="minMax"/>
          <c:max val="7"/>
          <c:min val="-38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7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Damascus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HUMIDITY'!$B$158:$AS$158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HUMIDITY'!$B$166:$AS$166</c:f>
              <c:numCache>
                <c:formatCode>General</c:formatCode>
                <c:ptCount val="44"/>
                <c:pt idx="0">
                  <c:v>-28.680000000000007</c:v>
                </c:pt>
                <c:pt idx="1">
                  <c:v>-31.07</c:v>
                </c:pt>
                <c:pt idx="2">
                  <c:v>-34.909999999999997</c:v>
                </c:pt>
                <c:pt idx="3">
                  <c:v>-36.989999999999995</c:v>
                </c:pt>
                <c:pt idx="4">
                  <c:v>-34.33</c:v>
                </c:pt>
                <c:pt idx="5">
                  <c:v>-32.75</c:v>
                </c:pt>
                <c:pt idx="6">
                  <c:v>-33.950000000000003</c:v>
                </c:pt>
                <c:pt idx="7">
                  <c:v>-31.749999999999996</c:v>
                </c:pt>
                <c:pt idx="8">
                  <c:v>-31.889999999999997</c:v>
                </c:pt>
                <c:pt idx="9">
                  <c:v>-32.790000000000006</c:v>
                </c:pt>
                <c:pt idx="10">
                  <c:v>-30.689999999999998</c:v>
                </c:pt>
                <c:pt idx="11">
                  <c:v>-30.58</c:v>
                </c:pt>
                <c:pt idx="12">
                  <c:v>-30.57</c:v>
                </c:pt>
                <c:pt idx="13">
                  <c:v>-30.749999999999996</c:v>
                </c:pt>
                <c:pt idx="14">
                  <c:v>-29.26</c:v>
                </c:pt>
                <c:pt idx="15">
                  <c:v>-31.13</c:v>
                </c:pt>
                <c:pt idx="16">
                  <c:v>-29.4</c:v>
                </c:pt>
                <c:pt idx="17">
                  <c:v>-29.91</c:v>
                </c:pt>
                <c:pt idx="18">
                  <c:v>-29.85</c:v>
                </c:pt>
                <c:pt idx="19">
                  <c:v>-30.430000000000003</c:v>
                </c:pt>
                <c:pt idx="20">
                  <c:v>-25.63</c:v>
                </c:pt>
                <c:pt idx="21">
                  <c:v>-30.54</c:v>
                </c:pt>
                <c:pt idx="22">
                  <c:v>-30.88</c:v>
                </c:pt>
                <c:pt idx="23">
                  <c:v>-29.98</c:v>
                </c:pt>
                <c:pt idx="24">
                  <c:v>-29.720000000000002</c:v>
                </c:pt>
                <c:pt idx="25">
                  <c:v>-30.439999999999998</c:v>
                </c:pt>
                <c:pt idx="26">
                  <c:v>-32.69</c:v>
                </c:pt>
                <c:pt idx="27">
                  <c:v>-29.569999999999997</c:v>
                </c:pt>
                <c:pt idx="28">
                  <c:v>-29.380000000000003</c:v>
                </c:pt>
                <c:pt idx="29">
                  <c:v>-29.720000000000002</c:v>
                </c:pt>
                <c:pt idx="30">
                  <c:v>-29.48</c:v>
                </c:pt>
                <c:pt idx="31">
                  <c:v>-31.63</c:v>
                </c:pt>
                <c:pt idx="32">
                  <c:v>-29.48</c:v>
                </c:pt>
                <c:pt idx="33">
                  <c:v>-31.759999999999998</c:v>
                </c:pt>
                <c:pt idx="34">
                  <c:v>-32.870000000000005</c:v>
                </c:pt>
                <c:pt idx="35">
                  <c:v>-29.459999999999997</c:v>
                </c:pt>
                <c:pt idx="36">
                  <c:v>-29.290000000000003</c:v>
                </c:pt>
                <c:pt idx="37">
                  <c:v>-28.71</c:v>
                </c:pt>
                <c:pt idx="38">
                  <c:v>-30.45</c:v>
                </c:pt>
                <c:pt idx="39">
                  <c:v>-29.46</c:v>
                </c:pt>
                <c:pt idx="40">
                  <c:v>-24.550000000000004</c:v>
                </c:pt>
                <c:pt idx="41">
                  <c:v>-27.740000000000002</c:v>
                </c:pt>
                <c:pt idx="42">
                  <c:v>-25.859999999999996</c:v>
                </c:pt>
                <c:pt idx="43">
                  <c:v>-25.939999999999998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1-43D3-8013-567721CA9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979647"/>
        <c:axId val="921988287"/>
      </c:lineChart>
      <c:catAx>
        <c:axId val="92197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88287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921988287"/>
        <c:scaling>
          <c:orientation val="minMax"/>
          <c:max val="7"/>
          <c:min val="-38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7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Doha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HUMIDITY'!$B$158:$AS$158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HUMIDITY'!$B$167:$AS$167</c:f>
              <c:numCache>
                <c:formatCode>General</c:formatCode>
                <c:ptCount val="44"/>
                <c:pt idx="0">
                  <c:v>-26.259999999999998</c:v>
                </c:pt>
                <c:pt idx="1">
                  <c:v>-26.590000000000003</c:v>
                </c:pt>
                <c:pt idx="2">
                  <c:v>-26.629999999999995</c:v>
                </c:pt>
                <c:pt idx="3">
                  <c:v>-23.300000000000004</c:v>
                </c:pt>
                <c:pt idx="4">
                  <c:v>-24.559999999999995</c:v>
                </c:pt>
                <c:pt idx="5">
                  <c:v>-26.71</c:v>
                </c:pt>
                <c:pt idx="6">
                  <c:v>-26.939999999999998</c:v>
                </c:pt>
                <c:pt idx="7">
                  <c:v>-25.46</c:v>
                </c:pt>
                <c:pt idx="8">
                  <c:v>-24.059999999999995</c:v>
                </c:pt>
                <c:pt idx="9">
                  <c:v>-26.259999999999998</c:v>
                </c:pt>
                <c:pt idx="10">
                  <c:v>-24.510000000000005</c:v>
                </c:pt>
                <c:pt idx="11">
                  <c:v>-21.740000000000002</c:v>
                </c:pt>
                <c:pt idx="12">
                  <c:v>-23.650000000000006</c:v>
                </c:pt>
                <c:pt idx="13">
                  <c:v>-25.020000000000003</c:v>
                </c:pt>
                <c:pt idx="14">
                  <c:v>-21.64</c:v>
                </c:pt>
                <c:pt idx="15">
                  <c:v>-24.510000000000005</c:v>
                </c:pt>
                <c:pt idx="16">
                  <c:v>-26.690000000000005</c:v>
                </c:pt>
                <c:pt idx="17">
                  <c:v>-22.479999999999997</c:v>
                </c:pt>
                <c:pt idx="18">
                  <c:v>-23.489999999999995</c:v>
                </c:pt>
                <c:pt idx="19">
                  <c:v>-24.409999999999997</c:v>
                </c:pt>
                <c:pt idx="20">
                  <c:v>-24.92</c:v>
                </c:pt>
                <c:pt idx="21">
                  <c:v>-23.490000000000002</c:v>
                </c:pt>
                <c:pt idx="22">
                  <c:v>-24.989999999999995</c:v>
                </c:pt>
                <c:pt idx="23">
                  <c:v>-23.21</c:v>
                </c:pt>
                <c:pt idx="24">
                  <c:v>-23.83</c:v>
                </c:pt>
                <c:pt idx="25">
                  <c:v>-24.769999999999996</c:v>
                </c:pt>
                <c:pt idx="26">
                  <c:v>-25.03</c:v>
                </c:pt>
                <c:pt idx="27">
                  <c:v>-24.64</c:v>
                </c:pt>
                <c:pt idx="28">
                  <c:v>-22.159999999999997</c:v>
                </c:pt>
                <c:pt idx="29">
                  <c:v>-21.57</c:v>
                </c:pt>
                <c:pt idx="30">
                  <c:v>-24.840000000000003</c:v>
                </c:pt>
                <c:pt idx="31">
                  <c:v>-22.57</c:v>
                </c:pt>
                <c:pt idx="32">
                  <c:v>-24.840000000000003</c:v>
                </c:pt>
                <c:pt idx="33">
                  <c:v>-24.33</c:v>
                </c:pt>
                <c:pt idx="34">
                  <c:v>-23.130000000000003</c:v>
                </c:pt>
                <c:pt idx="35">
                  <c:v>-23.869999999999997</c:v>
                </c:pt>
                <c:pt idx="36">
                  <c:v>-22.659999999999997</c:v>
                </c:pt>
                <c:pt idx="37">
                  <c:v>-24.790000000000006</c:v>
                </c:pt>
                <c:pt idx="38">
                  <c:v>-21.509999999999998</c:v>
                </c:pt>
                <c:pt idx="39">
                  <c:v>-22.64</c:v>
                </c:pt>
                <c:pt idx="40">
                  <c:v>-24.580000000000005</c:v>
                </c:pt>
                <c:pt idx="41">
                  <c:v>-23.71</c:v>
                </c:pt>
                <c:pt idx="42">
                  <c:v>-22.159999999999997</c:v>
                </c:pt>
                <c:pt idx="43">
                  <c:v>-22.739999999999995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0-4EBE-8C54-7A8B24885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979647"/>
        <c:axId val="921988287"/>
      </c:lineChart>
      <c:catAx>
        <c:axId val="92197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88287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921988287"/>
        <c:scaling>
          <c:orientation val="minMax"/>
          <c:max val="7"/>
          <c:min val="-38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7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Istanbul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HUMIDITY'!$B$158:$AS$158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HUMIDITY'!$B$168:$AS$168</c:f>
              <c:numCache>
                <c:formatCode>General</c:formatCode>
                <c:ptCount val="44"/>
                <c:pt idx="0">
                  <c:v>-12.650000000000006</c:v>
                </c:pt>
                <c:pt idx="1">
                  <c:v>-12.969999999999999</c:v>
                </c:pt>
                <c:pt idx="2">
                  <c:v>-11.980000000000004</c:v>
                </c:pt>
                <c:pt idx="3">
                  <c:v>-12.629999999999995</c:v>
                </c:pt>
                <c:pt idx="4">
                  <c:v>-13.560000000000002</c:v>
                </c:pt>
                <c:pt idx="5">
                  <c:v>-14.36</c:v>
                </c:pt>
                <c:pt idx="6">
                  <c:v>-14.219999999999999</c:v>
                </c:pt>
                <c:pt idx="7">
                  <c:v>-13.11999999999999</c:v>
                </c:pt>
                <c:pt idx="8">
                  <c:v>-13.129999999999995</c:v>
                </c:pt>
                <c:pt idx="9">
                  <c:v>-12.810000000000002</c:v>
                </c:pt>
                <c:pt idx="10">
                  <c:v>-14.090000000000003</c:v>
                </c:pt>
                <c:pt idx="11">
                  <c:v>-10.540000000000006</c:v>
                </c:pt>
                <c:pt idx="12">
                  <c:v>-11.969999999999999</c:v>
                </c:pt>
                <c:pt idx="13">
                  <c:v>-12.070000000000007</c:v>
                </c:pt>
                <c:pt idx="14">
                  <c:v>-13.900000000000006</c:v>
                </c:pt>
                <c:pt idx="15">
                  <c:v>-12.420000000000002</c:v>
                </c:pt>
                <c:pt idx="16">
                  <c:v>-12.579999999999998</c:v>
                </c:pt>
                <c:pt idx="17">
                  <c:v>-10.290000000000006</c:v>
                </c:pt>
                <c:pt idx="18">
                  <c:v>-10.930000000000007</c:v>
                </c:pt>
                <c:pt idx="19">
                  <c:v>-13.989999999999995</c:v>
                </c:pt>
                <c:pt idx="20">
                  <c:v>-12.760000000000005</c:v>
                </c:pt>
                <c:pt idx="21">
                  <c:v>-14.13000000000001</c:v>
                </c:pt>
                <c:pt idx="22">
                  <c:v>-12.780000000000001</c:v>
                </c:pt>
                <c:pt idx="23">
                  <c:v>-14.469999999999999</c:v>
                </c:pt>
                <c:pt idx="24">
                  <c:v>-13.340000000000003</c:v>
                </c:pt>
                <c:pt idx="25">
                  <c:v>-14.159999999999997</c:v>
                </c:pt>
                <c:pt idx="26">
                  <c:v>-14.36</c:v>
                </c:pt>
                <c:pt idx="27">
                  <c:v>-14.869999999999997</c:v>
                </c:pt>
                <c:pt idx="28">
                  <c:v>-15.14</c:v>
                </c:pt>
                <c:pt idx="29">
                  <c:v>-13.719999999999999</c:v>
                </c:pt>
                <c:pt idx="30">
                  <c:v>-13.340000000000003</c:v>
                </c:pt>
                <c:pt idx="31">
                  <c:v>-15.099999999999994</c:v>
                </c:pt>
                <c:pt idx="32">
                  <c:v>-13.340000000000003</c:v>
                </c:pt>
                <c:pt idx="33">
                  <c:v>-16.120000000000005</c:v>
                </c:pt>
                <c:pt idx="34">
                  <c:v>-14.120000000000005</c:v>
                </c:pt>
                <c:pt idx="35">
                  <c:v>-14.670000000000002</c:v>
                </c:pt>
                <c:pt idx="36">
                  <c:v>-14.439999999999998</c:v>
                </c:pt>
                <c:pt idx="37">
                  <c:v>-13.840000000000003</c:v>
                </c:pt>
                <c:pt idx="38">
                  <c:v>-12.540000000000006</c:v>
                </c:pt>
                <c:pt idx="39">
                  <c:v>-13.230000000000004</c:v>
                </c:pt>
                <c:pt idx="40">
                  <c:v>-14.299999999999997</c:v>
                </c:pt>
                <c:pt idx="41">
                  <c:v>-14.789999999999992</c:v>
                </c:pt>
                <c:pt idx="42">
                  <c:v>-15.759999999999991</c:v>
                </c:pt>
                <c:pt idx="43">
                  <c:v>-15.75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D-46DE-A560-F51C48014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979647"/>
        <c:axId val="921988287"/>
      </c:lineChart>
      <c:catAx>
        <c:axId val="92197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88287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921988287"/>
        <c:scaling>
          <c:orientation val="minMax"/>
          <c:max val="7"/>
          <c:min val="-38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7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Jerusalem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HUMIDITY'!$B$158:$AS$158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HUMIDITY'!$B$169:$AS$169</c:f>
              <c:numCache>
                <c:formatCode>General</c:formatCode>
                <c:ptCount val="44"/>
                <c:pt idx="0">
                  <c:v>-29.160000000000004</c:v>
                </c:pt>
                <c:pt idx="1">
                  <c:v>-29.709999999999994</c:v>
                </c:pt>
                <c:pt idx="2">
                  <c:v>-29.680000000000007</c:v>
                </c:pt>
                <c:pt idx="3">
                  <c:v>-30.589999999999996</c:v>
                </c:pt>
                <c:pt idx="4">
                  <c:v>-30.770000000000003</c:v>
                </c:pt>
                <c:pt idx="5">
                  <c:v>-29.149999999999991</c:v>
                </c:pt>
                <c:pt idx="6">
                  <c:v>-30.070000000000007</c:v>
                </c:pt>
                <c:pt idx="7">
                  <c:v>-28.590000000000003</c:v>
                </c:pt>
                <c:pt idx="8">
                  <c:v>-27.669999999999995</c:v>
                </c:pt>
                <c:pt idx="9">
                  <c:v>-28.339999999999996</c:v>
                </c:pt>
                <c:pt idx="10">
                  <c:v>-27.810000000000002</c:v>
                </c:pt>
                <c:pt idx="11">
                  <c:v>-26.29</c:v>
                </c:pt>
                <c:pt idx="12">
                  <c:v>-25.939999999999991</c:v>
                </c:pt>
                <c:pt idx="13">
                  <c:v>-26.480000000000004</c:v>
                </c:pt>
                <c:pt idx="14">
                  <c:v>-26.389999999999993</c:v>
                </c:pt>
                <c:pt idx="15">
                  <c:v>-26.159999999999997</c:v>
                </c:pt>
                <c:pt idx="16">
                  <c:v>-26.619999999999997</c:v>
                </c:pt>
                <c:pt idx="17">
                  <c:v>-25.629999999999995</c:v>
                </c:pt>
                <c:pt idx="18">
                  <c:v>-25.910000000000004</c:v>
                </c:pt>
                <c:pt idx="19">
                  <c:v>-25.179999999999993</c:v>
                </c:pt>
                <c:pt idx="20">
                  <c:v>-26.519999999999996</c:v>
                </c:pt>
                <c:pt idx="21">
                  <c:v>-25.760000000000005</c:v>
                </c:pt>
                <c:pt idx="22">
                  <c:v>-25.009999999999998</c:v>
                </c:pt>
                <c:pt idx="23">
                  <c:v>-24.990000000000002</c:v>
                </c:pt>
                <c:pt idx="24">
                  <c:v>-26.36999999999999</c:v>
                </c:pt>
                <c:pt idx="25">
                  <c:v>-26.350000000000009</c:v>
                </c:pt>
                <c:pt idx="26">
                  <c:v>-27.14</c:v>
                </c:pt>
                <c:pt idx="27">
                  <c:v>-25.049999999999997</c:v>
                </c:pt>
                <c:pt idx="28">
                  <c:v>-25.060000000000002</c:v>
                </c:pt>
                <c:pt idx="29">
                  <c:v>-24.930000000000007</c:v>
                </c:pt>
                <c:pt idx="30">
                  <c:v>-25.410000000000004</c:v>
                </c:pt>
                <c:pt idx="31">
                  <c:v>-27.090000000000003</c:v>
                </c:pt>
                <c:pt idx="32">
                  <c:v>-25.410000000000004</c:v>
                </c:pt>
                <c:pt idx="33">
                  <c:v>-25.949999999999996</c:v>
                </c:pt>
                <c:pt idx="34">
                  <c:v>-25.54</c:v>
                </c:pt>
                <c:pt idx="35">
                  <c:v>-25.67</c:v>
                </c:pt>
                <c:pt idx="36">
                  <c:v>-25.340000000000003</c:v>
                </c:pt>
                <c:pt idx="37">
                  <c:v>-25.439999999999998</c:v>
                </c:pt>
                <c:pt idx="38">
                  <c:v>-25.53</c:v>
                </c:pt>
                <c:pt idx="39">
                  <c:v>-25.149999999999991</c:v>
                </c:pt>
                <c:pt idx="40">
                  <c:v>-23.689999999999998</c:v>
                </c:pt>
                <c:pt idx="41">
                  <c:v>-24.080000000000005</c:v>
                </c:pt>
                <c:pt idx="42">
                  <c:v>-23.6</c:v>
                </c:pt>
                <c:pt idx="43">
                  <c:v>-23.4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4-4789-869F-D32F9A6C1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979647"/>
        <c:axId val="921988287"/>
      </c:lineChart>
      <c:catAx>
        <c:axId val="92197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88287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921988287"/>
        <c:scaling>
          <c:orientation val="minMax"/>
          <c:max val="7"/>
          <c:min val="-38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7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Kuwait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HUMIDITY'!$B$158:$AS$158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HUMIDITY'!$B$170:$AS$170</c:f>
              <c:numCache>
                <c:formatCode>General</c:formatCode>
                <c:ptCount val="44"/>
                <c:pt idx="0">
                  <c:v>-8.2800000000000011</c:v>
                </c:pt>
                <c:pt idx="1">
                  <c:v>-7.8199999999999985</c:v>
                </c:pt>
                <c:pt idx="2">
                  <c:v>-8.24</c:v>
                </c:pt>
                <c:pt idx="3">
                  <c:v>-7.8599999999999994</c:v>
                </c:pt>
                <c:pt idx="4">
                  <c:v>-7.6820000000000004</c:v>
                </c:pt>
                <c:pt idx="5">
                  <c:v>-7.988999999999999</c:v>
                </c:pt>
                <c:pt idx="6">
                  <c:v>-11.31</c:v>
                </c:pt>
                <c:pt idx="7">
                  <c:v>-8.9599999999999991</c:v>
                </c:pt>
                <c:pt idx="8">
                  <c:v>-7.8200000000000021</c:v>
                </c:pt>
                <c:pt idx="9">
                  <c:v>-8.3100000000000023</c:v>
                </c:pt>
                <c:pt idx="10">
                  <c:v>-6.84</c:v>
                </c:pt>
                <c:pt idx="11">
                  <c:v>-7.9499999999999993</c:v>
                </c:pt>
                <c:pt idx="12">
                  <c:v>-7.8599999999999977</c:v>
                </c:pt>
                <c:pt idx="13">
                  <c:v>-10.110000000000001</c:v>
                </c:pt>
                <c:pt idx="14">
                  <c:v>-8.5800000000000018</c:v>
                </c:pt>
                <c:pt idx="15">
                  <c:v>-8.86</c:v>
                </c:pt>
                <c:pt idx="16">
                  <c:v>-9.5800000000000018</c:v>
                </c:pt>
                <c:pt idx="17">
                  <c:v>-7.65</c:v>
                </c:pt>
                <c:pt idx="18">
                  <c:v>-8.9699999999999989</c:v>
                </c:pt>
                <c:pt idx="19">
                  <c:v>-7.8199999999999985</c:v>
                </c:pt>
                <c:pt idx="20">
                  <c:v>-7.6400000000000006</c:v>
                </c:pt>
                <c:pt idx="21">
                  <c:v>-9.11</c:v>
                </c:pt>
                <c:pt idx="22">
                  <c:v>-7.6900000000000013</c:v>
                </c:pt>
                <c:pt idx="23">
                  <c:v>-7.6999999999999993</c:v>
                </c:pt>
                <c:pt idx="24">
                  <c:v>-8.17</c:v>
                </c:pt>
                <c:pt idx="25">
                  <c:v>-8.4099999999999984</c:v>
                </c:pt>
                <c:pt idx="26">
                  <c:v>-8.6499999999999986</c:v>
                </c:pt>
                <c:pt idx="27">
                  <c:v>-7.52</c:v>
                </c:pt>
                <c:pt idx="28">
                  <c:v>-8.6199999999999992</c:v>
                </c:pt>
                <c:pt idx="29">
                  <c:v>-8.1300000000000008</c:v>
                </c:pt>
                <c:pt idx="30">
                  <c:v>-9.879999999999999</c:v>
                </c:pt>
                <c:pt idx="31">
                  <c:v>-8.1000000000000014</c:v>
                </c:pt>
                <c:pt idx="32">
                  <c:v>-9.879999999999999</c:v>
                </c:pt>
                <c:pt idx="33">
                  <c:v>-9.59</c:v>
                </c:pt>
                <c:pt idx="34">
                  <c:v>-9.98</c:v>
                </c:pt>
                <c:pt idx="35">
                  <c:v>-9.2199999999999989</c:v>
                </c:pt>
                <c:pt idx="36">
                  <c:v>-8.6600000000000019</c:v>
                </c:pt>
                <c:pt idx="37">
                  <c:v>-9.4199999999999982</c:v>
                </c:pt>
                <c:pt idx="38">
                  <c:v>-9.26</c:v>
                </c:pt>
                <c:pt idx="39">
                  <c:v>-9.2500000000000018</c:v>
                </c:pt>
                <c:pt idx="40">
                  <c:v>-9.7899999999999991</c:v>
                </c:pt>
                <c:pt idx="41">
                  <c:v>-9.6899999999999977</c:v>
                </c:pt>
                <c:pt idx="42">
                  <c:v>-9.9799999999999986</c:v>
                </c:pt>
                <c:pt idx="43">
                  <c:v>-10.180000000000001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A-4E58-967B-23525581F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979647"/>
        <c:axId val="921988287"/>
      </c:lineChart>
      <c:catAx>
        <c:axId val="92197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88287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921988287"/>
        <c:scaling>
          <c:orientation val="minMax"/>
          <c:max val="7"/>
          <c:min val="-38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7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Manama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HUMIDITY'!$B$158:$AS$158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HUMIDITY'!$B$171:$AS$171</c:f>
              <c:numCache>
                <c:formatCode>General</c:formatCode>
                <c:ptCount val="44"/>
                <c:pt idx="0">
                  <c:v>-3.4299999999999997</c:v>
                </c:pt>
                <c:pt idx="1">
                  <c:v>-3.1799999999999926</c:v>
                </c:pt>
                <c:pt idx="2">
                  <c:v>-2.4599999999999937</c:v>
                </c:pt>
                <c:pt idx="3">
                  <c:v>-1.230000000000004</c:v>
                </c:pt>
                <c:pt idx="4">
                  <c:v>-1.9200000000000017</c:v>
                </c:pt>
                <c:pt idx="5">
                  <c:v>-2.8599999999999994</c:v>
                </c:pt>
                <c:pt idx="6">
                  <c:v>-3.1700000000000017</c:v>
                </c:pt>
                <c:pt idx="7">
                  <c:v>-2.5200000000000102</c:v>
                </c:pt>
                <c:pt idx="8">
                  <c:v>-2.9199999999999946</c:v>
                </c:pt>
                <c:pt idx="9">
                  <c:v>-3.4999999999999929</c:v>
                </c:pt>
                <c:pt idx="10">
                  <c:v>-2.3800000000000026</c:v>
                </c:pt>
                <c:pt idx="11">
                  <c:v>-1.0300000000000011</c:v>
                </c:pt>
                <c:pt idx="12">
                  <c:v>-2.6500000000000057</c:v>
                </c:pt>
                <c:pt idx="13">
                  <c:v>-2.6000000000000085</c:v>
                </c:pt>
                <c:pt idx="14">
                  <c:v>-1.1699999999999946</c:v>
                </c:pt>
                <c:pt idx="15">
                  <c:v>-2.5499999999999972</c:v>
                </c:pt>
                <c:pt idx="16">
                  <c:v>-3.4599999999999937</c:v>
                </c:pt>
                <c:pt idx="17">
                  <c:v>-1.8900000000000006</c:v>
                </c:pt>
                <c:pt idx="18">
                  <c:v>-2.1099999999999994</c:v>
                </c:pt>
                <c:pt idx="19">
                  <c:v>-2.1299999999999955</c:v>
                </c:pt>
                <c:pt idx="20">
                  <c:v>-2.8299999999999983</c:v>
                </c:pt>
                <c:pt idx="21">
                  <c:v>-2.7800000000000011</c:v>
                </c:pt>
                <c:pt idx="22">
                  <c:v>-2.4300000000000068</c:v>
                </c:pt>
                <c:pt idx="23">
                  <c:v>-1.7399999999999949</c:v>
                </c:pt>
                <c:pt idx="24">
                  <c:v>-2.3399999999999963</c:v>
                </c:pt>
                <c:pt idx="25">
                  <c:v>-1.8400000000000034</c:v>
                </c:pt>
                <c:pt idx="26">
                  <c:v>-3.4499999999999957</c:v>
                </c:pt>
                <c:pt idx="27">
                  <c:v>-2.3899999999999935</c:v>
                </c:pt>
                <c:pt idx="28">
                  <c:v>-2.0400000000000063</c:v>
                </c:pt>
                <c:pt idx="29">
                  <c:v>-0.78000000000000824</c:v>
                </c:pt>
                <c:pt idx="30">
                  <c:v>-2.9099999999999966</c:v>
                </c:pt>
                <c:pt idx="31">
                  <c:v>-1.75</c:v>
                </c:pt>
                <c:pt idx="32">
                  <c:v>-2.9099999999999966</c:v>
                </c:pt>
                <c:pt idx="33">
                  <c:v>-3.25</c:v>
                </c:pt>
                <c:pt idx="34">
                  <c:v>-2.5799999999999983</c:v>
                </c:pt>
                <c:pt idx="35">
                  <c:v>-3.2700000000000102</c:v>
                </c:pt>
                <c:pt idx="36">
                  <c:v>-3.6000000000000085</c:v>
                </c:pt>
                <c:pt idx="37">
                  <c:v>-3.1599999999999966</c:v>
                </c:pt>
                <c:pt idx="38">
                  <c:v>-2.6299999999999955</c:v>
                </c:pt>
                <c:pt idx="39">
                  <c:v>-2.8799999999999955</c:v>
                </c:pt>
                <c:pt idx="40">
                  <c:v>-2.0499999999999972</c:v>
                </c:pt>
                <c:pt idx="41">
                  <c:v>-3.2199999999999989</c:v>
                </c:pt>
                <c:pt idx="42">
                  <c:v>-2.0799999999999983</c:v>
                </c:pt>
                <c:pt idx="43">
                  <c:v>-2.5499999999999972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E-4670-8E0F-54D14113D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979647"/>
        <c:axId val="921988287"/>
      </c:lineChart>
      <c:catAx>
        <c:axId val="92197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88287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921988287"/>
        <c:scaling>
          <c:orientation val="minMax"/>
          <c:max val="7"/>
          <c:min val="-38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7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Muscat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HUMIDITY'!$B$158:$AS$158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HUMIDITY'!$B$172:$AS$172</c:f>
              <c:numCache>
                <c:formatCode>General</c:formatCode>
                <c:ptCount val="44"/>
                <c:pt idx="0">
                  <c:v>4.3400000000000034</c:v>
                </c:pt>
                <c:pt idx="1">
                  <c:v>3.960000000000008</c:v>
                </c:pt>
                <c:pt idx="2">
                  <c:v>3.8700000000000045</c:v>
                </c:pt>
                <c:pt idx="3">
                  <c:v>3.9500000000000028</c:v>
                </c:pt>
                <c:pt idx="4">
                  <c:v>6.0799999999999983</c:v>
                </c:pt>
                <c:pt idx="5">
                  <c:v>6</c:v>
                </c:pt>
                <c:pt idx="6">
                  <c:v>4.3699999999999903</c:v>
                </c:pt>
                <c:pt idx="7">
                  <c:v>5.8699999999999903</c:v>
                </c:pt>
                <c:pt idx="8">
                  <c:v>3.6199999999999903</c:v>
                </c:pt>
                <c:pt idx="9">
                  <c:v>4.1300000000000097</c:v>
                </c:pt>
                <c:pt idx="10">
                  <c:v>4.8799999999999955</c:v>
                </c:pt>
                <c:pt idx="11">
                  <c:v>3.4000000000000057</c:v>
                </c:pt>
                <c:pt idx="12">
                  <c:v>4.210000000000008</c:v>
                </c:pt>
                <c:pt idx="13">
                  <c:v>5.3499999999999943</c:v>
                </c:pt>
                <c:pt idx="14">
                  <c:v>3.1400000000000006</c:v>
                </c:pt>
                <c:pt idx="15">
                  <c:v>5.0799999999999983</c:v>
                </c:pt>
                <c:pt idx="16">
                  <c:v>5.2400000000000091</c:v>
                </c:pt>
                <c:pt idx="17">
                  <c:v>4.1999999999999886</c:v>
                </c:pt>
                <c:pt idx="18">
                  <c:v>6.1199999999999903</c:v>
                </c:pt>
                <c:pt idx="19">
                  <c:v>3.8999999999999915</c:v>
                </c:pt>
                <c:pt idx="20">
                  <c:v>3.7399999999999949</c:v>
                </c:pt>
                <c:pt idx="21">
                  <c:v>3.9200000000000017</c:v>
                </c:pt>
                <c:pt idx="22">
                  <c:v>4.4299999999999926</c:v>
                </c:pt>
                <c:pt idx="23">
                  <c:v>3.710000000000008</c:v>
                </c:pt>
                <c:pt idx="24">
                  <c:v>6.3999999999999915</c:v>
                </c:pt>
                <c:pt idx="25">
                  <c:v>4.6300000000000097</c:v>
                </c:pt>
                <c:pt idx="26">
                  <c:v>4.7800000000000011</c:v>
                </c:pt>
                <c:pt idx="27">
                  <c:v>4.6000000000000085</c:v>
                </c:pt>
                <c:pt idx="28">
                  <c:v>4.6599999999999966</c:v>
                </c:pt>
                <c:pt idx="29">
                  <c:v>5.1500000000000057</c:v>
                </c:pt>
                <c:pt idx="30">
                  <c:v>4.4500000000000028</c:v>
                </c:pt>
                <c:pt idx="31">
                  <c:v>4.8400000000000034</c:v>
                </c:pt>
                <c:pt idx="32">
                  <c:v>4.4500000000000028</c:v>
                </c:pt>
                <c:pt idx="33">
                  <c:v>1.9799999999999898</c:v>
                </c:pt>
                <c:pt idx="34">
                  <c:v>2.4699999999999989</c:v>
                </c:pt>
                <c:pt idx="35">
                  <c:v>5.5900000000000034</c:v>
                </c:pt>
                <c:pt idx="36">
                  <c:v>3.6099999999999994</c:v>
                </c:pt>
                <c:pt idx="37">
                  <c:v>4.9899999999999949</c:v>
                </c:pt>
                <c:pt idx="38">
                  <c:v>5.1700000000000017</c:v>
                </c:pt>
                <c:pt idx="39">
                  <c:v>5.019999999999996</c:v>
                </c:pt>
                <c:pt idx="40">
                  <c:v>4.1200000000000045</c:v>
                </c:pt>
                <c:pt idx="41">
                  <c:v>5.6700000000000017</c:v>
                </c:pt>
                <c:pt idx="42">
                  <c:v>2.8599999999999994</c:v>
                </c:pt>
                <c:pt idx="43">
                  <c:v>3.4200000000000017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6-413D-B8C8-8C8356540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979647"/>
        <c:axId val="921988287"/>
      </c:lineChart>
      <c:catAx>
        <c:axId val="92197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88287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921988287"/>
        <c:scaling>
          <c:orientation val="minMax"/>
          <c:max val="7"/>
          <c:min val="-38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7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Nicosia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HUMIDITY'!$B$158:$AS$158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HUMIDITY'!$B$173:$AS$173</c:f>
              <c:numCache>
                <c:formatCode>General</c:formatCode>
                <c:ptCount val="44"/>
                <c:pt idx="0">
                  <c:v>-28.29</c:v>
                </c:pt>
                <c:pt idx="1">
                  <c:v>-28.57</c:v>
                </c:pt>
                <c:pt idx="2">
                  <c:v>-27.779999999999994</c:v>
                </c:pt>
                <c:pt idx="3">
                  <c:v>-29.370000000000005</c:v>
                </c:pt>
                <c:pt idx="4">
                  <c:v>-27.309999999999995</c:v>
                </c:pt>
                <c:pt idx="5">
                  <c:v>-29.100000000000009</c:v>
                </c:pt>
                <c:pt idx="6">
                  <c:v>-28.929999999999993</c:v>
                </c:pt>
                <c:pt idx="7">
                  <c:v>-27.470000000000006</c:v>
                </c:pt>
                <c:pt idx="8">
                  <c:v>-24.880000000000003</c:v>
                </c:pt>
                <c:pt idx="9">
                  <c:v>-26.349999999999994</c:v>
                </c:pt>
                <c:pt idx="10">
                  <c:v>-24.96</c:v>
                </c:pt>
                <c:pt idx="11">
                  <c:v>-26.83</c:v>
                </c:pt>
                <c:pt idx="12">
                  <c:v>-26.720000000000006</c:v>
                </c:pt>
                <c:pt idx="13">
                  <c:v>-25.690000000000005</c:v>
                </c:pt>
                <c:pt idx="14">
                  <c:v>-25.059999999999995</c:v>
                </c:pt>
                <c:pt idx="15">
                  <c:v>-25.320000000000007</c:v>
                </c:pt>
                <c:pt idx="16">
                  <c:v>-26.25</c:v>
                </c:pt>
                <c:pt idx="17">
                  <c:v>-25.1</c:v>
                </c:pt>
                <c:pt idx="18">
                  <c:v>-25.659999999999997</c:v>
                </c:pt>
                <c:pt idx="19">
                  <c:v>-26.509999999999998</c:v>
                </c:pt>
                <c:pt idx="20">
                  <c:v>-24.209999999999994</c:v>
                </c:pt>
                <c:pt idx="21">
                  <c:v>-26.509999999999998</c:v>
                </c:pt>
                <c:pt idx="22">
                  <c:v>-24.660000000000004</c:v>
                </c:pt>
                <c:pt idx="23">
                  <c:v>-25.139999999999993</c:v>
                </c:pt>
                <c:pt idx="24">
                  <c:v>-25.33</c:v>
                </c:pt>
                <c:pt idx="25">
                  <c:v>-25.310000000000002</c:v>
                </c:pt>
                <c:pt idx="26">
                  <c:v>-26.150000000000006</c:v>
                </c:pt>
                <c:pt idx="27">
                  <c:v>-25.83</c:v>
                </c:pt>
                <c:pt idx="28">
                  <c:v>-25.86999999999999</c:v>
                </c:pt>
                <c:pt idx="29">
                  <c:v>-23.85</c:v>
                </c:pt>
                <c:pt idx="30">
                  <c:v>-26.520000000000003</c:v>
                </c:pt>
                <c:pt idx="31">
                  <c:v>-25.819999999999993</c:v>
                </c:pt>
                <c:pt idx="32">
                  <c:v>-26.520000000000003</c:v>
                </c:pt>
                <c:pt idx="33">
                  <c:v>-26.33</c:v>
                </c:pt>
                <c:pt idx="34">
                  <c:v>-25.680000000000007</c:v>
                </c:pt>
                <c:pt idx="35">
                  <c:v>-25.889999999999993</c:v>
                </c:pt>
                <c:pt idx="36">
                  <c:v>-24.909999999999997</c:v>
                </c:pt>
                <c:pt idx="37">
                  <c:v>-24.359999999999992</c:v>
                </c:pt>
                <c:pt idx="38">
                  <c:v>-24.03</c:v>
                </c:pt>
                <c:pt idx="39">
                  <c:v>-22.699999999999996</c:v>
                </c:pt>
                <c:pt idx="40">
                  <c:v>-22.089999999999996</c:v>
                </c:pt>
                <c:pt idx="41">
                  <c:v>-21.64</c:v>
                </c:pt>
                <c:pt idx="42">
                  <c:v>-22.14</c:v>
                </c:pt>
                <c:pt idx="43">
                  <c:v>-23.46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C-40EF-BD25-52A8AA8EE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979647"/>
        <c:axId val="921988287"/>
      </c:lineChart>
      <c:catAx>
        <c:axId val="92197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88287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921988287"/>
        <c:scaling>
          <c:orientation val="minMax"/>
          <c:max val="7"/>
          <c:min val="-38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7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Cairo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TEMPERATURE!$B$78:$AS$78</c:f>
              <c:numCache>
                <c:formatCode>General</c:formatCode>
                <c:ptCount val="44"/>
                <c:pt idx="0">
                  <c:v>22.850000000000023</c:v>
                </c:pt>
                <c:pt idx="1">
                  <c:v>22.850000000000023</c:v>
                </c:pt>
                <c:pt idx="2">
                  <c:v>22.650000000000034</c:v>
                </c:pt>
                <c:pt idx="3">
                  <c:v>23.050000000000011</c:v>
                </c:pt>
                <c:pt idx="4">
                  <c:v>22.650000000000034</c:v>
                </c:pt>
                <c:pt idx="5">
                  <c:v>23.050000000000011</c:v>
                </c:pt>
                <c:pt idx="6">
                  <c:v>22.950000000000045</c:v>
                </c:pt>
                <c:pt idx="7">
                  <c:v>22.75</c:v>
                </c:pt>
                <c:pt idx="8">
                  <c:v>23.850000000000023</c:v>
                </c:pt>
                <c:pt idx="9">
                  <c:v>22.850000000000023</c:v>
                </c:pt>
                <c:pt idx="10">
                  <c:v>22.350000000000023</c:v>
                </c:pt>
                <c:pt idx="11">
                  <c:v>22.25</c:v>
                </c:pt>
                <c:pt idx="12">
                  <c:v>22.550000000000011</c:v>
                </c:pt>
                <c:pt idx="13">
                  <c:v>22.950000000000045</c:v>
                </c:pt>
                <c:pt idx="14">
                  <c:v>23.450000000000045</c:v>
                </c:pt>
                <c:pt idx="15">
                  <c:v>23.650000000000034</c:v>
                </c:pt>
                <c:pt idx="16">
                  <c:v>23.450000000000045</c:v>
                </c:pt>
                <c:pt idx="17">
                  <c:v>23.350000000000023</c:v>
                </c:pt>
                <c:pt idx="18">
                  <c:v>24.150000000000034</c:v>
                </c:pt>
                <c:pt idx="19">
                  <c:v>24.050000000000011</c:v>
                </c:pt>
                <c:pt idx="20">
                  <c:v>23.150000000000034</c:v>
                </c:pt>
                <c:pt idx="21">
                  <c:v>23.550000000000011</c:v>
                </c:pt>
                <c:pt idx="22">
                  <c:v>24.25</c:v>
                </c:pt>
                <c:pt idx="23">
                  <c:v>23.950000000000045</c:v>
                </c:pt>
                <c:pt idx="24">
                  <c:v>23.25</c:v>
                </c:pt>
                <c:pt idx="25">
                  <c:v>23.550000000000011</c:v>
                </c:pt>
                <c:pt idx="26">
                  <c:v>23.650000000000034</c:v>
                </c:pt>
                <c:pt idx="27">
                  <c:v>24.050000000000011</c:v>
                </c:pt>
                <c:pt idx="28">
                  <c:v>24.550000000000011</c:v>
                </c:pt>
                <c:pt idx="29">
                  <c:v>24.350000000000023</c:v>
                </c:pt>
                <c:pt idx="30">
                  <c:v>24.75</c:v>
                </c:pt>
                <c:pt idx="31">
                  <c:v>23.75</c:v>
                </c:pt>
                <c:pt idx="32">
                  <c:v>23.75</c:v>
                </c:pt>
                <c:pt idx="33">
                  <c:v>24.050000000000011</c:v>
                </c:pt>
                <c:pt idx="34">
                  <c:v>24.550000000000011</c:v>
                </c:pt>
                <c:pt idx="35">
                  <c:v>24.950000000000045</c:v>
                </c:pt>
                <c:pt idx="36">
                  <c:v>25.25</c:v>
                </c:pt>
                <c:pt idx="37">
                  <c:v>25.350000000000023</c:v>
                </c:pt>
                <c:pt idx="38">
                  <c:v>25.650000000000034</c:v>
                </c:pt>
                <c:pt idx="39">
                  <c:v>25.550000000000011</c:v>
                </c:pt>
                <c:pt idx="40">
                  <c:v>24.850000000000023</c:v>
                </c:pt>
                <c:pt idx="41">
                  <c:v>25.450000000000045</c:v>
                </c:pt>
                <c:pt idx="42">
                  <c:v>24.950000000000045</c:v>
                </c:pt>
                <c:pt idx="43">
                  <c:v>25.350000000000023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8-4AF3-997F-421C0DA90893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TEMPERATURE!$B$55:$AS$55</c:f>
              <c:numCache>
                <c:formatCode>General</c:formatCode>
                <c:ptCount val="44"/>
                <c:pt idx="0">
                  <c:v>30.650000000000034</c:v>
                </c:pt>
                <c:pt idx="1">
                  <c:v>30.25</c:v>
                </c:pt>
                <c:pt idx="2">
                  <c:v>30.150000000000034</c:v>
                </c:pt>
                <c:pt idx="3">
                  <c:v>30.450000000000045</c:v>
                </c:pt>
                <c:pt idx="4">
                  <c:v>30.550000000000011</c:v>
                </c:pt>
                <c:pt idx="5">
                  <c:v>30.75</c:v>
                </c:pt>
                <c:pt idx="6">
                  <c:v>30.650000000000034</c:v>
                </c:pt>
                <c:pt idx="7">
                  <c:v>30.75</c:v>
                </c:pt>
                <c:pt idx="8">
                  <c:v>31.950000000000045</c:v>
                </c:pt>
                <c:pt idx="9">
                  <c:v>30.950000000000045</c:v>
                </c:pt>
                <c:pt idx="10">
                  <c:v>30.050000000000011</c:v>
                </c:pt>
                <c:pt idx="11">
                  <c:v>29.950000000000045</c:v>
                </c:pt>
                <c:pt idx="12">
                  <c:v>30.25</c:v>
                </c:pt>
                <c:pt idx="13">
                  <c:v>30.850000000000023</c:v>
                </c:pt>
                <c:pt idx="14">
                  <c:v>31.050000000000011</c:v>
                </c:pt>
                <c:pt idx="15">
                  <c:v>31.450000000000045</c:v>
                </c:pt>
                <c:pt idx="16">
                  <c:v>31.450000000000045</c:v>
                </c:pt>
                <c:pt idx="17">
                  <c:v>31.25</c:v>
                </c:pt>
                <c:pt idx="18">
                  <c:v>32.050000000000011</c:v>
                </c:pt>
                <c:pt idx="19">
                  <c:v>31.850000000000023</c:v>
                </c:pt>
                <c:pt idx="20">
                  <c:v>31.350000000000023</c:v>
                </c:pt>
                <c:pt idx="21">
                  <c:v>31.450000000000045</c:v>
                </c:pt>
                <c:pt idx="22">
                  <c:v>31.75</c:v>
                </c:pt>
                <c:pt idx="23">
                  <c:v>31.650000000000034</c:v>
                </c:pt>
                <c:pt idx="24">
                  <c:v>30.950000000000045</c:v>
                </c:pt>
                <c:pt idx="25">
                  <c:v>31.25</c:v>
                </c:pt>
                <c:pt idx="26">
                  <c:v>31.350000000000023</c:v>
                </c:pt>
                <c:pt idx="27">
                  <c:v>31.650000000000034</c:v>
                </c:pt>
                <c:pt idx="28">
                  <c:v>32.25</c:v>
                </c:pt>
                <c:pt idx="29">
                  <c:v>31.950000000000045</c:v>
                </c:pt>
                <c:pt idx="30">
                  <c:v>32.450000000000045</c:v>
                </c:pt>
                <c:pt idx="31">
                  <c:v>31.350000000000023</c:v>
                </c:pt>
                <c:pt idx="32">
                  <c:v>31.350000000000023</c:v>
                </c:pt>
                <c:pt idx="33">
                  <c:v>31.650000000000034</c:v>
                </c:pt>
                <c:pt idx="34">
                  <c:v>31.850000000000023</c:v>
                </c:pt>
                <c:pt idx="35">
                  <c:v>32.350000000000023</c:v>
                </c:pt>
                <c:pt idx="36">
                  <c:v>32.650000000000034</c:v>
                </c:pt>
                <c:pt idx="37">
                  <c:v>32.650000000000034</c:v>
                </c:pt>
                <c:pt idx="38">
                  <c:v>32.850000000000023</c:v>
                </c:pt>
                <c:pt idx="39">
                  <c:v>32.950000000000045</c:v>
                </c:pt>
                <c:pt idx="40">
                  <c:v>32.350000000000023</c:v>
                </c:pt>
                <c:pt idx="41">
                  <c:v>32.850000000000023</c:v>
                </c:pt>
                <c:pt idx="42">
                  <c:v>31.950000000000045</c:v>
                </c:pt>
                <c:pt idx="43">
                  <c:v>32.25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8-4AF3-997F-421C0DA90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21983"/>
        <c:axId val="578923423"/>
      </c:lineChart>
      <c:catAx>
        <c:axId val="5789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3423"/>
        <c:crosses val="autoZero"/>
        <c:auto val="1"/>
        <c:lblAlgn val="ctr"/>
        <c:lblOffset val="100"/>
        <c:noMultiLvlLbl val="0"/>
      </c:catAx>
      <c:valAx>
        <c:axId val="578923423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19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Riyadh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HUMIDITY'!$B$158:$AS$158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HUMIDITY'!$B$174:$AS$174</c:f>
              <c:numCache>
                <c:formatCode>General</c:formatCode>
                <c:ptCount val="44"/>
                <c:pt idx="0">
                  <c:v>-7.4359999999999999</c:v>
                </c:pt>
                <c:pt idx="1">
                  <c:v>-6.8099999999999987</c:v>
                </c:pt>
                <c:pt idx="2">
                  <c:v>-7.75</c:v>
                </c:pt>
                <c:pt idx="3">
                  <c:v>-7.84</c:v>
                </c:pt>
                <c:pt idx="4">
                  <c:v>-6.6379999999999999</c:v>
                </c:pt>
                <c:pt idx="5">
                  <c:v>-7.1570000000000018</c:v>
                </c:pt>
                <c:pt idx="6">
                  <c:v>-7.4530000000000012</c:v>
                </c:pt>
                <c:pt idx="7">
                  <c:v>-6.7200000000000006</c:v>
                </c:pt>
                <c:pt idx="8">
                  <c:v>-6.822000000000001</c:v>
                </c:pt>
                <c:pt idx="9">
                  <c:v>-6.51</c:v>
                </c:pt>
                <c:pt idx="10">
                  <c:v>-6.0969999999999995</c:v>
                </c:pt>
                <c:pt idx="11">
                  <c:v>-6.99</c:v>
                </c:pt>
                <c:pt idx="12">
                  <c:v>-5.4399999999999977</c:v>
                </c:pt>
                <c:pt idx="13">
                  <c:v>-6.75</c:v>
                </c:pt>
                <c:pt idx="14">
                  <c:v>-6.6600000000000019</c:v>
                </c:pt>
                <c:pt idx="15">
                  <c:v>-6.3000000000000007</c:v>
                </c:pt>
                <c:pt idx="16">
                  <c:v>-7.09</c:v>
                </c:pt>
                <c:pt idx="17">
                  <c:v>-6.5899999999999981</c:v>
                </c:pt>
                <c:pt idx="18">
                  <c:v>-7.6800000000000015</c:v>
                </c:pt>
                <c:pt idx="19">
                  <c:v>-6.0150000000000006</c:v>
                </c:pt>
                <c:pt idx="20">
                  <c:v>-5.5359999999999996</c:v>
                </c:pt>
                <c:pt idx="21">
                  <c:v>-6.3449999999999989</c:v>
                </c:pt>
                <c:pt idx="22">
                  <c:v>-6.6239999999999988</c:v>
                </c:pt>
                <c:pt idx="23">
                  <c:v>-5.9199999999999982</c:v>
                </c:pt>
                <c:pt idx="24">
                  <c:v>-6.2879999999999985</c:v>
                </c:pt>
                <c:pt idx="25">
                  <c:v>-6.2500000000000018</c:v>
                </c:pt>
                <c:pt idx="26">
                  <c:v>-6.3500000000000014</c:v>
                </c:pt>
                <c:pt idx="27">
                  <c:v>-5.9100000000000019</c:v>
                </c:pt>
                <c:pt idx="28">
                  <c:v>-6.32</c:v>
                </c:pt>
                <c:pt idx="29">
                  <c:v>-6.7899999999999991</c:v>
                </c:pt>
                <c:pt idx="30">
                  <c:v>-7.84</c:v>
                </c:pt>
                <c:pt idx="31">
                  <c:v>-6.8500000000000014</c:v>
                </c:pt>
                <c:pt idx="32">
                  <c:v>-7.84</c:v>
                </c:pt>
                <c:pt idx="33">
                  <c:v>-7.9799999999999986</c:v>
                </c:pt>
                <c:pt idx="34">
                  <c:v>-6.74</c:v>
                </c:pt>
                <c:pt idx="35">
                  <c:v>-5.8100000000000005</c:v>
                </c:pt>
                <c:pt idx="36">
                  <c:v>-6.240000000000002</c:v>
                </c:pt>
                <c:pt idx="37">
                  <c:v>-5.82</c:v>
                </c:pt>
                <c:pt idx="38">
                  <c:v>-6.16</c:v>
                </c:pt>
                <c:pt idx="39">
                  <c:v>-7.3500000000000014</c:v>
                </c:pt>
                <c:pt idx="40">
                  <c:v>-6.49</c:v>
                </c:pt>
                <c:pt idx="41">
                  <c:v>-6.4400000000000013</c:v>
                </c:pt>
                <c:pt idx="42">
                  <c:v>-6.620000000000001</c:v>
                </c:pt>
                <c:pt idx="43">
                  <c:v>-6.6069999999999993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2-47BA-AB99-C8FE0FDA9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979647"/>
        <c:axId val="921988287"/>
      </c:lineChart>
      <c:catAx>
        <c:axId val="92197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88287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921988287"/>
        <c:scaling>
          <c:orientation val="minMax"/>
          <c:max val="7"/>
          <c:min val="-38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7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Sana'a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HUMIDITY'!$B$158:$AS$158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HUMIDITY'!$B$175:$AS$175</c:f>
              <c:numCache>
                <c:formatCode>General</c:formatCode>
                <c:ptCount val="44"/>
                <c:pt idx="0">
                  <c:v>-20.190000000000001</c:v>
                </c:pt>
                <c:pt idx="1">
                  <c:v>-19.419999999999998</c:v>
                </c:pt>
                <c:pt idx="2">
                  <c:v>-22.619999999999997</c:v>
                </c:pt>
                <c:pt idx="3">
                  <c:v>-20.850000000000005</c:v>
                </c:pt>
                <c:pt idx="4">
                  <c:v>-24.710000000000004</c:v>
                </c:pt>
                <c:pt idx="5">
                  <c:v>-23.779999999999998</c:v>
                </c:pt>
                <c:pt idx="6">
                  <c:v>-21.26</c:v>
                </c:pt>
                <c:pt idx="7">
                  <c:v>-19.2</c:v>
                </c:pt>
                <c:pt idx="8">
                  <c:v>-19.009999999999998</c:v>
                </c:pt>
                <c:pt idx="9">
                  <c:v>-17.839999999999996</c:v>
                </c:pt>
                <c:pt idx="10">
                  <c:v>-20.079999999999998</c:v>
                </c:pt>
                <c:pt idx="11">
                  <c:v>-17.680000000000003</c:v>
                </c:pt>
                <c:pt idx="12">
                  <c:v>-20.260000000000002</c:v>
                </c:pt>
                <c:pt idx="13">
                  <c:v>-21.33</c:v>
                </c:pt>
                <c:pt idx="14">
                  <c:v>-22.43</c:v>
                </c:pt>
                <c:pt idx="15">
                  <c:v>-20.56</c:v>
                </c:pt>
                <c:pt idx="16">
                  <c:v>-20.049999999999997</c:v>
                </c:pt>
                <c:pt idx="17">
                  <c:v>-21.94</c:v>
                </c:pt>
                <c:pt idx="18">
                  <c:v>-22.320000000000004</c:v>
                </c:pt>
                <c:pt idx="19">
                  <c:v>-18.499999999999996</c:v>
                </c:pt>
                <c:pt idx="20">
                  <c:v>-19.819999999999997</c:v>
                </c:pt>
                <c:pt idx="21">
                  <c:v>-22.369999999999997</c:v>
                </c:pt>
                <c:pt idx="22">
                  <c:v>-22.13</c:v>
                </c:pt>
                <c:pt idx="23">
                  <c:v>-20.37</c:v>
                </c:pt>
                <c:pt idx="24">
                  <c:v>-20.330000000000002</c:v>
                </c:pt>
                <c:pt idx="25">
                  <c:v>-21.919999999999998</c:v>
                </c:pt>
                <c:pt idx="26">
                  <c:v>-20.909999999999997</c:v>
                </c:pt>
                <c:pt idx="27">
                  <c:v>-19.07</c:v>
                </c:pt>
                <c:pt idx="28">
                  <c:v>-19.419999999999998</c:v>
                </c:pt>
                <c:pt idx="29">
                  <c:v>-17.97</c:v>
                </c:pt>
                <c:pt idx="30">
                  <c:v>-21.05</c:v>
                </c:pt>
                <c:pt idx="31">
                  <c:v>-22.360000000000003</c:v>
                </c:pt>
                <c:pt idx="32">
                  <c:v>-21.05</c:v>
                </c:pt>
                <c:pt idx="33">
                  <c:v>-21.459999999999997</c:v>
                </c:pt>
                <c:pt idx="34">
                  <c:v>-19.669999999999998</c:v>
                </c:pt>
                <c:pt idx="35">
                  <c:v>-20.94</c:v>
                </c:pt>
                <c:pt idx="36">
                  <c:v>-21.45</c:v>
                </c:pt>
                <c:pt idx="37">
                  <c:v>-19.459999999999997</c:v>
                </c:pt>
                <c:pt idx="38">
                  <c:v>-23.41</c:v>
                </c:pt>
                <c:pt idx="39">
                  <c:v>-22.240000000000002</c:v>
                </c:pt>
                <c:pt idx="40">
                  <c:v>-20.92</c:v>
                </c:pt>
                <c:pt idx="41">
                  <c:v>-18.190000000000001</c:v>
                </c:pt>
                <c:pt idx="42">
                  <c:v>-18.340000000000003</c:v>
                </c:pt>
                <c:pt idx="43">
                  <c:v>-19.619999999999997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1-41BD-8099-E7096DDFA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979647"/>
        <c:axId val="921988287"/>
      </c:lineChart>
      <c:catAx>
        <c:axId val="92197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88287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921988287"/>
        <c:scaling>
          <c:orientation val="minMax"/>
          <c:max val="7"/>
          <c:min val="-38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7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Tehran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'RELATIVE HUMIDITY'!$B$158:$AS$158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'RELATIVE HUMIDITY'!$B$176:$AS$176</c:f>
              <c:numCache>
                <c:formatCode>General</c:formatCode>
                <c:ptCount val="44"/>
                <c:pt idx="0">
                  <c:v>-8.66</c:v>
                </c:pt>
                <c:pt idx="1">
                  <c:v>-12.739999999999998</c:v>
                </c:pt>
                <c:pt idx="2">
                  <c:v>-12.179999999999996</c:v>
                </c:pt>
                <c:pt idx="3">
                  <c:v>-11.769999999999996</c:v>
                </c:pt>
                <c:pt idx="4">
                  <c:v>-12.299999999999997</c:v>
                </c:pt>
                <c:pt idx="5">
                  <c:v>-12.320000000000004</c:v>
                </c:pt>
                <c:pt idx="6">
                  <c:v>-13.220000000000002</c:v>
                </c:pt>
                <c:pt idx="7">
                  <c:v>-12.250000000000004</c:v>
                </c:pt>
                <c:pt idx="8">
                  <c:v>-12.619999999999997</c:v>
                </c:pt>
                <c:pt idx="9">
                  <c:v>-8.2999999999999972</c:v>
                </c:pt>
                <c:pt idx="10">
                  <c:v>-7.57</c:v>
                </c:pt>
                <c:pt idx="11">
                  <c:v>-10.840000000000003</c:v>
                </c:pt>
                <c:pt idx="12">
                  <c:v>-9.9199999999999982</c:v>
                </c:pt>
                <c:pt idx="13">
                  <c:v>-10.119999999999997</c:v>
                </c:pt>
                <c:pt idx="14">
                  <c:v>-11.410000000000004</c:v>
                </c:pt>
                <c:pt idx="15">
                  <c:v>-9.9799999999999969</c:v>
                </c:pt>
                <c:pt idx="16">
                  <c:v>-9.990000000000002</c:v>
                </c:pt>
                <c:pt idx="17">
                  <c:v>-8.0500000000000007</c:v>
                </c:pt>
                <c:pt idx="18">
                  <c:v>-11.470000000000002</c:v>
                </c:pt>
                <c:pt idx="19">
                  <c:v>-10.220000000000002</c:v>
                </c:pt>
                <c:pt idx="20">
                  <c:v>-8.379999999999999</c:v>
                </c:pt>
                <c:pt idx="21">
                  <c:v>-8.240000000000002</c:v>
                </c:pt>
                <c:pt idx="22">
                  <c:v>-7.240000000000002</c:v>
                </c:pt>
                <c:pt idx="23">
                  <c:v>-7.4100000000000037</c:v>
                </c:pt>
                <c:pt idx="24">
                  <c:v>-10.630000000000003</c:v>
                </c:pt>
                <c:pt idx="25">
                  <c:v>-8.519999999999996</c:v>
                </c:pt>
                <c:pt idx="26">
                  <c:v>-9.629999999999999</c:v>
                </c:pt>
                <c:pt idx="27">
                  <c:v>-11.61</c:v>
                </c:pt>
                <c:pt idx="28">
                  <c:v>-7.91</c:v>
                </c:pt>
                <c:pt idx="29">
                  <c:v>-9.8999999999999986</c:v>
                </c:pt>
                <c:pt idx="30">
                  <c:v>-10.240000000000002</c:v>
                </c:pt>
                <c:pt idx="31">
                  <c:v>-8.4399999999999977</c:v>
                </c:pt>
                <c:pt idx="32">
                  <c:v>-10.240000000000002</c:v>
                </c:pt>
                <c:pt idx="33">
                  <c:v>-9.77</c:v>
                </c:pt>
                <c:pt idx="34">
                  <c:v>-8.77</c:v>
                </c:pt>
                <c:pt idx="35">
                  <c:v>-9.110000000000003</c:v>
                </c:pt>
                <c:pt idx="36">
                  <c:v>-10.75</c:v>
                </c:pt>
                <c:pt idx="37">
                  <c:v>-10.75</c:v>
                </c:pt>
                <c:pt idx="38">
                  <c:v>-9.009999999999998</c:v>
                </c:pt>
                <c:pt idx="39">
                  <c:v>-9.8300000000000018</c:v>
                </c:pt>
                <c:pt idx="40">
                  <c:v>-11.32</c:v>
                </c:pt>
                <c:pt idx="41">
                  <c:v>-10.080000000000002</c:v>
                </c:pt>
                <c:pt idx="42">
                  <c:v>-8.84</c:v>
                </c:pt>
                <c:pt idx="43">
                  <c:v>-9.9400000000000013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2-4A25-8CEE-EF2285377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979647"/>
        <c:axId val="921988287"/>
      </c:lineChart>
      <c:catAx>
        <c:axId val="92197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88287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921988287"/>
        <c:scaling>
          <c:orientation val="minMax"/>
          <c:max val="7"/>
          <c:min val="-38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197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Damascus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TEMPERATURE!$B$79:$AS$79</c:f>
              <c:numCache>
                <c:formatCode>General</c:formatCode>
                <c:ptCount val="44"/>
                <c:pt idx="0">
                  <c:v>18.450000000000045</c:v>
                </c:pt>
                <c:pt idx="1">
                  <c:v>18.25</c:v>
                </c:pt>
                <c:pt idx="2">
                  <c:v>17.350000000000023</c:v>
                </c:pt>
                <c:pt idx="3">
                  <c:v>17.25</c:v>
                </c:pt>
                <c:pt idx="4">
                  <c:v>17.350000000000023</c:v>
                </c:pt>
                <c:pt idx="5">
                  <c:v>18.75</c:v>
                </c:pt>
                <c:pt idx="6">
                  <c:v>17.950000000000045</c:v>
                </c:pt>
                <c:pt idx="7">
                  <c:v>18.650000000000034</c:v>
                </c:pt>
                <c:pt idx="8">
                  <c:v>18.350000000000023</c:v>
                </c:pt>
                <c:pt idx="9">
                  <c:v>18.350000000000023</c:v>
                </c:pt>
                <c:pt idx="10">
                  <c:v>18.150000000000034</c:v>
                </c:pt>
                <c:pt idx="11">
                  <c:v>18.150000000000034</c:v>
                </c:pt>
                <c:pt idx="12">
                  <c:v>17.75</c:v>
                </c:pt>
                <c:pt idx="13">
                  <c:v>18.25</c:v>
                </c:pt>
                <c:pt idx="14">
                  <c:v>19.050000000000011</c:v>
                </c:pt>
                <c:pt idx="15">
                  <c:v>18.950000000000045</c:v>
                </c:pt>
                <c:pt idx="16">
                  <c:v>20.050000000000011</c:v>
                </c:pt>
                <c:pt idx="17">
                  <c:v>18.75</c:v>
                </c:pt>
                <c:pt idx="18">
                  <c:v>19.950000000000045</c:v>
                </c:pt>
                <c:pt idx="19">
                  <c:v>19.75</c:v>
                </c:pt>
                <c:pt idx="20">
                  <c:v>20.050000000000011</c:v>
                </c:pt>
                <c:pt idx="21">
                  <c:v>19.75</c:v>
                </c:pt>
                <c:pt idx="22">
                  <c:v>19.050000000000011</c:v>
                </c:pt>
                <c:pt idx="23">
                  <c:v>19.550000000000011</c:v>
                </c:pt>
                <c:pt idx="24">
                  <c:v>18.650000000000034</c:v>
                </c:pt>
                <c:pt idx="25">
                  <c:v>18.25</c:v>
                </c:pt>
                <c:pt idx="26">
                  <c:v>19.150000000000034</c:v>
                </c:pt>
                <c:pt idx="27">
                  <c:v>19.850000000000023</c:v>
                </c:pt>
                <c:pt idx="28">
                  <c:v>19.550000000000011</c:v>
                </c:pt>
                <c:pt idx="29">
                  <c:v>19.050000000000011</c:v>
                </c:pt>
                <c:pt idx="30">
                  <c:v>20.650000000000034</c:v>
                </c:pt>
                <c:pt idx="31">
                  <c:v>19.050000000000011</c:v>
                </c:pt>
                <c:pt idx="32">
                  <c:v>20.650000000000034</c:v>
                </c:pt>
                <c:pt idx="33">
                  <c:v>19.350000000000023</c:v>
                </c:pt>
                <c:pt idx="34">
                  <c:v>19.150000000000034</c:v>
                </c:pt>
                <c:pt idx="35">
                  <c:v>19.850000000000023</c:v>
                </c:pt>
                <c:pt idx="36">
                  <c:v>20.25</c:v>
                </c:pt>
                <c:pt idx="37">
                  <c:v>20.550000000000011</c:v>
                </c:pt>
                <c:pt idx="38">
                  <c:v>20.150000000000034</c:v>
                </c:pt>
                <c:pt idx="39">
                  <c:v>20.25</c:v>
                </c:pt>
                <c:pt idx="40">
                  <c:v>20.850000000000023</c:v>
                </c:pt>
                <c:pt idx="41">
                  <c:v>20.550000000000011</c:v>
                </c:pt>
                <c:pt idx="42">
                  <c:v>20.550000000000011</c:v>
                </c:pt>
                <c:pt idx="43">
                  <c:v>20.550000000000011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0-42E8-AC49-C2EB797D7349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TEMPERATURE!$B$56:$AS$56</c:f>
              <c:numCache>
                <c:formatCode>General</c:formatCode>
                <c:ptCount val="44"/>
                <c:pt idx="0">
                  <c:v>27.650000000000034</c:v>
                </c:pt>
                <c:pt idx="1">
                  <c:v>27.450000000000045</c:v>
                </c:pt>
                <c:pt idx="2">
                  <c:v>26.450000000000045</c:v>
                </c:pt>
                <c:pt idx="3">
                  <c:v>26.950000000000045</c:v>
                </c:pt>
                <c:pt idx="4">
                  <c:v>27.150000000000034</c:v>
                </c:pt>
                <c:pt idx="5">
                  <c:v>28.050000000000011</c:v>
                </c:pt>
                <c:pt idx="6">
                  <c:v>27.550000000000011</c:v>
                </c:pt>
                <c:pt idx="7">
                  <c:v>28.450000000000045</c:v>
                </c:pt>
                <c:pt idx="8">
                  <c:v>28.25</c:v>
                </c:pt>
                <c:pt idx="9">
                  <c:v>28.050000000000011</c:v>
                </c:pt>
                <c:pt idx="10">
                  <c:v>27.450000000000045</c:v>
                </c:pt>
                <c:pt idx="11">
                  <c:v>26.850000000000023</c:v>
                </c:pt>
                <c:pt idx="12">
                  <c:v>26.050000000000011</c:v>
                </c:pt>
                <c:pt idx="13">
                  <c:v>27.350000000000023</c:v>
                </c:pt>
                <c:pt idx="14">
                  <c:v>27.850000000000023</c:v>
                </c:pt>
                <c:pt idx="15">
                  <c:v>27.850000000000023</c:v>
                </c:pt>
                <c:pt idx="16">
                  <c:v>29.150000000000034</c:v>
                </c:pt>
                <c:pt idx="17">
                  <c:v>27.550000000000011</c:v>
                </c:pt>
                <c:pt idx="18">
                  <c:v>29.050000000000011</c:v>
                </c:pt>
                <c:pt idx="19">
                  <c:v>28.850000000000023</c:v>
                </c:pt>
                <c:pt idx="20">
                  <c:v>29.150000000000034</c:v>
                </c:pt>
                <c:pt idx="21">
                  <c:v>28.950000000000045</c:v>
                </c:pt>
                <c:pt idx="22">
                  <c:v>28.150000000000034</c:v>
                </c:pt>
                <c:pt idx="23">
                  <c:v>28.650000000000034</c:v>
                </c:pt>
                <c:pt idx="24">
                  <c:v>28.050000000000011</c:v>
                </c:pt>
                <c:pt idx="25">
                  <c:v>27.75</c:v>
                </c:pt>
                <c:pt idx="26">
                  <c:v>28.650000000000034</c:v>
                </c:pt>
                <c:pt idx="27">
                  <c:v>28.950000000000045</c:v>
                </c:pt>
                <c:pt idx="28">
                  <c:v>28.650000000000034</c:v>
                </c:pt>
                <c:pt idx="29">
                  <c:v>27.950000000000045</c:v>
                </c:pt>
                <c:pt idx="30">
                  <c:v>29.950000000000045</c:v>
                </c:pt>
                <c:pt idx="31">
                  <c:v>28.050000000000011</c:v>
                </c:pt>
                <c:pt idx="32">
                  <c:v>29.950000000000045</c:v>
                </c:pt>
                <c:pt idx="33">
                  <c:v>28.450000000000045</c:v>
                </c:pt>
                <c:pt idx="34">
                  <c:v>28.150000000000034</c:v>
                </c:pt>
                <c:pt idx="35">
                  <c:v>28.950000000000045</c:v>
                </c:pt>
                <c:pt idx="36">
                  <c:v>29.150000000000034</c:v>
                </c:pt>
                <c:pt idx="37">
                  <c:v>30.150000000000034</c:v>
                </c:pt>
                <c:pt idx="38">
                  <c:v>28.850000000000023</c:v>
                </c:pt>
                <c:pt idx="39">
                  <c:v>29.650000000000034</c:v>
                </c:pt>
                <c:pt idx="40">
                  <c:v>30.050000000000011</c:v>
                </c:pt>
                <c:pt idx="41">
                  <c:v>29.850000000000023</c:v>
                </c:pt>
                <c:pt idx="42">
                  <c:v>29.450000000000045</c:v>
                </c:pt>
                <c:pt idx="43">
                  <c:v>29.650000000000034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0-42E8-AC49-C2EB797D7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21983"/>
        <c:axId val="578923423"/>
      </c:lineChart>
      <c:catAx>
        <c:axId val="5789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3423"/>
        <c:crosses val="autoZero"/>
        <c:auto val="1"/>
        <c:lblAlgn val="ctr"/>
        <c:lblOffset val="100"/>
        <c:noMultiLvlLbl val="0"/>
      </c:catAx>
      <c:valAx>
        <c:axId val="578923423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19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Doha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TEMPERATURE!$B$80:$AS$80</c:f>
              <c:numCache>
                <c:formatCode>General</c:formatCode>
                <c:ptCount val="44"/>
                <c:pt idx="0">
                  <c:v>30.050000000000011</c:v>
                </c:pt>
                <c:pt idx="1">
                  <c:v>29.850000000000023</c:v>
                </c:pt>
                <c:pt idx="2">
                  <c:v>29.75</c:v>
                </c:pt>
                <c:pt idx="3">
                  <c:v>30.350000000000023</c:v>
                </c:pt>
                <c:pt idx="4">
                  <c:v>29.25</c:v>
                </c:pt>
                <c:pt idx="5">
                  <c:v>29.850000000000023</c:v>
                </c:pt>
                <c:pt idx="6">
                  <c:v>30.75</c:v>
                </c:pt>
                <c:pt idx="7">
                  <c:v>30.650000000000034</c:v>
                </c:pt>
                <c:pt idx="8">
                  <c:v>30.75</c:v>
                </c:pt>
                <c:pt idx="9">
                  <c:v>30.150000000000034</c:v>
                </c:pt>
                <c:pt idx="10">
                  <c:v>30.25</c:v>
                </c:pt>
                <c:pt idx="11">
                  <c:v>29.050000000000011</c:v>
                </c:pt>
                <c:pt idx="12">
                  <c:v>30.050000000000011</c:v>
                </c:pt>
                <c:pt idx="13">
                  <c:v>30.150000000000034</c:v>
                </c:pt>
                <c:pt idx="14">
                  <c:v>30.550000000000011</c:v>
                </c:pt>
                <c:pt idx="15">
                  <c:v>30.150000000000034</c:v>
                </c:pt>
                <c:pt idx="16">
                  <c:v>31.050000000000011</c:v>
                </c:pt>
                <c:pt idx="17">
                  <c:v>30.550000000000011</c:v>
                </c:pt>
                <c:pt idx="18">
                  <c:v>32.150000000000034</c:v>
                </c:pt>
                <c:pt idx="19">
                  <c:v>31.450000000000045</c:v>
                </c:pt>
                <c:pt idx="20">
                  <c:v>31.150000000000034</c:v>
                </c:pt>
                <c:pt idx="21">
                  <c:v>31.150000000000034</c:v>
                </c:pt>
                <c:pt idx="22">
                  <c:v>30.950000000000045</c:v>
                </c:pt>
                <c:pt idx="23">
                  <c:v>31.150000000000034</c:v>
                </c:pt>
                <c:pt idx="24">
                  <c:v>30.650000000000034</c:v>
                </c:pt>
                <c:pt idx="25">
                  <c:v>30.650000000000034</c:v>
                </c:pt>
                <c:pt idx="26">
                  <c:v>31.650000000000034</c:v>
                </c:pt>
                <c:pt idx="27">
                  <c:v>31.650000000000034</c:v>
                </c:pt>
                <c:pt idx="28">
                  <c:v>31.75</c:v>
                </c:pt>
                <c:pt idx="29">
                  <c:v>31.450000000000045</c:v>
                </c:pt>
                <c:pt idx="30">
                  <c:v>31.650000000000034</c:v>
                </c:pt>
                <c:pt idx="31">
                  <c:v>31.850000000000023</c:v>
                </c:pt>
                <c:pt idx="32">
                  <c:v>31.650000000000034</c:v>
                </c:pt>
                <c:pt idx="33">
                  <c:v>30.450000000000045</c:v>
                </c:pt>
                <c:pt idx="34">
                  <c:v>31.150000000000034</c:v>
                </c:pt>
                <c:pt idx="35">
                  <c:v>32.050000000000011</c:v>
                </c:pt>
                <c:pt idx="36">
                  <c:v>31.650000000000034</c:v>
                </c:pt>
                <c:pt idx="37">
                  <c:v>32.050000000000011</c:v>
                </c:pt>
                <c:pt idx="38">
                  <c:v>32.050000000000011</c:v>
                </c:pt>
                <c:pt idx="39">
                  <c:v>31.850000000000023</c:v>
                </c:pt>
                <c:pt idx="40">
                  <c:v>31.75</c:v>
                </c:pt>
                <c:pt idx="41">
                  <c:v>32.050000000000011</c:v>
                </c:pt>
                <c:pt idx="42">
                  <c:v>31.75</c:v>
                </c:pt>
                <c:pt idx="43">
                  <c:v>31.850000000000023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4-43DE-B3F6-88340D0F9AAB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TEMPERATURE!$B$48:$AS$48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TEMPERATURE!$B$57:$AS$57</c:f>
              <c:numCache>
                <c:formatCode>General</c:formatCode>
                <c:ptCount val="44"/>
                <c:pt idx="0">
                  <c:v>36.75</c:v>
                </c:pt>
                <c:pt idx="1">
                  <c:v>36.050000000000011</c:v>
                </c:pt>
                <c:pt idx="2">
                  <c:v>36.150000000000034</c:v>
                </c:pt>
                <c:pt idx="3">
                  <c:v>36.450000000000045</c:v>
                </c:pt>
                <c:pt idx="4">
                  <c:v>35.75</c:v>
                </c:pt>
                <c:pt idx="5">
                  <c:v>36.25</c:v>
                </c:pt>
                <c:pt idx="6">
                  <c:v>36.650000000000034</c:v>
                </c:pt>
                <c:pt idx="7">
                  <c:v>36.75</c:v>
                </c:pt>
                <c:pt idx="8">
                  <c:v>36.850000000000023</c:v>
                </c:pt>
                <c:pt idx="9">
                  <c:v>36.450000000000045</c:v>
                </c:pt>
                <c:pt idx="10">
                  <c:v>36.850000000000023</c:v>
                </c:pt>
                <c:pt idx="11">
                  <c:v>35.050000000000011</c:v>
                </c:pt>
                <c:pt idx="12">
                  <c:v>35.850000000000023</c:v>
                </c:pt>
                <c:pt idx="13">
                  <c:v>36.25</c:v>
                </c:pt>
                <c:pt idx="14">
                  <c:v>36.150000000000034</c:v>
                </c:pt>
                <c:pt idx="15">
                  <c:v>36.050000000000011</c:v>
                </c:pt>
                <c:pt idx="16">
                  <c:v>36.950000000000045</c:v>
                </c:pt>
                <c:pt idx="17">
                  <c:v>36.550000000000011</c:v>
                </c:pt>
                <c:pt idx="18">
                  <c:v>37.850000000000023</c:v>
                </c:pt>
                <c:pt idx="19">
                  <c:v>37.550000000000011</c:v>
                </c:pt>
                <c:pt idx="20">
                  <c:v>37.150000000000034</c:v>
                </c:pt>
                <c:pt idx="21">
                  <c:v>37.050000000000011</c:v>
                </c:pt>
                <c:pt idx="22">
                  <c:v>37.350000000000023</c:v>
                </c:pt>
                <c:pt idx="23">
                  <c:v>37.050000000000011</c:v>
                </c:pt>
                <c:pt idx="24">
                  <c:v>36.950000000000045</c:v>
                </c:pt>
                <c:pt idx="25">
                  <c:v>36.850000000000023</c:v>
                </c:pt>
                <c:pt idx="26">
                  <c:v>37.75</c:v>
                </c:pt>
                <c:pt idx="27">
                  <c:v>37.950000000000045</c:v>
                </c:pt>
                <c:pt idx="28">
                  <c:v>37.650000000000034</c:v>
                </c:pt>
                <c:pt idx="29">
                  <c:v>37.850000000000023</c:v>
                </c:pt>
                <c:pt idx="30">
                  <c:v>37.25</c:v>
                </c:pt>
                <c:pt idx="31">
                  <c:v>37.550000000000011</c:v>
                </c:pt>
                <c:pt idx="32">
                  <c:v>37.25</c:v>
                </c:pt>
                <c:pt idx="33">
                  <c:v>36.150000000000034</c:v>
                </c:pt>
                <c:pt idx="34">
                  <c:v>37.050000000000011</c:v>
                </c:pt>
                <c:pt idx="35">
                  <c:v>37.650000000000034</c:v>
                </c:pt>
                <c:pt idx="36">
                  <c:v>37.050000000000011</c:v>
                </c:pt>
                <c:pt idx="37">
                  <c:v>37.75</c:v>
                </c:pt>
                <c:pt idx="38">
                  <c:v>37.450000000000045</c:v>
                </c:pt>
                <c:pt idx="39">
                  <c:v>37.450000000000045</c:v>
                </c:pt>
                <c:pt idx="40">
                  <c:v>37.350000000000023</c:v>
                </c:pt>
                <c:pt idx="41">
                  <c:v>37.650000000000034</c:v>
                </c:pt>
                <c:pt idx="42">
                  <c:v>36.950000000000045</c:v>
                </c:pt>
                <c:pt idx="43">
                  <c:v>37.550000000000011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4-43DE-B3F6-88340D0F9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21983"/>
        <c:axId val="578923423"/>
      </c:lineChart>
      <c:catAx>
        <c:axId val="5789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3423"/>
        <c:crosses val="autoZero"/>
        <c:auto val="1"/>
        <c:lblAlgn val="ctr"/>
        <c:lblOffset val="100"/>
        <c:noMultiLvlLbl val="0"/>
      </c:catAx>
      <c:valAx>
        <c:axId val="578923423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19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26" Type="http://schemas.openxmlformats.org/officeDocument/2006/relationships/chart" Target="../charts/chart62.xml"/><Relationship Id="rId3" Type="http://schemas.openxmlformats.org/officeDocument/2006/relationships/chart" Target="../charts/chart39.xml"/><Relationship Id="rId21" Type="http://schemas.openxmlformats.org/officeDocument/2006/relationships/chart" Target="../charts/chart57.xml"/><Relationship Id="rId34" Type="http://schemas.openxmlformats.org/officeDocument/2006/relationships/chart" Target="../charts/chart70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5" Type="http://schemas.openxmlformats.org/officeDocument/2006/relationships/chart" Target="../charts/chart61.xml"/><Relationship Id="rId33" Type="http://schemas.openxmlformats.org/officeDocument/2006/relationships/chart" Target="../charts/chart69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20" Type="http://schemas.openxmlformats.org/officeDocument/2006/relationships/chart" Target="../charts/chart56.xml"/><Relationship Id="rId29" Type="http://schemas.openxmlformats.org/officeDocument/2006/relationships/chart" Target="../charts/chart65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24" Type="http://schemas.openxmlformats.org/officeDocument/2006/relationships/chart" Target="../charts/chart60.xml"/><Relationship Id="rId32" Type="http://schemas.openxmlformats.org/officeDocument/2006/relationships/chart" Target="../charts/chart68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23" Type="http://schemas.openxmlformats.org/officeDocument/2006/relationships/chart" Target="../charts/chart59.xml"/><Relationship Id="rId28" Type="http://schemas.openxmlformats.org/officeDocument/2006/relationships/chart" Target="../charts/chart64.xml"/><Relationship Id="rId36" Type="http://schemas.openxmlformats.org/officeDocument/2006/relationships/chart" Target="../charts/chart72.xml"/><Relationship Id="rId10" Type="http://schemas.openxmlformats.org/officeDocument/2006/relationships/chart" Target="../charts/chart46.xml"/><Relationship Id="rId19" Type="http://schemas.openxmlformats.org/officeDocument/2006/relationships/chart" Target="../charts/chart55.xml"/><Relationship Id="rId31" Type="http://schemas.openxmlformats.org/officeDocument/2006/relationships/chart" Target="../charts/chart67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Relationship Id="rId22" Type="http://schemas.openxmlformats.org/officeDocument/2006/relationships/chart" Target="../charts/chart58.xml"/><Relationship Id="rId27" Type="http://schemas.openxmlformats.org/officeDocument/2006/relationships/chart" Target="../charts/chart63.xml"/><Relationship Id="rId30" Type="http://schemas.openxmlformats.org/officeDocument/2006/relationships/chart" Target="../charts/chart66.xml"/><Relationship Id="rId35" Type="http://schemas.openxmlformats.org/officeDocument/2006/relationships/chart" Target="../charts/chart71.xml"/><Relationship Id="rId8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1304925</xdr:colOff>
      <xdr:row>90</xdr:row>
      <xdr:rowOff>52387</xdr:rowOff>
    </xdr:from>
    <xdr:to>
      <xdr:col>8</xdr:col>
      <xdr:colOff>95250</xdr:colOff>
      <xdr:row>104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7A131C-2FAE-83BE-333E-9972A91E8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89</xdr:row>
      <xdr:rowOff>180975</xdr:rowOff>
    </xdr:from>
    <xdr:to>
      <xdr:col>17</xdr:col>
      <xdr:colOff>114300</xdr:colOff>
      <xdr:row>104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4732D8-B071-4E13-8DF8-EBEB6761C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90</xdr:row>
      <xdr:rowOff>0</xdr:rowOff>
    </xdr:from>
    <xdr:to>
      <xdr:col>26</xdr:col>
      <xdr:colOff>304800</xdr:colOff>
      <xdr:row>104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876611-29FA-4791-9E5F-111C7A07E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90</xdr:row>
      <xdr:rowOff>0</xdr:rowOff>
    </xdr:from>
    <xdr:to>
      <xdr:col>35</xdr:col>
      <xdr:colOff>304800</xdr:colOff>
      <xdr:row>104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E8FF7F-B3F6-442E-B958-266873D8D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90</xdr:row>
      <xdr:rowOff>0</xdr:rowOff>
    </xdr:from>
    <xdr:to>
      <xdr:col>44</xdr:col>
      <xdr:colOff>304800</xdr:colOff>
      <xdr:row>104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2DF9FE-A99A-4678-9398-26552340C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8</xdr:col>
      <xdr:colOff>304800</xdr:colOff>
      <xdr:row>121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DA9211-AD06-412B-A8E5-64994D77F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304800</xdr:colOff>
      <xdr:row>107</xdr:row>
      <xdr:rowOff>47625</xdr:rowOff>
    </xdr:from>
    <xdr:to>
      <xdr:col>17</xdr:col>
      <xdr:colOff>0</xdr:colOff>
      <xdr:row>121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DCAF40-4243-4928-BD4A-B412AF967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107</xdr:row>
      <xdr:rowOff>0</xdr:rowOff>
    </xdr:from>
    <xdr:to>
      <xdr:col>25</xdr:col>
      <xdr:colOff>304800</xdr:colOff>
      <xdr:row>121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B96EB18-CC5B-4ECA-A453-7B989890F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107</xdr:row>
      <xdr:rowOff>0</xdr:rowOff>
    </xdr:from>
    <xdr:to>
      <xdr:col>34</xdr:col>
      <xdr:colOff>304800</xdr:colOff>
      <xdr:row>121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0937C9B-4A8A-41CA-980B-4E283FC81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107</xdr:row>
      <xdr:rowOff>0</xdr:rowOff>
    </xdr:from>
    <xdr:to>
      <xdr:col>44</xdr:col>
      <xdr:colOff>304800</xdr:colOff>
      <xdr:row>121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00D757-2842-4BF5-8CEE-6B06C7F7B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8</xdr:col>
      <xdr:colOff>304800</xdr:colOff>
      <xdr:row>137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89BA931-8A9D-4D58-89B7-14763A123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123</xdr:row>
      <xdr:rowOff>0</xdr:rowOff>
    </xdr:from>
    <xdr:to>
      <xdr:col>17</xdr:col>
      <xdr:colOff>304800</xdr:colOff>
      <xdr:row>137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5FF6DAC-FB4A-4EFA-A8D2-98E91BD16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123</xdr:row>
      <xdr:rowOff>0</xdr:rowOff>
    </xdr:from>
    <xdr:to>
      <xdr:col>25</xdr:col>
      <xdr:colOff>304800</xdr:colOff>
      <xdr:row>137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B0D3B71-1486-41C9-ACEE-18A9D40FE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0</xdr:colOff>
      <xdr:row>123</xdr:row>
      <xdr:rowOff>0</xdr:rowOff>
    </xdr:from>
    <xdr:to>
      <xdr:col>34</xdr:col>
      <xdr:colOff>304800</xdr:colOff>
      <xdr:row>137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0732FFA-6A31-4C19-9880-3117ED480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37</xdr:col>
      <xdr:colOff>0</xdr:colOff>
      <xdr:row>123</xdr:row>
      <xdr:rowOff>0</xdr:rowOff>
    </xdr:from>
    <xdr:to>
      <xdr:col>44</xdr:col>
      <xdr:colOff>304800</xdr:colOff>
      <xdr:row>137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18FC4D4-C113-4C19-A196-8A1A37F5D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139</xdr:row>
      <xdr:rowOff>0</xdr:rowOff>
    </xdr:from>
    <xdr:to>
      <xdr:col>8</xdr:col>
      <xdr:colOff>304800</xdr:colOff>
      <xdr:row>153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7746BBF-C05B-4BA0-83A5-9D6C1B7D3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139</xdr:row>
      <xdr:rowOff>0</xdr:rowOff>
    </xdr:from>
    <xdr:to>
      <xdr:col>17</xdr:col>
      <xdr:colOff>304800</xdr:colOff>
      <xdr:row>153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05702DB-9789-44B2-BB5D-00043EAD9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0</xdr:colOff>
      <xdr:row>139</xdr:row>
      <xdr:rowOff>0</xdr:rowOff>
    </xdr:from>
    <xdr:to>
      <xdr:col>25</xdr:col>
      <xdr:colOff>304800</xdr:colOff>
      <xdr:row>153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D1F8FEE-E4B0-434F-B0AC-A8FB5AA76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352425</xdr:colOff>
      <xdr:row>180</xdr:row>
      <xdr:rowOff>14287</xdr:rowOff>
    </xdr:from>
    <xdr:to>
      <xdr:col>5</xdr:col>
      <xdr:colOff>161925</xdr:colOff>
      <xdr:row>194</xdr:row>
      <xdr:rowOff>90487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9C40F94-399E-D160-5204-8BD26A759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0</xdr:colOff>
      <xdr:row>180</xdr:row>
      <xdr:rowOff>0</xdr:rowOff>
    </xdr:from>
    <xdr:to>
      <xdr:col>13</xdr:col>
      <xdr:colOff>304800</xdr:colOff>
      <xdr:row>194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A6DF392-5B78-409A-8360-44D358D6E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180</xdr:row>
      <xdr:rowOff>0</xdr:rowOff>
    </xdr:from>
    <xdr:to>
      <xdr:col>21</xdr:col>
      <xdr:colOff>304800</xdr:colOff>
      <xdr:row>194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B58549D-7494-4AB4-BC0A-1D74215C9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0</xdr:colOff>
      <xdr:row>180</xdr:row>
      <xdr:rowOff>0</xdr:rowOff>
    </xdr:from>
    <xdr:to>
      <xdr:col>30</xdr:col>
      <xdr:colOff>304800</xdr:colOff>
      <xdr:row>194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AFDA293-2E3B-4DD9-8A94-FC21272F8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323850</xdr:colOff>
      <xdr:row>196</xdr:row>
      <xdr:rowOff>85725</xdr:rowOff>
    </xdr:from>
    <xdr:to>
      <xdr:col>5</xdr:col>
      <xdr:colOff>133350</xdr:colOff>
      <xdr:row>210</xdr:row>
      <xdr:rowOff>161925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990E704-77A8-49EB-A5A4-1DE95C38F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D700B0A-73F6-4302-9C25-CFA2FFF39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5409DF5-7C3E-4D41-9D38-5489652C4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23</xdr:col>
      <xdr:colOff>0</xdr:colOff>
      <xdr:row>196</xdr:row>
      <xdr:rowOff>0</xdr:rowOff>
    </xdr:from>
    <xdr:to>
      <xdr:col>30</xdr:col>
      <xdr:colOff>304800</xdr:colOff>
      <xdr:row>210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5E6191C-C5A5-4EA9-B410-59FE3B1DC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314325</xdr:colOff>
      <xdr:row>212</xdr:row>
      <xdr:rowOff>85725</xdr:rowOff>
    </xdr:from>
    <xdr:to>
      <xdr:col>5</xdr:col>
      <xdr:colOff>123825</xdr:colOff>
      <xdr:row>226</xdr:row>
      <xdr:rowOff>161925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2CDE3A4-B126-4618-A0BE-389D749D1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212</xdr:row>
      <xdr:rowOff>114300</xdr:rowOff>
    </xdr:from>
    <xdr:to>
      <xdr:col>13</xdr:col>
      <xdr:colOff>304800</xdr:colOff>
      <xdr:row>227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FFD38E75-331E-49FE-996E-C31EAE6B0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212</xdr:row>
      <xdr:rowOff>161925</xdr:rowOff>
    </xdr:from>
    <xdr:to>
      <xdr:col>21</xdr:col>
      <xdr:colOff>304800</xdr:colOff>
      <xdr:row>227</xdr:row>
      <xdr:rowOff>47625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11975F59-6EFA-443B-8E6C-D1864C2D8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23</xdr:col>
      <xdr:colOff>0</xdr:colOff>
      <xdr:row>213</xdr:row>
      <xdr:rowOff>0</xdr:rowOff>
    </xdr:from>
    <xdr:to>
      <xdr:col>30</xdr:col>
      <xdr:colOff>304800</xdr:colOff>
      <xdr:row>227</xdr:row>
      <xdr:rowOff>76200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3530F3D-5EBE-4EBF-BDA0-EE022F8CF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229</xdr:row>
      <xdr:rowOff>0</xdr:rowOff>
    </xdr:from>
    <xdr:to>
      <xdr:col>4</xdr:col>
      <xdr:colOff>419100</xdr:colOff>
      <xdr:row>243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B2B34F9A-AC80-4D91-B962-DDC46D678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0</xdr:colOff>
      <xdr:row>229</xdr:row>
      <xdr:rowOff>0</xdr:rowOff>
    </xdr:from>
    <xdr:to>
      <xdr:col>13</xdr:col>
      <xdr:colOff>304800</xdr:colOff>
      <xdr:row>243</xdr:row>
      <xdr:rowOff>76200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F8ABDE7-BF6E-4CCA-82E5-3F4F0CB89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0</xdr:colOff>
      <xdr:row>229</xdr:row>
      <xdr:rowOff>0</xdr:rowOff>
    </xdr:from>
    <xdr:to>
      <xdr:col>21</xdr:col>
      <xdr:colOff>304800</xdr:colOff>
      <xdr:row>243</xdr:row>
      <xdr:rowOff>76200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1872F9B-E455-405E-B1F5-E37EDC7A5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23</xdr:col>
      <xdr:colOff>0</xdr:colOff>
      <xdr:row>229</xdr:row>
      <xdr:rowOff>0</xdr:rowOff>
    </xdr:from>
    <xdr:to>
      <xdr:col>30</xdr:col>
      <xdr:colOff>304800</xdr:colOff>
      <xdr:row>243</xdr:row>
      <xdr:rowOff>76200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1904586-3EBD-4B0B-ADE6-79D15E4E0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246</xdr:row>
      <xdr:rowOff>0</xdr:rowOff>
    </xdr:from>
    <xdr:to>
      <xdr:col>4</xdr:col>
      <xdr:colOff>419100</xdr:colOff>
      <xdr:row>260</xdr:row>
      <xdr:rowOff>76200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14B4161D-69FF-4B5A-93C4-9E39D44CC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0</xdr:colOff>
      <xdr:row>246</xdr:row>
      <xdr:rowOff>0</xdr:rowOff>
    </xdr:from>
    <xdr:to>
      <xdr:col>13</xdr:col>
      <xdr:colOff>304800</xdr:colOff>
      <xdr:row>260</xdr:row>
      <xdr:rowOff>76200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D57CEF9-92A9-47FF-A857-F86A3DCED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90</xdr:row>
      <xdr:rowOff>61912</xdr:rowOff>
    </xdr:from>
    <xdr:to>
      <xdr:col>7</xdr:col>
      <xdr:colOff>590550</xdr:colOff>
      <xdr:row>104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061A8F-BD9E-95F7-62EF-B76060217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90</xdr:row>
      <xdr:rowOff>66675</xdr:rowOff>
    </xdr:from>
    <xdr:to>
      <xdr:col>16</xdr:col>
      <xdr:colOff>323850</xdr:colOff>
      <xdr:row>104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69FF98-BF26-4CF3-8C61-656F4D162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276225</xdr:colOff>
      <xdr:row>90</xdr:row>
      <xdr:rowOff>66675</xdr:rowOff>
    </xdr:from>
    <xdr:to>
      <xdr:col>24</xdr:col>
      <xdr:colOff>581025</xdr:colOff>
      <xdr:row>104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20BA4D-C779-4233-90AE-A8F28A8E7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361950</xdr:colOff>
      <xdr:row>90</xdr:row>
      <xdr:rowOff>57150</xdr:rowOff>
    </xdr:from>
    <xdr:to>
      <xdr:col>33</xdr:col>
      <xdr:colOff>57150</xdr:colOff>
      <xdr:row>104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F15DF7-1D6E-4AE7-8E5C-46A25DA4C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409575</xdr:colOff>
      <xdr:row>90</xdr:row>
      <xdr:rowOff>38100</xdr:rowOff>
    </xdr:from>
    <xdr:to>
      <xdr:col>41</xdr:col>
      <xdr:colOff>104775</xdr:colOff>
      <xdr:row>104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14C614-9E41-4252-91FA-FD5C5C25E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704850</xdr:colOff>
      <xdr:row>106</xdr:row>
      <xdr:rowOff>19050</xdr:rowOff>
    </xdr:from>
    <xdr:to>
      <xdr:col>8</xdr:col>
      <xdr:colOff>171450</xdr:colOff>
      <xdr:row>120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846C4A-F780-4C2D-AC0E-0ABB1FFB5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106</xdr:row>
      <xdr:rowOff>0</xdr:rowOff>
    </xdr:from>
    <xdr:to>
      <xdr:col>16</xdr:col>
      <xdr:colOff>304800</xdr:colOff>
      <xdr:row>120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30D444-AABB-48B4-B0A2-4DDB4447D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352425</xdr:colOff>
      <xdr:row>106</xdr:row>
      <xdr:rowOff>38100</xdr:rowOff>
    </xdr:from>
    <xdr:to>
      <xdr:col>25</xdr:col>
      <xdr:colOff>47625</xdr:colOff>
      <xdr:row>120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7AD7F5-F44D-4D8E-BDB9-1F7BAB1F9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106</xdr:row>
      <xdr:rowOff>0</xdr:rowOff>
    </xdr:from>
    <xdr:to>
      <xdr:col>33</xdr:col>
      <xdr:colOff>304800</xdr:colOff>
      <xdr:row>120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9F8F6E-DD55-4BE9-B0C8-A8C72BE4E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106</xdr:row>
      <xdr:rowOff>0</xdr:rowOff>
    </xdr:from>
    <xdr:to>
      <xdr:col>41</xdr:col>
      <xdr:colOff>304800</xdr:colOff>
      <xdr:row>120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1BCE660-FE65-4EB6-9B01-625F00BDF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8</xdr:col>
      <xdr:colOff>304800</xdr:colOff>
      <xdr:row>136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D80CE0E-5888-4D4D-B277-89DDD1430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571500</xdr:colOff>
      <xdr:row>122</xdr:row>
      <xdr:rowOff>47625</xdr:rowOff>
    </xdr:from>
    <xdr:to>
      <xdr:col>16</xdr:col>
      <xdr:colOff>266700</xdr:colOff>
      <xdr:row>136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DA124CE-D39A-4029-8DB3-90EA80292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200025</xdr:colOff>
      <xdr:row>122</xdr:row>
      <xdr:rowOff>38100</xdr:rowOff>
    </xdr:from>
    <xdr:to>
      <xdr:col>24</xdr:col>
      <xdr:colOff>504825</xdr:colOff>
      <xdr:row>136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351540-CB20-4F66-AEA6-C3B369FC4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0</xdr:colOff>
      <xdr:row>122</xdr:row>
      <xdr:rowOff>0</xdr:rowOff>
    </xdr:from>
    <xdr:to>
      <xdr:col>33</xdr:col>
      <xdr:colOff>304800</xdr:colOff>
      <xdr:row>136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00DA94-A6E4-4A88-B4E3-500C401FC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0</xdr:colOff>
      <xdr:row>122</xdr:row>
      <xdr:rowOff>0</xdr:rowOff>
    </xdr:from>
    <xdr:to>
      <xdr:col>41</xdr:col>
      <xdr:colOff>304800</xdr:colOff>
      <xdr:row>136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EB9D590-5C69-4C3A-8288-0E88FB4F9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139</xdr:row>
      <xdr:rowOff>0</xdr:rowOff>
    </xdr:from>
    <xdr:to>
      <xdr:col>8</xdr:col>
      <xdr:colOff>304800</xdr:colOff>
      <xdr:row>153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16C1BBA-1912-4813-BD42-3ACCD3C38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139</xdr:row>
      <xdr:rowOff>0</xdr:rowOff>
    </xdr:from>
    <xdr:to>
      <xdr:col>16</xdr:col>
      <xdr:colOff>304800</xdr:colOff>
      <xdr:row>153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92F2D7A-625A-470E-B10F-E416F656A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139</xdr:row>
      <xdr:rowOff>0</xdr:rowOff>
    </xdr:from>
    <xdr:to>
      <xdr:col>24</xdr:col>
      <xdr:colOff>304800</xdr:colOff>
      <xdr:row>153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D75026B-5315-4AAC-94C7-D36E8E008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176212</xdr:colOff>
      <xdr:row>176</xdr:row>
      <xdr:rowOff>176212</xdr:rowOff>
    </xdr:from>
    <xdr:to>
      <xdr:col>7</xdr:col>
      <xdr:colOff>252412</xdr:colOff>
      <xdr:row>191</xdr:row>
      <xdr:rowOff>61912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80CABCA-E7A4-E6B9-1520-57D42906B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47625</xdr:colOff>
      <xdr:row>177</xdr:row>
      <xdr:rowOff>0</xdr:rowOff>
    </xdr:from>
    <xdr:to>
      <xdr:col>16</xdr:col>
      <xdr:colOff>352425</xdr:colOff>
      <xdr:row>191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CCE3CD4-5276-4706-AE69-A20A22A60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361950</xdr:colOff>
      <xdr:row>177</xdr:row>
      <xdr:rowOff>9525</xdr:rowOff>
    </xdr:from>
    <xdr:to>
      <xdr:col>25</xdr:col>
      <xdr:colOff>57150</xdr:colOff>
      <xdr:row>191</xdr:row>
      <xdr:rowOff>85725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F512BB8-C3C7-47CE-95BF-4C340DA0E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0</xdr:colOff>
      <xdr:row>177</xdr:row>
      <xdr:rowOff>0</xdr:rowOff>
    </xdr:from>
    <xdr:to>
      <xdr:col>33</xdr:col>
      <xdr:colOff>304800</xdr:colOff>
      <xdr:row>191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720FD73-4EB5-402C-BAAF-A431E88F3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295275</xdr:colOff>
      <xdr:row>192</xdr:row>
      <xdr:rowOff>66675</xdr:rowOff>
    </xdr:from>
    <xdr:to>
      <xdr:col>7</xdr:col>
      <xdr:colOff>371475</xdr:colOff>
      <xdr:row>206</xdr:row>
      <xdr:rowOff>142875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E56B35B-E17A-48E0-A000-C17032AC2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16</xdr:col>
      <xdr:colOff>304800</xdr:colOff>
      <xdr:row>207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A56CC74-77CA-430E-851C-4D1F53E26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18</xdr:col>
      <xdr:colOff>0</xdr:colOff>
      <xdr:row>193</xdr:row>
      <xdr:rowOff>0</xdr:rowOff>
    </xdr:from>
    <xdr:to>
      <xdr:col>25</xdr:col>
      <xdr:colOff>304800</xdr:colOff>
      <xdr:row>207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4C6E006-1855-4B2E-B912-2D344277F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26</xdr:col>
      <xdr:colOff>0</xdr:colOff>
      <xdr:row>193</xdr:row>
      <xdr:rowOff>0</xdr:rowOff>
    </xdr:from>
    <xdr:to>
      <xdr:col>33</xdr:col>
      <xdr:colOff>304800</xdr:colOff>
      <xdr:row>207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3EA6442-2896-4BA8-9F31-E8A4F172A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390525</xdr:colOff>
      <xdr:row>208</xdr:row>
      <xdr:rowOff>38100</xdr:rowOff>
    </xdr:from>
    <xdr:to>
      <xdr:col>7</xdr:col>
      <xdr:colOff>466725</xdr:colOff>
      <xdr:row>222</xdr:row>
      <xdr:rowOff>114300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CEBE3D4-E3C5-49B6-AAB9-5E10476BA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209</xdr:row>
      <xdr:rowOff>0</xdr:rowOff>
    </xdr:from>
    <xdr:to>
      <xdr:col>16</xdr:col>
      <xdr:colOff>304800</xdr:colOff>
      <xdr:row>223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6FFAFD3-E3CB-450D-BC8A-1F8D08B20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18</xdr:col>
      <xdr:colOff>0</xdr:colOff>
      <xdr:row>209</xdr:row>
      <xdr:rowOff>0</xdr:rowOff>
    </xdr:from>
    <xdr:to>
      <xdr:col>25</xdr:col>
      <xdr:colOff>304800</xdr:colOff>
      <xdr:row>223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229FD5B-8CE9-4F76-AA79-37696E8B4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26</xdr:col>
      <xdr:colOff>0</xdr:colOff>
      <xdr:row>209</xdr:row>
      <xdr:rowOff>0</xdr:rowOff>
    </xdr:from>
    <xdr:to>
      <xdr:col>33</xdr:col>
      <xdr:colOff>304800</xdr:colOff>
      <xdr:row>223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B3E35BB-7060-426E-8FA0-2ACEACA8B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533400</xdr:colOff>
      <xdr:row>224</xdr:row>
      <xdr:rowOff>38100</xdr:rowOff>
    </xdr:from>
    <xdr:to>
      <xdr:col>8</xdr:col>
      <xdr:colOff>0</xdr:colOff>
      <xdr:row>238</xdr:row>
      <xdr:rowOff>114300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5DB84C02-63FB-4D95-8A1C-DAD4D4843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225</xdr:row>
      <xdr:rowOff>0</xdr:rowOff>
    </xdr:from>
    <xdr:to>
      <xdr:col>16</xdr:col>
      <xdr:colOff>304800</xdr:colOff>
      <xdr:row>239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A72BC03-661D-4AEA-A9DD-544359BD9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18</xdr:col>
      <xdr:colOff>0</xdr:colOff>
      <xdr:row>225</xdr:row>
      <xdr:rowOff>0</xdr:rowOff>
    </xdr:from>
    <xdr:to>
      <xdr:col>25</xdr:col>
      <xdr:colOff>304800</xdr:colOff>
      <xdr:row>239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4936B09-A8BA-4CDF-9CCA-7B16A0F18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26</xdr:col>
      <xdr:colOff>0</xdr:colOff>
      <xdr:row>225</xdr:row>
      <xdr:rowOff>0</xdr:rowOff>
    </xdr:from>
    <xdr:to>
      <xdr:col>33</xdr:col>
      <xdr:colOff>304800</xdr:colOff>
      <xdr:row>239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5BF9293-FAF8-4FC7-BE20-1CF5DECED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371475</xdr:colOff>
      <xdr:row>240</xdr:row>
      <xdr:rowOff>161925</xdr:rowOff>
    </xdr:from>
    <xdr:to>
      <xdr:col>7</xdr:col>
      <xdr:colOff>447675</xdr:colOff>
      <xdr:row>255</xdr:row>
      <xdr:rowOff>47625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16695CFB-D74C-4777-BC5C-BEBE3AB6F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241</xdr:row>
      <xdr:rowOff>0</xdr:rowOff>
    </xdr:from>
    <xdr:to>
      <xdr:col>16</xdr:col>
      <xdr:colOff>304800</xdr:colOff>
      <xdr:row>255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1180A7B9-3751-4384-AD7C-B0A3B475D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77"/>
  <sheetViews>
    <sheetView topLeftCell="A136" workbookViewId="0">
      <selection activeCell="A164" sqref="A164"/>
    </sheetView>
  </sheetViews>
  <sheetFormatPr defaultRowHeight="15" x14ac:dyDescent="0.25"/>
  <cols>
    <col min="1" max="1" width="44" bestFit="1" customWidth="1"/>
    <col min="47" max="47" width="10.140625" bestFit="1" customWidth="1"/>
  </cols>
  <sheetData>
    <row r="1" spans="1:89" x14ac:dyDescent="0.25">
      <c r="A1" s="1" t="s">
        <v>21</v>
      </c>
      <c r="B1" s="4">
        <v>1980</v>
      </c>
      <c r="C1" s="4"/>
      <c r="D1" s="4">
        <v>1981</v>
      </c>
      <c r="E1" s="4"/>
      <c r="F1" s="4">
        <v>1982</v>
      </c>
      <c r="G1" s="4"/>
      <c r="H1" s="4">
        <v>1983</v>
      </c>
      <c r="I1" s="4"/>
      <c r="J1" s="4">
        <v>1984</v>
      </c>
      <c r="K1" s="4"/>
      <c r="L1" s="4">
        <v>1985</v>
      </c>
      <c r="M1" s="4"/>
      <c r="N1" s="4">
        <v>1986</v>
      </c>
      <c r="O1" s="4"/>
      <c r="P1" s="4">
        <v>1987</v>
      </c>
      <c r="Q1" s="4"/>
      <c r="R1" s="4">
        <v>1988</v>
      </c>
      <c r="S1" s="4"/>
      <c r="T1" s="4">
        <v>1989</v>
      </c>
      <c r="U1" s="4"/>
      <c r="V1" s="4">
        <v>1990</v>
      </c>
      <c r="W1" s="4"/>
      <c r="X1" s="4">
        <v>1991</v>
      </c>
      <c r="Y1" s="4"/>
      <c r="Z1" s="4">
        <v>1992</v>
      </c>
      <c r="AA1" s="4"/>
      <c r="AB1" s="4">
        <v>1993</v>
      </c>
      <c r="AC1" s="4"/>
      <c r="AD1" s="4">
        <v>1994</v>
      </c>
      <c r="AE1" s="4"/>
      <c r="AF1" s="4">
        <v>1995</v>
      </c>
      <c r="AG1" s="4"/>
      <c r="AH1" s="4">
        <v>1996</v>
      </c>
      <c r="AI1" s="4"/>
      <c r="AJ1" s="4">
        <v>1997</v>
      </c>
      <c r="AK1" s="4"/>
      <c r="AL1" s="4">
        <v>1998</v>
      </c>
      <c r="AM1" s="4"/>
      <c r="AN1" s="4">
        <v>1999</v>
      </c>
      <c r="AO1" s="4"/>
      <c r="AP1" s="4">
        <v>2000</v>
      </c>
      <c r="AQ1" s="4"/>
      <c r="AR1" s="4">
        <v>2001</v>
      </c>
      <c r="AS1" s="4"/>
      <c r="AT1" s="4">
        <v>2002</v>
      </c>
      <c r="AU1" s="4"/>
      <c r="AV1" s="4">
        <v>2003</v>
      </c>
      <c r="AW1" s="4"/>
      <c r="AX1" s="4">
        <v>2004</v>
      </c>
      <c r="AY1" s="4"/>
      <c r="AZ1" s="4">
        <v>2005</v>
      </c>
      <c r="BA1" s="4"/>
      <c r="BB1" s="4">
        <v>2006</v>
      </c>
      <c r="BC1" s="4"/>
      <c r="BD1" s="4">
        <v>2007</v>
      </c>
      <c r="BE1" s="4"/>
      <c r="BF1" s="4">
        <v>2008</v>
      </c>
      <c r="BG1" s="4"/>
      <c r="BH1" s="4">
        <v>2009</v>
      </c>
      <c r="BI1" s="4"/>
      <c r="BJ1" s="4">
        <v>2010</v>
      </c>
      <c r="BK1" s="4"/>
      <c r="BL1" s="4">
        <v>2011</v>
      </c>
      <c r="BM1" s="4"/>
      <c r="BN1" s="4">
        <v>2012</v>
      </c>
      <c r="BO1" s="4"/>
      <c r="BP1" s="4">
        <v>2013</v>
      </c>
      <c r="BQ1" s="4"/>
      <c r="BR1" s="4">
        <v>2014</v>
      </c>
      <c r="BS1" s="4"/>
      <c r="BT1" s="4">
        <v>2015</v>
      </c>
      <c r="BU1" s="4"/>
      <c r="BV1" s="4">
        <v>2016</v>
      </c>
      <c r="BW1" s="4"/>
      <c r="BX1" s="4">
        <v>2017</v>
      </c>
      <c r="BY1" s="4"/>
      <c r="BZ1" s="4">
        <v>2018</v>
      </c>
      <c r="CA1" s="4"/>
      <c r="CB1" s="4">
        <v>2019</v>
      </c>
      <c r="CC1" s="4"/>
      <c r="CD1" s="4">
        <v>2020</v>
      </c>
      <c r="CE1" s="4"/>
      <c r="CF1" s="4">
        <v>2021</v>
      </c>
      <c r="CG1" s="4"/>
      <c r="CH1" s="4">
        <v>2022</v>
      </c>
      <c r="CI1" s="4"/>
      <c r="CJ1" s="4">
        <v>2023</v>
      </c>
      <c r="CK1" s="4"/>
    </row>
    <row r="2" spans="1:89" x14ac:dyDescent="0.2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1</v>
      </c>
      <c r="L2" t="s">
        <v>0</v>
      </c>
      <c r="M2" t="s">
        <v>1</v>
      </c>
      <c r="N2" t="s">
        <v>0</v>
      </c>
      <c r="O2" t="s">
        <v>1</v>
      </c>
      <c r="P2" t="s">
        <v>0</v>
      </c>
      <c r="Q2" t="s">
        <v>1</v>
      </c>
      <c r="R2" t="s">
        <v>0</v>
      </c>
      <c r="S2" t="s">
        <v>1</v>
      </c>
      <c r="T2" t="s">
        <v>0</v>
      </c>
      <c r="U2" t="s">
        <v>1</v>
      </c>
      <c r="V2" t="s">
        <v>0</v>
      </c>
      <c r="W2" t="s">
        <v>1</v>
      </c>
      <c r="X2" t="s">
        <v>0</v>
      </c>
      <c r="Y2" t="s">
        <v>1</v>
      </c>
      <c r="Z2" t="s">
        <v>0</v>
      </c>
      <c r="AA2" t="s">
        <v>1</v>
      </c>
      <c r="AB2" t="s">
        <v>0</v>
      </c>
      <c r="AC2" t="s">
        <v>1</v>
      </c>
      <c r="AD2" t="s">
        <v>0</v>
      </c>
      <c r="AE2" t="s">
        <v>1</v>
      </c>
      <c r="AF2" t="s">
        <v>0</v>
      </c>
      <c r="AG2" t="s">
        <v>1</v>
      </c>
      <c r="AH2" t="s">
        <v>0</v>
      </c>
      <c r="AI2" t="s">
        <v>1</v>
      </c>
      <c r="AJ2" t="s">
        <v>0</v>
      </c>
      <c r="AK2" t="s">
        <v>1</v>
      </c>
      <c r="AL2" t="s">
        <v>0</v>
      </c>
      <c r="AM2" t="s">
        <v>1</v>
      </c>
      <c r="AN2" t="s">
        <v>0</v>
      </c>
      <c r="AO2" t="s">
        <v>1</v>
      </c>
      <c r="AP2" t="s">
        <v>0</v>
      </c>
      <c r="AQ2" t="s">
        <v>1</v>
      </c>
      <c r="AR2" t="s">
        <v>0</v>
      </c>
      <c r="AS2" t="s">
        <v>1</v>
      </c>
      <c r="AT2" t="s">
        <v>0</v>
      </c>
      <c r="AU2" t="s">
        <v>1</v>
      </c>
      <c r="AV2" t="s">
        <v>0</v>
      </c>
      <c r="AW2" t="s">
        <v>1</v>
      </c>
      <c r="AX2" t="s">
        <v>0</v>
      </c>
      <c r="AY2" t="s">
        <v>1</v>
      </c>
      <c r="AZ2" t="s">
        <v>0</v>
      </c>
      <c r="BA2" t="s">
        <v>1</v>
      </c>
      <c r="BB2" t="s">
        <v>0</v>
      </c>
      <c r="BC2" t="s">
        <v>1</v>
      </c>
      <c r="BD2" t="s">
        <v>0</v>
      </c>
      <c r="BE2" t="s">
        <v>1</v>
      </c>
      <c r="BF2" t="s">
        <v>0</v>
      </c>
      <c r="BG2" t="s">
        <v>1</v>
      </c>
      <c r="BH2" t="s">
        <v>0</v>
      </c>
      <c r="BI2" t="s">
        <v>1</v>
      </c>
      <c r="BJ2" t="s">
        <v>0</v>
      </c>
      <c r="BK2" t="s">
        <v>1</v>
      </c>
      <c r="BL2" t="s">
        <v>0</v>
      </c>
      <c r="BM2" t="s">
        <v>1</v>
      </c>
      <c r="BN2" t="s">
        <v>0</v>
      </c>
      <c r="BO2" t="s">
        <v>1</v>
      </c>
      <c r="BP2" t="s">
        <v>0</v>
      </c>
      <c r="BQ2" t="s">
        <v>1</v>
      </c>
      <c r="BR2" t="s">
        <v>0</v>
      </c>
      <c r="BS2" t="s">
        <v>1</v>
      </c>
      <c r="BT2" t="s">
        <v>0</v>
      </c>
      <c r="BU2" t="s">
        <v>1</v>
      </c>
      <c r="BV2" t="s">
        <v>0</v>
      </c>
      <c r="BW2" t="s">
        <v>1</v>
      </c>
      <c r="BX2" t="s">
        <v>0</v>
      </c>
      <c r="BY2" t="s">
        <v>1</v>
      </c>
      <c r="BZ2" t="s">
        <v>0</v>
      </c>
      <c r="CA2" t="s">
        <v>1</v>
      </c>
      <c r="CB2" t="s">
        <v>0</v>
      </c>
      <c r="CC2" t="s">
        <v>1</v>
      </c>
      <c r="CD2" t="s">
        <v>0</v>
      </c>
      <c r="CE2" t="s">
        <v>1</v>
      </c>
      <c r="CF2" t="s">
        <v>0</v>
      </c>
      <c r="CG2" t="s">
        <v>1</v>
      </c>
      <c r="CH2" t="s">
        <v>0</v>
      </c>
      <c r="CI2" t="s">
        <v>1</v>
      </c>
      <c r="CJ2" t="s">
        <v>0</v>
      </c>
      <c r="CK2" t="s">
        <v>1</v>
      </c>
    </row>
    <row r="3" spans="1:89" x14ac:dyDescent="0.25">
      <c r="A3" t="s">
        <v>2</v>
      </c>
      <c r="B3">
        <v>308.60000000000002</v>
      </c>
      <c r="C3">
        <v>303.10000000000002</v>
      </c>
      <c r="D3">
        <v>308.39999999999998</v>
      </c>
      <c r="E3">
        <v>302.7</v>
      </c>
      <c r="F3">
        <v>308.10000000000002</v>
      </c>
      <c r="G3">
        <v>302.7</v>
      </c>
      <c r="H3">
        <v>308.2</v>
      </c>
      <c r="I3">
        <v>303.2</v>
      </c>
      <c r="J3">
        <v>307.8</v>
      </c>
      <c r="K3">
        <v>302.3</v>
      </c>
      <c r="L3">
        <v>308.60000000000002</v>
      </c>
      <c r="M3">
        <v>303.39999999999998</v>
      </c>
      <c r="N3">
        <v>309.2</v>
      </c>
      <c r="O3">
        <v>303.60000000000002</v>
      </c>
      <c r="P3">
        <v>309</v>
      </c>
      <c r="Q3">
        <v>303.5</v>
      </c>
      <c r="R3">
        <v>308.7</v>
      </c>
      <c r="S3">
        <v>303.60000000000002</v>
      </c>
      <c r="T3">
        <v>308.7</v>
      </c>
      <c r="U3">
        <v>303.2</v>
      </c>
      <c r="V3">
        <v>308.8</v>
      </c>
      <c r="W3">
        <v>303.39999999999998</v>
      </c>
      <c r="X3">
        <v>307.10000000000002</v>
      </c>
      <c r="Y3">
        <v>301.8</v>
      </c>
      <c r="Z3">
        <v>308.2</v>
      </c>
      <c r="AA3">
        <v>302.7</v>
      </c>
      <c r="AB3">
        <v>308.5</v>
      </c>
      <c r="AC3">
        <v>303.3</v>
      </c>
      <c r="AD3">
        <v>308.2</v>
      </c>
      <c r="AE3">
        <v>303.39999999999998</v>
      </c>
      <c r="AF3">
        <v>308.3</v>
      </c>
      <c r="AG3">
        <v>303.10000000000002</v>
      </c>
      <c r="AH3">
        <v>309.60000000000002</v>
      </c>
      <c r="AI3">
        <v>304.3</v>
      </c>
      <c r="AJ3">
        <v>308.39999999999998</v>
      </c>
      <c r="AK3">
        <v>303.5</v>
      </c>
      <c r="AL3">
        <v>310.2</v>
      </c>
      <c r="AM3">
        <v>304.8</v>
      </c>
      <c r="AN3">
        <v>309.8</v>
      </c>
      <c r="AO3">
        <v>304.5</v>
      </c>
      <c r="AP3">
        <v>309.2</v>
      </c>
      <c r="AQ3">
        <v>303.8</v>
      </c>
      <c r="AR3">
        <v>309.60000000000002</v>
      </c>
      <c r="AS3">
        <v>304.10000000000002</v>
      </c>
      <c r="AT3">
        <v>309.3</v>
      </c>
      <c r="AU3">
        <v>303.89999999999998</v>
      </c>
      <c r="AV3">
        <v>309.2</v>
      </c>
      <c r="AW3">
        <v>304.10000000000002</v>
      </c>
      <c r="AX3">
        <v>309.3</v>
      </c>
      <c r="AY3">
        <v>303.8</v>
      </c>
      <c r="AZ3">
        <v>309.2</v>
      </c>
      <c r="BA3">
        <v>304.2</v>
      </c>
      <c r="BB3">
        <v>309.7</v>
      </c>
      <c r="BC3">
        <v>304.60000000000002</v>
      </c>
      <c r="BD3">
        <v>309.8</v>
      </c>
      <c r="BE3">
        <v>304.7</v>
      </c>
      <c r="BF3">
        <v>309.3</v>
      </c>
      <c r="BG3">
        <v>304.39999999999998</v>
      </c>
      <c r="BH3">
        <v>309.3</v>
      </c>
      <c r="BI3">
        <v>304.3</v>
      </c>
      <c r="BJ3">
        <v>310</v>
      </c>
      <c r="BK3">
        <v>305.10000000000002</v>
      </c>
      <c r="BL3">
        <v>309.60000000000002</v>
      </c>
      <c r="BM3">
        <v>305</v>
      </c>
      <c r="BN3">
        <v>310</v>
      </c>
      <c r="BO3">
        <v>305.10000000000002</v>
      </c>
      <c r="BP3">
        <v>308.60000000000002</v>
      </c>
      <c r="BQ3">
        <v>304.2</v>
      </c>
      <c r="BR3">
        <v>309.10000000000002</v>
      </c>
      <c r="BS3">
        <v>304.39999999999998</v>
      </c>
      <c r="BT3">
        <v>310.2</v>
      </c>
      <c r="BU3">
        <v>305.10000000000002</v>
      </c>
      <c r="BV3">
        <v>309.5</v>
      </c>
      <c r="BW3">
        <v>304.89999999999998</v>
      </c>
      <c r="BX3">
        <v>310.2</v>
      </c>
      <c r="BY3">
        <v>305.2</v>
      </c>
      <c r="BZ3">
        <v>309.8</v>
      </c>
      <c r="CA3">
        <v>305.3</v>
      </c>
      <c r="CB3">
        <v>309.60000000000002</v>
      </c>
      <c r="CC3">
        <v>305.10000000000002</v>
      </c>
      <c r="CD3">
        <v>309.7</v>
      </c>
      <c r="CE3">
        <v>305.10000000000002</v>
      </c>
      <c r="CF3">
        <v>310.10000000000002</v>
      </c>
      <c r="CG3">
        <v>305.3</v>
      </c>
      <c r="CH3">
        <v>309.3</v>
      </c>
      <c r="CI3">
        <v>304.8</v>
      </c>
      <c r="CJ3">
        <v>309.60000000000002</v>
      </c>
      <c r="CK3">
        <v>305.2</v>
      </c>
    </row>
    <row r="4" spans="1:89" x14ac:dyDescent="0.25">
      <c r="A4" t="s">
        <v>3</v>
      </c>
      <c r="B4">
        <v>300.7</v>
      </c>
      <c r="C4">
        <v>292.8</v>
      </c>
      <c r="D4">
        <v>300.39999999999998</v>
      </c>
      <c r="E4">
        <v>292.39999999999998</v>
      </c>
      <c r="F4">
        <v>299.5</v>
      </c>
      <c r="G4">
        <v>291.89999999999998</v>
      </c>
      <c r="H4">
        <v>299.89999999999998</v>
      </c>
      <c r="I4">
        <v>291.89999999999998</v>
      </c>
      <c r="J4">
        <v>300.2</v>
      </c>
      <c r="K4">
        <v>291.8</v>
      </c>
      <c r="L4">
        <v>301.10000000000002</v>
      </c>
      <c r="M4">
        <v>292.89999999999998</v>
      </c>
      <c r="N4">
        <v>300.39999999999998</v>
      </c>
      <c r="O4">
        <v>292.2</v>
      </c>
      <c r="P4">
        <v>301.3</v>
      </c>
      <c r="Q4">
        <v>292.7</v>
      </c>
      <c r="R4">
        <v>301.60000000000002</v>
      </c>
      <c r="S4">
        <v>293.2</v>
      </c>
      <c r="T4">
        <v>300.89999999999998</v>
      </c>
      <c r="U4">
        <v>292.89999999999998</v>
      </c>
      <c r="V4">
        <v>300.3</v>
      </c>
      <c r="W4">
        <v>292.5</v>
      </c>
      <c r="X4">
        <v>299.8</v>
      </c>
      <c r="Y4">
        <v>292.60000000000002</v>
      </c>
      <c r="Z4">
        <v>299.60000000000002</v>
      </c>
      <c r="AA4">
        <v>292.5</v>
      </c>
      <c r="AB4">
        <v>300.60000000000002</v>
      </c>
      <c r="AC4">
        <v>293.10000000000002</v>
      </c>
      <c r="AD4">
        <v>300.89999999999998</v>
      </c>
      <c r="AE4">
        <v>293.39999999999998</v>
      </c>
      <c r="AF4">
        <v>301.10000000000002</v>
      </c>
      <c r="AG4">
        <v>293.60000000000002</v>
      </c>
      <c r="AH4">
        <v>301.89999999999998</v>
      </c>
      <c r="AI4">
        <v>294.2</v>
      </c>
      <c r="AJ4">
        <v>300.7</v>
      </c>
      <c r="AK4">
        <v>293.3</v>
      </c>
      <c r="AL4">
        <v>302.10000000000002</v>
      </c>
      <c r="AM4">
        <v>294.3</v>
      </c>
      <c r="AN4">
        <v>301.7</v>
      </c>
      <c r="AO4">
        <v>294</v>
      </c>
      <c r="AP4">
        <v>301.8</v>
      </c>
      <c r="AQ4">
        <v>294.10000000000002</v>
      </c>
      <c r="AR4">
        <v>301.60000000000002</v>
      </c>
      <c r="AS4">
        <v>293.8</v>
      </c>
      <c r="AT4">
        <v>301.2</v>
      </c>
      <c r="AU4">
        <v>293.5</v>
      </c>
      <c r="AV4">
        <v>301.8</v>
      </c>
      <c r="AW4">
        <v>294</v>
      </c>
      <c r="AX4">
        <v>301.3</v>
      </c>
      <c r="AY4">
        <v>293</v>
      </c>
      <c r="AZ4">
        <v>301</v>
      </c>
      <c r="BA4">
        <v>293</v>
      </c>
      <c r="BB4">
        <v>301.7</v>
      </c>
      <c r="BC4">
        <v>293.5</v>
      </c>
      <c r="BD4">
        <v>302.10000000000002</v>
      </c>
      <c r="BE4">
        <v>294</v>
      </c>
      <c r="BF4">
        <v>302</v>
      </c>
      <c r="BG4">
        <v>294</v>
      </c>
      <c r="BH4">
        <v>301.60000000000002</v>
      </c>
      <c r="BI4">
        <v>293.7</v>
      </c>
      <c r="BJ4">
        <v>303</v>
      </c>
      <c r="BK4">
        <v>295</v>
      </c>
      <c r="BL4">
        <v>301.39999999999998</v>
      </c>
      <c r="BM4">
        <v>293.60000000000002</v>
      </c>
      <c r="BN4">
        <v>303</v>
      </c>
      <c r="BO4">
        <v>295</v>
      </c>
      <c r="BP4">
        <v>301.39999999999998</v>
      </c>
      <c r="BQ4">
        <v>293.7</v>
      </c>
      <c r="BR4">
        <v>301.10000000000002</v>
      </c>
      <c r="BS4">
        <v>293.5</v>
      </c>
      <c r="BT4">
        <v>302.2</v>
      </c>
      <c r="BU4">
        <v>294.3</v>
      </c>
      <c r="BV4">
        <v>302.2</v>
      </c>
      <c r="BW4">
        <v>294.39999999999998</v>
      </c>
      <c r="BX4">
        <v>302.89999999999998</v>
      </c>
      <c r="BY4">
        <v>294.89999999999998</v>
      </c>
      <c r="BZ4">
        <v>302</v>
      </c>
      <c r="CA4">
        <v>294.7</v>
      </c>
      <c r="CB4">
        <v>302.7</v>
      </c>
      <c r="CC4">
        <v>294.7</v>
      </c>
      <c r="CD4">
        <v>303</v>
      </c>
      <c r="CE4">
        <v>295</v>
      </c>
      <c r="CF4">
        <v>302.7</v>
      </c>
      <c r="CG4">
        <v>294.7</v>
      </c>
      <c r="CH4">
        <v>302.39999999999998</v>
      </c>
      <c r="CI4">
        <v>294.7</v>
      </c>
      <c r="CJ4">
        <v>302.7</v>
      </c>
      <c r="CK4">
        <v>295</v>
      </c>
    </row>
    <row r="5" spans="1:89" x14ac:dyDescent="0.25">
      <c r="A5" t="s">
        <v>4</v>
      </c>
      <c r="B5">
        <v>295.89999999999998</v>
      </c>
      <c r="C5">
        <v>288.39999999999998</v>
      </c>
      <c r="D5">
        <v>295.8</v>
      </c>
      <c r="E5">
        <v>288.39999999999998</v>
      </c>
      <c r="F5">
        <v>294.89999999999998</v>
      </c>
      <c r="G5">
        <v>287.8</v>
      </c>
      <c r="H5">
        <v>294.8</v>
      </c>
      <c r="I5">
        <v>287.7</v>
      </c>
      <c r="J5">
        <v>295.3</v>
      </c>
      <c r="K5">
        <v>287.89999999999998</v>
      </c>
      <c r="L5">
        <v>296.3</v>
      </c>
      <c r="M5">
        <v>288.5</v>
      </c>
      <c r="N5">
        <v>296.39999999999998</v>
      </c>
      <c r="O5">
        <v>289.10000000000002</v>
      </c>
      <c r="P5">
        <v>296</v>
      </c>
      <c r="Q5">
        <v>288.60000000000002</v>
      </c>
      <c r="R5">
        <v>296</v>
      </c>
      <c r="S5">
        <v>288.5</v>
      </c>
      <c r="T5">
        <v>296.2</v>
      </c>
      <c r="U5">
        <v>289.10000000000002</v>
      </c>
      <c r="V5">
        <v>295.5</v>
      </c>
      <c r="W5">
        <v>288.2</v>
      </c>
      <c r="X5">
        <v>295.60000000000002</v>
      </c>
      <c r="Y5">
        <v>288.39999999999998</v>
      </c>
      <c r="Z5">
        <v>294.89999999999998</v>
      </c>
      <c r="AA5">
        <v>287.60000000000002</v>
      </c>
      <c r="AB5">
        <v>296</v>
      </c>
      <c r="AC5">
        <v>288.3</v>
      </c>
      <c r="AD5">
        <v>297.60000000000002</v>
      </c>
      <c r="AE5">
        <v>289.89999999999998</v>
      </c>
      <c r="AF5">
        <v>296.3</v>
      </c>
      <c r="AG5">
        <v>289</v>
      </c>
      <c r="AH5">
        <v>296.5</v>
      </c>
      <c r="AI5">
        <v>289</v>
      </c>
      <c r="AJ5">
        <v>294.89999999999998</v>
      </c>
      <c r="AK5">
        <v>287.8</v>
      </c>
      <c r="AL5">
        <v>296.2</v>
      </c>
      <c r="AM5">
        <v>289.39999999999998</v>
      </c>
      <c r="AN5">
        <v>296.2</v>
      </c>
      <c r="AO5">
        <v>289.10000000000002</v>
      </c>
      <c r="AP5">
        <v>296.39999999999998</v>
      </c>
      <c r="AQ5">
        <v>288.89999999999998</v>
      </c>
      <c r="AR5">
        <v>297.5</v>
      </c>
      <c r="AS5">
        <v>290</v>
      </c>
      <c r="AT5">
        <v>296.3</v>
      </c>
      <c r="AU5">
        <v>289</v>
      </c>
      <c r="AV5">
        <v>297.39999999999998</v>
      </c>
      <c r="AW5">
        <v>289.5</v>
      </c>
      <c r="AX5">
        <v>296.2</v>
      </c>
      <c r="AY5">
        <v>288.39999999999998</v>
      </c>
      <c r="AZ5">
        <v>296.8</v>
      </c>
      <c r="BA5">
        <v>289.2</v>
      </c>
      <c r="BB5">
        <v>297.3</v>
      </c>
      <c r="BC5">
        <v>289.8</v>
      </c>
      <c r="BD5">
        <v>299.10000000000002</v>
      </c>
      <c r="BE5">
        <v>290.8</v>
      </c>
      <c r="BF5">
        <v>297.2</v>
      </c>
      <c r="BG5">
        <v>289.5</v>
      </c>
      <c r="BH5">
        <v>296</v>
      </c>
      <c r="BI5">
        <v>288.2</v>
      </c>
      <c r="BJ5">
        <v>298.7</v>
      </c>
      <c r="BK5">
        <v>290.60000000000002</v>
      </c>
      <c r="BL5">
        <v>296</v>
      </c>
      <c r="BM5">
        <v>288.2</v>
      </c>
      <c r="BN5">
        <v>298.7</v>
      </c>
      <c r="BO5">
        <v>290.60000000000002</v>
      </c>
      <c r="BP5">
        <v>297</v>
      </c>
      <c r="BQ5">
        <v>289.10000000000002</v>
      </c>
      <c r="BR5">
        <v>296.89999999999998</v>
      </c>
      <c r="BS5">
        <v>289.60000000000002</v>
      </c>
      <c r="BT5">
        <v>296.8</v>
      </c>
      <c r="BU5">
        <v>289.3</v>
      </c>
      <c r="BV5">
        <v>296.7</v>
      </c>
      <c r="BW5">
        <v>289.39999999999998</v>
      </c>
      <c r="BX5">
        <v>297.39999999999998</v>
      </c>
      <c r="BY5">
        <v>289.8</v>
      </c>
      <c r="BZ5">
        <v>297.39999999999998</v>
      </c>
      <c r="CA5">
        <v>289.8</v>
      </c>
      <c r="CB5">
        <v>296.89999999999998</v>
      </c>
      <c r="CC5">
        <v>289.60000000000002</v>
      </c>
      <c r="CD5">
        <v>298.10000000000002</v>
      </c>
      <c r="CE5">
        <v>290.39999999999998</v>
      </c>
      <c r="CF5">
        <v>296.5</v>
      </c>
      <c r="CG5">
        <v>289</v>
      </c>
      <c r="CH5">
        <v>296.60000000000002</v>
      </c>
      <c r="CI5">
        <v>289.3</v>
      </c>
      <c r="CJ5">
        <v>297</v>
      </c>
      <c r="CK5">
        <v>289.60000000000002</v>
      </c>
    </row>
    <row r="6" spans="1:89" x14ac:dyDescent="0.25">
      <c r="A6" t="s">
        <v>5</v>
      </c>
      <c r="B6">
        <v>299.89999999999998</v>
      </c>
      <c r="C6">
        <v>293.7</v>
      </c>
      <c r="D6">
        <v>300.10000000000002</v>
      </c>
      <c r="E6">
        <v>294.10000000000002</v>
      </c>
      <c r="F6">
        <v>300.3</v>
      </c>
      <c r="G6">
        <v>294.10000000000002</v>
      </c>
      <c r="H6">
        <v>299.8</v>
      </c>
      <c r="I6">
        <v>293.8</v>
      </c>
      <c r="J6">
        <v>300.10000000000002</v>
      </c>
      <c r="K6">
        <v>293.5</v>
      </c>
      <c r="L6">
        <v>300.8</v>
      </c>
      <c r="M6">
        <v>294.3</v>
      </c>
      <c r="N6">
        <v>300.89999999999998</v>
      </c>
      <c r="O6">
        <v>294.5</v>
      </c>
      <c r="P6">
        <v>300.8</v>
      </c>
      <c r="Q6">
        <v>294.39999999999998</v>
      </c>
      <c r="R6">
        <v>301.60000000000002</v>
      </c>
      <c r="S6">
        <v>295.2</v>
      </c>
      <c r="T6">
        <v>299.8</v>
      </c>
      <c r="U6">
        <v>293.7</v>
      </c>
      <c r="V6">
        <v>300.7</v>
      </c>
      <c r="W6">
        <v>294.10000000000002</v>
      </c>
      <c r="X6">
        <v>299.7</v>
      </c>
      <c r="Y6">
        <v>293.7</v>
      </c>
      <c r="Z6">
        <v>299.60000000000002</v>
      </c>
      <c r="AA6">
        <v>293.5</v>
      </c>
      <c r="AB6">
        <v>300.7</v>
      </c>
      <c r="AC6">
        <v>294.3</v>
      </c>
      <c r="AD6">
        <v>301.60000000000002</v>
      </c>
      <c r="AE6">
        <v>294.89999999999998</v>
      </c>
      <c r="AF6">
        <v>300.60000000000002</v>
      </c>
      <c r="AG6">
        <v>294.7</v>
      </c>
      <c r="AH6">
        <v>300.89999999999998</v>
      </c>
      <c r="AI6">
        <v>294.7</v>
      </c>
      <c r="AJ6">
        <v>300.3</v>
      </c>
      <c r="AK6">
        <v>294.2</v>
      </c>
      <c r="AL6">
        <v>301</v>
      </c>
      <c r="AM6">
        <v>295.10000000000002</v>
      </c>
      <c r="AN6">
        <v>301.60000000000002</v>
      </c>
      <c r="AO6">
        <v>295.60000000000002</v>
      </c>
      <c r="AP6">
        <v>301.2</v>
      </c>
      <c r="AQ6">
        <v>294.5</v>
      </c>
      <c r="AR6">
        <v>301.8</v>
      </c>
      <c r="AS6">
        <v>295.2</v>
      </c>
      <c r="AT6">
        <v>300.5</v>
      </c>
      <c r="AU6">
        <v>294.3</v>
      </c>
      <c r="AV6">
        <v>301.8</v>
      </c>
      <c r="AW6">
        <v>295.2</v>
      </c>
      <c r="AX6">
        <v>300.60000000000002</v>
      </c>
      <c r="AY6">
        <v>294.39999999999998</v>
      </c>
      <c r="AZ6">
        <v>300.89999999999998</v>
      </c>
      <c r="BA6">
        <v>294.89999999999998</v>
      </c>
      <c r="BB6">
        <v>300.89999999999998</v>
      </c>
      <c r="BC6">
        <v>295.10000000000002</v>
      </c>
      <c r="BD6">
        <v>302.39999999999998</v>
      </c>
      <c r="BE6">
        <v>295.8</v>
      </c>
      <c r="BF6">
        <v>301.7</v>
      </c>
      <c r="BG6">
        <v>295.2</v>
      </c>
      <c r="BH6">
        <v>301.2</v>
      </c>
      <c r="BI6">
        <v>295.3</v>
      </c>
      <c r="BJ6">
        <v>302.10000000000002</v>
      </c>
      <c r="BK6">
        <v>295.89999999999998</v>
      </c>
      <c r="BL6">
        <v>301.39999999999998</v>
      </c>
      <c r="BM6">
        <v>294.89999999999998</v>
      </c>
      <c r="BN6">
        <v>302.10000000000002</v>
      </c>
      <c r="BO6">
        <v>295.89999999999998</v>
      </c>
      <c r="BP6">
        <v>302</v>
      </c>
      <c r="BQ6">
        <v>295.10000000000002</v>
      </c>
      <c r="BR6">
        <v>301.60000000000002</v>
      </c>
      <c r="BS6">
        <v>294.7</v>
      </c>
      <c r="BT6">
        <v>301</v>
      </c>
      <c r="BU6">
        <v>294.8</v>
      </c>
      <c r="BV6">
        <v>301.3</v>
      </c>
      <c r="BW6">
        <v>295</v>
      </c>
      <c r="BX6">
        <v>301.5</v>
      </c>
      <c r="BY6">
        <v>295.3</v>
      </c>
      <c r="BZ6">
        <v>301.2</v>
      </c>
      <c r="CA6">
        <v>295.5</v>
      </c>
      <c r="CB6">
        <v>301.10000000000002</v>
      </c>
      <c r="CC6">
        <v>295.2</v>
      </c>
      <c r="CD6">
        <v>301.39999999999998</v>
      </c>
      <c r="CE6">
        <v>294.89999999999998</v>
      </c>
      <c r="CF6">
        <v>302</v>
      </c>
      <c r="CG6">
        <v>295.60000000000002</v>
      </c>
      <c r="CH6">
        <v>301.39999999999998</v>
      </c>
      <c r="CI6">
        <v>295.5</v>
      </c>
      <c r="CJ6">
        <v>301.2</v>
      </c>
      <c r="CK6">
        <v>295.39999999999998</v>
      </c>
    </row>
    <row r="7" spans="1:89" x14ac:dyDescent="0.25">
      <c r="A7" t="s">
        <v>6</v>
      </c>
      <c r="B7">
        <v>312.3</v>
      </c>
      <c r="C7">
        <v>302.89999999999998</v>
      </c>
      <c r="D7">
        <v>312.10000000000002</v>
      </c>
      <c r="E7">
        <v>303.8</v>
      </c>
      <c r="F7">
        <v>311.8</v>
      </c>
      <c r="G7">
        <v>303.3</v>
      </c>
      <c r="H7">
        <v>312</v>
      </c>
      <c r="I7">
        <v>303.3</v>
      </c>
      <c r="J7">
        <v>311</v>
      </c>
      <c r="K7">
        <v>302.39999999999998</v>
      </c>
      <c r="L7">
        <v>312.7</v>
      </c>
      <c r="M7">
        <v>303.7</v>
      </c>
      <c r="N7">
        <v>312.60000000000002</v>
      </c>
      <c r="O7">
        <v>303.89999999999998</v>
      </c>
      <c r="P7">
        <v>313.2</v>
      </c>
      <c r="Q7">
        <v>304.3</v>
      </c>
      <c r="R7">
        <v>312.3</v>
      </c>
      <c r="S7">
        <v>303.7</v>
      </c>
      <c r="T7">
        <v>312.39999999999998</v>
      </c>
      <c r="U7">
        <v>303.60000000000002</v>
      </c>
      <c r="V7">
        <v>312.3</v>
      </c>
      <c r="W7">
        <v>303.3</v>
      </c>
      <c r="X7">
        <v>311.8</v>
      </c>
      <c r="Y7">
        <v>303.39999999999998</v>
      </c>
      <c r="Z7">
        <v>311.2</v>
      </c>
      <c r="AA7">
        <v>303.10000000000002</v>
      </c>
      <c r="AB7">
        <v>312.2</v>
      </c>
      <c r="AC7">
        <v>303.3</v>
      </c>
      <c r="AD7">
        <v>312.60000000000002</v>
      </c>
      <c r="AE7">
        <v>304.10000000000002</v>
      </c>
      <c r="AF7">
        <v>312.7</v>
      </c>
      <c r="AG7">
        <v>304.2</v>
      </c>
      <c r="AH7">
        <v>314</v>
      </c>
      <c r="AI7">
        <v>305.3</v>
      </c>
      <c r="AJ7">
        <v>312.2</v>
      </c>
      <c r="AK7">
        <v>304.10000000000002</v>
      </c>
      <c r="AL7">
        <v>314.2</v>
      </c>
      <c r="AM7">
        <v>305.8</v>
      </c>
      <c r="AN7">
        <v>313.7</v>
      </c>
      <c r="AO7">
        <v>305.5</v>
      </c>
      <c r="AP7">
        <v>313.5</v>
      </c>
      <c r="AQ7">
        <v>305.7</v>
      </c>
      <c r="AR7">
        <v>313</v>
      </c>
      <c r="AS7">
        <v>305.3</v>
      </c>
      <c r="AT7">
        <v>312.60000000000002</v>
      </c>
      <c r="AU7">
        <v>305</v>
      </c>
      <c r="AV7">
        <v>312.8</v>
      </c>
      <c r="AW7">
        <v>304.7</v>
      </c>
      <c r="AX7">
        <v>312.8</v>
      </c>
      <c r="AY7">
        <v>304</v>
      </c>
      <c r="AZ7">
        <v>312.8</v>
      </c>
      <c r="BA7">
        <v>304.2</v>
      </c>
      <c r="BB7">
        <v>314</v>
      </c>
      <c r="BC7">
        <v>305.3</v>
      </c>
      <c r="BD7">
        <v>314</v>
      </c>
      <c r="BE7">
        <v>304.89999999999998</v>
      </c>
      <c r="BF7">
        <v>313.5</v>
      </c>
      <c r="BG7">
        <v>304.8</v>
      </c>
      <c r="BH7">
        <v>312.7</v>
      </c>
      <c r="BI7">
        <v>304</v>
      </c>
      <c r="BJ7">
        <v>314.3</v>
      </c>
      <c r="BK7">
        <v>305.60000000000002</v>
      </c>
      <c r="BL7">
        <v>313</v>
      </c>
      <c r="BM7">
        <v>304.39999999999998</v>
      </c>
      <c r="BN7">
        <v>314.3</v>
      </c>
      <c r="BO7">
        <v>305.60000000000002</v>
      </c>
      <c r="BP7">
        <v>311.60000000000002</v>
      </c>
      <c r="BQ7">
        <v>303.10000000000002</v>
      </c>
      <c r="BR7">
        <v>313</v>
      </c>
      <c r="BS7">
        <v>304.7</v>
      </c>
      <c r="BT7">
        <v>313.60000000000002</v>
      </c>
      <c r="BU7">
        <v>305.3</v>
      </c>
      <c r="BV7">
        <v>313.2</v>
      </c>
      <c r="BW7">
        <v>304.7</v>
      </c>
      <c r="BX7">
        <v>314.3</v>
      </c>
      <c r="BY7">
        <v>305.3</v>
      </c>
      <c r="BZ7">
        <v>312.39999999999998</v>
      </c>
      <c r="CA7">
        <v>304.10000000000002</v>
      </c>
      <c r="CB7">
        <v>313.5</v>
      </c>
      <c r="CC7">
        <v>304.7</v>
      </c>
      <c r="CD7">
        <v>313.89999999999998</v>
      </c>
      <c r="CE7">
        <v>304.8</v>
      </c>
      <c r="CF7">
        <v>315</v>
      </c>
      <c r="CG7">
        <v>304.39999999999998</v>
      </c>
      <c r="CH7">
        <v>314.10000000000002</v>
      </c>
      <c r="CI7">
        <v>304</v>
      </c>
      <c r="CJ7">
        <v>313.7</v>
      </c>
      <c r="CK7">
        <v>305.10000000000002</v>
      </c>
    </row>
    <row r="8" spans="1:89" x14ac:dyDescent="0.25">
      <c r="A8" t="s">
        <v>7</v>
      </c>
      <c r="B8">
        <v>298.3</v>
      </c>
      <c r="C8">
        <v>295.39999999999998</v>
      </c>
      <c r="D8">
        <v>298.39999999999998</v>
      </c>
      <c r="E8">
        <v>295.39999999999998</v>
      </c>
      <c r="F8">
        <v>298.10000000000002</v>
      </c>
      <c r="G8">
        <v>295</v>
      </c>
      <c r="H8">
        <v>298.3</v>
      </c>
      <c r="I8">
        <v>295.10000000000002</v>
      </c>
      <c r="J8">
        <v>298.2</v>
      </c>
      <c r="K8">
        <v>295</v>
      </c>
      <c r="L8">
        <v>298.7</v>
      </c>
      <c r="M8">
        <v>295.60000000000002</v>
      </c>
      <c r="N8">
        <v>298.3</v>
      </c>
      <c r="O8">
        <v>295.3</v>
      </c>
      <c r="P8">
        <v>298.60000000000002</v>
      </c>
      <c r="Q8">
        <v>295.5</v>
      </c>
      <c r="R8">
        <v>299.3</v>
      </c>
      <c r="S8">
        <v>296.10000000000002</v>
      </c>
      <c r="T8">
        <v>298.60000000000002</v>
      </c>
      <c r="U8">
        <v>295.60000000000002</v>
      </c>
      <c r="V8">
        <v>298.10000000000002</v>
      </c>
      <c r="W8">
        <v>295.3</v>
      </c>
      <c r="X8">
        <v>297.89999999999998</v>
      </c>
      <c r="Y8">
        <v>295.3</v>
      </c>
      <c r="Z8">
        <v>297.8</v>
      </c>
      <c r="AA8">
        <v>295</v>
      </c>
      <c r="AB8">
        <v>298.3</v>
      </c>
      <c r="AC8">
        <v>295.5</v>
      </c>
      <c r="AD8">
        <v>298.8</v>
      </c>
      <c r="AE8">
        <v>296.10000000000002</v>
      </c>
      <c r="AF8">
        <v>298.8</v>
      </c>
      <c r="AG8">
        <v>296.10000000000002</v>
      </c>
      <c r="AH8">
        <v>298.89999999999998</v>
      </c>
      <c r="AI8">
        <v>296.2</v>
      </c>
      <c r="AJ8">
        <v>298.5</v>
      </c>
      <c r="AK8">
        <v>295.8</v>
      </c>
      <c r="AL8">
        <v>299.39999999999998</v>
      </c>
      <c r="AM8">
        <v>296.60000000000002</v>
      </c>
      <c r="AN8">
        <v>299.60000000000002</v>
      </c>
      <c r="AO8">
        <v>296.7</v>
      </c>
      <c r="AP8">
        <v>299.39999999999998</v>
      </c>
      <c r="AQ8">
        <v>296.7</v>
      </c>
      <c r="AR8">
        <v>299.39999999999998</v>
      </c>
      <c r="AS8">
        <v>296.7</v>
      </c>
      <c r="AT8">
        <v>299.5</v>
      </c>
      <c r="AU8">
        <v>296.60000000000002</v>
      </c>
      <c r="AV8">
        <v>299.7</v>
      </c>
      <c r="AW8">
        <v>296.8</v>
      </c>
      <c r="AX8">
        <v>298.8</v>
      </c>
      <c r="AY8">
        <v>295.89999999999998</v>
      </c>
      <c r="AZ8">
        <v>298.8</v>
      </c>
      <c r="BA8">
        <v>295.8</v>
      </c>
      <c r="BB8">
        <v>299.10000000000002</v>
      </c>
      <c r="BC8">
        <v>296.10000000000002</v>
      </c>
      <c r="BD8">
        <v>299.2</v>
      </c>
      <c r="BE8">
        <v>296.39999999999998</v>
      </c>
      <c r="BF8">
        <v>299.2</v>
      </c>
      <c r="BG8">
        <v>296.39999999999998</v>
      </c>
      <c r="BH8">
        <v>299.3</v>
      </c>
      <c r="BI8">
        <v>296.39999999999998</v>
      </c>
      <c r="BJ8">
        <v>299.7</v>
      </c>
      <c r="BK8">
        <v>297</v>
      </c>
      <c r="BL8">
        <v>298.89999999999998</v>
      </c>
      <c r="BM8">
        <v>296.10000000000002</v>
      </c>
      <c r="BN8">
        <v>299.7</v>
      </c>
      <c r="BO8">
        <v>297</v>
      </c>
      <c r="BP8">
        <v>299.3</v>
      </c>
      <c r="BQ8">
        <v>296.60000000000002</v>
      </c>
      <c r="BR8">
        <v>299</v>
      </c>
      <c r="BS8">
        <v>296.3</v>
      </c>
      <c r="BT8">
        <v>299.60000000000002</v>
      </c>
      <c r="BU8">
        <v>296.8</v>
      </c>
      <c r="BV8">
        <v>299.5</v>
      </c>
      <c r="BW8">
        <v>296.89999999999998</v>
      </c>
      <c r="BX8">
        <v>299.7</v>
      </c>
      <c r="BY8">
        <v>297</v>
      </c>
      <c r="BZ8">
        <v>300</v>
      </c>
      <c r="CA8">
        <v>297.39999999999998</v>
      </c>
      <c r="CB8">
        <v>300.10000000000002</v>
      </c>
      <c r="CC8">
        <v>297.2</v>
      </c>
      <c r="CD8">
        <v>299.89999999999998</v>
      </c>
      <c r="CE8">
        <v>297.2</v>
      </c>
      <c r="CF8">
        <v>300.10000000000002</v>
      </c>
      <c r="CG8">
        <v>297.3</v>
      </c>
      <c r="CH8">
        <v>299.5</v>
      </c>
      <c r="CI8">
        <v>296.89999999999998</v>
      </c>
      <c r="CJ8">
        <v>299.8</v>
      </c>
      <c r="CK8">
        <v>297.10000000000002</v>
      </c>
    </row>
    <row r="9" spans="1:89" x14ac:dyDescent="0.25">
      <c r="A9" t="s">
        <v>8</v>
      </c>
      <c r="B9">
        <v>303.8</v>
      </c>
      <c r="C9">
        <v>296</v>
      </c>
      <c r="D9">
        <v>303.39999999999998</v>
      </c>
      <c r="E9">
        <v>296</v>
      </c>
      <c r="F9">
        <v>303.3</v>
      </c>
      <c r="G9">
        <v>295.8</v>
      </c>
      <c r="H9">
        <v>303.60000000000002</v>
      </c>
      <c r="I9">
        <v>296.2</v>
      </c>
      <c r="J9">
        <v>303.7</v>
      </c>
      <c r="K9">
        <v>295.8</v>
      </c>
      <c r="L9">
        <v>303.89999999999998</v>
      </c>
      <c r="M9">
        <v>296.2</v>
      </c>
      <c r="N9">
        <v>303.8</v>
      </c>
      <c r="O9">
        <v>296.10000000000002</v>
      </c>
      <c r="P9">
        <v>303.89999999999998</v>
      </c>
      <c r="Q9">
        <v>295.89999999999998</v>
      </c>
      <c r="R9">
        <v>305.10000000000002</v>
      </c>
      <c r="S9">
        <v>297</v>
      </c>
      <c r="T9">
        <v>304.10000000000002</v>
      </c>
      <c r="U9">
        <v>296</v>
      </c>
      <c r="V9">
        <v>303.2</v>
      </c>
      <c r="W9">
        <v>295.5</v>
      </c>
      <c r="X9">
        <v>303.10000000000002</v>
      </c>
      <c r="Y9">
        <v>295.39999999999998</v>
      </c>
      <c r="Z9">
        <v>303.39999999999998</v>
      </c>
      <c r="AA9">
        <v>295.7</v>
      </c>
      <c r="AB9">
        <v>304</v>
      </c>
      <c r="AC9">
        <v>296.10000000000002</v>
      </c>
      <c r="AD9">
        <v>304.2</v>
      </c>
      <c r="AE9">
        <v>296.60000000000002</v>
      </c>
      <c r="AF9">
        <v>304.60000000000002</v>
      </c>
      <c r="AG9">
        <v>296.8</v>
      </c>
      <c r="AH9">
        <v>304.60000000000002</v>
      </c>
      <c r="AI9">
        <v>296.60000000000002</v>
      </c>
      <c r="AJ9">
        <v>304.39999999999998</v>
      </c>
      <c r="AK9">
        <v>296.5</v>
      </c>
      <c r="AL9">
        <v>305.2</v>
      </c>
      <c r="AM9">
        <v>297.3</v>
      </c>
      <c r="AN9">
        <v>305</v>
      </c>
      <c r="AO9">
        <v>297.2</v>
      </c>
      <c r="AP9">
        <v>304.5</v>
      </c>
      <c r="AQ9">
        <v>296.3</v>
      </c>
      <c r="AR9">
        <v>304.60000000000002</v>
      </c>
      <c r="AS9">
        <v>296.7</v>
      </c>
      <c r="AT9">
        <v>304.89999999999998</v>
      </c>
      <c r="AU9">
        <v>297.39999999999998</v>
      </c>
      <c r="AV9">
        <v>304.8</v>
      </c>
      <c r="AW9">
        <v>297.10000000000002</v>
      </c>
      <c r="AX9">
        <v>304.10000000000002</v>
      </c>
      <c r="AY9">
        <v>296.39999999999998</v>
      </c>
      <c r="AZ9">
        <v>304.39999999999998</v>
      </c>
      <c r="BA9">
        <v>296.7</v>
      </c>
      <c r="BB9">
        <v>304.5</v>
      </c>
      <c r="BC9">
        <v>296.8</v>
      </c>
      <c r="BD9">
        <v>304.8</v>
      </c>
      <c r="BE9">
        <v>297.2</v>
      </c>
      <c r="BF9">
        <v>305.39999999999998</v>
      </c>
      <c r="BG9">
        <v>297.7</v>
      </c>
      <c r="BH9">
        <v>305.10000000000002</v>
      </c>
      <c r="BI9">
        <v>297.5</v>
      </c>
      <c r="BJ9">
        <v>305.60000000000002</v>
      </c>
      <c r="BK9">
        <v>297.89999999999998</v>
      </c>
      <c r="BL9">
        <v>304.5</v>
      </c>
      <c r="BM9">
        <v>296.89999999999998</v>
      </c>
      <c r="BN9">
        <v>304.5</v>
      </c>
      <c r="BO9">
        <v>296.89999999999998</v>
      </c>
      <c r="BP9">
        <v>304.8</v>
      </c>
      <c r="BQ9">
        <v>297.2</v>
      </c>
      <c r="BR9">
        <v>305</v>
      </c>
      <c r="BS9">
        <v>297.7</v>
      </c>
      <c r="BT9">
        <v>305.5</v>
      </c>
      <c r="BU9">
        <v>298.10000000000002</v>
      </c>
      <c r="BV9">
        <v>305.8</v>
      </c>
      <c r="BW9">
        <v>298.39999999999998</v>
      </c>
      <c r="BX9">
        <v>305.8</v>
      </c>
      <c r="BY9">
        <v>298.5</v>
      </c>
      <c r="BZ9">
        <v>306</v>
      </c>
      <c r="CA9">
        <v>298.8</v>
      </c>
      <c r="CB9">
        <v>306.10000000000002</v>
      </c>
      <c r="CC9">
        <v>298.7</v>
      </c>
      <c r="CD9">
        <v>305.5</v>
      </c>
      <c r="CE9">
        <v>298</v>
      </c>
      <c r="CF9">
        <v>306</v>
      </c>
      <c r="CG9">
        <v>298.60000000000002</v>
      </c>
      <c r="CH9">
        <v>305.10000000000002</v>
      </c>
      <c r="CI9">
        <v>298.10000000000002</v>
      </c>
      <c r="CJ9">
        <v>305.39999999999998</v>
      </c>
      <c r="CK9">
        <v>298.5</v>
      </c>
    </row>
    <row r="10" spans="1:89" x14ac:dyDescent="0.25">
      <c r="A10" t="s">
        <v>9</v>
      </c>
      <c r="B10">
        <v>300.8</v>
      </c>
      <c r="C10">
        <v>291.60000000000002</v>
      </c>
      <c r="D10">
        <v>300.60000000000002</v>
      </c>
      <c r="E10">
        <v>291.39999999999998</v>
      </c>
      <c r="F10">
        <v>299.60000000000002</v>
      </c>
      <c r="G10">
        <v>290.5</v>
      </c>
      <c r="H10">
        <v>300.10000000000002</v>
      </c>
      <c r="I10">
        <v>290.39999999999998</v>
      </c>
      <c r="J10">
        <v>300.3</v>
      </c>
      <c r="K10">
        <v>290.5</v>
      </c>
      <c r="L10">
        <v>301.2</v>
      </c>
      <c r="M10">
        <v>291.89999999999998</v>
      </c>
      <c r="N10">
        <v>300.7</v>
      </c>
      <c r="O10">
        <v>291.10000000000002</v>
      </c>
      <c r="P10">
        <v>301.60000000000002</v>
      </c>
      <c r="Q10">
        <v>291.8</v>
      </c>
      <c r="R10">
        <v>301.39999999999998</v>
      </c>
      <c r="S10">
        <v>291.5</v>
      </c>
      <c r="T10">
        <v>301.2</v>
      </c>
      <c r="U10">
        <v>291.5</v>
      </c>
      <c r="V10">
        <v>300.60000000000002</v>
      </c>
      <c r="W10">
        <v>291.3</v>
      </c>
      <c r="X10">
        <v>300</v>
      </c>
      <c r="Y10">
        <v>291.3</v>
      </c>
      <c r="Z10">
        <v>299.2</v>
      </c>
      <c r="AA10">
        <v>290.89999999999998</v>
      </c>
      <c r="AB10">
        <v>300.5</v>
      </c>
      <c r="AC10">
        <v>291.39999999999998</v>
      </c>
      <c r="AD10">
        <v>301</v>
      </c>
      <c r="AE10">
        <v>292.2</v>
      </c>
      <c r="AF10">
        <v>301</v>
      </c>
      <c r="AG10">
        <v>292.10000000000002</v>
      </c>
      <c r="AH10">
        <v>302.3</v>
      </c>
      <c r="AI10">
        <v>293.2</v>
      </c>
      <c r="AJ10">
        <v>300.7</v>
      </c>
      <c r="AK10">
        <v>291.89999999999998</v>
      </c>
      <c r="AL10">
        <v>302.2</v>
      </c>
      <c r="AM10">
        <v>293.10000000000002</v>
      </c>
      <c r="AN10">
        <v>302</v>
      </c>
      <c r="AO10">
        <v>292.89999999999998</v>
      </c>
      <c r="AP10">
        <v>302.3</v>
      </c>
      <c r="AQ10">
        <v>293.2</v>
      </c>
      <c r="AR10">
        <v>302.10000000000002</v>
      </c>
      <c r="AS10">
        <v>292.89999999999998</v>
      </c>
      <c r="AT10">
        <v>301.3</v>
      </c>
      <c r="AU10">
        <v>292.2</v>
      </c>
      <c r="AV10">
        <v>301.8</v>
      </c>
      <c r="AW10">
        <v>292.7</v>
      </c>
      <c r="AX10">
        <v>301.2</v>
      </c>
      <c r="AY10">
        <v>291.8</v>
      </c>
      <c r="AZ10">
        <v>300.89999999999998</v>
      </c>
      <c r="BA10">
        <v>291.39999999999998</v>
      </c>
      <c r="BB10">
        <v>301.8</v>
      </c>
      <c r="BC10">
        <v>292.3</v>
      </c>
      <c r="BD10">
        <v>302.10000000000002</v>
      </c>
      <c r="BE10">
        <v>293</v>
      </c>
      <c r="BF10">
        <v>301.8</v>
      </c>
      <c r="BG10">
        <v>292.7</v>
      </c>
      <c r="BH10">
        <v>301.10000000000002</v>
      </c>
      <c r="BI10">
        <v>292.2</v>
      </c>
      <c r="BJ10">
        <v>303.10000000000002</v>
      </c>
      <c r="BK10">
        <v>293.8</v>
      </c>
      <c r="BL10">
        <v>301.2</v>
      </c>
      <c r="BM10">
        <v>292.2</v>
      </c>
      <c r="BN10">
        <v>303.10000000000002</v>
      </c>
      <c r="BO10">
        <v>293.8</v>
      </c>
      <c r="BP10">
        <v>301.60000000000002</v>
      </c>
      <c r="BQ10">
        <v>292.5</v>
      </c>
      <c r="BR10">
        <v>301.3</v>
      </c>
      <c r="BS10">
        <v>292.3</v>
      </c>
      <c r="BT10">
        <v>302.10000000000002</v>
      </c>
      <c r="BU10">
        <v>293</v>
      </c>
      <c r="BV10">
        <v>302.3</v>
      </c>
      <c r="BW10">
        <v>293.39999999999998</v>
      </c>
      <c r="BX10">
        <v>303.3</v>
      </c>
      <c r="BY10">
        <v>293.7</v>
      </c>
      <c r="BZ10">
        <v>302</v>
      </c>
      <c r="CA10">
        <v>293.3</v>
      </c>
      <c r="CB10">
        <v>302.8</v>
      </c>
      <c r="CC10">
        <v>293.39999999999998</v>
      </c>
      <c r="CD10">
        <v>303.2</v>
      </c>
      <c r="CE10">
        <v>294</v>
      </c>
      <c r="CF10">
        <v>303</v>
      </c>
      <c r="CG10">
        <v>293.7</v>
      </c>
      <c r="CH10">
        <v>302.60000000000002</v>
      </c>
      <c r="CI10">
        <v>293.7</v>
      </c>
      <c r="CJ10">
        <v>302.8</v>
      </c>
      <c r="CK10">
        <v>293.7</v>
      </c>
    </row>
    <row r="11" spans="1:89" x14ac:dyDescent="0.25">
      <c r="A11" t="s">
        <v>10</v>
      </c>
      <c r="B11">
        <v>309.89999999999998</v>
      </c>
      <c r="C11">
        <v>303.2</v>
      </c>
      <c r="D11">
        <v>309.2</v>
      </c>
      <c r="E11">
        <v>303</v>
      </c>
      <c r="F11">
        <v>309.3</v>
      </c>
      <c r="G11">
        <v>302.89999999999998</v>
      </c>
      <c r="H11">
        <v>309.60000000000002</v>
      </c>
      <c r="I11">
        <v>303.5</v>
      </c>
      <c r="J11">
        <v>308.89999999999998</v>
      </c>
      <c r="K11">
        <v>302.39999999999998</v>
      </c>
      <c r="L11">
        <v>309.39999999999998</v>
      </c>
      <c r="M11">
        <v>303</v>
      </c>
      <c r="N11">
        <v>309.8</v>
      </c>
      <c r="O11">
        <v>303.89999999999998</v>
      </c>
      <c r="P11">
        <v>309.89999999999998</v>
      </c>
      <c r="Q11">
        <v>303.8</v>
      </c>
      <c r="R11">
        <v>310</v>
      </c>
      <c r="S11">
        <v>303.89999999999998</v>
      </c>
      <c r="T11">
        <v>309.60000000000002</v>
      </c>
      <c r="U11">
        <v>303.3</v>
      </c>
      <c r="V11">
        <v>310</v>
      </c>
      <c r="W11">
        <v>303.39999999999998</v>
      </c>
      <c r="X11">
        <v>308.2</v>
      </c>
      <c r="Y11">
        <v>302.2</v>
      </c>
      <c r="Z11">
        <v>309</v>
      </c>
      <c r="AA11">
        <v>303.2</v>
      </c>
      <c r="AB11">
        <v>309.39999999999998</v>
      </c>
      <c r="AC11">
        <v>303.3</v>
      </c>
      <c r="AD11">
        <v>309.3</v>
      </c>
      <c r="AE11">
        <v>303.7</v>
      </c>
      <c r="AF11">
        <v>309.2</v>
      </c>
      <c r="AG11">
        <v>303.3</v>
      </c>
      <c r="AH11">
        <v>310.10000000000002</v>
      </c>
      <c r="AI11">
        <v>304.2</v>
      </c>
      <c r="AJ11">
        <v>309.7</v>
      </c>
      <c r="AK11">
        <v>303.7</v>
      </c>
      <c r="AL11">
        <v>311</v>
      </c>
      <c r="AM11">
        <v>305.3</v>
      </c>
      <c r="AN11">
        <v>310.7</v>
      </c>
      <c r="AO11">
        <v>304.60000000000002</v>
      </c>
      <c r="AP11">
        <v>310.3</v>
      </c>
      <c r="AQ11">
        <v>304.3</v>
      </c>
      <c r="AR11">
        <v>310.2</v>
      </c>
      <c r="AS11">
        <v>304.3</v>
      </c>
      <c r="AT11">
        <v>310.5</v>
      </c>
      <c r="AU11">
        <v>304.10000000000002</v>
      </c>
      <c r="AV11">
        <v>310.2</v>
      </c>
      <c r="AW11">
        <v>304.3</v>
      </c>
      <c r="AX11">
        <v>310.10000000000002</v>
      </c>
      <c r="AY11">
        <v>303.8</v>
      </c>
      <c r="AZ11">
        <v>310</v>
      </c>
      <c r="BA11">
        <v>303.8</v>
      </c>
      <c r="BB11">
        <v>310.89999999999998</v>
      </c>
      <c r="BC11">
        <v>304.8</v>
      </c>
      <c r="BD11">
        <v>311.10000000000002</v>
      </c>
      <c r="BE11">
        <v>304.8</v>
      </c>
      <c r="BF11">
        <v>310.8</v>
      </c>
      <c r="BG11">
        <v>304.89999999999998</v>
      </c>
      <c r="BH11">
        <v>311</v>
      </c>
      <c r="BI11">
        <v>304.60000000000002</v>
      </c>
      <c r="BJ11">
        <v>310.39999999999998</v>
      </c>
      <c r="BK11">
        <v>304.8</v>
      </c>
      <c r="BL11">
        <v>310.7</v>
      </c>
      <c r="BM11">
        <v>305</v>
      </c>
      <c r="BN11">
        <v>310.39999999999998</v>
      </c>
      <c r="BO11">
        <v>304.8</v>
      </c>
      <c r="BP11">
        <v>309.3</v>
      </c>
      <c r="BQ11">
        <v>303.60000000000002</v>
      </c>
      <c r="BR11">
        <v>310.2</v>
      </c>
      <c r="BS11">
        <v>304.3</v>
      </c>
      <c r="BT11">
        <v>310.8</v>
      </c>
      <c r="BU11">
        <v>305.2</v>
      </c>
      <c r="BV11">
        <v>310.2</v>
      </c>
      <c r="BW11">
        <v>304.8</v>
      </c>
      <c r="BX11">
        <v>310.89999999999998</v>
      </c>
      <c r="BY11">
        <v>305.2</v>
      </c>
      <c r="BZ11">
        <v>310.60000000000002</v>
      </c>
      <c r="CA11">
        <v>305.2</v>
      </c>
      <c r="CB11">
        <v>310.60000000000002</v>
      </c>
      <c r="CC11">
        <v>305</v>
      </c>
      <c r="CD11">
        <v>310.5</v>
      </c>
      <c r="CE11">
        <v>304.89999999999998</v>
      </c>
      <c r="CF11">
        <v>310.8</v>
      </c>
      <c r="CG11">
        <v>305.2</v>
      </c>
      <c r="CH11">
        <v>310.10000000000002</v>
      </c>
      <c r="CI11">
        <v>304.89999999999998</v>
      </c>
      <c r="CJ11">
        <v>310.7</v>
      </c>
      <c r="CK11">
        <v>305</v>
      </c>
    </row>
    <row r="12" spans="1:89" x14ac:dyDescent="0.25">
      <c r="A12" t="s">
        <v>11</v>
      </c>
      <c r="B12">
        <v>294.89999999999998</v>
      </c>
      <c r="C12">
        <v>292.2</v>
      </c>
      <c r="D12">
        <v>294.7</v>
      </c>
      <c r="E12">
        <v>292</v>
      </c>
      <c r="F12">
        <v>294.8</v>
      </c>
      <c r="G12">
        <v>292.3</v>
      </c>
      <c r="H12">
        <v>295</v>
      </c>
      <c r="I12">
        <v>292.39999999999998</v>
      </c>
      <c r="J12">
        <v>295.2</v>
      </c>
      <c r="K12">
        <v>292.3</v>
      </c>
      <c r="L12">
        <v>295.2</v>
      </c>
      <c r="M12">
        <v>292.3</v>
      </c>
      <c r="N12">
        <v>295.5</v>
      </c>
      <c r="O12">
        <v>292.7</v>
      </c>
      <c r="P12">
        <v>294.89999999999998</v>
      </c>
      <c r="Q12">
        <v>292.2</v>
      </c>
      <c r="R12">
        <v>295.7</v>
      </c>
      <c r="S12">
        <v>292.89999999999998</v>
      </c>
      <c r="T12">
        <v>295.10000000000002</v>
      </c>
      <c r="U12">
        <v>292.5</v>
      </c>
      <c r="V12">
        <v>294.89999999999998</v>
      </c>
      <c r="W12">
        <v>292</v>
      </c>
      <c r="X12">
        <v>294.89999999999998</v>
      </c>
      <c r="Y12">
        <v>292.39999999999998</v>
      </c>
      <c r="Z12">
        <v>294.8</v>
      </c>
      <c r="AA12">
        <v>292.10000000000002</v>
      </c>
      <c r="AB12">
        <v>294.8</v>
      </c>
      <c r="AC12">
        <v>292.10000000000002</v>
      </c>
      <c r="AD12">
        <v>296.39999999999998</v>
      </c>
      <c r="AE12">
        <v>293.5</v>
      </c>
      <c r="AF12">
        <v>295.7</v>
      </c>
      <c r="AG12">
        <v>293</v>
      </c>
      <c r="AH12">
        <v>295.5</v>
      </c>
      <c r="AI12">
        <v>292.7</v>
      </c>
      <c r="AJ12">
        <v>294.2</v>
      </c>
      <c r="AK12">
        <v>291.8</v>
      </c>
      <c r="AL12">
        <v>295.5</v>
      </c>
      <c r="AM12">
        <v>293</v>
      </c>
      <c r="AN12">
        <v>296.10000000000002</v>
      </c>
      <c r="AO12">
        <v>293.3</v>
      </c>
      <c r="AP12">
        <v>295.60000000000002</v>
      </c>
      <c r="AQ12">
        <v>292.7</v>
      </c>
      <c r="AR12">
        <v>296.5</v>
      </c>
      <c r="AS12">
        <v>293.5</v>
      </c>
      <c r="AT12">
        <v>296.2</v>
      </c>
      <c r="AU12">
        <v>293.39999999999998</v>
      </c>
      <c r="AV12">
        <v>296.2</v>
      </c>
      <c r="AW12">
        <v>293.10000000000002</v>
      </c>
      <c r="AX12">
        <v>295.39999999999998</v>
      </c>
      <c r="AY12">
        <v>292.5</v>
      </c>
      <c r="AZ12">
        <v>295.8</v>
      </c>
      <c r="BA12">
        <v>293</v>
      </c>
      <c r="BB12">
        <v>296.10000000000002</v>
      </c>
      <c r="BC12">
        <v>293.2</v>
      </c>
      <c r="BD12">
        <v>297.10000000000002</v>
      </c>
      <c r="BE12">
        <v>294</v>
      </c>
      <c r="BF12">
        <v>296.39999999999998</v>
      </c>
      <c r="BG12">
        <v>293.3</v>
      </c>
      <c r="BH12">
        <v>296.39999999999998</v>
      </c>
      <c r="BI12">
        <v>293.39999999999998</v>
      </c>
      <c r="BJ12">
        <v>297</v>
      </c>
      <c r="BK12">
        <v>294.3</v>
      </c>
      <c r="BL12">
        <v>296</v>
      </c>
      <c r="BM12">
        <v>293</v>
      </c>
      <c r="BN12">
        <v>297</v>
      </c>
      <c r="BO12">
        <v>294.3</v>
      </c>
      <c r="BP12">
        <v>297</v>
      </c>
      <c r="BQ12">
        <v>293.89999999999998</v>
      </c>
      <c r="BR12">
        <v>296.60000000000002</v>
      </c>
      <c r="BS12">
        <v>293.7</v>
      </c>
      <c r="BT12">
        <v>296.89999999999998</v>
      </c>
      <c r="BU12">
        <v>293.8</v>
      </c>
      <c r="BV12">
        <v>297</v>
      </c>
      <c r="BW12">
        <v>293.89999999999998</v>
      </c>
      <c r="BX12">
        <v>296.2</v>
      </c>
      <c r="BY12">
        <v>293.10000000000002</v>
      </c>
      <c r="BZ12">
        <v>296.89999999999998</v>
      </c>
      <c r="CA12">
        <v>294.2</v>
      </c>
      <c r="CB12">
        <v>296.7</v>
      </c>
      <c r="CC12">
        <v>293.8</v>
      </c>
      <c r="CD12">
        <v>296.7</v>
      </c>
      <c r="CE12">
        <v>293.7</v>
      </c>
      <c r="CF12">
        <v>296.60000000000002</v>
      </c>
      <c r="CG12">
        <v>293.39999999999998</v>
      </c>
      <c r="CH12">
        <v>296.5</v>
      </c>
      <c r="CI12">
        <v>293.3</v>
      </c>
      <c r="CJ12">
        <v>296.7</v>
      </c>
      <c r="CK12">
        <v>293.60000000000002</v>
      </c>
    </row>
    <row r="13" spans="1:89" x14ac:dyDescent="0.25">
      <c r="A13" t="s">
        <v>12</v>
      </c>
      <c r="B13">
        <v>301.5</v>
      </c>
      <c r="C13">
        <v>293.89999999999998</v>
      </c>
      <c r="D13">
        <v>301.2</v>
      </c>
      <c r="E13">
        <v>293.5</v>
      </c>
      <c r="F13">
        <v>300.5</v>
      </c>
      <c r="G13">
        <v>293.10000000000002</v>
      </c>
      <c r="H13">
        <v>300.89999999999998</v>
      </c>
      <c r="I13">
        <v>293.2</v>
      </c>
      <c r="J13">
        <v>301.2</v>
      </c>
      <c r="K13">
        <v>293.10000000000002</v>
      </c>
      <c r="L13">
        <v>301.60000000000002</v>
      </c>
      <c r="M13">
        <v>293.8</v>
      </c>
      <c r="N13">
        <v>301.39999999999998</v>
      </c>
      <c r="O13">
        <v>293.5</v>
      </c>
      <c r="P13">
        <v>301.89999999999998</v>
      </c>
      <c r="Q13">
        <v>293.7</v>
      </c>
      <c r="R13">
        <v>302.60000000000002</v>
      </c>
      <c r="S13">
        <v>294.5</v>
      </c>
      <c r="T13">
        <v>301.60000000000002</v>
      </c>
      <c r="U13">
        <v>293.89999999999998</v>
      </c>
      <c r="V13">
        <v>300.89999999999998</v>
      </c>
      <c r="W13">
        <v>293.39999999999998</v>
      </c>
      <c r="X13">
        <v>300.60000000000002</v>
      </c>
      <c r="Y13">
        <v>293.60000000000002</v>
      </c>
      <c r="Z13">
        <v>300.39999999999998</v>
      </c>
      <c r="AA13">
        <v>293.5</v>
      </c>
      <c r="AB13">
        <v>301.2</v>
      </c>
      <c r="AC13">
        <v>294</v>
      </c>
      <c r="AD13">
        <v>301.7</v>
      </c>
      <c r="AE13">
        <v>294.5</v>
      </c>
      <c r="AF13">
        <v>301.89999999999998</v>
      </c>
      <c r="AG13">
        <v>294.7</v>
      </c>
      <c r="AH13">
        <v>302.39999999999998</v>
      </c>
      <c r="AI13">
        <v>295</v>
      </c>
      <c r="AJ13">
        <v>301.8</v>
      </c>
      <c r="AK13">
        <v>294.7</v>
      </c>
      <c r="AL13">
        <v>302.7</v>
      </c>
      <c r="AM13">
        <v>295.39999999999998</v>
      </c>
      <c r="AN13">
        <v>302.60000000000002</v>
      </c>
      <c r="AO13">
        <v>295.39999999999998</v>
      </c>
      <c r="AP13">
        <v>302.60000000000002</v>
      </c>
      <c r="AQ13">
        <v>295.10000000000002</v>
      </c>
      <c r="AR13">
        <v>302.3</v>
      </c>
      <c r="AS13">
        <v>294.89999999999998</v>
      </c>
      <c r="AT13">
        <v>302.3</v>
      </c>
      <c r="AU13">
        <v>295.2</v>
      </c>
      <c r="AV13">
        <v>302.8</v>
      </c>
      <c r="AW13">
        <v>295.39999999999998</v>
      </c>
      <c r="AX13">
        <v>302.10000000000002</v>
      </c>
      <c r="AY13">
        <v>294.3</v>
      </c>
      <c r="AZ13">
        <v>302.2</v>
      </c>
      <c r="BA13">
        <v>294.5</v>
      </c>
      <c r="BB13">
        <v>302.5</v>
      </c>
      <c r="BC13">
        <v>294.60000000000002</v>
      </c>
      <c r="BD13">
        <v>302.89999999999998</v>
      </c>
      <c r="BE13">
        <v>295.3</v>
      </c>
      <c r="BF13">
        <v>303.10000000000002</v>
      </c>
      <c r="BG13">
        <v>295.39999999999998</v>
      </c>
      <c r="BH13">
        <v>302.89999999999998</v>
      </c>
      <c r="BI13">
        <v>295.5</v>
      </c>
      <c r="BJ13">
        <v>303.89999999999998</v>
      </c>
      <c r="BK13">
        <v>296.39999999999998</v>
      </c>
      <c r="BL13">
        <v>302.39999999999998</v>
      </c>
      <c r="BM13">
        <v>295.10000000000002</v>
      </c>
      <c r="BN13">
        <v>303.89999999999998</v>
      </c>
      <c r="BO13">
        <v>296.39999999999998</v>
      </c>
      <c r="BP13">
        <v>302.5</v>
      </c>
      <c r="BQ13">
        <v>295.2</v>
      </c>
      <c r="BR13">
        <v>302.2</v>
      </c>
      <c r="BS13">
        <v>295.10000000000002</v>
      </c>
      <c r="BT13">
        <v>303</v>
      </c>
      <c r="BU13">
        <v>295.60000000000002</v>
      </c>
      <c r="BV13">
        <v>303</v>
      </c>
      <c r="BW13">
        <v>295.7</v>
      </c>
      <c r="BX13">
        <v>303.39999999999998</v>
      </c>
      <c r="BY13">
        <v>296</v>
      </c>
      <c r="BZ13">
        <v>303.2</v>
      </c>
      <c r="CA13">
        <v>296.5</v>
      </c>
      <c r="CB13">
        <v>303.3</v>
      </c>
      <c r="CC13">
        <v>295.89999999999998</v>
      </c>
      <c r="CD13">
        <v>303.39999999999998</v>
      </c>
      <c r="CE13">
        <v>296.10000000000002</v>
      </c>
      <c r="CF13">
        <v>303.5</v>
      </c>
      <c r="CG13">
        <v>296.2</v>
      </c>
      <c r="CH13">
        <v>302.89999999999998</v>
      </c>
      <c r="CI13">
        <v>295.8</v>
      </c>
      <c r="CJ13">
        <v>303.3</v>
      </c>
      <c r="CK13">
        <v>296.2</v>
      </c>
    </row>
    <row r="14" spans="1:89" x14ac:dyDescent="0.25">
      <c r="A14" t="s">
        <v>13</v>
      </c>
      <c r="B14">
        <v>312.2</v>
      </c>
      <c r="C14">
        <v>303.2</v>
      </c>
      <c r="D14">
        <v>312.8</v>
      </c>
      <c r="E14">
        <v>303.89999999999998</v>
      </c>
      <c r="F14">
        <v>313.2</v>
      </c>
      <c r="G14">
        <v>304.39999999999998</v>
      </c>
      <c r="H14">
        <v>313</v>
      </c>
      <c r="I14">
        <v>304.3</v>
      </c>
      <c r="J14">
        <v>312</v>
      </c>
      <c r="K14">
        <v>303.2</v>
      </c>
      <c r="L14">
        <v>313.3</v>
      </c>
      <c r="M14">
        <v>303.89999999999998</v>
      </c>
      <c r="N14">
        <v>313.39999999999998</v>
      </c>
      <c r="O14">
        <v>304.2</v>
      </c>
      <c r="P14">
        <v>314</v>
      </c>
      <c r="Q14">
        <v>305</v>
      </c>
      <c r="R14">
        <v>313.39999999999998</v>
      </c>
      <c r="S14">
        <v>304.39999999999998</v>
      </c>
      <c r="T14">
        <v>313</v>
      </c>
      <c r="U14">
        <v>303.89999999999998</v>
      </c>
      <c r="V14">
        <v>313.2</v>
      </c>
      <c r="W14">
        <v>304</v>
      </c>
      <c r="X14">
        <v>311.89999999999998</v>
      </c>
      <c r="Y14">
        <v>303.5</v>
      </c>
      <c r="Z14">
        <v>311.39999999999998</v>
      </c>
      <c r="AA14">
        <v>303.10000000000002</v>
      </c>
      <c r="AB14">
        <v>312.89999999999998</v>
      </c>
      <c r="AC14">
        <v>303.89999999999998</v>
      </c>
      <c r="AD14">
        <v>312</v>
      </c>
      <c r="AE14">
        <v>304</v>
      </c>
      <c r="AF14">
        <v>312.7</v>
      </c>
      <c r="AG14">
        <v>303.89999999999998</v>
      </c>
      <c r="AH14">
        <v>313.89999999999998</v>
      </c>
      <c r="AI14">
        <v>304.89999999999998</v>
      </c>
      <c r="AJ14">
        <v>312.7</v>
      </c>
      <c r="AK14">
        <v>304.10000000000002</v>
      </c>
      <c r="AL14">
        <v>314.39999999999998</v>
      </c>
      <c r="AM14">
        <v>305.5</v>
      </c>
      <c r="AN14">
        <v>313.89999999999998</v>
      </c>
      <c r="AO14">
        <v>305.5</v>
      </c>
      <c r="AP14">
        <v>313.7</v>
      </c>
      <c r="AQ14">
        <v>305.2</v>
      </c>
      <c r="AR14">
        <v>313.5</v>
      </c>
      <c r="AS14">
        <v>304.89999999999998</v>
      </c>
      <c r="AT14">
        <v>313.2</v>
      </c>
      <c r="AU14">
        <v>305.10000000000002</v>
      </c>
      <c r="AV14">
        <v>313.2</v>
      </c>
      <c r="AW14">
        <v>304.89999999999998</v>
      </c>
      <c r="AX14">
        <v>313.3</v>
      </c>
      <c r="AY14">
        <v>304.3</v>
      </c>
      <c r="AZ14">
        <v>313.3</v>
      </c>
      <c r="BA14">
        <v>304.7</v>
      </c>
      <c r="BB14">
        <v>314.3</v>
      </c>
      <c r="BC14">
        <v>305.3</v>
      </c>
      <c r="BD14">
        <v>313.60000000000002</v>
      </c>
      <c r="BE14">
        <v>305.3</v>
      </c>
      <c r="BF14">
        <v>313.3</v>
      </c>
      <c r="BG14">
        <v>305</v>
      </c>
      <c r="BH14">
        <v>313</v>
      </c>
      <c r="BI14">
        <v>304.7</v>
      </c>
      <c r="BJ14">
        <v>313.8</v>
      </c>
      <c r="BK14">
        <v>305.39999999999998</v>
      </c>
      <c r="BL14">
        <v>313.39999999999998</v>
      </c>
      <c r="BM14">
        <v>305</v>
      </c>
      <c r="BN14">
        <v>313.8</v>
      </c>
      <c r="BO14">
        <v>305.39999999999998</v>
      </c>
      <c r="BP14">
        <v>312.60000000000002</v>
      </c>
      <c r="BQ14">
        <v>303.89999999999998</v>
      </c>
      <c r="BR14">
        <v>313.8</v>
      </c>
      <c r="BS14">
        <v>304.89999999999998</v>
      </c>
      <c r="BT14">
        <v>314.60000000000002</v>
      </c>
      <c r="BU14">
        <v>305.8</v>
      </c>
      <c r="BV14">
        <v>314.5</v>
      </c>
      <c r="BW14">
        <v>305.39999999999998</v>
      </c>
      <c r="BX14">
        <v>315.2</v>
      </c>
      <c r="BY14">
        <v>306</v>
      </c>
      <c r="BZ14">
        <v>314.2</v>
      </c>
      <c r="CA14">
        <v>305.60000000000002</v>
      </c>
      <c r="CB14">
        <v>314.7</v>
      </c>
      <c r="CC14">
        <v>305.5</v>
      </c>
      <c r="CD14">
        <v>314.5</v>
      </c>
      <c r="CE14">
        <v>305.3</v>
      </c>
      <c r="CF14">
        <v>315.2</v>
      </c>
      <c r="CG14">
        <v>305.60000000000002</v>
      </c>
      <c r="CH14">
        <v>314.3</v>
      </c>
      <c r="CI14">
        <v>305.10000000000002</v>
      </c>
      <c r="CJ14">
        <v>314.2</v>
      </c>
      <c r="CK14">
        <v>305.39999999999998</v>
      </c>
    </row>
    <row r="15" spans="1:89" x14ac:dyDescent="0.25">
      <c r="A15" t="s">
        <v>14</v>
      </c>
      <c r="B15">
        <v>305.60000000000002</v>
      </c>
      <c r="C15">
        <v>304.8</v>
      </c>
      <c r="D15">
        <v>304.89999999999998</v>
      </c>
      <c r="E15">
        <v>304.10000000000002</v>
      </c>
      <c r="F15">
        <v>304.89999999999998</v>
      </c>
      <c r="G15">
        <v>304.10000000000002</v>
      </c>
      <c r="H15">
        <v>304.5</v>
      </c>
      <c r="I15">
        <v>303.8</v>
      </c>
      <c r="J15">
        <v>304.2</v>
      </c>
      <c r="K15">
        <v>303.39999999999998</v>
      </c>
      <c r="L15">
        <v>305.10000000000002</v>
      </c>
      <c r="M15">
        <v>304.2</v>
      </c>
      <c r="N15">
        <v>305.60000000000002</v>
      </c>
      <c r="O15">
        <v>305</v>
      </c>
      <c r="P15">
        <v>305.39999999999998</v>
      </c>
      <c r="Q15">
        <v>304.7</v>
      </c>
      <c r="R15">
        <v>305.7</v>
      </c>
      <c r="S15">
        <v>305</v>
      </c>
      <c r="T15">
        <v>305.3</v>
      </c>
      <c r="U15">
        <v>304.5</v>
      </c>
      <c r="V15">
        <v>305.39999999999998</v>
      </c>
      <c r="W15">
        <v>304.60000000000002</v>
      </c>
      <c r="X15">
        <v>303.5</v>
      </c>
      <c r="Y15">
        <v>302.8</v>
      </c>
      <c r="Z15">
        <v>304.39999999999998</v>
      </c>
      <c r="AA15">
        <v>303.7</v>
      </c>
      <c r="AB15">
        <v>305.10000000000002</v>
      </c>
      <c r="AC15">
        <v>304.3</v>
      </c>
      <c r="AD15">
        <v>304.89999999999998</v>
      </c>
      <c r="AE15">
        <v>304.2</v>
      </c>
      <c r="AF15">
        <v>305</v>
      </c>
      <c r="AG15">
        <v>304.2</v>
      </c>
      <c r="AH15">
        <v>306</v>
      </c>
      <c r="AI15">
        <v>305.2</v>
      </c>
      <c r="AJ15">
        <v>305.2</v>
      </c>
      <c r="AK15">
        <v>304.5</v>
      </c>
      <c r="AL15">
        <v>306.5</v>
      </c>
      <c r="AM15">
        <v>305.8</v>
      </c>
      <c r="AN15">
        <v>306.39999999999998</v>
      </c>
      <c r="AO15">
        <v>305.7</v>
      </c>
      <c r="AP15">
        <v>305.8</v>
      </c>
      <c r="AQ15">
        <v>305</v>
      </c>
      <c r="AR15">
        <v>305.8</v>
      </c>
      <c r="AS15">
        <v>305</v>
      </c>
      <c r="AT15">
        <v>305.89999999999998</v>
      </c>
      <c r="AU15">
        <v>305.2</v>
      </c>
      <c r="AV15">
        <v>305.60000000000002</v>
      </c>
      <c r="AW15">
        <v>304.8</v>
      </c>
      <c r="AX15">
        <v>305.39999999999998</v>
      </c>
      <c r="AY15">
        <v>304.7</v>
      </c>
      <c r="AZ15">
        <v>305.3</v>
      </c>
      <c r="BA15">
        <v>304.60000000000002</v>
      </c>
      <c r="BB15">
        <v>306.10000000000002</v>
      </c>
      <c r="BC15">
        <v>305.3</v>
      </c>
      <c r="BD15">
        <v>306.2</v>
      </c>
      <c r="BE15">
        <v>305.39999999999998</v>
      </c>
      <c r="BF15">
        <v>305.60000000000002</v>
      </c>
      <c r="BG15">
        <v>305</v>
      </c>
      <c r="BH15">
        <v>305.60000000000002</v>
      </c>
      <c r="BI15">
        <v>305</v>
      </c>
      <c r="BJ15">
        <v>306.10000000000002</v>
      </c>
      <c r="BK15">
        <v>305.39999999999998</v>
      </c>
      <c r="BL15">
        <v>305.89999999999998</v>
      </c>
      <c r="BM15">
        <v>305.2</v>
      </c>
      <c r="BN15">
        <v>306.10000000000002</v>
      </c>
      <c r="BO15">
        <v>305.39999999999998</v>
      </c>
      <c r="BP15">
        <v>305.3</v>
      </c>
      <c r="BQ15">
        <v>304.5</v>
      </c>
      <c r="BR15">
        <v>306.10000000000002</v>
      </c>
      <c r="BS15">
        <v>305.39999999999998</v>
      </c>
      <c r="BT15">
        <v>306.10000000000002</v>
      </c>
      <c r="BU15">
        <v>305.39999999999998</v>
      </c>
      <c r="BV15">
        <v>306.3</v>
      </c>
      <c r="BW15">
        <v>305.60000000000002</v>
      </c>
      <c r="BX15">
        <v>306.2</v>
      </c>
      <c r="BY15">
        <v>305.5</v>
      </c>
      <c r="BZ15">
        <v>306.10000000000002</v>
      </c>
      <c r="CA15">
        <v>305.39999999999998</v>
      </c>
      <c r="CB15">
        <v>306.3</v>
      </c>
      <c r="CC15">
        <v>305.5</v>
      </c>
      <c r="CD15">
        <v>306.2</v>
      </c>
      <c r="CE15">
        <v>305.60000000000002</v>
      </c>
      <c r="CF15">
        <v>306.7</v>
      </c>
      <c r="CG15">
        <v>305.89999999999998</v>
      </c>
      <c r="CH15">
        <v>305.7</v>
      </c>
      <c r="CI15">
        <v>305.10000000000002</v>
      </c>
      <c r="CJ15">
        <v>306.39999999999998</v>
      </c>
      <c r="CK15">
        <v>305.7</v>
      </c>
    </row>
    <row r="16" spans="1:89" x14ac:dyDescent="0.25">
      <c r="A16" t="s">
        <v>15</v>
      </c>
      <c r="B16">
        <v>303.89999999999998</v>
      </c>
      <c r="C16">
        <v>304.10000000000002</v>
      </c>
      <c r="D16">
        <v>303.89999999999998</v>
      </c>
      <c r="E16">
        <v>304.10000000000002</v>
      </c>
      <c r="F16">
        <v>304</v>
      </c>
      <c r="G16">
        <v>304.10000000000002</v>
      </c>
      <c r="H16">
        <v>303.8</v>
      </c>
      <c r="I16">
        <v>303.89999999999998</v>
      </c>
      <c r="J16">
        <v>303.5</v>
      </c>
      <c r="K16">
        <v>303.8</v>
      </c>
      <c r="L16">
        <v>303.60000000000002</v>
      </c>
      <c r="M16">
        <v>303.89999999999998</v>
      </c>
      <c r="N16">
        <v>303.89999999999998</v>
      </c>
      <c r="O16">
        <v>304.10000000000002</v>
      </c>
      <c r="P16">
        <v>304.10000000000002</v>
      </c>
      <c r="Q16">
        <v>304.39999999999998</v>
      </c>
      <c r="R16">
        <v>303.8</v>
      </c>
      <c r="S16">
        <v>304</v>
      </c>
      <c r="T16">
        <v>303.10000000000002</v>
      </c>
      <c r="U16">
        <v>303.3</v>
      </c>
      <c r="V16">
        <v>303.7</v>
      </c>
      <c r="W16">
        <v>304</v>
      </c>
      <c r="X16">
        <v>302.8</v>
      </c>
      <c r="Y16">
        <v>302.89999999999998</v>
      </c>
      <c r="Z16">
        <v>303.89999999999998</v>
      </c>
      <c r="AA16">
        <v>304.10000000000002</v>
      </c>
      <c r="AB16">
        <v>304.10000000000002</v>
      </c>
      <c r="AC16">
        <v>304.39999999999998</v>
      </c>
      <c r="AD16">
        <v>303.89999999999998</v>
      </c>
      <c r="AE16">
        <v>304</v>
      </c>
      <c r="AF16">
        <v>303.89999999999998</v>
      </c>
      <c r="AG16">
        <v>304.10000000000002</v>
      </c>
      <c r="AH16">
        <v>304.10000000000002</v>
      </c>
      <c r="AI16">
        <v>304.3</v>
      </c>
      <c r="AJ16">
        <v>303.89999999999998</v>
      </c>
      <c r="AK16">
        <v>304</v>
      </c>
      <c r="AL16">
        <v>303.89999999999998</v>
      </c>
      <c r="AM16">
        <v>304.3</v>
      </c>
      <c r="AN16">
        <v>303.60000000000002</v>
      </c>
      <c r="AO16">
        <v>303.7</v>
      </c>
      <c r="AP16">
        <v>304.10000000000002</v>
      </c>
      <c r="AQ16">
        <v>304.3</v>
      </c>
      <c r="AR16">
        <v>303.7</v>
      </c>
      <c r="AS16">
        <v>303.89999999999998</v>
      </c>
      <c r="AT16">
        <v>303.89999999999998</v>
      </c>
      <c r="AU16">
        <v>304.2</v>
      </c>
      <c r="AV16">
        <v>303.39999999999998</v>
      </c>
      <c r="AW16">
        <v>303.5</v>
      </c>
      <c r="AX16">
        <v>303.5</v>
      </c>
      <c r="AY16">
        <v>303.8</v>
      </c>
      <c r="AZ16">
        <v>303.8</v>
      </c>
      <c r="BA16">
        <v>304</v>
      </c>
      <c r="BB16">
        <v>303.89999999999998</v>
      </c>
      <c r="BC16">
        <v>304.2</v>
      </c>
      <c r="BD16">
        <v>303.89999999999998</v>
      </c>
      <c r="BE16">
        <v>304</v>
      </c>
      <c r="BF16">
        <v>303.89999999999998</v>
      </c>
      <c r="BG16">
        <v>304.10000000000002</v>
      </c>
      <c r="BH16">
        <v>304.3</v>
      </c>
      <c r="BI16">
        <v>304.60000000000002</v>
      </c>
      <c r="BJ16">
        <v>304</v>
      </c>
      <c r="BK16">
        <v>304.2</v>
      </c>
      <c r="BL16">
        <v>303.8</v>
      </c>
      <c r="BM16">
        <v>304</v>
      </c>
      <c r="BN16">
        <v>304</v>
      </c>
      <c r="BO16">
        <v>304.2</v>
      </c>
      <c r="BP16">
        <v>303.3</v>
      </c>
      <c r="BQ16">
        <v>303.39999999999998</v>
      </c>
      <c r="BR16">
        <v>303.89999999999998</v>
      </c>
      <c r="BS16">
        <v>304</v>
      </c>
      <c r="BT16">
        <v>304.89999999999998</v>
      </c>
      <c r="BU16">
        <v>305.2</v>
      </c>
      <c r="BV16">
        <v>304</v>
      </c>
      <c r="BW16">
        <v>304.2</v>
      </c>
      <c r="BX16">
        <v>304</v>
      </c>
      <c r="BY16">
        <v>304.2</v>
      </c>
      <c r="BZ16">
        <v>303.7</v>
      </c>
      <c r="CA16">
        <v>304</v>
      </c>
      <c r="CB16">
        <v>303.39999999999998</v>
      </c>
      <c r="CC16">
        <v>303.60000000000002</v>
      </c>
      <c r="CD16">
        <v>303.89999999999998</v>
      </c>
      <c r="CE16">
        <v>304</v>
      </c>
      <c r="CF16">
        <v>304.60000000000002</v>
      </c>
      <c r="CG16">
        <v>304.8</v>
      </c>
      <c r="CH16">
        <v>303.89999999999998</v>
      </c>
      <c r="CI16">
        <v>304</v>
      </c>
      <c r="CJ16">
        <v>304.2</v>
      </c>
      <c r="CK16">
        <v>304.3</v>
      </c>
    </row>
    <row r="17" spans="1:89" x14ac:dyDescent="0.25">
      <c r="A17" t="s">
        <v>16</v>
      </c>
      <c r="B17">
        <v>302.60000000000002</v>
      </c>
      <c r="C17">
        <v>295.8</v>
      </c>
      <c r="D17">
        <v>302.8</v>
      </c>
      <c r="E17">
        <v>295.60000000000002</v>
      </c>
      <c r="F17">
        <v>302.60000000000002</v>
      </c>
      <c r="G17">
        <v>295.5</v>
      </c>
      <c r="H17">
        <v>302.39999999999998</v>
      </c>
      <c r="I17">
        <v>295.39999999999998</v>
      </c>
      <c r="J17">
        <v>303</v>
      </c>
      <c r="K17">
        <v>295.7</v>
      </c>
      <c r="L17">
        <v>303.5</v>
      </c>
      <c r="M17">
        <v>296.2</v>
      </c>
      <c r="N17">
        <v>302.8</v>
      </c>
      <c r="O17">
        <v>295.89999999999998</v>
      </c>
      <c r="P17">
        <v>303.3</v>
      </c>
      <c r="Q17">
        <v>295.89999999999998</v>
      </c>
      <c r="R17">
        <v>304.10000000000002</v>
      </c>
      <c r="S17">
        <v>296.8</v>
      </c>
      <c r="T17">
        <v>303.10000000000002</v>
      </c>
      <c r="U17">
        <v>296.2</v>
      </c>
      <c r="V17">
        <v>303.10000000000002</v>
      </c>
      <c r="W17">
        <v>296.39999999999998</v>
      </c>
      <c r="X17">
        <v>302.7</v>
      </c>
      <c r="Y17">
        <v>296</v>
      </c>
      <c r="Z17">
        <v>302.2</v>
      </c>
      <c r="AA17">
        <v>295.39999999999998</v>
      </c>
      <c r="AB17">
        <v>302.89999999999998</v>
      </c>
      <c r="AC17">
        <v>296.10000000000002</v>
      </c>
      <c r="AD17">
        <v>304.3</v>
      </c>
      <c r="AE17">
        <v>297.39999999999998</v>
      </c>
      <c r="AF17">
        <v>303.60000000000002</v>
      </c>
      <c r="AG17">
        <v>297</v>
      </c>
      <c r="AH17">
        <v>304</v>
      </c>
      <c r="AI17">
        <v>297.10000000000002</v>
      </c>
      <c r="AJ17">
        <v>303.3</v>
      </c>
      <c r="AK17">
        <v>296.7</v>
      </c>
      <c r="AL17">
        <v>304.5</v>
      </c>
      <c r="AM17">
        <v>298</v>
      </c>
      <c r="AN17">
        <v>304.60000000000002</v>
      </c>
      <c r="AO17">
        <v>297.89999999999998</v>
      </c>
      <c r="AP17">
        <v>304.3</v>
      </c>
      <c r="AQ17">
        <v>297.8</v>
      </c>
      <c r="AR17">
        <v>304.60000000000002</v>
      </c>
      <c r="AS17">
        <v>297.8</v>
      </c>
      <c r="AT17">
        <v>304</v>
      </c>
      <c r="AU17">
        <v>297.5</v>
      </c>
      <c r="AV17">
        <v>304.8</v>
      </c>
      <c r="AW17">
        <v>297.8</v>
      </c>
      <c r="AX17">
        <v>303.8</v>
      </c>
      <c r="AY17">
        <v>296.7</v>
      </c>
      <c r="AZ17">
        <v>303.5</v>
      </c>
      <c r="BA17">
        <v>296.7</v>
      </c>
      <c r="BB17">
        <v>304</v>
      </c>
      <c r="BC17">
        <v>297.10000000000002</v>
      </c>
      <c r="BD17">
        <v>304.3</v>
      </c>
      <c r="BE17">
        <v>297.5</v>
      </c>
      <c r="BF17">
        <v>304.5</v>
      </c>
      <c r="BG17">
        <v>297.7</v>
      </c>
      <c r="BH17">
        <v>304.10000000000002</v>
      </c>
      <c r="BI17">
        <v>297.3</v>
      </c>
      <c r="BJ17">
        <v>304.3</v>
      </c>
      <c r="BK17">
        <v>297.5</v>
      </c>
      <c r="BL17">
        <v>303.89999999999998</v>
      </c>
      <c r="BM17">
        <v>297.10000000000002</v>
      </c>
      <c r="BN17">
        <v>304.3</v>
      </c>
      <c r="BO17">
        <v>297.5</v>
      </c>
      <c r="BP17">
        <v>304.3</v>
      </c>
      <c r="BQ17">
        <v>297.3</v>
      </c>
      <c r="BR17">
        <v>303.39999999999998</v>
      </c>
      <c r="BS17">
        <v>297.2</v>
      </c>
      <c r="BT17">
        <v>303.60000000000002</v>
      </c>
      <c r="BU17">
        <v>297.10000000000002</v>
      </c>
      <c r="BV17">
        <v>304.3</v>
      </c>
      <c r="BW17">
        <v>297.89999999999998</v>
      </c>
      <c r="BX17">
        <v>304.60000000000002</v>
      </c>
      <c r="BY17">
        <v>298.2</v>
      </c>
      <c r="BZ17">
        <v>304.7</v>
      </c>
      <c r="CA17">
        <v>298.7</v>
      </c>
      <c r="CB17">
        <v>304.60000000000002</v>
      </c>
      <c r="CC17">
        <v>298.3</v>
      </c>
      <c r="CD17">
        <v>304.2</v>
      </c>
      <c r="CE17">
        <v>297.60000000000002</v>
      </c>
      <c r="CF17">
        <v>304.5</v>
      </c>
      <c r="CG17">
        <v>298</v>
      </c>
      <c r="CH17">
        <v>303.8</v>
      </c>
      <c r="CI17">
        <v>297.5</v>
      </c>
      <c r="CJ17">
        <v>303.89999999999998</v>
      </c>
      <c r="CK17">
        <v>297.5</v>
      </c>
    </row>
    <row r="18" spans="1:89" x14ac:dyDescent="0.25">
      <c r="A18" t="s">
        <v>17</v>
      </c>
      <c r="B18">
        <v>311.3</v>
      </c>
      <c r="C18">
        <v>301.8</v>
      </c>
      <c r="D18">
        <v>311</v>
      </c>
      <c r="E18">
        <v>302</v>
      </c>
      <c r="F18">
        <v>311</v>
      </c>
      <c r="G18">
        <v>302.2</v>
      </c>
      <c r="H18">
        <v>311.2</v>
      </c>
      <c r="I18">
        <v>302.7</v>
      </c>
      <c r="J18">
        <v>310.10000000000002</v>
      </c>
      <c r="K18">
        <v>300.8</v>
      </c>
      <c r="L18">
        <v>310.7</v>
      </c>
      <c r="M18">
        <v>301.2</v>
      </c>
      <c r="N18">
        <v>311.3</v>
      </c>
      <c r="O18">
        <v>302</v>
      </c>
      <c r="P18">
        <v>312.10000000000002</v>
      </c>
      <c r="Q18">
        <v>303.10000000000002</v>
      </c>
      <c r="R18">
        <v>311.60000000000002</v>
      </c>
      <c r="S18">
        <v>302.3</v>
      </c>
      <c r="T18">
        <v>311.39999999999998</v>
      </c>
      <c r="U18">
        <v>301.89999999999998</v>
      </c>
      <c r="V18">
        <v>311.60000000000002</v>
      </c>
      <c r="W18">
        <v>302.3</v>
      </c>
      <c r="X18">
        <v>310.5</v>
      </c>
      <c r="Y18">
        <v>301.5</v>
      </c>
      <c r="Z18">
        <v>310.3</v>
      </c>
      <c r="AA18">
        <v>302.2</v>
      </c>
      <c r="AB18">
        <v>310.8</v>
      </c>
      <c r="AC18">
        <v>302.10000000000002</v>
      </c>
      <c r="AD18">
        <v>310.5</v>
      </c>
      <c r="AE18">
        <v>302.60000000000002</v>
      </c>
      <c r="AF18">
        <v>311</v>
      </c>
      <c r="AG18">
        <v>302.60000000000002</v>
      </c>
      <c r="AH18">
        <v>311.89999999999998</v>
      </c>
      <c r="AI18">
        <v>303.5</v>
      </c>
      <c r="AJ18">
        <v>311.3</v>
      </c>
      <c r="AK18">
        <v>302.8</v>
      </c>
      <c r="AL18">
        <v>312.8</v>
      </c>
      <c r="AM18">
        <v>304.60000000000002</v>
      </c>
      <c r="AN18">
        <v>312.60000000000002</v>
      </c>
      <c r="AO18">
        <v>303.7</v>
      </c>
      <c r="AP18">
        <v>312.39999999999998</v>
      </c>
      <c r="AQ18">
        <v>303.5</v>
      </c>
      <c r="AR18">
        <v>312.3</v>
      </c>
      <c r="AS18">
        <v>303.3</v>
      </c>
      <c r="AT18">
        <v>312.5</v>
      </c>
      <c r="AU18">
        <v>303.39999999999998</v>
      </c>
      <c r="AV18">
        <v>312.3</v>
      </c>
      <c r="AW18">
        <v>303.60000000000002</v>
      </c>
      <c r="AX18">
        <v>311.89999999999998</v>
      </c>
      <c r="AY18">
        <v>303.2</v>
      </c>
      <c r="AZ18">
        <v>312</v>
      </c>
      <c r="BA18">
        <v>303.5</v>
      </c>
      <c r="BB18">
        <v>312.5</v>
      </c>
      <c r="BC18">
        <v>304</v>
      </c>
      <c r="BD18">
        <v>312.39999999999998</v>
      </c>
      <c r="BE18">
        <v>304.10000000000002</v>
      </c>
      <c r="BF18">
        <v>312.60000000000002</v>
      </c>
      <c r="BG18">
        <v>304.10000000000002</v>
      </c>
      <c r="BH18">
        <v>312.5</v>
      </c>
      <c r="BI18">
        <v>304.3</v>
      </c>
      <c r="BJ18">
        <v>312.89999999999998</v>
      </c>
      <c r="BK18">
        <v>304.7</v>
      </c>
      <c r="BL18">
        <v>312.7</v>
      </c>
      <c r="BM18">
        <v>304</v>
      </c>
      <c r="BN18">
        <v>312.89999999999998</v>
      </c>
      <c r="BO18">
        <v>304.7</v>
      </c>
      <c r="BP18">
        <v>311.2</v>
      </c>
      <c r="BQ18">
        <v>302.5</v>
      </c>
      <c r="BR18">
        <v>312.3</v>
      </c>
      <c r="BS18">
        <v>303.60000000000002</v>
      </c>
      <c r="BT18">
        <v>312.89999999999998</v>
      </c>
      <c r="BU18">
        <v>304.5</v>
      </c>
      <c r="BV18">
        <v>312.8</v>
      </c>
      <c r="BW18">
        <v>304.10000000000002</v>
      </c>
      <c r="BX18">
        <v>313.5</v>
      </c>
      <c r="BY18">
        <v>304.89999999999998</v>
      </c>
      <c r="BZ18">
        <v>312.60000000000002</v>
      </c>
      <c r="CA18">
        <v>304.5</v>
      </c>
      <c r="CB18">
        <v>312.7</v>
      </c>
      <c r="CC18">
        <v>304.3</v>
      </c>
      <c r="CD18">
        <v>312.8</v>
      </c>
      <c r="CE18">
        <v>304.5</v>
      </c>
      <c r="CF18">
        <v>313.3</v>
      </c>
      <c r="CG18">
        <v>304.8</v>
      </c>
      <c r="CH18">
        <v>312.7</v>
      </c>
      <c r="CI18">
        <v>304.60000000000002</v>
      </c>
      <c r="CJ18">
        <v>313.2</v>
      </c>
      <c r="CK18">
        <v>304.5</v>
      </c>
    </row>
    <row r="19" spans="1:89" x14ac:dyDescent="0.25">
      <c r="A19" t="s">
        <v>18</v>
      </c>
      <c r="B19">
        <v>296.7</v>
      </c>
      <c r="C19">
        <v>290.2</v>
      </c>
      <c r="D19">
        <v>296.60000000000002</v>
      </c>
      <c r="E19">
        <v>290</v>
      </c>
      <c r="F19">
        <v>296.2</v>
      </c>
      <c r="G19">
        <v>289.7</v>
      </c>
      <c r="H19">
        <v>296.5</v>
      </c>
      <c r="I19">
        <v>290.39999999999998</v>
      </c>
      <c r="J19">
        <v>296.10000000000002</v>
      </c>
      <c r="K19">
        <v>289.7</v>
      </c>
      <c r="L19">
        <v>296.10000000000002</v>
      </c>
      <c r="M19">
        <v>289.60000000000002</v>
      </c>
      <c r="N19">
        <v>296.2</v>
      </c>
      <c r="O19">
        <v>290</v>
      </c>
      <c r="P19">
        <v>297.3</v>
      </c>
      <c r="Q19">
        <v>290.8</v>
      </c>
      <c r="R19">
        <v>296.5</v>
      </c>
      <c r="S19">
        <v>290.39999999999998</v>
      </c>
      <c r="T19">
        <v>296.8</v>
      </c>
      <c r="U19">
        <v>290.3</v>
      </c>
      <c r="V19">
        <v>297.39999999999998</v>
      </c>
      <c r="W19">
        <v>290.60000000000002</v>
      </c>
      <c r="X19">
        <v>297.2</v>
      </c>
      <c r="Y19">
        <v>290.7</v>
      </c>
      <c r="Z19">
        <v>295.8</v>
      </c>
      <c r="AA19">
        <v>289.39999999999998</v>
      </c>
      <c r="AB19">
        <v>296.3</v>
      </c>
      <c r="AC19">
        <v>289.8</v>
      </c>
      <c r="AD19">
        <v>296.10000000000002</v>
      </c>
      <c r="AE19">
        <v>289.89999999999998</v>
      </c>
      <c r="AF19">
        <v>296.7</v>
      </c>
      <c r="AG19">
        <v>290.2</v>
      </c>
      <c r="AH19">
        <v>296.5</v>
      </c>
      <c r="AI19">
        <v>290.39999999999998</v>
      </c>
      <c r="AJ19">
        <v>297.2</v>
      </c>
      <c r="AK19">
        <v>290.7</v>
      </c>
      <c r="AL19">
        <v>296.8</v>
      </c>
      <c r="AM19">
        <v>290.60000000000002</v>
      </c>
      <c r="AN19">
        <v>297.39999999999998</v>
      </c>
      <c r="AO19">
        <v>290.60000000000002</v>
      </c>
      <c r="AP19">
        <v>297.7</v>
      </c>
      <c r="AQ19">
        <v>290.60000000000002</v>
      </c>
      <c r="AR19">
        <v>297.10000000000002</v>
      </c>
      <c r="AS19">
        <v>290.39999999999998</v>
      </c>
      <c r="AT19">
        <v>297.39999999999998</v>
      </c>
      <c r="AU19">
        <v>290.60000000000002</v>
      </c>
      <c r="AV19">
        <v>296.7</v>
      </c>
      <c r="AW19">
        <v>290.5</v>
      </c>
      <c r="AX19">
        <v>297.39999999999998</v>
      </c>
      <c r="AY19">
        <v>290.39999999999998</v>
      </c>
      <c r="AZ19">
        <v>297</v>
      </c>
      <c r="BA19">
        <v>290.8</v>
      </c>
      <c r="BB19">
        <v>297.10000000000002</v>
      </c>
      <c r="BC19">
        <v>290.8</v>
      </c>
      <c r="BD19">
        <v>297.10000000000002</v>
      </c>
      <c r="BE19">
        <v>291.2</v>
      </c>
      <c r="BF19">
        <v>297.7</v>
      </c>
      <c r="BG19">
        <v>291.39999999999998</v>
      </c>
      <c r="BH19">
        <v>297.8</v>
      </c>
      <c r="BI19">
        <v>291.3</v>
      </c>
      <c r="BJ19">
        <v>297.2</v>
      </c>
      <c r="BK19">
        <v>290.89999999999998</v>
      </c>
      <c r="BL19">
        <v>297.60000000000002</v>
      </c>
      <c r="BM19">
        <v>291.3</v>
      </c>
      <c r="BN19">
        <v>297.2</v>
      </c>
      <c r="BO19">
        <v>290.89999999999998</v>
      </c>
      <c r="BP19">
        <v>296.60000000000002</v>
      </c>
      <c r="BQ19">
        <v>290.5</v>
      </c>
      <c r="BR19">
        <v>297.7</v>
      </c>
      <c r="BS19">
        <v>291.2</v>
      </c>
      <c r="BT19">
        <v>297.3</v>
      </c>
      <c r="BU19">
        <v>290.89999999999998</v>
      </c>
      <c r="BV19">
        <v>297.3</v>
      </c>
      <c r="BW19">
        <v>291.10000000000002</v>
      </c>
      <c r="BX19">
        <v>297.7</v>
      </c>
      <c r="BY19">
        <v>291.8</v>
      </c>
      <c r="BZ19">
        <v>296.60000000000002</v>
      </c>
      <c r="CA19">
        <v>290.7</v>
      </c>
      <c r="CB19">
        <v>296.39999999999998</v>
      </c>
      <c r="CC19">
        <v>290.7</v>
      </c>
      <c r="CD19">
        <v>295.8</v>
      </c>
      <c r="CE19">
        <v>290.10000000000002</v>
      </c>
      <c r="CF19">
        <v>296.89999999999998</v>
      </c>
      <c r="CG19">
        <v>290.8</v>
      </c>
      <c r="CH19">
        <v>296.10000000000002</v>
      </c>
      <c r="CI19">
        <v>290</v>
      </c>
      <c r="CJ19">
        <v>297.7</v>
      </c>
      <c r="CK19">
        <v>291.60000000000002</v>
      </c>
    </row>
    <row r="20" spans="1:89" x14ac:dyDescent="0.25">
      <c r="A20" t="s">
        <v>19</v>
      </c>
      <c r="B20">
        <v>298.60000000000002</v>
      </c>
      <c r="C20">
        <v>292.89999999999998</v>
      </c>
      <c r="D20">
        <v>296.3</v>
      </c>
      <c r="E20">
        <v>290.39999999999998</v>
      </c>
      <c r="F20">
        <v>297.10000000000002</v>
      </c>
      <c r="G20">
        <v>291.2</v>
      </c>
      <c r="H20">
        <v>298.10000000000002</v>
      </c>
      <c r="I20">
        <v>292.10000000000002</v>
      </c>
      <c r="J20">
        <v>296.7</v>
      </c>
      <c r="K20">
        <v>290.7</v>
      </c>
      <c r="L20">
        <v>297.5</v>
      </c>
      <c r="M20">
        <v>291.3</v>
      </c>
      <c r="N20">
        <v>296.5</v>
      </c>
      <c r="O20">
        <v>290.2</v>
      </c>
      <c r="P20">
        <v>297.39999999999998</v>
      </c>
      <c r="Q20">
        <v>291.39999999999998</v>
      </c>
      <c r="R20">
        <v>297.39999999999998</v>
      </c>
      <c r="S20">
        <v>291.39999999999998</v>
      </c>
      <c r="T20">
        <v>298.39999999999998</v>
      </c>
      <c r="U20">
        <v>293.5</v>
      </c>
      <c r="V20">
        <v>299.39999999999998</v>
      </c>
      <c r="W20">
        <v>294.3</v>
      </c>
      <c r="X20">
        <v>298</v>
      </c>
      <c r="Y20">
        <v>292.39999999999998</v>
      </c>
      <c r="Z20">
        <v>296.2</v>
      </c>
      <c r="AA20">
        <v>291</v>
      </c>
      <c r="AB20">
        <v>297.8</v>
      </c>
      <c r="AC20">
        <v>292.5</v>
      </c>
      <c r="AD20">
        <v>298.10000000000002</v>
      </c>
      <c r="AE20">
        <v>292.7</v>
      </c>
      <c r="AF20">
        <v>298.2</v>
      </c>
      <c r="AG20">
        <v>292.8</v>
      </c>
      <c r="AH20">
        <v>298.3</v>
      </c>
      <c r="AI20">
        <v>292.89999999999998</v>
      </c>
      <c r="AJ20">
        <v>298.7</v>
      </c>
      <c r="AK20">
        <v>293.89999999999998</v>
      </c>
      <c r="AL20">
        <v>298.2</v>
      </c>
      <c r="AM20">
        <v>292.89999999999998</v>
      </c>
      <c r="AN20">
        <v>298.60000000000002</v>
      </c>
      <c r="AO20">
        <v>293.3</v>
      </c>
      <c r="AP20">
        <v>299.2</v>
      </c>
      <c r="AQ20">
        <v>294.2</v>
      </c>
      <c r="AR20">
        <v>298.60000000000002</v>
      </c>
      <c r="AS20">
        <v>293.8</v>
      </c>
      <c r="AT20">
        <v>298.8</v>
      </c>
      <c r="AU20">
        <v>293.89999999999998</v>
      </c>
      <c r="AV20">
        <v>298.2</v>
      </c>
      <c r="AW20">
        <v>293.60000000000002</v>
      </c>
      <c r="AX20">
        <v>298.10000000000002</v>
      </c>
      <c r="AY20">
        <v>293.10000000000002</v>
      </c>
      <c r="AZ20">
        <v>298.8</v>
      </c>
      <c r="BA20">
        <v>293.89999999999998</v>
      </c>
      <c r="BB20">
        <v>299.5</v>
      </c>
      <c r="BC20">
        <v>294.2</v>
      </c>
      <c r="BD20">
        <v>299.10000000000002</v>
      </c>
      <c r="BE20">
        <v>293.60000000000002</v>
      </c>
      <c r="BF20">
        <v>299.5</v>
      </c>
      <c r="BG20">
        <v>294.39999999999998</v>
      </c>
      <c r="BH20">
        <v>298.3</v>
      </c>
      <c r="BI20">
        <v>293.3</v>
      </c>
      <c r="BJ20">
        <v>299.10000000000002</v>
      </c>
      <c r="BK20">
        <v>293.60000000000002</v>
      </c>
      <c r="BL20">
        <v>299.3</v>
      </c>
      <c r="BM20">
        <v>294.39999999999998</v>
      </c>
      <c r="BN20">
        <v>299.10000000000002</v>
      </c>
      <c r="BO20">
        <v>293.60000000000002</v>
      </c>
      <c r="BP20">
        <v>299.3</v>
      </c>
      <c r="BQ20">
        <v>293.89999999999998</v>
      </c>
      <c r="BR20">
        <v>299.89999999999998</v>
      </c>
      <c r="BS20">
        <v>294.60000000000002</v>
      </c>
      <c r="BT20">
        <v>299.5</v>
      </c>
      <c r="BU20">
        <v>294.2</v>
      </c>
      <c r="BV20">
        <v>299.39999999999998</v>
      </c>
      <c r="BW20">
        <v>293.8</v>
      </c>
      <c r="BX20">
        <v>299.3</v>
      </c>
      <c r="BY20">
        <v>293.60000000000002</v>
      </c>
      <c r="BZ20">
        <v>298.89999999999998</v>
      </c>
      <c r="CA20">
        <v>293.7</v>
      </c>
      <c r="CB20">
        <v>299.60000000000002</v>
      </c>
      <c r="CC20">
        <v>294</v>
      </c>
      <c r="CD20">
        <v>298.39999999999998</v>
      </c>
      <c r="CE20">
        <v>292.89999999999998</v>
      </c>
      <c r="CF20">
        <v>300.2</v>
      </c>
      <c r="CG20">
        <v>294.5</v>
      </c>
      <c r="CH20">
        <v>299.3</v>
      </c>
      <c r="CI20">
        <v>293.7</v>
      </c>
      <c r="CJ20">
        <v>299.60000000000002</v>
      </c>
      <c r="CK20">
        <v>294</v>
      </c>
    </row>
    <row r="24" spans="1:89" x14ac:dyDescent="0.25">
      <c r="A24" s="1" t="s">
        <v>22</v>
      </c>
      <c r="B24" s="4">
        <v>1980</v>
      </c>
      <c r="C24" s="4"/>
      <c r="D24" s="4">
        <v>1981</v>
      </c>
      <c r="E24" s="4"/>
      <c r="F24" s="4">
        <v>1982</v>
      </c>
      <c r="G24" s="4"/>
      <c r="H24" s="4">
        <v>1983</v>
      </c>
      <c r="I24" s="4"/>
      <c r="J24" s="4">
        <v>1984</v>
      </c>
      <c r="K24" s="4"/>
      <c r="L24" s="4">
        <v>1985</v>
      </c>
      <c r="M24" s="4"/>
      <c r="N24" s="4">
        <v>1986</v>
      </c>
      <c r="O24" s="4"/>
      <c r="P24" s="4">
        <v>1987</v>
      </c>
      <c r="Q24" s="4"/>
      <c r="R24" s="4">
        <v>1988</v>
      </c>
      <c r="S24" s="4"/>
      <c r="T24" s="4">
        <v>1989</v>
      </c>
      <c r="U24" s="4"/>
      <c r="V24" s="4">
        <v>1990</v>
      </c>
      <c r="W24" s="4"/>
      <c r="X24" s="4">
        <v>1991</v>
      </c>
      <c r="Y24" s="4"/>
      <c r="Z24" s="4">
        <v>1992</v>
      </c>
      <c r="AA24" s="4"/>
      <c r="AB24" s="4">
        <v>1993</v>
      </c>
      <c r="AC24" s="4"/>
      <c r="AD24" s="4">
        <v>1994</v>
      </c>
      <c r="AE24" s="4"/>
      <c r="AF24" s="4">
        <v>1995</v>
      </c>
      <c r="AG24" s="4"/>
      <c r="AH24" s="4">
        <v>1996</v>
      </c>
      <c r="AI24" s="4"/>
      <c r="AJ24" s="4">
        <v>1997</v>
      </c>
      <c r="AK24" s="4"/>
      <c r="AL24" s="4">
        <v>1998</v>
      </c>
      <c r="AM24" s="4"/>
      <c r="AN24" s="4">
        <v>1999</v>
      </c>
      <c r="AO24" s="4"/>
      <c r="AP24" s="4">
        <v>2000</v>
      </c>
      <c r="AQ24" s="4"/>
      <c r="AR24" s="4">
        <v>2001</v>
      </c>
      <c r="AS24" s="4"/>
      <c r="AT24" s="4">
        <v>2002</v>
      </c>
      <c r="AU24" s="4"/>
      <c r="AV24" s="4">
        <v>2003</v>
      </c>
      <c r="AW24" s="4"/>
      <c r="AX24" s="4">
        <v>2004</v>
      </c>
      <c r="AY24" s="4"/>
      <c r="AZ24" s="4">
        <v>2005</v>
      </c>
      <c r="BA24" s="4"/>
      <c r="BB24" s="4">
        <v>2006</v>
      </c>
      <c r="BC24" s="4"/>
      <c r="BD24" s="4">
        <v>2007</v>
      </c>
      <c r="BE24" s="4"/>
      <c r="BF24" s="4">
        <v>2008</v>
      </c>
      <c r="BG24" s="4"/>
      <c r="BH24" s="4">
        <v>2009</v>
      </c>
      <c r="BI24" s="4"/>
      <c r="BJ24" s="4">
        <v>2010</v>
      </c>
      <c r="BK24" s="4"/>
      <c r="BL24" s="4">
        <v>2011</v>
      </c>
      <c r="BM24" s="4"/>
      <c r="BN24" s="4">
        <v>2012</v>
      </c>
      <c r="BO24" s="4"/>
      <c r="BP24" s="4">
        <v>2013</v>
      </c>
      <c r="BQ24" s="4"/>
      <c r="BR24" s="4">
        <v>2014</v>
      </c>
      <c r="BS24" s="4"/>
      <c r="BT24" s="4">
        <v>2015</v>
      </c>
      <c r="BU24" s="4"/>
      <c r="BV24" s="4">
        <v>2016</v>
      </c>
      <c r="BW24" s="4"/>
      <c r="BX24" s="4">
        <v>2017</v>
      </c>
      <c r="BY24" s="4"/>
      <c r="BZ24" s="4">
        <v>2018</v>
      </c>
      <c r="CA24" s="4"/>
      <c r="CB24" s="4">
        <v>2019</v>
      </c>
      <c r="CC24" s="4"/>
      <c r="CD24" s="4">
        <v>2020</v>
      </c>
      <c r="CE24" s="4"/>
      <c r="CF24" s="4">
        <v>2021</v>
      </c>
      <c r="CG24" s="4"/>
      <c r="CH24" s="4">
        <v>2022</v>
      </c>
      <c r="CI24" s="4"/>
      <c r="CJ24" s="4">
        <v>2023</v>
      </c>
      <c r="CK24" s="4"/>
    </row>
    <row r="25" spans="1:89" s="2" customFormat="1" x14ac:dyDescent="0.25">
      <c r="B25" s="2" t="s">
        <v>0</v>
      </c>
      <c r="C25" s="2" t="s">
        <v>1</v>
      </c>
      <c r="D25" s="2" t="s">
        <v>0</v>
      </c>
      <c r="E25" s="2" t="s">
        <v>1</v>
      </c>
      <c r="F25" s="2" t="s">
        <v>0</v>
      </c>
      <c r="G25" s="2" t="s">
        <v>1</v>
      </c>
      <c r="H25" s="2" t="s">
        <v>0</v>
      </c>
      <c r="I25" s="2" t="s">
        <v>1</v>
      </c>
      <c r="J25" s="2" t="s">
        <v>0</v>
      </c>
      <c r="K25" s="2" t="s">
        <v>1</v>
      </c>
      <c r="L25" s="2" t="s">
        <v>0</v>
      </c>
      <c r="M25" s="2" t="s">
        <v>1</v>
      </c>
      <c r="N25" s="2" t="s">
        <v>0</v>
      </c>
      <c r="O25" s="2" t="s">
        <v>1</v>
      </c>
      <c r="P25" s="2" t="s">
        <v>0</v>
      </c>
      <c r="Q25" s="2" t="s">
        <v>1</v>
      </c>
      <c r="R25" s="2" t="s">
        <v>0</v>
      </c>
      <c r="S25" s="2" t="s">
        <v>1</v>
      </c>
      <c r="T25" s="2" t="s">
        <v>0</v>
      </c>
      <c r="U25" s="2" t="s">
        <v>1</v>
      </c>
      <c r="V25" s="2" t="s">
        <v>0</v>
      </c>
      <c r="W25" s="2" t="s">
        <v>1</v>
      </c>
      <c r="X25" s="2" t="s">
        <v>0</v>
      </c>
      <c r="Y25" s="2" t="s">
        <v>1</v>
      </c>
      <c r="Z25" s="2" t="s">
        <v>0</v>
      </c>
      <c r="AA25" s="2" t="s">
        <v>1</v>
      </c>
      <c r="AB25" s="2" t="s">
        <v>0</v>
      </c>
      <c r="AC25" s="2" t="s">
        <v>1</v>
      </c>
      <c r="AD25" s="2" t="s">
        <v>0</v>
      </c>
      <c r="AE25" s="2" t="s">
        <v>1</v>
      </c>
      <c r="AF25" s="2" t="s">
        <v>0</v>
      </c>
      <c r="AG25" s="2" t="s">
        <v>1</v>
      </c>
      <c r="AH25" s="2" t="s">
        <v>0</v>
      </c>
      <c r="AI25" s="2" t="s">
        <v>1</v>
      </c>
      <c r="AJ25" s="2" t="s">
        <v>0</v>
      </c>
      <c r="AK25" s="2" t="s">
        <v>1</v>
      </c>
      <c r="AL25" s="2" t="s">
        <v>0</v>
      </c>
      <c r="AM25" s="2" t="s">
        <v>1</v>
      </c>
      <c r="AN25" s="2" t="s">
        <v>0</v>
      </c>
      <c r="AO25" s="2" t="s">
        <v>1</v>
      </c>
      <c r="AP25" s="2" t="s">
        <v>0</v>
      </c>
      <c r="AQ25" s="2" t="s">
        <v>1</v>
      </c>
      <c r="AR25" s="2" t="s">
        <v>0</v>
      </c>
      <c r="AS25" s="2" t="s">
        <v>1</v>
      </c>
      <c r="AT25" s="2" t="s">
        <v>0</v>
      </c>
      <c r="AU25" s="2" t="s">
        <v>1</v>
      </c>
      <c r="AV25" s="2" t="s">
        <v>0</v>
      </c>
      <c r="AW25" s="2" t="s">
        <v>1</v>
      </c>
      <c r="AX25" s="2" t="s">
        <v>0</v>
      </c>
      <c r="AY25" s="2" t="s">
        <v>1</v>
      </c>
      <c r="AZ25" s="2" t="s">
        <v>0</v>
      </c>
      <c r="BA25" s="2" t="s">
        <v>1</v>
      </c>
      <c r="BB25" s="2" t="s">
        <v>0</v>
      </c>
      <c r="BC25" s="2" t="s">
        <v>1</v>
      </c>
      <c r="BD25" s="2" t="s">
        <v>0</v>
      </c>
      <c r="BE25" s="2" t="s">
        <v>1</v>
      </c>
      <c r="BF25" s="2" t="s">
        <v>0</v>
      </c>
      <c r="BG25" s="2" t="s">
        <v>1</v>
      </c>
      <c r="BH25" s="2" t="s">
        <v>0</v>
      </c>
      <c r="BI25" s="2" t="s">
        <v>1</v>
      </c>
      <c r="BJ25" s="2" t="s">
        <v>0</v>
      </c>
      <c r="BK25" s="2" t="s">
        <v>1</v>
      </c>
      <c r="BL25" s="2" t="s">
        <v>0</v>
      </c>
      <c r="BM25" s="2" t="s">
        <v>1</v>
      </c>
      <c r="BN25" s="2" t="s">
        <v>0</v>
      </c>
      <c r="BO25" s="2" t="s">
        <v>1</v>
      </c>
      <c r="BP25" s="2" t="s">
        <v>0</v>
      </c>
      <c r="BQ25" s="2" t="s">
        <v>1</v>
      </c>
      <c r="BR25" s="2" t="s">
        <v>0</v>
      </c>
      <c r="BS25" s="2" t="s">
        <v>1</v>
      </c>
      <c r="BT25" s="2" t="s">
        <v>0</v>
      </c>
      <c r="BU25" s="2" t="s">
        <v>1</v>
      </c>
      <c r="BV25" s="2" t="s">
        <v>0</v>
      </c>
      <c r="BW25" s="2" t="s">
        <v>1</v>
      </c>
      <c r="BX25" s="2" t="s">
        <v>0</v>
      </c>
      <c r="BY25" s="2" t="s">
        <v>1</v>
      </c>
      <c r="BZ25" s="2" t="s">
        <v>0</v>
      </c>
      <c r="CA25" s="2" t="s">
        <v>1</v>
      </c>
      <c r="CB25" s="2" t="s">
        <v>0</v>
      </c>
      <c r="CC25" s="2" t="s">
        <v>1</v>
      </c>
      <c r="CD25" s="2" t="s">
        <v>0</v>
      </c>
      <c r="CE25" s="2" t="s">
        <v>1</v>
      </c>
      <c r="CF25" s="2" t="s">
        <v>0</v>
      </c>
      <c r="CG25" s="2" t="s">
        <v>1</v>
      </c>
      <c r="CH25" s="2" t="s">
        <v>0</v>
      </c>
      <c r="CI25" s="2" t="s">
        <v>1</v>
      </c>
      <c r="CJ25" s="2" t="s">
        <v>0</v>
      </c>
      <c r="CK25" s="2" t="s">
        <v>1</v>
      </c>
    </row>
    <row r="26" spans="1:89" x14ac:dyDescent="0.25">
      <c r="A26" t="s">
        <v>2</v>
      </c>
      <c r="B26">
        <f>B3-273.15</f>
        <v>35.450000000000045</v>
      </c>
      <c r="C26">
        <f t="shared" ref="C26:AO35" si="0">C3-273.15</f>
        <v>29.950000000000045</v>
      </c>
      <c r="D26">
        <f t="shared" si="0"/>
        <v>35.25</v>
      </c>
      <c r="E26">
        <f t="shared" si="0"/>
        <v>29.550000000000011</v>
      </c>
      <c r="F26">
        <f t="shared" si="0"/>
        <v>34.950000000000045</v>
      </c>
      <c r="G26">
        <f t="shared" si="0"/>
        <v>29.550000000000011</v>
      </c>
      <c r="H26">
        <f t="shared" si="0"/>
        <v>35.050000000000011</v>
      </c>
      <c r="I26">
        <f t="shared" si="0"/>
        <v>30.050000000000011</v>
      </c>
      <c r="J26">
        <f t="shared" si="0"/>
        <v>34.650000000000034</v>
      </c>
      <c r="K26">
        <f t="shared" si="0"/>
        <v>29.150000000000034</v>
      </c>
      <c r="L26">
        <f t="shared" si="0"/>
        <v>35.450000000000045</v>
      </c>
      <c r="M26">
        <f t="shared" si="0"/>
        <v>30.25</v>
      </c>
      <c r="N26">
        <f t="shared" si="0"/>
        <v>36.050000000000011</v>
      </c>
      <c r="O26">
        <f t="shared" si="0"/>
        <v>30.450000000000045</v>
      </c>
      <c r="P26">
        <f t="shared" si="0"/>
        <v>35.850000000000023</v>
      </c>
      <c r="Q26">
        <f t="shared" si="0"/>
        <v>30.350000000000023</v>
      </c>
      <c r="R26">
        <f t="shared" si="0"/>
        <v>35.550000000000011</v>
      </c>
      <c r="S26">
        <f t="shared" si="0"/>
        <v>30.450000000000045</v>
      </c>
      <c r="T26">
        <f t="shared" si="0"/>
        <v>35.550000000000011</v>
      </c>
      <c r="U26">
        <f t="shared" si="0"/>
        <v>30.050000000000011</v>
      </c>
      <c r="V26">
        <f t="shared" si="0"/>
        <v>35.650000000000034</v>
      </c>
      <c r="W26">
        <f t="shared" si="0"/>
        <v>30.25</v>
      </c>
      <c r="X26">
        <f t="shared" si="0"/>
        <v>33.950000000000045</v>
      </c>
      <c r="Y26">
        <f t="shared" si="0"/>
        <v>28.650000000000034</v>
      </c>
      <c r="Z26">
        <f t="shared" si="0"/>
        <v>35.050000000000011</v>
      </c>
      <c r="AA26">
        <f t="shared" si="0"/>
        <v>29.550000000000011</v>
      </c>
      <c r="AB26">
        <f t="shared" si="0"/>
        <v>35.350000000000023</v>
      </c>
      <c r="AC26">
        <f t="shared" si="0"/>
        <v>30.150000000000034</v>
      </c>
      <c r="AD26">
        <f t="shared" si="0"/>
        <v>35.050000000000011</v>
      </c>
      <c r="AE26">
        <f t="shared" si="0"/>
        <v>30.25</v>
      </c>
      <c r="AF26">
        <f t="shared" si="0"/>
        <v>35.150000000000034</v>
      </c>
      <c r="AG26">
        <f t="shared" si="0"/>
        <v>29.950000000000045</v>
      </c>
      <c r="AH26">
        <f t="shared" si="0"/>
        <v>36.450000000000045</v>
      </c>
      <c r="AI26">
        <f t="shared" si="0"/>
        <v>31.150000000000034</v>
      </c>
      <c r="AJ26">
        <f t="shared" si="0"/>
        <v>35.25</v>
      </c>
      <c r="AK26">
        <f t="shared" si="0"/>
        <v>30.350000000000023</v>
      </c>
      <c r="AL26">
        <f t="shared" si="0"/>
        <v>37.050000000000011</v>
      </c>
      <c r="AM26">
        <f t="shared" si="0"/>
        <v>31.650000000000034</v>
      </c>
      <c r="AN26">
        <f t="shared" si="0"/>
        <v>36.650000000000034</v>
      </c>
      <c r="AO26">
        <f t="shared" si="0"/>
        <v>31.350000000000023</v>
      </c>
      <c r="AP26">
        <f t="shared" ref="AP26:CK26" si="1">AP3-273.15</f>
        <v>36.050000000000011</v>
      </c>
      <c r="AQ26">
        <f t="shared" si="1"/>
        <v>30.650000000000034</v>
      </c>
      <c r="AR26">
        <f t="shared" si="1"/>
        <v>36.450000000000045</v>
      </c>
      <c r="AS26">
        <f t="shared" si="1"/>
        <v>30.950000000000045</v>
      </c>
      <c r="AT26">
        <f t="shared" si="1"/>
        <v>36.150000000000034</v>
      </c>
      <c r="AU26">
        <f t="shared" si="1"/>
        <v>30.75</v>
      </c>
      <c r="AV26">
        <f t="shared" si="1"/>
        <v>36.050000000000011</v>
      </c>
      <c r="AW26">
        <f t="shared" si="1"/>
        <v>30.950000000000045</v>
      </c>
      <c r="AX26">
        <f t="shared" si="1"/>
        <v>36.150000000000034</v>
      </c>
      <c r="AY26">
        <f t="shared" si="1"/>
        <v>30.650000000000034</v>
      </c>
      <c r="AZ26">
        <f t="shared" si="1"/>
        <v>36.050000000000011</v>
      </c>
      <c r="BA26">
        <f t="shared" si="1"/>
        <v>31.050000000000011</v>
      </c>
      <c r="BB26">
        <f t="shared" si="1"/>
        <v>36.550000000000011</v>
      </c>
      <c r="BC26">
        <f t="shared" si="1"/>
        <v>31.450000000000045</v>
      </c>
      <c r="BD26">
        <f t="shared" si="1"/>
        <v>36.650000000000034</v>
      </c>
      <c r="BE26">
        <f t="shared" si="1"/>
        <v>31.550000000000011</v>
      </c>
      <c r="BF26">
        <f t="shared" si="1"/>
        <v>36.150000000000034</v>
      </c>
      <c r="BG26">
        <f t="shared" si="1"/>
        <v>31.25</v>
      </c>
      <c r="BH26">
        <f t="shared" si="1"/>
        <v>36.150000000000034</v>
      </c>
      <c r="BI26">
        <f t="shared" si="1"/>
        <v>31.150000000000034</v>
      </c>
      <c r="BJ26">
        <f t="shared" si="1"/>
        <v>36.850000000000023</v>
      </c>
      <c r="BK26">
        <f>BK3-273.15</f>
        <v>31.950000000000045</v>
      </c>
      <c r="BL26">
        <f t="shared" si="1"/>
        <v>36.450000000000045</v>
      </c>
      <c r="BM26">
        <f t="shared" si="1"/>
        <v>31.850000000000023</v>
      </c>
      <c r="BN26">
        <f t="shared" si="1"/>
        <v>36.850000000000023</v>
      </c>
      <c r="BO26">
        <f t="shared" si="1"/>
        <v>31.950000000000045</v>
      </c>
      <c r="BP26">
        <f t="shared" si="1"/>
        <v>35.450000000000045</v>
      </c>
      <c r="BQ26">
        <f t="shared" si="1"/>
        <v>31.050000000000011</v>
      </c>
      <c r="BR26">
        <f t="shared" si="1"/>
        <v>35.950000000000045</v>
      </c>
      <c r="BS26">
        <f t="shared" si="1"/>
        <v>31.25</v>
      </c>
      <c r="BT26">
        <f t="shared" si="1"/>
        <v>37.050000000000011</v>
      </c>
      <c r="BU26">
        <f t="shared" si="1"/>
        <v>31.950000000000045</v>
      </c>
      <c r="BV26">
        <f t="shared" si="1"/>
        <v>36.350000000000023</v>
      </c>
      <c r="BW26">
        <f t="shared" si="1"/>
        <v>31.75</v>
      </c>
      <c r="BX26">
        <f t="shared" si="1"/>
        <v>37.050000000000011</v>
      </c>
      <c r="BY26">
        <f t="shared" si="1"/>
        <v>32.050000000000011</v>
      </c>
      <c r="BZ26">
        <f t="shared" si="1"/>
        <v>36.650000000000034</v>
      </c>
      <c r="CA26">
        <f t="shared" si="1"/>
        <v>32.150000000000034</v>
      </c>
      <c r="CB26">
        <f t="shared" si="1"/>
        <v>36.450000000000045</v>
      </c>
      <c r="CC26">
        <f t="shared" si="1"/>
        <v>31.950000000000045</v>
      </c>
      <c r="CD26">
        <f t="shared" si="1"/>
        <v>36.550000000000011</v>
      </c>
      <c r="CE26">
        <f t="shared" si="1"/>
        <v>31.950000000000045</v>
      </c>
      <c r="CF26">
        <f t="shared" si="1"/>
        <v>36.950000000000045</v>
      </c>
      <c r="CG26">
        <f t="shared" si="1"/>
        <v>32.150000000000034</v>
      </c>
      <c r="CH26">
        <f t="shared" si="1"/>
        <v>36.150000000000034</v>
      </c>
      <c r="CI26">
        <f t="shared" si="1"/>
        <v>31.650000000000034</v>
      </c>
      <c r="CJ26">
        <f t="shared" si="1"/>
        <v>36.450000000000045</v>
      </c>
      <c r="CK26">
        <f t="shared" si="1"/>
        <v>32.050000000000011</v>
      </c>
    </row>
    <row r="27" spans="1:89" x14ac:dyDescent="0.25">
      <c r="A27" t="s">
        <v>3</v>
      </c>
      <c r="B27">
        <f t="shared" ref="B27:Q43" si="2">B4-273.15</f>
        <v>27.550000000000011</v>
      </c>
      <c r="C27">
        <f t="shared" si="2"/>
        <v>19.650000000000034</v>
      </c>
      <c r="D27">
        <f t="shared" si="2"/>
        <v>27.25</v>
      </c>
      <c r="E27">
        <f t="shared" si="2"/>
        <v>19.25</v>
      </c>
      <c r="F27">
        <f t="shared" si="2"/>
        <v>26.350000000000023</v>
      </c>
      <c r="G27">
        <f t="shared" si="2"/>
        <v>18.75</v>
      </c>
      <c r="H27">
        <f t="shared" si="2"/>
        <v>26.75</v>
      </c>
      <c r="I27">
        <f t="shared" si="2"/>
        <v>18.75</v>
      </c>
      <c r="J27">
        <f t="shared" si="2"/>
        <v>27.050000000000011</v>
      </c>
      <c r="K27">
        <f t="shared" si="2"/>
        <v>18.650000000000034</v>
      </c>
      <c r="L27">
        <f t="shared" si="2"/>
        <v>27.950000000000045</v>
      </c>
      <c r="M27">
        <f t="shared" si="2"/>
        <v>19.75</v>
      </c>
      <c r="N27">
        <f t="shared" si="2"/>
        <v>27.25</v>
      </c>
      <c r="O27">
        <f t="shared" si="2"/>
        <v>19.050000000000011</v>
      </c>
      <c r="P27">
        <f t="shared" si="2"/>
        <v>28.150000000000034</v>
      </c>
      <c r="Q27">
        <f t="shared" si="2"/>
        <v>19.550000000000011</v>
      </c>
      <c r="R27">
        <f t="shared" si="0"/>
        <v>28.450000000000045</v>
      </c>
      <c r="S27">
        <f t="shared" si="0"/>
        <v>20.050000000000011</v>
      </c>
      <c r="T27">
        <f t="shared" si="0"/>
        <v>27.75</v>
      </c>
      <c r="U27">
        <f t="shared" si="0"/>
        <v>19.75</v>
      </c>
      <c r="V27">
        <f t="shared" si="0"/>
        <v>27.150000000000034</v>
      </c>
      <c r="W27">
        <f t="shared" si="0"/>
        <v>19.350000000000023</v>
      </c>
      <c r="X27">
        <f t="shared" si="0"/>
        <v>26.650000000000034</v>
      </c>
      <c r="Y27">
        <f t="shared" si="0"/>
        <v>19.450000000000045</v>
      </c>
      <c r="Z27">
        <f t="shared" si="0"/>
        <v>26.450000000000045</v>
      </c>
      <c r="AA27">
        <f t="shared" si="0"/>
        <v>19.350000000000023</v>
      </c>
      <c r="AB27">
        <f t="shared" si="0"/>
        <v>27.450000000000045</v>
      </c>
      <c r="AC27">
        <f t="shared" si="0"/>
        <v>19.950000000000045</v>
      </c>
      <c r="AD27">
        <f t="shared" si="0"/>
        <v>27.75</v>
      </c>
      <c r="AE27">
        <f t="shared" si="0"/>
        <v>20.25</v>
      </c>
      <c r="AF27">
        <f t="shared" si="0"/>
        <v>27.950000000000045</v>
      </c>
      <c r="AG27">
        <f t="shared" si="0"/>
        <v>20.450000000000045</v>
      </c>
      <c r="AH27">
        <f t="shared" si="0"/>
        <v>28.75</v>
      </c>
      <c r="AI27">
        <f t="shared" si="0"/>
        <v>21.050000000000011</v>
      </c>
      <c r="AJ27">
        <f t="shared" si="0"/>
        <v>27.550000000000011</v>
      </c>
      <c r="AK27">
        <f t="shared" si="0"/>
        <v>20.150000000000034</v>
      </c>
      <c r="AL27">
        <f t="shared" si="0"/>
        <v>28.950000000000045</v>
      </c>
      <c r="AM27">
        <f t="shared" si="0"/>
        <v>21.150000000000034</v>
      </c>
      <c r="AN27">
        <f t="shared" si="0"/>
        <v>28.550000000000011</v>
      </c>
      <c r="AO27">
        <f t="shared" si="0"/>
        <v>20.850000000000023</v>
      </c>
      <c r="AP27">
        <f t="shared" ref="AP27:AY27" si="3">AP4-273.15</f>
        <v>28.650000000000034</v>
      </c>
      <c r="AQ27">
        <f t="shared" si="3"/>
        <v>20.950000000000045</v>
      </c>
      <c r="AR27">
        <f t="shared" si="3"/>
        <v>28.450000000000045</v>
      </c>
      <c r="AS27">
        <f t="shared" si="3"/>
        <v>20.650000000000034</v>
      </c>
      <c r="AT27">
        <f t="shared" si="3"/>
        <v>28.050000000000011</v>
      </c>
      <c r="AU27">
        <f t="shared" si="3"/>
        <v>20.350000000000023</v>
      </c>
      <c r="AV27">
        <f t="shared" si="3"/>
        <v>28.650000000000034</v>
      </c>
      <c r="AW27">
        <f t="shared" si="3"/>
        <v>20.850000000000023</v>
      </c>
      <c r="AX27">
        <f t="shared" si="3"/>
        <v>28.150000000000034</v>
      </c>
      <c r="AY27">
        <f t="shared" si="3"/>
        <v>19.850000000000023</v>
      </c>
      <c r="AZ27">
        <f t="shared" ref="AZ27" si="4">AZ4-273.15</f>
        <v>27.850000000000023</v>
      </c>
      <c r="BA27">
        <f t="shared" ref="BA27" si="5">BA4-273.15</f>
        <v>19.850000000000023</v>
      </c>
      <c r="BB27">
        <f t="shared" ref="BB27" si="6">BB4-273.15</f>
        <v>28.550000000000011</v>
      </c>
      <c r="BC27">
        <f t="shared" ref="BC27" si="7">BC4-273.15</f>
        <v>20.350000000000023</v>
      </c>
      <c r="BD27">
        <f t="shared" ref="BD27" si="8">BD4-273.15</f>
        <v>28.950000000000045</v>
      </c>
      <c r="BE27">
        <f t="shared" ref="BE27" si="9">BE4-273.15</f>
        <v>20.850000000000023</v>
      </c>
      <c r="BF27">
        <f t="shared" ref="BF27" si="10">BF4-273.15</f>
        <v>28.850000000000023</v>
      </c>
      <c r="BG27">
        <f t="shared" ref="BG27" si="11">BG4-273.15</f>
        <v>20.850000000000023</v>
      </c>
      <c r="BH27">
        <f t="shared" ref="BH27" si="12">BH4-273.15</f>
        <v>28.450000000000045</v>
      </c>
      <c r="BI27">
        <f t="shared" ref="BI27" si="13">BI4-273.15</f>
        <v>20.550000000000011</v>
      </c>
      <c r="BJ27">
        <f t="shared" ref="BJ27" si="14">BJ4-273.15</f>
        <v>29.850000000000023</v>
      </c>
      <c r="BK27">
        <f t="shared" ref="BK27:BK43" si="15">BK4-273.15</f>
        <v>21.850000000000023</v>
      </c>
      <c r="BL27">
        <f t="shared" ref="BL27" si="16">BL4-273.15</f>
        <v>28.25</v>
      </c>
      <c r="BM27">
        <f t="shared" ref="BM27" si="17">BM4-273.15</f>
        <v>20.450000000000045</v>
      </c>
      <c r="BN27">
        <f t="shared" ref="BN27" si="18">BN4-273.15</f>
        <v>29.850000000000023</v>
      </c>
      <c r="BO27">
        <f t="shared" ref="BO27" si="19">BO4-273.15</f>
        <v>21.850000000000023</v>
      </c>
      <c r="BP27">
        <f t="shared" ref="BP27" si="20">BP4-273.15</f>
        <v>28.25</v>
      </c>
      <c r="BQ27">
        <f t="shared" ref="BQ27" si="21">BQ4-273.15</f>
        <v>20.550000000000011</v>
      </c>
      <c r="BR27">
        <f t="shared" ref="BR27" si="22">BR4-273.15</f>
        <v>27.950000000000045</v>
      </c>
      <c r="BS27">
        <f t="shared" ref="BS27" si="23">BS4-273.15</f>
        <v>20.350000000000023</v>
      </c>
      <c r="BT27">
        <f t="shared" ref="BT27" si="24">BT4-273.15</f>
        <v>29.050000000000011</v>
      </c>
      <c r="BU27">
        <f t="shared" ref="BU27" si="25">BU4-273.15</f>
        <v>21.150000000000034</v>
      </c>
      <c r="BV27">
        <f t="shared" ref="BV27" si="26">BV4-273.15</f>
        <v>29.050000000000011</v>
      </c>
      <c r="BW27">
        <f t="shared" ref="BW27" si="27">BW4-273.15</f>
        <v>21.25</v>
      </c>
      <c r="BX27">
        <f t="shared" ref="BX27" si="28">BX4-273.15</f>
        <v>29.75</v>
      </c>
      <c r="BY27">
        <f t="shared" ref="BY27" si="29">BY4-273.15</f>
        <v>21.75</v>
      </c>
      <c r="BZ27">
        <f t="shared" ref="BZ27" si="30">BZ4-273.15</f>
        <v>28.850000000000023</v>
      </c>
      <c r="CA27">
        <f t="shared" ref="CA27" si="31">CA4-273.15</f>
        <v>21.550000000000011</v>
      </c>
      <c r="CB27">
        <f t="shared" ref="CB27" si="32">CB4-273.15</f>
        <v>29.550000000000011</v>
      </c>
      <c r="CC27">
        <f t="shared" ref="CC27" si="33">CC4-273.15</f>
        <v>21.550000000000011</v>
      </c>
      <c r="CD27">
        <f t="shared" ref="CD27" si="34">CD4-273.15</f>
        <v>29.850000000000023</v>
      </c>
      <c r="CE27">
        <f t="shared" ref="CE27" si="35">CE4-273.15</f>
        <v>21.850000000000023</v>
      </c>
      <c r="CF27">
        <f t="shared" ref="CF27" si="36">CF4-273.15</f>
        <v>29.550000000000011</v>
      </c>
      <c r="CG27">
        <f t="shared" ref="CG27" si="37">CG4-273.15</f>
        <v>21.550000000000011</v>
      </c>
      <c r="CH27">
        <f t="shared" ref="CH27" si="38">CH4-273.15</f>
        <v>29.25</v>
      </c>
      <c r="CI27">
        <f t="shared" ref="CI27" si="39">CI4-273.15</f>
        <v>21.550000000000011</v>
      </c>
      <c r="CJ27">
        <f t="shared" ref="CJ27" si="40">CJ4-273.15</f>
        <v>29.550000000000011</v>
      </c>
      <c r="CK27">
        <f t="shared" ref="CK27" si="41">CK4-273.15</f>
        <v>21.850000000000023</v>
      </c>
    </row>
    <row r="28" spans="1:89" x14ac:dyDescent="0.25">
      <c r="A28" t="s">
        <v>4</v>
      </c>
      <c r="B28">
        <f t="shared" si="2"/>
        <v>22.75</v>
      </c>
      <c r="C28">
        <f t="shared" si="2"/>
        <v>15.25</v>
      </c>
      <c r="D28">
        <f t="shared" si="2"/>
        <v>22.650000000000034</v>
      </c>
      <c r="E28">
        <f t="shared" si="2"/>
        <v>15.25</v>
      </c>
      <c r="F28">
        <f t="shared" si="2"/>
        <v>21.75</v>
      </c>
      <c r="G28">
        <f t="shared" si="2"/>
        <v>14.650000000000034</v>
      </c>
      <c r="H28">
        <f t="shared" si="2"/>
        <v>21.650000000000034</v>
      </c>
      <c r="I28">
        <f t="shared" si="2"/>
        <v>14.550000000000011</v>
      </c>
      <c r="J28">
        <f t="shared" si="2"/>
        <v>22.150000000000034</v>
      </c>
      <c r="K28">
        <f t="shared" si="2"/>
        <v>14.75</v>
      </c>
      <c r="L28">
        <f t="shared" si="2"/>
        <v>23.150000000000034</v>
      </c>
      <c r="M28">
        <f t="shared" si="2"/>
        <v>15.350000000000023</v>
      </c>
      <c r="N28">
        <f t="shared" si="2"/>
        <v>23.25</v>
      </c>
      <c r="O28">
        <f t="shared" si="2"/>
        <v>15.950000000000045</v>
      </c>
      <c r="P28">
        <f t="shared" si="2"/>
        <v>22.850000000000023</v>
      </c>
      <c r="Q28">
        <f t="shared" si="2"/>
        <v>15.450000000000045</v>
      </c>
      <c r="R28">
        <f t="shared" si="0"/>
        <v>22.850000000000023</v>
      </c>
      <c r="S28">
        <f t="shared" si="0"/>
        <v>15.350000000000023</v>
      </c>
      <c r="T28">
        <f t="shared" si="0"/>
        <v>23.050000000000011</v>
      </c>
      <c r="U28">
        <f t="shared" si="0"/>
        <v>15.950000000000045</v>
      </c>
      <c r="V28">
        <f t="shared" si="0"/>
        <v>22.350000000000023</v>
      </c>
      <c r="W28">
        <f t="shared" si="0"/>
        <v>15.050000000000011</v>
      </c>
      <c r="X28">
        <f t="shared" si="0"/>
        <v>22.450000000000045</v>
      </c>
      <c r="Y28">
        <f t="shared" si="0"/>
        <v>15.25</v>
      </c>
      <c r="Z28">
        <f t="shared" si="0"/>
        <v>21.75</v>
      </c>
      <c r="AA28">
        <f t="shared" si="0"/>
        <v>14.450000000000045</v>
      </c>
      <c r="AB28">
        <f t="shared" si="0"/>
        <v>22.850000000000023</v>
      </c>
      <c r="AC28">
        <f t="shared" si="0"/>
        <v>15.150000000000034</v>
      </c>
      <c r="AD28">
        <f t="shared" si="0"/>
        <v>24.450000000000045</v>
      </c>
      <c r="AE28">
        <f t="shared" si="0"/>
        <v>16.75</v>
      </c>
      <c r="AF28">
        <f t="shared" si="0"/>
        <v>23.150000000000034</v>
      </c>
      <c r="AG28">
        <f t="shared" si="0"/>
        <v>15.850000000000023</v>
      </c>
      <c r="AH28">
        <f t="shared" si="0"/>
        <v>23.350000000000023</v>
      </c>
      <c r="AI28">
        <f t="shared" si="0"/>
        <v>15.850000000000023</v>
      </c>
      <c r="AJ28">
        <f t="shared" si="0"/>
        <v>21.75</v>
      </c>
      <c r="AK28">
        <f t="shared" si="0"/>
        <v>14.650000000000034</v>
      </c>
      <c r="AL28">
        <f t="shared" si="0"/>
        <v>23.050000000000011</v>
      </c>
      <c r="AM28">
        <f t="shared" si="0"/>
        <v>16.25</v>
      </c>
      <c r="AN28">
        <f t="shared" si="0"/>
        <v>23.050000000000011</v>
      </c>
      <c r="AO28">
        <f t="shared" si="0"/>
        <v>15.950000000000045</v>
      </c>
      <c r="AP28">
        <f t="shared" ref="AP28:AY28" si="42">AP5-273.15</f>
        <v>23.25</v>
      </c>
      <c r="AQ28">
        <f t="shared" si="42"/>
        <v>15.75</v>
      </c>
      <c r="AR28">
        <f t="shared" si="42"/>
        <v>24.350000000000023</v>
      </c>
      <c r="AS28">
        <f t="shared" si="42"/>
        <v>16.850000000000023</v>
      </c>
      <c r="AT28">
        <f t="shared" si="42"/>
        <v>23.150000000000034</v>
      </c>
      <c r="AU28">
        <f t="shared" si="42"/>
        <v>15.850000000000023</v>
      </c>
      <c r="AV28">
        <f t="shared" si="42"/>
        <v>24.25</v>
      </c>
      <c r="AW28">
        <f t="shared" si="42"/>
        <v>16.350000000000023</v>
      </c>
      <c r="AX28">
        <f t="shared" si="42"/>
        <v>23.050000000000011</v>
      </c>
      <c r="AY28">
        <f t="shared" si="42"/>
        <v>15.25</v>
      </c>
      <c r="AZ28">
        <f t="shared" ref="AZ28" si="43">AZ5-273.15</f>
        <v>23.650000000000034</v>
      </c>
      <c r="BA28">
        <f t="shared" ref="BA28" si="44">BA5-273.15</f>
        <v>16.050000000000011</v>
      </c>
      <c r="BB28">
        <f t="shared" ref="BB28" si="45">BB5-273.15</f>
        <v>24.150000000000034</v>
      </c>
      <c r="BC28">
        <f t="shared" ref="BC28" si="46">BC5-273.15</f>
        <v>16.650000000000034</v>
      </c>
      <c r="BD28">
        <f t="shared" ref="BD28" si="47">BD5-273.15</f>
        <v>25.950000000000045</v>
      </c>
      <c r="BE28">
        <f t="shared" ref="BE28" si="48">BE5-273.15</f>
        <v>17.650000000000034</v>
      </c>
      <c r="BF28">
        <f t="shared" ref="BF28" si="49">BF5-273.15</f>
        <v>24.050000000000011</v>
      </c>
      <c r="BG28">
        <f t="shared" ref="BG28" si="50">BG5-273.15</f>
        <v>16.350000000000023</v>
      </c>
      <c r="BH28">
        <f t="shared" ref="BH28" si="51">BH5-273.15</f>
        <v>22.850000000000023</v>
      </c>
      <c r="BI28">
        <f t="shared" ref="BI28" si="52">BI5-273.15</f>
        <v>15.050000000000011</v>
      </c>
      <c r="BJ28">
        <f t="shared" ref="BJ28" si="53">BJ5-273.15</f>
        <v>25.550000000000011</v>
      </c>
      <c r="BK28">
        <f t="shared" si="15"/>
        <v>17.450000000000045</v>
      </c>
      <c r="BL28">
        <f t="shared" ref="BL28" si="54">BL5-273.15</f>
        <v>22.850000000000023</v>
      </c>
      <c r="BM28">
        <f t="shared" ref="BM28" si="55">BM5-273.15</f>
        <v>15.050000000000011</v>
      </c>
      <c r="BN28">
        <f t="shared" ref="BN28" si="56">BN5-273.15</f>
        <v>25.550000000000011</v>
      </c>
      <c r="BO28">
        <f t="shared" ref="BO28" si="57">BO5-273.15</f>
        <v>17.450000000000045</v>
      </c>
      <c r="BP28">
        <f t="shared" ref="BP28" si="58">BP5-273.15</f>
        <v>23.850000000000023</v>
      </c>
      <c r="BQ28">
        <f t="shared" ref="BQ28" si="59">BQ5-273.15</f>
        <v>15.950000000000045</v>
      </c>
      <c r="BR28">
        <f t="shared" ref="BR28" si="60">BR5-273.15</f>
        <v>23.75</v>
      </c>
      <c r="BS28">
        <f t="shared" ref="BS28" si="61">BS5-273.15</f>
        <v>16.450000000000045</v>
      </c>
      <c r="BT28">
        <f t="shared" ref="BT28" si="62">BT5-273.15</f>
        <v>23.650000000000034</v>
      </c>
      <c r="BU28">
        <f t="shared" ref="BU28" si="63">BU5-273.15</f>
        <v>16.150000000000034</v>
      </c>
      <c r="BV28">
        <f t="shared" ref="BV28" si="64">BV5-273.15</f>
        <v>23.550000000000011</v>
      </c>
      <c r="BW28">
        <f t="shared" ref="BW28" si="65">BW5-273.15</f>
        <v>16.25</v>
      </c>
      <c r="BX28">
        <f t="shared" ref="BX28" si="66">BX5-273.15</f>
        <v>24.25</v>
      </c>
      <c r="BY28">
        <f t="shared" ref="BY28" si="67">BY5-273.15</f>
        <v>16.650000000000034</v>
      </c>
      <c r="BZ28">
        <f t="shared" ref="BZ28" si="68">BZ5-273.15</f>
        <v>24.25</v>
      </c>
      <c r="CA28">
        <f t="shared" ref="CA28" si="69">CA5-273.15</f>
        <v>16.650000000000034</v>
      </c>
      <c r="CB28">
        <f t="shared" ref="CB28" si="70">CB5-273.15</f>
        <v>23.75</v>
      </c>
      <c r="CC28">
        <f t="shared" ref="CC28" si="71">CC5-273.15</f>
        <v>16.450000000000045</v>
      </c>
      <c r="CD28">
        <f t="shared" ref="CD28" si="72">CD5-273.15</f>
        <v>24.950000000000045</v>
      </c>
      <c r="CE28">
        <f t="shared" ref="CE28" si="73">CE5-273.15</f>
        <v>17.25</v>
      </c>
      <c r="CF28">
        <f t="shared" ref="CF28" si="74">CF5-273.15</f>
        <v>23.350000000000023</v>
      </c>
      <c r="CG28">
        <f t="shared" ref="CG28" si="75">CG5-273.15</f>
        <v>15.850000000000023</v>
      </c>
      <c r="CH28">
        <f t="shared" ref="CH28" si="76">CH5-273.15</f>
        <v>23.450000000000045</v>
      </c>
      <c r="CI28">
        <f t="shared" ref="CI28" si="77">CI5-273.15</f>
        <v>16.150000000000034</v>
      </c>
      <c r="CJ28">
        <f t="shared" ref="CJ28" si="78">CJ5-273.15</f>
        <v>23.850000000000023</v>
      </c>
      <c r="CK28">
        <f t="shared" ref="CK28" si="79">CK5-273.15</f>
        <v>16.450000000000045</v>
      </c>
    </row>
    <row r="29" spans="1:89" x14ac:dyDescent="0.25">
      <c r="A29" t="s">
        <v>5</v>
      </c>
      <c r="B29">
        <f t="shared" si="2"/>
        <v>26.75</v>
      </c>
      <c r="C29">
        <f t="shared" si="2"/>
        <v>20.550000000000011</v>
      </c>
      <c r="D29">
        <f t="shared" si="2"/>
        <v>26.950000000000045</v>
      </c>
      <c r="E29">
        <f t="shared" si="2"/>
        <v>20.950000000000045</v>
      </c>
      <c r="F29">
        <f t="shared" si="2"/>
        <v>27.150000000000034</v>
      </c>
      <c r="G29">
        <f t="shared" si="2"/>
        <v>20.950000000000045</v>
      </c>
      <c r="H29">
        <f t="shared" si="2"/>
        <v>26.650000000000034</v>
      </c>
      <c r="I29">
        <f t="shared" si="2"/>
        <v>20.650000000000034</v>
      </c>
      <c r="J29">
        <f t="shared" si="2"/>
        <v>26.950000000000045</v>
      </c>
      <c r="K29">
        <f t="shared" si="2"/>
        <v>20.350000000000023</v>
      </c>
      <c r="L29">
        <f t="shared" si="2"/>
        <v>27.650000000000034</v>
      </c>
      <c r="M29">
        <f t="shared" si="2"/>
        <v>21.150000000000034</v>
      </c>
      <c r="N29">
        <f t="shared" si="2"/>
        <v>27.75</v>
      </c>
      <c r="O29">
        <f t="shared" si="2"/>
        <v>21.350000000000023</v>
      </c>
      <c r="P29">
        <f t="shared" si="2"/>
        <v>27.650000000000034</v>
      </c>
      <c r="Q29">
        <f t="shared" si="2"/>
        <v>21.25</v>
      </c>
      <c r="R29">
        <f t="shared" si="0"/>
        <v>28.450000000000045</v>
      </c>
      <c r="S29">
        <f t="shared" si="0"/>
        <v>22.050000000000011</v>
      </c>
      <c r="T29">
        <f t="shared" si="0"/>
        <v>26.650000000000034</v>
      </c>
      <c r="U29">
        <f t="shared" si="0"/>
        <v>20.550000000000011</v>
      </c>
      <c r="V29">
        <f t="shared" si="0"/>
        <v>27.550000000000011</v>
      </c>
      <c r="W29">
        <f t="shared" si="0"/>
        <v>20.950000000000045</v>
      </c>
      <c r="X29">
        <f t="shared" si="0"/>
        <v>26.550000000000011</v>
      </c>
      <c r="Y29">
        <f t="shared" si="0"/>
        <v>20.550000000000011</v>
      </c>
      <c r="Z29">
        <f t="shared" si="0"/>
        <v>26.450000000000045</v>
      </c>
      <c r="AA29">
        <f t="shared" si="0"/>
        <v>20.350000000000023</v>
      </c>
      <c r="AB29">
        <f t="shared" si="0"/>
        <v>27.550000000000011</v>
      </c>
      <c r="AC29">
        <f t="shared" si="0"/>
        <v>21.150000000000034</v>
      </c>
      <c r="AD29">
        <f t="shared" si="0"/>
        <v>28.450000000000045</v>
      </c>
      <c r="AE29">
        <f t="shared" si="0"/>
        <v>21.75</v>
      </c>
      <c r="AF29">
        <f t="shared" si="0"/>
        <v>27.450000000000045</v>
      </c>
      <c r="AG29">
        <f t="shared" si="0"/>
        <v>21.550000000000011</v>
      </c>
      <c r="AH29">
        <f t="shared" si="0"/>
        <v>27.75</v>
      </c>
      <c r="AI29">
        <f t="shared" si="0"/>
        <v>21.550000000000011</v>
      </c>
      <c r="AJ29">
        <f t="shared" si="0"/>
        <v>27.150000000000034</v>
      </c>
      <c r="AK29">
        <f t="shared" si="0"/>
        <v>21.050000000000011</v>
      </c>
      <c r="AL29">
        <f t="shared" si="0"/>
        <v>27.850000000000023</v>
      </c>
      <c r="AM29">
        <f t="shared" si="0"/>
        <v>21.950000000000045</v>
      </c>
      <c r="AN29">
        <f t="shared" si="0"/>
        <v>28.450000000000045</v>
      </c>
      <c r="AO29">
        <f t="shared" si="0"/>
        <v>22.450000000000045</v>
      </c>
      <c r="AP29">
        <f t="shared" ref="AP29:AY29" si="80">AP6-273.15</f>
        <v>28.050000000000011</v>
      </c>
      <c r="AQ29">
        <f t="shared" si="80"/>
        <v>21.350000000000023</v>
      </c>
      <c r="AR29">
        <f t="shared" si="80"/>
        <v>28.650000000000034</v>
      </c>
      <c r="AS29">
        <f t="shared" si="80"/>
        <v>22.050000000000011</v>
      </c>
      <c r="AT29">
        <f t="shared" si="80"/>
        <v>27.350000000000023</v>
      </c>
      <c r="AU29">
        <f t="shared" si="80"/>
        <v>21.150000000000034</v>
      </c>
      <c r="AV29">
        <f t="shared" si="80"/>
        <v>28.650000000000034</v>
      </c>
      <c r="AW29">
        <f t="shared" si="80"/>
        <v>22.050000000000011</v>
      </c>
      <c r="AX29">
        <f t="shared" si="80"/>
        <v>27.450000000000045</v>
      </c>
      <c r="AY29">
        <f t="shared" si="80"/>
        <v>21.25</v>
      </c>
      <c r="AZ29">
        <f t="shared" ref="AZ29" si="81">AZ6-273.15</f>
        <v>27.75</v>
      </c>
      <c r="BA29">
        <f t="shared" ref="BA29" si="82">BA6-273.15</f>
        <v>21.75</v>
      </c>
      <c r="BB29">
        <f t="shared" ref="BB29" si="83">BB6-273.15</f>
        <v>27.75</v>
      </c>
      <c r="BC29">
        <f t="shared" ref="BC29" si="84">BC6-273.15</f>
        <v>21.950000000000045</v>
      </c>
      <c r="BD29">
        <f t="shared" ref="BD29" si="85">BD6-273.15</f>
        <v>29.25</v>
      </c>
      <c r="BE29">
        <f t="shared" ref="BE29" si="86">BE6-273.15</f>
        <v>22.650000000000034</v>
      </c>
      <c r="BF29">
        <f t="shared" ref="BF29" si="87">BF6-273.15</f>
        <v>28.550000000000011</v>
      </c>
      <c r="BG29">
        <f t="shared" ref="BG29" si="88">BG6-273.15</f>
        <v>22.050000000000011</v>
      </c>
      <c r="BH29">
        <f t="shared" ref="BH29" si="89">BH6-273.15</f>
        <v>28.050000000000011</v>
      </c>
      <c r="BI29">
        <f t="shared" ref="BI29" si="90">BI6-273.15</f>
        <v>22.150000000000034</v>
      </c>
      <c r="BJ29">
        <f t="shared" ref="BJ29" si="91">BJ6-273.15</f>
        <v>28.950000000000045</v>
      </c>
      <c r="BK29">
        <f t="shared" si="15"/>
        <v>22.75</v>
      </c>
      <c r="BL29">
        <f t="shared" ref="BL29" si="92">BL6-273.15</f>
        <v>28.25</v>
      </c>
      <c r="BM29">
        <f t="shared" ref="BM29" si="93">BM6-273.15</f>
        <v>21.75</v>
      </c>
      <c r="BN29">
        <f t="shared" ref="BN29" si="94">BN6-273.15</f>
        <v>28.950000000000045</v>
      </c>
      <c r="BO29">
        <f t="shared" ref="BO29" si="95">BO6-273.15</f>
        <v>22.75</v>
      </c>
      <c r="BP29">
        <f t="shared" ref="BP29" si="96">BP6-273.15</f>
        <v>28.850000000000023</v>
      </c>
      <c r="BQ29">
        <f t="shared" ref="BQ29" si="97">BQ6-273.15</f>
        <v>21.950000000000045</v>
      </c>
      <c r="BR29">
        <f t="shared" ref="BR29" si="98">BR6-273.15</f>
        <v>28.450000000000045</v>
      </c>
      <c r="BS29">
        <f t="shared" ref="BS29" si="99">BS6-273.15</f>
        <v>21.550000000000011</v>
      </c>
      <c r="BT29">
        <f t="shared" ref="BT29" si="100">BT6-273.15</f>
        <v>27.850000000000023</v>
      </c>
      <c r="BU29">
        <f t="shared" ref="BU29" si="101">BU6-273.15</f>
        <v>21.650000000000034</v>
      </c>
      <c r="BV29">
        <f t="shared" ref="BV29" si="102">BV6-273.15</f>
        <v>28.150000000000034</v>
      </c>
      <c r="BW29">
        <f t="shared" ref="BW29" si="103">BW6-273.15</f>
        <v>21.850000000000023</v>
      </c>
      <c r="BX29">
        <f t="shared" ref="BX29" si="104">BX6-273.15</f>
        <v>28.350000000000023</v>
      </c>
      <c r="BY29">
        <f t="shared" ref="BY29" si="105">BY6-273.15</f>
        <v>22.150000000000034</v>
      </c>
      <c r="BZ29">
        <f t="shared" ref="BZ29" si="106">BZ6-273.15</f>
        <v>28.050000000000011</v>
      </c>
      <c r="CA29">
        <f t="shared" ref="CA29" si="107">CA6-273.15</f>
        <v>22.350000000000023</v>
      </c>
      <c r="CB29">
        <f t="shared" ref="CB29" si="108">CB6-273.15</f>
        <v>27.950000000000045</v>
      </c>
      <c r="CC29">
        <f t="shared" ref="CC29" si="109">CC6-273.15</f>
        <v>22.050000000000011</v>
      </c>
      <c r="CD29">
        <f t="shared" ref="CD29" si="110">CD6-273.15</f>
        <v>28.25</v>
      </c>
      <c r="CE29">
        <f t="shared" ref="CE29" si="111">CE6-273.15</f>
        <v>21.75</v>
      </c>
      <c r="CF29">
        <f t="shared" ref="CF29" si="112">CF6-273.15</f>
        <v>28.850000000000023</v>
      </c>
      <c r="CG29">
        <f t="shared" ref="CG29" si="113">CG6-273.15</f>
        <v>22.450000000000045</v>
      </c>
      <c r="CH29">
        <f t="shared" ref="CH29" si="114">CH6-273.15</f>
        <v>28.25</v>
      </c>
      <c r="CI29">
        <f t="shared" ref="CI29" si="115">CI6-273.15</f>
        <v>22.350000000000023</v>
      </c>
      <c r="CJ29">
        <f t="shared" ref="CJ29" si="116">CJ6-273.15</f>
        <v>28.050000000000011</v>
      </c>
      <c r="CK29">
        <f t="shared" ref="CK29" si="117">CK6-273.15</f>
        <v>22.25</v>
      </c>
    </row>
    <row r="30" spans="1:89" x14ac:dyDescent="0.25">
      <c r="A30" t="s">
        <v>6</v>
      </c>
      <c r="B30">
        <f t="shared" si="2"/>
        <v>39.150000000000034</v>
      </c>
      <c r="C30">
        <f t="shared" si="2"/>
        <v>29.75</v>
      </c>
      <c r="D30">
        <f t="shared" si="2"/>
        <v>38.950000000000045</v>
      </c>
      <c r="E30">
        <f t="shared" si="2"/>
        <v>30.650000000000034</v>
      </c>
      <c r="F30">
        <f t="shared" si="2"/>
        <v>38.650000000000034</v>
      </c>
      <c r="G30">
        <f t="shared" si="2"/>
        <v>30.150000000000034</v>
      </c>
      <c r="H30">
        <f t="shared" si="2"/>
        <v>38.850000000000023</v>
      </c>
      <c r="I30">
        <f t="shared" si="2"/>
        <v>30.150000000000034</v>
      </c>
      <c r="J30">
        <f t="shared" si="2"/>
        <v>37.850000000000023</v>
      </c>
      <c r="K30">
        <f t="shared" si="2"/>
        <v>29.25</v>
      </c>
      <c r="L30">
        <f t="shared" si="2"/>
        <v>39.550000000000011</v>
      </c>
      <c r="M30">
        <f t="shared" si="2"/>
        <v>30.550000000000011</v>
      </c>
      <c r="N30">
        <f t="shared" si="2"/>
        <v>39.450000000000045</v>
      </c>
      <c r="O30">
        <f t="shared" si="2"/>
        <v>30.75</v>
      </c>
      <c r="P30">
        <f t="shared" si="2"/>
        <v>40.050000000000011</v>
      </c>
      <c r="Q30">
        <f t="shared" si="2"/>
        <v>31.150000000000034</v>
      </c>
      <c r="R30">
        <f t="shared" si="0"/>
        <v>39.150000000000034</v>
      </c>
      <c r="S30">
        <f t="shared" si="0"/>
        <v>30.550000000000011</v>
      </c>
      <c r="T30">
        <f t="shared" si="0"/>
        <v>39.25</v>
      </c>
      <c r="U30">
        <f t="shared" si="0"/>
        <v>30.450000000000045</v>
      </c>
      <c r="V30">
        <f t="shared" si="0"/>
        <v>39.150000000000034</v>
      </c>
      <c r="W30">
        <f t="shared" si="0"/>
        <v>30.150000000000034</v>
      </c>
      <c r="X30">
        <f t="shared" si="0"/>
        <v>38.650000000000034</v>
      </c>
      <c r="Y30">
        <f t="shared" si="0"/>
        <v>30.25</v>
      </c>
      <c r="Z30">
        <f t="shared" si="0"/>
        <v>38.050000000000011</v>
      </c>
      <c r="AA30">
        <f t="shared" si="0"/>
        <v>29.950000000000045</v>
      </c>
      <c r="AB30">
        <f t="shared" si="0"/>
        <v>39.050000000000011</v>
      </c>
      <c r="AC30">
        <f t="shared" si="0"/>
        <v>30.150000000000034</v>
      </c>
      <c r="AD30">
        <f t="shared" si="0"/>
        <v>39.450000000000045</v>
      </c>
      <c r="AE30">
        <f t="shared" si="0"/>
        <v>30.950000000000045</v>
      </c>
      <c r="AF30">
        <f t="shared" si="0"/>
        <v>39.550000000000011</v>
      </c>
      <c r="AG30">
        <f t="shared" si="0"/>
        <v>31.050000000000011</v>
      </c>
      <c r="AH30">
        <f t="shared" si="0"/>
        <v>40.850000000000023</v>
      </c>
      <c r="AI30">
        <f t="shared" si="0"/>
        <v>32.150000000000034</v>
      </c>
      <c r="AJ30">
        <f t="shared" si="0"/>
        <v>39.050000000000011</v>
      </c>
      <c r="AK30">
        <f t="shared" si="0"/>
        <v>30.950000000000045</v>
      </c>
      <c r="AL30">
        <f t="shared" si="0"/>
        <v>41.050000000000011</v>
      </c>
      <c r="AM30">
        <f t="shared" si="0"/>
        <v>32.650000000000034</v>
      </c>
      <c r="AN30">
        <f t="shared" si="0"/>
        <v>40.550000000000011</v>
      </c>
      <c r="AO30">
        <f t="shared" si="0"/>
        <v>32.350000000000023</v>
      </c>
      <c r="AP30">
        <f t="shared" ref="AP30:AY30" si="118">AP7-273.15</f>
        <v>40.350000000000023</v>
      </c>
      <c r="AQ30">
        <f t="shared" si="118"/>
        <v>32.550000000000011</v>
      </c>
      <c r="AR30">
        <f t="shared" si="118"/>
        <v>39.850000000000023</v>
      </c>
      <c r="AS30">
        <f t="shared" si="118"/>
        <v>32.150000000000034</v>
      </c>
      <c r="AT30">
        <f t="shared" si="118"/>
        <v>39.450000000000045</v>
      </c>
      <c r="AU30">
        <f t="shared" si="118"/>
        <v>31.850000000000023</v>
      </c>
      <c r="AV30">
        <f t="shared" si="118"/>
        <v>39.650000000000034</v>
      </c>
      <c r="AW30">
        <f t="shared" si="118"/>
        <v>31.550000000000011</v>
      </c>
      <c r="AX30">
        <f t="shared" si="118"/>
        <v>39.650000000000034</v>
      </c>
      <c r="AY30">
        <f t="shared" si="118"/>
        <v>30.850000000000023</v>
      </c>
      <c r="AZ30">
        <f t="shared" ref="AZ30" si="119">AZ7-273.15</f>
        <v>39.650000000000034</v>
      </c>
      <c r="BA30">
        <f t="shared" ref="BA30" si="120">BA7-273.15</f>
        <v>31.050000000000011</v>
      </c>
      <c r="BB30">
        <f t="shared" ref="BB30" si="121">BB7-273.15</f>
        <v>40.850000000000023</v>
      </c>
      <c r="BC30">
        <f t="shared" ref="BC30" si="122">BC7-273.15</f>
        <v>32.150000000000034</v>
      </c>
      <c r="BD30">
        <f t="shared" ref="BD30" si="123">BD7-273.15</f>
        <v>40.850000000000023</v>
      </c>
      <c r="BE30">
        <f t="shared" ref="BE30" si="124">BE7-273.15</f>
        <v>31.75</v>
      </c>
      <c r="BF30">
        <f t="shared" ref="BF30" si="125">BF7-273.15</f>
        <v>40.350000000000023</v>
      </c>
      <c r="BG30">
        <f t="shared" ref="BG30" si="126">BG7-273.15</f>
        <v>31.650000000000034</v>
      </c>
      <c r="BH30">
        <f t="shared" ref="BH30" si="127">BH7-273.15</f>
        <v>39.550000000000011</v>
      </c>
      <c r="BI30">
        <f t="shared" ref="BI30" si="128">BI7-273.15</f>
        <v>30.850000000000023</v>
      </c>
      <c r="BJ30">
        <f t="shared" ref="BJ30" si="129">BJ7-273.15</f>
        <v>41.150000000000034</v>
      </c>
      <c r="BK30">
        <f t="shared" si="15"/>
        <v>32.450000000000045</v>
      </c>
      <c r="BL30">
        <f t="shared" ref="BL30" si="130">BL7-273.15</f>
        <v>39.850000000000023</v>
      </c>
      <c r="BM30">
        <f t="shared" ref="BM30" si="131">BM7-273.15</f>
        <v>31.25</v>
      </c>
      <c r="BN30">
        <f t="shared" ref="BN30" si="132">BN7-273.15</f>
        <v>41.150000000000034</v>
      </c>
      <c r="BO30">
        <f t="shared" ref="BO30" si="133">BO7-273.15</f>
        <v>32.450000000000045</v>
      </c>
      <c r="BP30">
        <f t="shared" ref="BP30" si="134">BP7-273.15</f>
        <v>38.450000000000045</v>
      </c>
      <c r="BQ30">
        <f t="shared" ref="BQ30" si="135">BQ7-273.15</f>
        <v>29.950000000000045</v>
      </c>
      <c r="BR30">
        <f t="shared" ref="BR30" si="136">BR7-273.15</f>
        <v>39.850000000000023</v>
      </c>
      <c r="BS30">
        <f t="shared" ref="BS30" si="137">BS7-273.15</f>
        <v>31.550000000000011</v>
      </c>
      <c r="BT30">
        <f t="shared" ref="BT30" si="138">BT7-273.15</f>
        <v>40.450000000000045</v>
      </c>
      <c r="BU30">
        <f t="shared" ref="BU30" si="139">BU7-273.15</f>
        <v>32.150000000000034</v>
      </c>
      <c r="BV30">
        <f t="shared" ref="BV30" si="140">BV7-273.15</f>
        <v>40.050000000000011</v>
      </c>
      <c r="BW30">
        <f t="shared" ref="BW30" si="141">BW7-273.15</f>
        <v>31.550000000000011</v>
      </c>
      <c r="BX30">
        <f t="shared" ref="BX30" si="142">BX7-273.15</f>
        <v>41.150000000000034</v>
      </c>
      <c r="BY30">
        <f t="shared" ref="BY30" si="143">BY7-273.15</f>
        <v>32.150000000000034</v>
      </c>
      <c r="BZ30">
        <f t="shared" ref="BZ30" si="144">BZ7-273.15</f>
        <v>39.25</v>
      </c>
      <c r="CA30">
        <f t="shared" ref="CA30" si="145">CA7-273.15</f>
        <v>30.950000000000045</v>
      </c>
      <c r="CB30">
        <f t="shared" ref="CB30" si="146">CB7-273.15</f>
        <v>40.350000000000023</v>
      </c>
      <c r="CC30">
        <f t="shared" ref="CC30" si="147">CC7-273.15</f>
        <v>31.550000000000011</v>
      </c>
      <c r="CD30">
        <f t="shared" ref="CD30" si="148">CD7-273.15</f>
        <v>40.75</v>
      </c>
      <c r="CE30">
        <f t="shared" ref="CE30" si="149">CE7-273.15</f>
        <v>31.650000000000034</v>
      </c>
      <c r="CF30">
        <f t="shared" ref="CF30" si="150">CF7-273.15</f>
        <v>41.850000000000023</v>
      </c>
      <c r="CG30">
        <f t="shared" ref="CG30" si="151">CG7-273.15</f>
        <v>31.25</v>
      </c>
      <c r="CH30">
        <f t="shared" ref="CH30" si="152">CH7-273.15</f>
        <v>40.950000000000045</v>
      </c>
      <c r="CI30">
        <f t="shared" ref="CI30" si="153">CI7-273.15</f>
        <v>30.850000000000023</v>
      </c>
      <c r="CJ30">
        <f t="shared" ref="CJ30" si="154">CJ7-273.15</f>
        <v>40.550000000000011</v>
      </c>
      <c r="CK30">
        <f t="shared" ref="CK30" si="155">CK7-273.15</f>
        <v>31.950000000000045</v>
      </c>
    </row>
    <row r="31" spans="1:89" x14ac:dyDescent="0.25">
      <c r="A31" t="s">
        <v>7</v>
      </c>
      <c r="B31">
        <f t="shared" si="2"/>
        <v>25.150000000000034</v>
      </c>
      <c r="C31">
        <f t="shared" si="2"/>
        <v>22.25</v>
      </c>
      <c r="D31">
        <f t="shared" si="2"/>
        <v>25.25</v>
      </c>
      <c r="E31">
        <f t="shared" si="2"/>
        <v>22.25</v>
      </c>
      <c r="F31">
        <f t="shared" si="2"/>
        <v>24.950000000000045</v>
      </c>
      <c r="G31">
        <f t="shared" si="2"/>
        <v>21.850000000000023</v>
      </c>
      <c r="H31">
        <f t="shared" si="2"/>
        <v>25.150000000000034</v>
      </c>
      <c r="I31">
        <f t="shared" si="2"/>
        <v>21.950000000000045</v>
      </c>
      <c r="J31">
        <f t="shared" si="2"/>
        <v>25.050000000000011</v>
      </c>
      <c r="K31">
        <f t="shared" si="2"/>
        <v>21.850000000000023</v>
      </c>
      <c r="L31">
        <f t="shared" si="2"/>
        <v>25.550000000000011</v>
      </c>
      <c r="M31">
        <f t="shared" si="2"/>
        <v>22.450000000000045</v>
      </c>
      <c r="N31">
        <f t="shared" si="2"/>
        <v>25.150000000000034</v>
      </c>
      <c r="O31">
        <f t="shared" si="2"/>
        <v>22.150000000000034</v>
      </c>
      <c r="P31">
        <f t="shared" si="2"/>
        <v>25.450000000000045</v>
      </c>
      <c r="Q31">
        <f t="shared" si="2"/>
        <v>22.350000000000023</v>
      </c>
      <c r="R31">
        <f t="shared" si="0"/>
        <v>26.150000000000034</v>
      </c>
      <c r="S31">
        <f t="shared" si="0"/>
        <v>22.950000000000045</v>
      </c>
      <c r="T31">
        <f t="shared" si="0"/>
        <v>25.450000000000045</v>
      </c>
      <c r="U31">
        <f t="shared" si="0"/>
        <v>22.450000000000045</v>
      </c>
      <c r="V31">
        <f t="shared" si="0"/>
        <v>24.950000000000045</v>
      </c>
      <c r="W31">
        <f t="shared" si="0"/>
        <v>22.150000000000034</v>
      </c>
      <c r="X31">
        <f t="shared" si="0"/>
        <v>24.75</v>
      </c>
      <c r="Y31">
        <f t="shared" si="0"/>
        <v>22.150000000000034</v>
      </c>
      <c r="Z31">
        <f t="shared" si="0"/>
        <v>24.650000000000034</v>
      </c>
      <c r="AA31">
        <f t="shared" si="0"/>
        <v>21.850000000000023</v>
      </c>
      <c r="AB31">
        <f t="shared" si="0"/>
        <v>25.150000000000034</v>
      </c>
      <c r="AC31">
        <f t="shared" si="0"/>
        <v>22.350000000000023</v>
      </c>
      <c r="AD31">
        <f t="shared" si="0"/>
        <v>25.650000000000034</v>
      </c>
      <c r="AE31">
        <f t="shared" si="0"/>
        <v>22.950000000000045</v>
      </c>
      <c r="AF31">
        <f t="shared" si="0"/>
        <v>25.650000000000034</v>
      </c>
      <c r="AG31">
        <f t="shared" si="0"/>
        <v>22.950000000000045</v>
      </c>
      <c r="AH31">
        <f t="shared" si="0"/>
        <v>25.75</v>
      </c>
      <c r="AI31">
        <f t="shared" si="0"/>
        <v>23.050000000000011</v>
      </c>
      <c r="AJ31">
        <f t="shared" si="0"/>
        <v>25.350000000000023</v>
      </c>
      <c r="AK31">
        <f t="shared" si="0"/>
        <v>22.650000000000034</v>
      </c>
      <c r="AL31">
        <f t="shared" si="0"/>
        <v>26.25</v>
      </c>
      <c r="AM31">
        <f t="shared" si="0"/>
        <v>23.450000000000045</v>
      </c>
      <c r="AN31">
        <f t="shared" si="0"/>
        <v>26.450000000000045</v>
      </c>
      <c r="AO31">
        <f t="shared" si="0"/>
        <v>23.550000000000011</v>
      </c>
      <c r="AP31">
        <f t="shared" ref="AP31:AY31" si="156">AP8-273.15</f>
        <v>26.25</v>
      </c>
      <c r="AQ31">
        <f t="shared" si="156"/>
        <v>23.550000000000011</v>
      </c>
      <c r="AR31">
        <f t="shared" si="156"/>
        <v>26.25</v>
      </c>
      <c r="AS31">
        <f t="shared" si="156"/>
        <v>23.550000000000011</v>
      </c>
      <c r="AT31">
        <f t="shared" si="156"/>
        <v>26.350000000000023</v>
      </c>
      <c r="AU31">
        <f t="shared" si="156"/>
        <v>23.450000000000045</v>
      </c>
      <c r="AV31">
        <f t="shared" si="156"/>
        <v>26.550000000000011</v>
      </c>
      <c r="AW31">
        <f t="shared" si="156"/>
        <v>23.650000000000034</v>
      </c>
      <c r="AX31">
        <f t="shared" si="156"/>
        <v>25.650000000000034</v>
      </c>
      <c r="AY31">
        <f t="shared" si="156"/>
        <v>22.75</v>
      </c>
      <c r="AZ31">
        <f t="shared" ref="AZ31" si="157">AZ8-273.15</f>
        <v>25.650000000000034</v>
      </c>
      <c r="BA31">
        <f t="shared" ref="BA31" si="158">BA8-273.15</f>
        <v>22.650000000000034</v>
      </c>
      <c r="BB31">
        <f t="shared" ref="BB31" si="159">BB8-273.15</f>
        <v>25.950000000000045</v>
      </c>
      <c r="BC31">
        <f t="shared" ref="BC31" si="160">BC8-273.15</f>
        <v>22.950000000000045</v>
      </c>
      <c r="BD31">
        <f t="shared" ref="BD31" si="161">BD8-273.15</f>
        <v>26.050000000000011</v>
      </c>
      <c r="BE31">
        <f t="shared" ref="BE31" si="162">BE8-273.15</f>
        <v>23.25</v>
      </c>
      <c r="BF31">
        <f t="shared" ref="BF31" si="163">BF8-273.15</f>
        <v>26.050000000000011</v>
      </c>
      <c r="BG31">
        <f t="shared" ref="BG31" si="164">BG8-273.15</f>
        <v>23.25</v>
      </c>
      <c r="BH31">
        <f t="shared" ref="BH31" si="165">BH8-273.15</f>
        <v>26.150000000000034</v>
      </c>
      <c r="BI31">
        <f t="shared" ref="BI31" si="166">BI8-273.15</f>
        <v>23.25</v>
      </c>
      <c r="BJ31">
        <f t="shared" ref="BJ31" si="167">BJ8-273.15</f>
        <v>26.550000000000011</v>
      </c>
      <c r="BK31">
        <f t="shared" si="15"/>
        <v>23.850000000000023</v>
      </c>
      <c r="BL31">
        <f t="shared" ref="BL31" si="168">BL8-273.15</f>
        <v>25.75</v>
      </c>
      <c r="BM31">
        <f t="shared" ref="BM31" si="169">BM8-273.15</f>
        <v>22.950000000000045</v>
      </c>
      <c r="BN31">
        <f t="shared" ref="BN31" si="170">BN8-273.15</f>
        <v>26.550000000000011</v>
      </c>
      <c r="BO31">
        <f t="shared" ref="BO31" si="171">BO8-273.15</f>
        <v>23.850000000000023</v>
      </c>
      <c r="BP31">
        <f t="shared" ref="BP31" si="172">BP8-273.15</f>
        <v>26.150000000000034</v>
      </c>
      <c r="BQ31">
        <f t="shared" ref="BQ31" si="173">BQ8-273.15</f>
        <v>23.450000000000045</v>
      </c>
      <c r="BR31">
        <f t="shared" ref="BR31" si="174">BR8-273.15</f>
        <v>25.850000000000023</v>
      </c>
      <c r="BS31">
        <f t="shared" ref="BS31" si="175">BS8-273.15</f>
        <v>23.150000000000034</v>
      </c>
      <c r="BT31">
        <f t="shared" ref="BT31" si="176">BT8-273.15</f>
        <v>26.450000000000045</v>
      </c>
      <c r="BU31">
        <f t="shared" ref="BU31" si="177">BU8-273.15</f>
        <v>23.650000000000034</v>
      </c>
      <c r="BV31">
        <f t="shared" ref="BV31" si="178">BV8-273.15</f>
        <v>26.350000000000023</v>
      </c>
      <c r="BW31">
        <f t="shared" ref="BW31" si="179">BW8-273.15</f>
        <v>23.75</v>
      </c>
      <c r="BX31">
        <f t="shared" ref="BX31" si="180">BX8-273.15</f>
        <v>26.550000000000011</v>
      </c>
      <c r="BY31">
        <f t="shared" ref="BY31" si="181">BY8-273.15</f>
        <v>23.850000000000023</v>
      </c>
      <c r="BZ31">
        <f t="shared" ref="BZ31" si="182">BZ8-273.15</f>
        <v>26.850000000000023</v>
      </c>
      <c r="CA31">
        <f t="shared" ref="CA31" si="183">CA8-273.15</f>
        <v>24.25</v>
      </c>
      <c r="CB31">
        <f t="shared" ref="CB31" si="184">CB8-273.15</f>
        <v>26.950000000000045</v>
      </c>
      <c r="CC31">
        <f t="shared" ref="CC31" si="185">CC8-273.15</f>
        <v>24.050000000000011</v>
      </c>
      <c r="CD31">
        <f t="shared" ref="CD31" si="186">CD8-273.15</f>
        <v>26.75</v>
      </c>
      <c r="CE31">
        <f t="shared" ref="CE31" si="187">CE8-273.15</f>
        <v>24.050000000000011</v>
      </c>
      <c r="CF31">
        <f t="shared" ref="CF31" si="188">CF8-273.15</f>
        <v>26.950000000000045</v>
      </c>
      <c r="CG31">
        <f t="shared" ref="CG31" si="189">CG8-273.15</f>
        <v>24.150000000000034</v>
      </c>
      <c r="CH31">
        <f t="shared" ref="CH31" si="190">CH8-273.15</f>
        <v>26.350000000000023</v>
      </c>
      <c r="CI31">
        <f t="shared" ref="CI31" si="191">CI8-273.15</f>
        <v>23.75</v>
      </c>
      <c r="CJ31">
        <f t="shared" ref="CJ31" si="192">CJ8-273.15</f>
        <v>26.650000000000034</v>
      </c>
      <c r="CK31">
        <f t="shared" ref="CK31" si="193">CK8-273.15</f>
        <v>23.950000000000045</v>
      </c>
    </row>
    <row r="32" spans="1:89" x14ac:dyDescent="0.25">
      <c r="A32" t="s">
        <v>8</v>
      </c>
      <c r="B32">
        <f t="shared" si="2"/>
        <v>30.650000000000034</v>
      </c>
      <c r="C32">
        <f t="shared" si="2"/>
        <v>22.850000000000023</v>
      </c>
      <c r="D32">
        <f t="shared" si="2"/>
        <v>30.25</v>
      </c>
      <c r="E32">
        <f t="shared" si="2"/>
        <v>22.850000000000023</v>
      </c>
      <c r="F32">
        <f t="shared" si="2"/>
        <v>30.150000000000034</v>
      </c>
      <c r="G32">
        <f t="shared" si="2"/>
        <v>22.650000000000034</v>
      </c>
      <c r="H32">
        <f t="shared" si="2"/>
        <v>30.450000000000045</v>
      </c>
      <c r="I32">
        <f t="shared" si="2"/>
        <v>23.050000000000011</v>
      </c>
      <c r="J32">
        <f t="shared" si="2"/>
        <v>30.550000000000011</v>
      </c>
      <c r="K32">
        <f t="shared" si="2"/>
        <v>22.650000000000034</v>
      </c>
      <c r="L32">
        <f t="shared" si="2"/>
        <v>30.75</v>
      </c>
      <c r="M32">
        <f t="shared" si="2"/>
        <v>23.050000000000011</v>
      </c>
      <c r="N32">
        <f t="shared" si="2"/>
        <v>30.650000000000034</v>
      </c>
      <c r="O32">
        <f t="shared" si="2"/>
        <v>22.950000000000045</v>
      </c>
      <c r="P32">
        <f t="shared" si="2"/>
        <v>30.75</v>
      </c>
      <c r="Q32">
        <f t="shared" si="2"/>
        <v>22.75</v>
      </c>
      <c r="R32">
        <f t="shared" si="0"/>
        <v>31.950000000000045</v>
      </c>
      <c r="S32">
        <f t="shared" si="0"/>
        <v>23.850000000000023</v>
      </c>
      <c r="T32">
        <f t="shared" si="0"/>
        <v>30.950000000000045</v>
      </c>
      <c r="U32">
        <f t="shared" si="0"/>
        <v>22.850000000000023</v>
      </c>
      <c r="V32">
        <f t="shared" si="0"/>
        <v>30.050000000000011</v>
      </c>
      <c r="W32">
        <f t="shared" si="0"/>
        <v>22.350000000000023</v>
      </c>
      <c r="X32">
        <f t="shared" si="0"/>
        <v>29.950000000000045</v>
      </c>
      <c r="Y32">
        <f t="shared" si="0"/>
        <v>22.25</v>
      </c>
      <c r="Z32">
        <f t="shared" si="0"/>
        <v>30.25</v>
      </c>
      <c r="AA32">
        <f t="shared" si="0"/>
        <v>22.550000000000011</v>
      </c>
      <c r="AB32">
        <f t="shared" si="0"/>
        <v>30.850000000000023</v>
      </c>
      <c r="AC32">
        <f t="shared" si="0"/>
        <v>22.950000000000045</v>
      </c>
      <c r="AD32">
        <f t="shared" si="0"/>
        <v>31.050000000000011</v>
      </c>
      <c r="AE32">
        <f t="shared" si="0"/>
        <v>23.450000000000045</v>
      </c>
      <c r="AF32">
        <f t="shared" si="0"/>
        <v>31.450000000000045</v>
      </c>
      <c r="AG32">
        <f t="shared" si="0"/>
        <v>23.650000000000034</v>
      </c>
      <c r="AH32">
        <f t="shared" si="0"/>
        <v>31.450000000000045</v>
      </c>
      <c r="AI32">
        <f t="shared" si="0"/>
        <v>23.450000000000045</v>
      </c>
      <c r="AJ32">
        <f t="shared" si="0"/>
        <v>31.25</v>
      </c>
      <c r="AK32">
        <f t="shared" si="0"/>
        <v>23.350000000000023</v>
      </c>
      <c r="AL32">
        <f t="shared" si="0"/>
        <v>32.050000000000011</v>
      </c>
      <c r="AM32">
        <f t="shared" si="0"/>
        <v>24.150000000000034</v>
      </c>
      <c r="AN32">
        <f t="shared" si="0"/>
        <v>31.850000000000023</v>
      </c>
      <c r="AO32">
        <f t="shared" si="0"/>
        <v>24.050000000000011</v>
      </c>
      <c r="AP32">
        <f t="shared" ref="AP32:AY32" si="194">AP9-273.15</f>
        <v>31.350000000000023</v>
      </c>
      <c r="AQ32">
        <f t="shared" si="194"/>
        <v>23.150000000000034</v>
      </c>
      <c r="AR32">
        <f t="shared" si="194"/>
        <v>31.450000000000045</v>
      </c>
      <c r="AS32">
        <f t="shared" si="194"/>
        <v>23.550000000000011</v>
      </c>
      <c r="AT32">
        <f t="shared" si="194"/>
        <v>31.75</v>
      </c>
      <c r="AU32">
        <f t="shared" si="194"/>
        <v>24.25</v>
      </c>
      <c r="AV32">
        <f t="shared" si="194"/>
        <v>31.650000000000034</v>
      </c>
      <c r="AW32">
        <f t="shared" si="194"/>
        <v>23.950000000000045</v>
      </c>
      <c r="AX32">
        <f t="shared" si="194"/>
        <v>30.950000000000045</v>
      </c>
      <c r="AY32">
        <f t="shared" si="194"/>
        <v>23.25</v>
      </c>
      <c r="AZ32">
        <f t="shared" ref="AZ32" si="195">AZ9-273.15</f>
        <v>31.25</v>
      </c>
      <c r="BA32">
        <f t="shared" ref="BA32" si="196">BA9-273.15</f>
        <v>23.550000000000011</v>
      </c>
      <c r="BB32">
        <f t="shared" ref="BB32" si="197">BB9-273.15</f>
        <v>31.350000000000023</v>
      </c>
      <c r="BC32">
        <f t="shared" ref="BC32" si="198">BC9-273.15</f>
        <v>23.650000000000034</v>
      </c>
      <c r="BD32">
        <f t="shared" ref="BD32" si="199">BD9-273.15</f>
        <v>31.650000000000034</v>
      </c>
      <c r="BE32">
        <f t="shared" ref="BE32" si="200">BE9-273.15</f>
        <v>24.050000000000011</v>
      </c>
      <c r="BF32">
        <f t="shared" ref="BF32" si="201">BF9-273.15</f>
        <v>32.25</v>
      </c>
      <c r="BG32">
        <f t="shared" ref="BG32" si="202">BG9-273.15</f>
        <v>24.550000000000011</v>
      </c>
      <c r="BH32">
        <f t="shared" ref="BH32" si="203">BH9-273.15</f>
        <v>31.950000000000045</v>
      </c>
      <c r="BI32">
        <f t="shared" ref="BI32" si="204">BI9-273.15</f>
        <v>24.350000000000023</v>
      </c>
      <c r="BJ32">
        <f t="shared" ref="BJ32" si="205">BJ9-273.15</f>
        <v>32.450000000000045</v>
      </c>
      <c r="BK32">
        <f t="shared" si="15"/>
        <v>24.75</v>
      </c>
      <c r="BL32">
        <f t="shared" ref="BL32" si="206">BL9-273.15</f>
        <v>31.350000000000023</v>
      </c>
      <c r="BM32">
        <f t="shared" ref="BM32" si="207">BM9-273.15</f>
        <v>23.75</v>
      </c>
      <c r="BN32">
        <f t="shared" ref="BN32" si="208">BN9-273.15</f>
        <v>31.350000000000023</v>
      </c>
      <c r="BO32">
        <f t="shared" ref="BO32" si="209">BO9-273.15</f>
        <v>23.75</v>
      </c>
      <c r="BP32">
        <f t="shared" ref="BP32" si="210">BP9-273.15</f>
        <v>31.650000000000034</v>
      </c>
      <c r="BQ32">
        <f t="shared" ref="BQ32" si="211">BQ9-273.15</f>
        <v>24.050000000000011</v>
      </c>
      <c r="BR32">
        <f t="shared" ref="BR32" si="212">BR9-273.15</f>
        <v>31.850000000000023</v>
      </c>
      <c r="BS32">
        <f t="shared" ref="BS32" si="213">BS9-273.15</f>
        <v>24.550000000000011</v>
      </c>
      <c r="BT32">
        <f t="shared" ref="BT32" si="214">BT9-273.15</f>
        <v>32.350000000000023</v>
      </c>
      <c r="BU32">
        <f t="shared" ref="BU32" si="215">BU9-273.15</f>
        <v>24.950000000000045</v>
      </c>
      <c r="BV32">
        <f t="shared" ref="BV32" si="216">BV9-273.15</f>
        <v>32.650000000000034</v>
      </c>
      <c r="BW32">
        <f t="shared" ref="BW32" si="217">BW9-273.15</f>
        <v>25.25</v>
      </c>
      <c r="BX32">
        <f t="shared" ref="BX32" si="218">BX9-273.15</f>
        <v>32.650000000000034</v>
      </c>
      <c r="BY32">
        <f t="shared" ref="BY32" si="219">BY9-273.15</f>
        <v>25.350000000000023</v>
      </c>
      <c r="BZ32">
        <f t="shared" ref="BZ32" si="220">BZ9-273.15</f>
        <v>32.850000000000023</v>
      </c>
      <c r="CA32">
        <f t="shared" ref="CA32" si="221">CA9-273.15</f>
        <v>25.650000000000034</v>
      </c>
      <c r="CB32">
        <f t="shared" ref="CB32" si="222">CB9-273.15</f>
        <v>32.950000000000045</v>
      </c>
      <c r="CC32">
        <f t="shared" ref="CC32" si="223">CC9-273.15</f>
        <v>25.550000000000011</v>
      </c>
      <c r="CD32">
        <f t="shared" ref="CD32" si="224">CD9-273.15</f>
        <v>32.350000000000023</v>
      </c>
      <c r="CE32">
        <f t="shared" ref="CE32" si="225">CE9-273.15</f>
        <v>24.850000000000023</v>
      </c>
      <c r="CF32">
        <f t="shared" ref="CF32" si="226">CF9-273.15</f>
        <v>32.850000000000023</v>
      </c>
      <c r="CG32">
        <f t="shared" ref="CG32" si="227">CG9-273.15</f>
        <v>25.450000000000045</v>
      </c>
      <c r="CH32">
        <f t="shared" ref="CH32" si="228">CH9-273.15</f>
        <v>31.950000000000045</v>
      </c>
      <c r="CI32">
        <f t="shared" ref="CI32" si="229">CI9-273.15</f>
        <v>24.950000000000045</v>
      </c>
      <c r="CJ32">
        <f t="shared" ref="CJ32" si="230">CJ9-273.15</f>
        <v>32.25</v>
      </c>
      <c r="CK32">
        <f t="shared" ref="CK32" si="231">CK9-273.15</f>
        <v>25.350000000000023</v>
      </c>
    </row>
    <row r="33" spans="1:89" x14ac:dyDescent="0.25">
      <c r="A33" t="s">
        <v>9</v>
      </c>
      <c r="B33">
        <f t="shared" si="2"/>
        <v>27.650000000000034</v>
      </c>
      <c r="C33">
        <f t="shared" si="2"/>
        <v>18.450000000000045</v>
      </c>
      <c r="D33">
        <f t="shared" si="2"/>
        <v>27.450000000000045</v>
      </c>
      <c r="E33">
        <f t="shared" si="2"/>
        <v>18.25</v>
      </c>
      <c r="F33">
        <f t="shared" si="2"/>
        <v>26.450000000000045</v>
      </c>
      <c r="G33">
        <f t="shared" si="2"/>
        <v>17.350000000000023</v>
      </c>
      <c r="H33">
        <f t="shared" si="2"/>
        <v>26.950000000000045</v>
      </c>
      <c r="I33">
        <f t="shared" si="2"/>
        <v>17.25</v>
      </c>
      <c r="J33">
        <f t="shared" si="2"/>
        <v>27.150000000000034</v>
      </c>
      <c r="K33">
        <f t="shared" si="2"/>
        <v>17.350000000000023</v>
      </c>
      <c r="L33">
        <f t="shared" si="2"/>
        <v>28.050000000000011</v>
      </c>
      <c r="M33">
        <f t="shared" si="2"/>
        <v>18.75</v>
      </c>
      <c r="N33">
        <f t="shared" si="2"/>
        <v>27.550000000000011</v>
      </c>
      <c r="O33">
        <f t="shared" si="2"/>
        <v>17.950000000000045</v>
      </c>
      <c r="P33">
        <f t="shared" si="2"/>
        <v>28.450000000000045</v>
      </c>
      <c r="Q33">
        <f t="shared" si="2"/>
        <v>18.650000000000034</v>
      </c>
      <c r="R33">
        <f t="shared" si="0"/>
        <v>28.25</v>
      </c>
      <c r="S33">
        <f t="shared" si="0"/>
        <v>18.350000000000023</v>
      </c>
      <c r="T33">
        <f t="shared" si="0"/>
        <v>28.050000000000011</v>
      </c>
      <c r="U33">
        <f t="shared" si="0"/>
        <v>18.350000000000023</v>
      </c>
      <c r="V33">
        <f t="shared" si="0"/>
        <v>27.450000000000045</v>
      </c>
      <c r="W33">
        <f t="shared" si="0"/>
        <v>18.150000000000034</v>
      </c>
      <c r="X33">
        <f t="shared" si="0"/>
        <v>26.850000000000023</v>
      </c>
      <c r="Y33">
        <f t="shared" si="0"/>
        <v>18.150000000000034</v>
      </c>
      <c r="Z33">
        <f t="shared" si="0"/>
        <v>26.050000000000011</v>
      </c>
      <c r="AA33">
        <f t="shared" si="0"/>
        <v>17.75</v>
      </c>
      <c r="AB33">
        <f t="shared" si="0"/>
        <v>27.350000000000023</v>
      </c>
      <c r="AC33">
        <f t="shared" si="0"/>
        <v>18.25</v>
      </c>
      <c r="AD33">
        <f t="shared" si="0"/>
        <v>27.850000000000023</v>
      </c>
      <c r="AE33">
        <f t="shared" si="0"/>
        <v>19.050000000000011</v>
      </c>
      <c r="AF33">
        <f t="shared" si="0"/>
        <v>27.850000000000023</v>
      </c>
      <c r="AG33">
        <f t="shared" si="0"/>
        <v>18.950000000000045</v>
      </c>
      <c r="AH33">
        <f t="shared" si="0"/>
        <v>29.150000000000034</v>
      </c>
      <c r="AI33">
        <f t="shared" si="0"/>
        <v>20.050000000000011</v>
      </c>
      <c r="AJ33">
        <f t="shared" si="0"/>
        <v>27.550000000000011</v>
      </c>
      <c r="AK33">
        <f t="shared" si="0"/>
        <v>18.75</v>
      </c>
      <c r="AL33">
        <f t="shared" si="0"/>
        <v>29.050000000000011</v>
      </c>
      <c r="AM33">
        <f t="shared" si="0"/>
        <v>19.950000000000045</v>
      </c>
      <c r="AN33">
        <f t="shared" si="0"/>
        <v>28.850000000000023</v>
      </c>
      <c r="AO33">
        <f t="shared" si="0"/>
        <v>19.75</v>
      </c>
      <c r="AP33">
        <f t="shared" ref="AP33:AY33" si="232">AP10-273.15</f>
        <v>29.150000000000034</v>
      </c>
      <c r="AQ33">
        <f t="shared" si="232"/>
        <v>20.050000000000011</v>
      </c>
      <c r="AR33">
        <f t="shared" si="232"/>
        <v>28.950000000000045</v>
      </c>
      <c r="AS33">
        <f t="shared" si="232"/>
        <v>19.75</v>
      </c>
      <c r="AT33">
        <f t="shared" si="232"/>
        <v>28.150000000000034</v>
      </c>
      <c r="AU33">
        <f t="shared" si="232"/>
        <v>19.050000000000011</v>
      </c>
      <c r="AV33">
        <f t="shared" si="232"/>
        <v>28.650000000000034</v>
      </c>
      <c r="AW33">
        <f t="shared" si="232"/>
        <v>19.550000000000011</v>
      </c>
      <c r="AX33">
        <f t="shared" si="232"/>
        <v>28.050000000000011</v>
      </c>
      <c r="AY33">
        <f t="shared" si="232"/>
        <v>18.650000000000034</v>
      </c>
      <c r="AZ33">
        <f t="shared" ref="AZ33" si="233">AZ10-273.15</f>
        <v>27.75</v>
      </c>
      <c r="BA33">
        <f t="shared" ref="BA33" si="234">BA10-273.15</f>
        <v>18.25</v>
      </c>
      <c r="BB33">
        <f t="shared" ref="BB33" si="235">BB10-273.15</f>
        <v>28.650000000000034</v>
      </c>
      <c r="BC33">
        <f t="shared" ref="BC33" si="236">BC10-273.15</f>
        <v>19.150000000000034</v>
      </c>
      <c r="BD33">
        <f t="shared" ref="BD33" si="237">BD10-273.15</f>
        <v>28.950000000000045</v>
      </c>
      <c r="BE33">
        <f t="shared" ref="BE33" si="238">BE10-273.15</f>
        <v>19.850000000000023</v>
      </c>
      <c r="BF33">
        <f t="shared" ref="BF33" si="239">BF10-273.15</f>
        <v>28.650000000000034</v>
      </c>
      <c r="BG33">
        <f t="shared" ref="BG33" si="240">BG10-273.15</f>
        <v>19.550000000000011</v>
      </c>
      <c r="BH33">
        <f t="shared" ref="BH33" si="241">BH10-273.15</f>
        <v>27.950000000000045</v>
      </c>
      <c r="BI33">
        <f t="shared" ref="BI33" si="242">BI10-273.15</f>
        <v>19.050000000000011</v>
      </c>
      <c r="BJ33">
        <f t="shared" ref="BJ33" si="243">BJ10-273.15</f>
        <v>29.950000000000045</v>
      </c>
      <c r="BK33">
        <f t="shared" si="15"/>
        <v>20.650000000000034</v>
      </c>
      <c r="BL33">
        <f t="shared" ref="BL33" si="244">BL10-273.15</f>
        <v>28.050000000000011</v>
      </c>
      <c r="BM33">
        <f t="shared" ref="BM33" si="245">BM10-273.15</f>
        <v>19.050000000000011</v>
      </c>
      <c r="BN33">
        <f t="shared" ref="BN33" si="246">BN10-273.15</f>
        <v>29.950000000000045</v>
      </c>
      <c r="BO33">
        <f t="shared" ref="BO33" si="247">BO10-273.15</f>
        <v>20.650000000000034</v>
      </c>
      <c r="BP33">
        <f t="shared" ref="BP33" si="248">BP10-273.15</f>
        <v>28.450000000000045</v>
      </c>
      <c r="BQ33">
        <f t="shared" ref="BQ33" si="249">BQ10-273.15</f>
        <v>19.350000000000023</v>
      </c>
      <c r="BR33">
        <f t="shared" ref="BR33" si="250">BR10-273.15</f>
        <v>28.150000000000034</v>
      </c>
      <c r="BS33">
        <f t="shared" ref="BS33" si="251">BS10-273.15</f>
        <v>19.150000000000034</v>
      </c>
      <c r="BT33">
        <f t="shared" ref="BT33" si="252">BT10-273.15</f>
        <v>28.950000000000045</v>
      </c>
      <c r="BU33">
        <f t="shared" ref="BU33" si="253">BU10-273.15</f>
        <v>19.850000000000023</v>
      </c>
      <c r="BV33">
        <f t="shared" ref="BV33" si="254">BV10-273.15</f>
        <v>29.150000000000034</v>
      </c>
      <c r="BW33">
        <f t="shared" ref="BW33" si="255">BW10-273.15</f>
        <v>20.25</v>
      </c>
      <c r="BX33">
        <f t="shared" ref="BX33" si="256">BX10-273.15</f>
        <v>30.150000000000034</v>
      </c>
      <c r="BY33">
        <f t="shared" ref="BY33" si="257">BY10-273.15</f>
        <v>20.550000000000011</v>
      </c>
      <c r="BZ33">
        <f t="shared" ref="BZ33" si="258">BZ10-273.15</f>
        <v>28.850000000000023</v>
      </c>
      <c r="CA33">
        <f t="shared" ref="CA33" si="259">CA10-273.15</f>
        <v>20.150000000000034</v>
      </c>
      <c r="CB33">
        <f t="shared" ref="CB33" si="260">CB10-273.15</f>
        <v>29.650000000000034</v>
      </c>
      <c r="CC33">
        <f t="shared" ref="CC33" si="261">CC10-273.15</f>
        <v>20.25</v>
      </c>
      <c r="CD33">
        <f t="shared" ref="CD33" si="262">CD10-273.15</f>
        <v>30.050000000000011</v>
      </c>
      <c r="CE33">
        <f t="shared" ref="CE33" si="263">CE10-273.15</f>
        <v>20.850000000000023</v>
      </c>
      <c r="CF33">
        <f t="shared" ref="CF33" si="264">CF10-273.15</f>
        <v>29.850000000000023</v>
      </c>
      <c r="CG33">
        <f t="shared" ref="CG33" si="265">CG10-273.15</f>
        <v>20.550000000000011</v>
      </c>
      <c r="CH33">
        <f t="shared" ref="CH33" si="266">CH10-273.15</f>
        <v>29.450000000000045</v>
      </c>
      <c r="CI33">
        <f t="shared" ref="CI33" si="267">CI10-273.15</f>
        <v>20.550000000000011</v>
      </c>
      <c r="CJ33">
        <f t="shared" ref="CJ33" si="268">CJ10-273.15</f>
        <v>29.650000000000034</v>
      </c>
      <c r="CK33">
        <f t="shared" ref="CK33" si="269">CK10-273.15</f>
        <v>20.550000000000011</v>
      </c>
    </row>
    <row r="34" spans="1:89" x14ac:dyDescent="0.25">
      <c r="A34" t="s">
        <v>10</v>
      </c>
      <c r="B34">
        <f t="shared" si="2"/>
        <v>36.75</v>
      </c>
      <c r="C34">
        <f t="shared" si="2"/>
        <v>30.050000000000011</v>
      </c>
      <c r="D34">
        <f t="shared" si="2"/>
        <v>36.050000000000011</v>
      </c>
      <c r="E34">
        <f t="shared" si="2"/>
        <v>29.850000000000023</v>
      </c>
      <c r="F34">
        <f t="shared" si="2"/>
        <v>36.150000000000034</v>
      </c>
      <c r="G34">
        <f t="shared" si="2"/>
        <v>29.75</v>
      </c>
      <c r="H34">
        <f t="shared" si="2"/>
        <v>36.450000000000045</v>
      </c>
      <c r="I34">
        <f t="shared" si="2"/>
        <v>30.350000000000023</v>
      </c>
      <c r="J34">
        <f t="shared" si="2"/>
        <v>35.75</v>
      </c>
      <c r="K34">
        <f t="shared" si="2"/>
        <v>29.25</v>
      </c>
      <c r="L34">
        <f t="shared" si="2"/>
        <v>36.25</v>
      </c>
      <c r="M34">
        <f t="shared" si="2"/>
        <v>29.850000000000023</v>
      </c>
      <c r="N34">
        <f t="shared" si="2"/>
        <v>36.650000000000034</v>
      </c>
      <c r="O34">
        <f t="shared" si="2"/>
        <v>30.75</v>
      </c>
      <c r="P34">
        <f t="shared" si="2"/>
        <v>36.75</v>
      </c>
      <c r="Q34">
        <f t="shared" si="2"/>
        <v>30.650000000000034</v>
      </c>
      <c r="R34">
        <f t="shared" si="0"/>
        <v>36.850000000000023</v>
      </c>
      <c r="S34">
        <f t="shared" si="0"/>
        <v>30.75</v>
      </c>
      <c r="T34">
        <f t="shared" si="0"/>
        <v>36.450000000000045</v>
      </c>
      <c r="U34">
        <f t="shared" si="0"/>
        <v>30.150000000000034</v>
      </c>
      <c r="V34">
        <f t="shared" si="0"/>
        <v>36.850000000000023</v>
      </c>
      <c r="W34">
        <f t="shared" si="0"/>
        <v>30.25</v>
      </c>
      <c r="X34">
        <f t="shared" si="0"/>
        <v>35.050000000000011</v>
      </c>
      <c r="Y34">
        <f t="shared" si="0"/>
        <v>29.050000000000011</v>
      </c>
      <c r="Z34">
        <f t="shared" si="0"/>
        <v>35.850000000000023</v>
      </c>
      <c r="AA34">
        <f t="shared" si="0"/>
        <v>30.050000000000011</v>
      </c>
      <c r="AB34">
        <f t="shared" si="0"/>
        <v>36.25</v>
      </c>
      <c r="AC34">
        <f t="shared" si="0"/>
        <v>30.150000000000034</v>
      </c>
      <c r="AD34">
        <f t="shared" si="0"/>
        <v>36.150000000000034</v>
      </c>
      <c r="AE34">
        <f t="shared" si="0"/>
        <v>30.550000000000011</v>
      </c>
      <c r="AF34">
        <f t="shared" si="0"/>
        <v>36.050000000000011</v>
      </c>
      <c r="AG34">
        <f t="shared" si="0"/>
        <v>30.150000000000034</v>
      </c>
      <c r="AH34">
        <f t="shared" si="0"/>
        <v>36.950000000000045</v>
      </c>
      <c r="AI34">
        <f t="shared" si="0"/>
        <v>31.050000000000011</v>
      </c>
      <c r="AJ34">
        <f t="shared" si="0"/>
        <v>36.550000000000011</v>
      </c>
      <c r="AK34">
        <f t="shared" si="0"/>
        <v>30.550000000000011</v>
      </c>
      <c r="AL34">
        <f t="shared" si="0"/>
        <v>37.850000000000023</v>
      </c>
      <c r="AM34">
        <f t="shared" si="0"/>
        <v>32.150000000000034</v>
      </c>
      <c r="AN34">
        <f t="shared" si="0"/>
        <v>37.550000000000011</v>
      </c>
      <c r="AO34">
        <f t="shared" si="0"/>
        <v>31.450000000000045</v>
      </c>
      <c r="AP34">
        <f t="shared" ref="AP34:AY34" si="270">AP11-273.15</f>
        <v>37.150000000000034</v>
      </c>
      <c r="AQ34">
        <f t="shared" si="270"/>
        <v>31.150000000000034</v>
      </c>
      <c r="AR34">
        <f t="shared" si="270"/>
        <v>37.050000000000011</v>
      </c>
      <c r="AS34">
        <f t="shared" si="270"/>
        <v>31.150000000000034</v>
      </c>
      <c r="AT34">
        <f t="shared" si="270"/>
        <v>37.350000000000023</v>
      </c>
      <c r="AU34">
        <f t="shared" si="270"/>
        <v>30.950000000000045</v>
      </c>
      <c r="AV34">
        <f t="shared" si="270"/>
        <v>37.050000000000011</v>
      </c>
      <c r="AW34">
        <f t="shared" si="270"/>
        <v>31.150000000000034</v>
      </c>
      <c r="AX34">
        <f t="shared" si="270"/>
        <v>36.950000000000045</v>
      </c>
      <c r="AY34">
        <f t="shared" si="270"/>
        <v>30.650000000000034</v>
      </c>
      <c r="AZ34">
        <f t="shared" ref="AZ34" si="271">AZ11-273.15</f>
        <v>36.850000000000023</v>
      </c>
      <c r="BA34">
        <f t="shared" ref="BA34" si="272">BA11-273.15</f>
        <v>30.650000000000034</v>
      </c>
      <c r="BB34">
        <f t="shared" ref="BB34" si="273">BB11-273.15</f>
        <v>37.75</v>
      </c>
      <c r="BC34">
        <f t="shared" ref="BC34" si="274">BC11-273.15</f>
        <v>31.650000000000034</v>
      </c>
      <c r="BD34">
        <f t="shared" ref="BD34" si="275">BD11-273.15</f>
        <v>37.950000000000045</v>
      </c>
      <c r="BE34">
        <f t="shared" ref="BE34" si="276">BE11-273.15</f>
        <v>31.650000000000034</v>
      </c>
      <c r="BF34">
        <f t="shared" ref="BF34" si="277">BF11-273.15</f>
        <v>37.650000000000034</v>
      </c>
      <c r="BG34">
        <f t="shared" ref="BG34" si="278">BG11-273.15</f>
        <v>31.75</v>
      </c>
      <c r="BH34">
        <f t="shared" ref="BH34" si="279">BH11-273.15</f>
        <v>37.850000000000023</v>
      </c>
      <c r="BI34">
        <f t="shared" ref="BI34" si="280">BI11-273.15</f>
        <v>31.450000000000045</v>
      </c>
      <c r="BJ34">
        <f t="shared" ref="BJ34" si="281">BJ11-273.15</f>
        <v>37.25</v>
      </c>
      <c r="BK34">
        <f t="shared" si="15"/>
        <v>31.650000000000034</v>
      </c>
      <c r="BL34">
        <f t="shared" ref="BL34" si="282">BL11-273.15</f>
        <v>37.550000000000011</v>
      </c>
      <c r="BM34">
        <f t="shared" ref="BM34" si="283">BM11-273.15</f>
        <v>31.850000000000023</v>
      </c>
      <c r="BN34">
        <f t="shared" ref="BN34" si="284">BN11-273.15</f>
        <v>37.25</v>
      </c>
      <c r="BO34">
        <f t="shared" ref="BO34" si="285">BO11-273.15</f>
        <v>31.650000000000034</v>
      </c>
      <c r="BP34">
        <f t="shared" ref="BP34" si="286">BP11-273.15</f>
        <v>36.150000000000034</v>
      </c>
      <c r="BQ34">
        <f t="shared" ref="BQ34" si="287">BQ11-273.15</f>
        <v>30.450000000000045</v>
      </c>
      <c r="BR34">
        <f t="shared" ref="BR34" si="288">BR11-273.15</f>
        <v>37.050000000000011</v>
      </c>
      <c r="BS34">
        <f t="shared" ref="BS34" si="289">BS11-273.15</f>
        <v>31.150000000000034</v>
      </c>
      <c r="BT34">
        <f t="shared" ref="BT34" si="290">BT11-273.15</f>
        <v>37.650000000000034</v>
      </c>
      <c r="BU34">
        <f t="shared" ref="BU34" si="291">BU11-273.15</f>
        <v>32.050000000000011</v>
      </c>
      <c r="BV34">
        <f t="shared" ref="BV34" si="292">BV11-273.15</f>
        <v>37.050000000000011</v>
      </c>
      <c r="BW34">
        <f t="shared" ref="BW34" si="293">BW11-273.15</f>
        <v>31.650000000000034</v>
      </c>
      <c r="BX34">
        <f t="shared" ref="BX34" si="294">BX11-273.15</f>
        <v>37.75</v>
      </c>
      <c r="BY34">
        <f t="shared" ref="BY34" si="295">BY11-273.15</f>
        <v>32.050000000000011</v>
      </c>
      <c r="BZ34">
        <f t="shared" ref="BZ34" si="296">BZ11-273.15</f>
        <v>37.450000000000045</v>
      </c>
      <c r="CA34">
        <f t="shared" ref="CA34" si="297">CA11-273.15</f>
        <v>32.050000000000011</v>
      </c>
      <c r="CB34">
        <f t="shared" ref="CB34" si="298">CB11-273.15</f>
        <v>37.450000000000045</v>
      </c>
      <c r="CC34">
        <f t="shared" ref="CC34" si="299">CC11-273.15</f>
        <v>31.850000000000023</v>
      </c>
      <c r="CD34">
        <f t="shared" ref="CD34" si="300">CD11-273.15</f>
        <v>37.350000000000023</v>
      </c>
      <c r="CE34">
        <f t="shared" ref="CE34" si="301">CE11-273.15</f>
        <v>31.75</v>
      </c>
      <c r="CF34">
        <f t="shared" ref="CF34" si="302">CF11-273.15</f>
        <v>37.650000000000034</v>
      </c>
      <c r="CG34">
        <f t="shared" ref="CG34" si="303">CG11-273.15</f>
        <v>32.050000000000011</v>
      </c>
      <c r="CH34">
        <f t="shared" ref="CH34" si="304">CH11-273.15</f>
        <v>36.950000000000045</v>
      </c>
      <c r="CI34">
        <f t="shared" ref="CI34" si="305">CI11-273.15</f>
        <v>31.75</v>
      </c>
      <c r="CJ34">
        <f t="shared" ref="CJ34" si="306">CJ11-273.15</f>
        <v>37.550000000000011</v>
      </c>
      <c r="CK34">
        <f t="shared" ref="CK34" si="307">CK11-273.15</f>
        <v>31.850000000000023</v>
      </c>
    </row>
    <row r="35" spans="1:89" x14ac:dyDescent="0.25">
      <c r="A35" t="s">
        <v>11</v>
      </c>
      <c r="B35">
        <f t="shared" si="2"/>
        <v>21.75</v>
      </c>
      <c r="C35">
        <f t="shared" si="2"/>
        <v>19.050000000000011</v>
      </c>
      <c r="D35">
        <f t="shared" si="2"/>
        <v>21.550000000000011</v>
      </c>
      <c r="E35">
        <f t="shared" si="2"/>
        <v>18.850000000000023</v>
      </c>
      <c r="F35">
        <f t="shared" si="2"/>
        <v>21.650000000000034</v>
      </c>
      <c r="G35">
        <f t="shared" si="2"/>
        <v>19.150000000000034</v>
      </c>
      <c r="H35">
        <f t="shared" si="2"/>
        <v>21.850000000000023</v>
      </c>
      <c r="I35">
        <f t="shared" si="2"/>
        <v>19.25</v>
      </c>
      <c r="J35">
        <f t="shared" si="2"/>
        <v>22.050000000000011</v>
      </c>
      <c r="K35">
        <f t="shared" si="2"/>
        <v>19.150000000000034</v>
      </c>
      <c r="L35">
        <f t="shared" si="2"/>
        <v>22.050000000000011</v>
      </c>
      <c r="M35">
        <f t="shared" si="2"/>
        <v>19.150000000000034</v>
      </c>
      <c r="N35">
        <f t="shared" si="2"/>
        <v>22.350000000000023</v>
      </c>
      <c r="O35">
        <f t="shared" si="2"/>
        <v>19.550000000000011</v>
      </c>
      <c r="P35">
        <f t="shared" si="2"/>
        <v>21.75</v>
      </c>
      <c r="Q35">
        <f t="shared" si="2"/>
        <v>19.050000000000011</v>
      </c>
      <c r="R35">
        <f t="shared" si="0"/>
        <v>22.550000000000011</v>
      </c>
      <c r="S35">
        <f t="shared" si="0"/>
        <v>19.75</v>
      </c>
      <c r="T35">
        <f t="shared" si="0"/>
        <v>21.950000000000045</v>
      </c>
      <c r="U35">
        <f t="shared" si="0"/>
        <v>19.350000000000023</v>
      </c>
      <c r="V35">
        <f t="shared" si="0"/>
        <v>21.75</v>
      </c>
      <c r="W35">
        <f t="shared" si="0"/>
        <v>18.850000000000023</v>
      </c>
      <c r="X35">
        <f t="shared" si="0"/>
        <v>21.75</v>
      </c>
      <c r="Y35">
        <f t="shared" si="0"/>
        <v>19.25</v>
      </c>
      <c r="Z35">
        <f t="shared" si="0"/>
        <v>21.650000000000034</v>
      </c>
      <c r="AA35">
        <f t="shared" si="0"/>
        <v>18.950000000000045</v>
      </c>
      <c r="AB35">
        <f t="shared" si="0"/>
        <v>21.650000000000034</v>
      </c>
      <c r="AC35">
        <f t="shared" si="0"/>
        <v>18.950000000000045</v>
      </c>
      <c r="AD35">
        <f t="shared" si="0"/>
        <v>23.25</v>
      </c>
      <c r="AE35">
        <f t="shared" si="0"/>
        <v>20.350000000000023</v>
      </c>
      <c r="AF35">
        <f t="shared" si="0"/>
        <v>22.550000000000011</v>
      </c>
      <c r="AG35">
        <f t="shared" si="0"/>
        <v>19.850000000000023</v>
      </c>
      <c r="AH35">
        <f t="shared" si="0"/>
        <v>22.350000000000023</v>
      </c>
      <c r="AI35">
        <f t="shared" si="0"/>
        <v>19.550000000000011</v>
      </c>
      <c r="AJ35">
        <f t="shared" si="0"/>
        <v>21.050000000000011</v>
      </c>
      <c r="AK35">
        <f t="shared" si="0"/>
        <v>18.650000000000034</v>
      </c>
      <c r="AL35">
        <f t="shared" si="0"/>
        <v>22.350000000000023</v>
      </c>
      <c r="AM35">
        <f t="shared" si="0"/>
        <v>19.850000000000023</v>
      </c>
      <c r="AN35">
        <f t="shared" si="0"/>
        <v>22.950000000000045</v>
      </c>
      <c r="AO35">
        <f t="shared" si="0"/>
        <v>20.150000000000034</v>
      </c>
      <c r="AP35">
        <f t="shared" ref="AP35:AY35" si="308">AP12-273.15</f>
        <v>22.450000000000045</v>
      </c>
      <c r="AQ35">
        <f t="shared" si="308"/>
        <v>19.550000000000011</v>
      </c>
      <c r="AR35">
        <f t="shared" si="308"/>
        <v>23.350000000000023</v>
      </c>
      <c r="AS35">
        <f t="shared" si="308"/>
        <v>20.350000000000023</v>
      </c>
      <c r="AT35">
        <f t="shared" si="308"/>
        <v>23.050000000000011</v>
      </c>
      <c r="AU35">
        <f t="shared" si="308"/>
        <v>20.25</v>
      </c>
      <c r="AV35">
        <f t="shared" si="308"/>
        <v>23.050000000000011</v>
      </c>
      <c r="AW35">
        <f t="shared" si="308"/>
        <v>19.950000000000045</v>
      </c>
      <c r="AX35">
        <f t="shared" si="308"/>
        <v>22.25</v>
      </c>
      <c r="AY35">
        <f t="shared" si="308"/>
        <v>19.350000000000023</v>
      </c>
      <c r="AZ35">
        <f t="shared" ref="AZ35" si="309">AZ12-273.15</f>
        <v>22.650000000000034</v>
      </c>
      <c r="BA35">
        <f t="shared" ref="BA35" si="310">BA12-273.15</f>
        <v>19.850000000000023</v>
      </c>
      <c r="BB35">
        <f t="shared" ref="BB35" si="311">BB12-273.15</f>
        <v>22.950000000000045</v>
      </c>
      <c r="BC35">
        <f t="shared" ref="BC35" si="312">BC12-273.15</f>
        <v>20.050000000000011</v>
      </c>
      <c r="BD35">
        <f t="shared" ref="BD35" si="313">BD12-273.15</f>
        <v>23.950000000000045</v>
      </c>
      <c r="BE35">
        <f t="shared" ref="BE35" si="314">BE12-273.15</f>
        <v>20.850000000000023</v>
      </c>
      <c r="BF35">
        <f t="shared" ref="BF35" si="315">BF12-273.15</f>
        <v>23.25</v>
      </c>
      <c r="BG35">
        <f t="shared" ref="BG35" si="316">BG12-273.15</f>
        <v>20.150000000000034</v>
      </c>
      <c r="BH35">
        <f t="shared" ref="BH35" si="317">BH12-273.15</f>
        <v>23.25</v>
      </c>
      <c r="BI35">
        <f t="shared" ref="BI35" si="318">BI12-273.15</f>
        <v>20.25</v>
      </c>
      <c r="BJ35">
        <f t="shared" ref="BJ35" si="319">BJ12-273.15</f>
        <v>23.850000000000023</v>
      </c>
      <c r="BK35">
        <f t="shared" si="15"/>
        <v>21.150000000000034</v>
      </c>
      <c r="BL35">
        <f t="shared" ref="BL35" si="320">BL12-273.15</f>
        <v>22.850000000000023</v>
      </c>
      <c r="BM35">
        <f t="shared" ref="BM35" si="321">BM12-273.15</f>
        <v>19.850000000000023</v>
      </c>
      <c r="BN35">
        <f t="shared" ref="BN35" si="322">BN12-273.15</f>
        <v>23.850000000000023</v>
      </c>
      <c r="BO35">
        <f t="shared" ref="BO35" si="323">BO12-273.15</f>
        <v>21.150000000000034</v>
      </c>
      <c r="BP35">
        <f t="shared" ref="BP35" si="324">BP12-273.15</f>
        <v>23.850000000000023</v>
      </c>
      <c r="BQ35">
        <f t="shared" ref="BQ35" si="325">BQ12-273.15</f>
        <v>20.75</v>
      </c>
      <c r="BR35">
        <f t="shared" ref="BR35" si="326">BR12-273.15</f>
        <v>23.450000000000045</v>
      </c>
      <c r="BS35">
        <f t="shared" ref="BS35" si="327">BS12-273.15</f>
        <v>20.550000000000011</v>
      </c>
      <c r="BT35">
        <f t="shared" ref="BT35" si="328">BT12-273.15</f>
        <v>23.75</v>
      </c>
      <c r="BU35">
        <f t="shared" ref="BU35" si="329">BU12-273.15</f>
        <v>20.650000000000034</v>
      </c>
      <c r="BV35">
        <f t="shared" ref="BV35" si="330">BV12-273.15</f>
        <v>23.850000000000023</v>
      </c>
      <c r="BW35">
        <f t="shared" ref="BW35" si="331">BW12-273.15</f>
        <v>20.75</v>
      </c>
      <c r="BX35">
        <f t="shared" ref="BX35" si="332">BX12-273.15</f>
        <v>23.050000000000011</v>
      </c>
      <c r="BY35">
        <f t="shared" ref="BY35" si="333">BY12-273.15</f>
        <v>19.950000000000045</v>
      </c>
      <c r="BZ35">
        <f t="shared" ref="BZ35" si="334">BZ12-273.15</f>
        <v>23.75</v>
      </c>
      <c r="CA35">
        <f t="shared" ref="CA35" si="335">CA12-273.15</f>
        <v>21.050000000000011</v>
      </c>
      <c r="CB35">
        <f t="shared" ref="CB35" si="336">CB12-273.15</f>
        <v>23.550000000000011</v>
      </c>
      <c r="CC35">
        <f t="shared" ref="CC35" si="337">CC12-273.15</f>
        <v>20.650000000000034</v>
      </c>
      <c r="CD35">
        <f t="shared" ref="CD35" si="338">CD12-273.15</f>
        <v>23.550000000000011</v>
      </c>
      <c r="CE35">
        <f t="shared" ref="CE35" si="339">CE12-273.15</f>
        <v>20.550000000000011</v>
      </c>
      <c r="CF35">
        <f t="shared" ref="CF35" si="340">CF12-273.15</f>
        <v>23.450000000000045</v>
      </c>
      <c r="CG35">
        <f t="shared" ref="CG35" si="341">CG12-273.15</f>
        <v>20.25</v>
      </c>
      <c r="CH35">
        <f t="shared" ref="CH35" si="342">CH12-273.15</f>
        <v>23.350000000000023</v>
      </c>
      <c r="CI35">
        <f t="shared" ref="CI35" si="343">CI12-273.15</f>
        <v>20.150000000000034</v>
      </c>
      <c r="CJ35">
        <f t="shared" ref="CJ35" si="344">CJ12-273.15</f>
        <v>23.550000000000011</v>
      </c>
      <c r="CK35">
        <f t="shared" ref="CK35" si="345">CK12-273.15</f>
        <v>20.450000000000045</v>
      </c>
    </row>
    <row r="36" spans="1:89" x14ac:dyDescent="0.25">
      <c r="A36" t="s">
        <v>12</v>
      </c>
      <c r="B36">
        <f t="shared" si="2"/>
        <v>28.350000000000023</v>
      </c>
      <c r="C36">
        <f t="shared" si="2"/>
        <v>20.75</v>
      </c>
      <c r="D36">
        <f t="shared" si="2"/>
        <v>28.050000000000011</v>
      </c>
      <c r="E36">
        <f t="shared" si="2"/>
        <v>20.350000000000023</v>
      </c>
      <c r="F36">
        <f t="shared" si="2"/>
        <v>27.350000000000023</v>
      </c>
      <c r="G36">
        <f t="shared" si="2"/>
        <v>19.950000000000045</v>
      </c>
      <c r="H36">
        <f t="shared" si="2"/>
        <v>27.75</v>
      </c>
      <c r="I36">
        <f t="shared" si="2"/>
        <v>20.050000000000011</v>
      </c>
      <c r="J36">
        <f t="shared" si="2"/>
        <v>28.050000000000011</v>
      </c>
      <c r="K36">
        <f t="shared" si="2"/>
        <v>19.950000000000045</v>
      </c>
      <c r="L36">
        <f t="shared" si="2"/>
        <v>28.450000000000045</v>
      </c>
      <c r="M36">
        <f t="shared" si="2"/>
        <v>20.650000000000034</v>
      </c>
      <c r="N36">
        <f t="shared" si="2"/>
        <v>28.25</v>
      </c>
      <c r="O36">
        <f t="shared" si="2"/>
        <v>20.350000000000023</v>
      </c>
      <c r="P36">
        <f t="shared" si="2"/>
        <v>28.75</v>
      </c>
      <c r="Q36">
        <f t="shared" si="2"/>
        <v>20.550000000000011</v>
      </c>
      <c r="R36">
        <f t="shared" ref="R36:AO37" si="346">R13-273.15</f>
        <v>29.450000000000045</v>
      </c>
      <c r="S36">
        <f t="shared" si="346"/>
        <v>21.350000000000023</v>
      </c>
      <c r="T36">
        <f t="shared" si="346"/>
        <v>28.450000000000045</v>
      </c>
      <c r="U36">
        <f t="shared" si="346"/>
        <v>20.75</v>
      </c>
      <c r="V36">
        <f t="shared" si="346"/>
        <v>27.75</v>
      </c>
      <c r="W36">
        <f t="shared" si="346"/>
        <v>20.25</v>
      </c>
      <c r="X36">
        <f t="shared" si="346"/>
        <v>27.450000000000045</v>
      </c>
      <c r="Y36">
        <f t="shared" si="346"/>
        <v>20.450000000000045</v>
      </c>
      <c r="Z36">
        <f t="shared" si="346"/>
        <v>27.25</v>
      </c>
      <c r="AA36">
        <f t="shared" si="346"/>
        <v>20.350000000000023</v>
      </c>
      <c r="AB36">
        <f t="shared" si="346"/>
        <v>28.050000000000011</v>
      </c>
      <c r="AC36">
        <f t="shared" si="346"/>
        <v>20.850000000000023</v>
      </c>
      <c r="AD36">
        <f t="shared" si="346"/>
        <v>28.550000000000011</v>
      </c>
      <c r="AE36">
        <f t="shared" si="346"/>
        <v>21.350000000000023</v>
      </c>
      <c r="AF36">
        <f t="shared" si="346"/>
        <v>28.75</v>
      </c>
      <c r="AG36">
        <f t="shared" si="346"/>
        <v>21.550000000000011</v>
      </c>
      <c r="AH36">
        <f t="shared" si="346"/>
        <v>29.25</v>
      </c>
      <c r="AI36">
        <f t="shared" si="346"/>
        <v>21.850000000000023</v>
      </c>
      <c r="AJ36">
        <f t="shared" si="346"/>
        <v>28.650000000000034</v>
      </c>
      <c r="AK36">
        <f t="shared" si="346"/>
        <v>21.550000000000011</v>
      </c>
      <c r="AL36">
        <f t="shared" si="346"/>
        <v>29.550000000000011</v>
      </c>
      <c r="AM36">
        <f t="shared" si="346"/>
        <v>22.25</v>
      </c>
      <c r="AN36">
        <f t="shared" si="346"/>
        <v>29.450000000000045</v>
      </c>
      <c r="AO36">
        <f t="shared" si="346"/>
        <v>22.25</v>
      </c>
      <c r="AP36">
        <f t="shared" ref="AP36:AY36" si="347">AP13-273.15</f>
        <v>29.450000000000045</v>
      </c>
      <c r="AQ36">
        <f t="shared" si="347"/>
        <v>21.950000000000045</v>
      </c>
      <c r="AR36">
        <f t="shared" si="347"/>
        <v>29.150000000000034</v>
      </c>
      <c r="AS36">
        <f t="shared" si="347"/>
        <v>21.75</v>
      </c>
      <c r="AT36">
        <f t="shared" si="347"/>
        <v>29.150000000000034</v>
      </c>
      <c r="AU36">
        <f t="shared" si="347"/>
        <v>22.050000000000011</v>
      </c>
      <c r="AV36">
        <f t="shared" si="347"/>
        <v>29.650000000000034</v>
      </c>
      <c r="AW36">
        <f t="shared" si="347"/>
        <v>22.25</v>
      </c>
      <c r="AX36">
        <f t="shared" si="347"/>
        <v>28.950000000000045</v>
      </c>
      <c r="AY36">
        <f t="shared" si="347"/>
        <v>21.150000000000034</v>
      </c>
      <c r="AZ36">
        <f t="shared" ref="AZ36" si="348">AZ13-273.15</f>
        <v>29.050000000000011</v>
      </c>
      <c r="BA36">
        <f t="shared" ref="BA36" si="349">BA13-273.15</f>
        <v>21.350000000000023</v>
      </c>
      <c r="BB36">
        <f t="shared" ref="BB36" si="350">BB13-273.15</f>
        <v>29.350000000000023</v>
      </c>
      <c r="BC36">
        <f t="shared" ref="BC36" si="351">BC13-273.15</f>
        <v>21.450000000000045</v>
      </c>
      <c r="BD36">
        <f t="shared" ref="BD36" si="352">BD13-273.15</f>
        <v>29.75</v>
      </c>
      <c r="BE36">
        <f t="shared" ref="BE36" si="353">BE13-273.15</f>
        <v>22.150000000000034</v>
      </c>
      <c r="BF36">
        <f t="shared" ref="BF36" si="354">BF13-273.15</f>
        <v>29.950000000000045</v>
      </c>
      <c r="BG36">
        <f t="shared" ref="BG36" si="355">BG13-273.15</f>
        <v>22.25</v>
      </c>
      <c r="BH36">
        <f t="shared" ref="BH36" si="356">BH13-273.15</f>
        <v>29.75</v>
      </c>
      <c r="BI36">
        <f t="shared" ref="BI36" si="357">BI13-273.15</f>
        <v>22.350000000000023</v>
      </c>
      <c r="BJ36">
        <f t="shared" ref="BJ36" si="358">BJ13-273.15</f>
        <v>30.75</v>
      </c>
      <c r="BK36">
        <f t="shared" si="15"/>
        <v>23.25</v>
      </c>
      <c r="BL36">
        <f t="shared" ref="BL36" si="359">BL13-273.15</f>
        <v>29.25</v>
      </c>
      <c r="BM36">
        <f t="shared" ref="BM36" si="360">BM13-273.15</f>
        <v>21.950000000000045</v>
      </c>
      <c r="BN36">
        <f t="shared" ref="BN36" si="361">BN13-273.15</f>
        <v>30.75</v>
      </c>
      <c r="BO36">
        <f t="shared" ref="BO36" si="362">BO13-273.15</f>
        <v>23.25</v>
      </c>
      <c r="BP36">
        <f t="shared" ref="BP36" si="363">BP13-273.15</f>
        <v>29.350000000000023</v>
      </c>
      <c r="BQ36">
        <f t="shared" ref="BQ36" si="364">BQ13-273.15</f>
        <v>22.050000000000011</v>
      </c>
      <c r="BR36">
        <f t="shared" ref="BR36" si="365">BR13-273.15</f>
        <v>29.050000000000011</v>
      </c>
      <c r="BS36">
        <f t="shared" ref="BS36" si="366">BS13-273.15</f>
        <v>21.950000000000045</v>
      </c>
      <c r="BT36">
        <f t="shared" ref="BT36" si="367">BT13-273.15</f>
        <v>29.850000000000023</v>
      </c>
      <c r="BU36">
        <f t="shared" ref="BU36" si="368">BU13-273.15</f>
        <v>22.450000000000045</v>
      </c>
      <c r="BV36">
        <f t="shared" ref="BV36" si="369">BV13-273.15</f>
        <v>29.850000000000023</v>
      </c>
      <c r="BW36">
        <f t="shared" ref="BW36" si="370">BW13-273.15</f>
        <v>22.550000000000011</v>
      </c>
      <c r="BX36">
        <f t="shared" ref="BX36" si="371">BX13-273.15</f>
        <v>30.25</v>
      </c>
      <c r="BY36">
        <f t="shared" ref="BY36" si="372">BY13-273.15</f>
        <v>22.850000000000023</v>
      </c>
      <c r="BZ36">
        <f t="shared" ref="BZ36" si="373">BZ13-273.15</f>
        <v>30.050000000000011</v>
      </c>
      <c r="CA36">
        <f t="shared" ref="CA36" si="374">CA13-273.15</f>
        <v>23.350000000000023</v>
      </c>
      <c r="CB36">
        <f t="shared" ref="CB36" si="375">CB13-273.15</f>
        <v>30.150000000000034</v>
      </c>
      <c r="CC36">
        <f t="shared" ref="CC36" si="376">CC13-273.15</f>
        <v>22.75</v>
      </c>
      <c r="CD36">
        <f t="shared" ref="CD36" si="377">CD13-273.15</f>
        <v>30.25</v>
      </c>
      <c r="CE36">
        <f t="shared" ref="CE36" si="378">CE13-273.15</f>
        <v>22.950000000000045</v>
      </c>
      <c r="CF36">
        <f t="shared" ref="CF36" si="379">CF13-273.15</f>
        <v>30.350000000000023</v>
      </c>
      <c r="CG36">
        <f t="shared" ref="CG36" si="380">CG13-273.15</f>
        <v>23.050000000000011</v>
      </c>
      <c r="CH36">
        <f t="shared" ref="CH36" si="381">CH13-273.15</f>
        <v>29.75</v>
      </c>
      <c r="CI36">
        <f t="shared" ref="CI36" si="382">CI13-273.15</f>
        <v>22.650000000000034</v>
      </c>
      <c r="CJ36">
        <f t="shared" ref="CJ36" si="383">CJ13-273.15</f>
        <v>30.150000000000034</v>
      </c>
      <c r="CK36">
        <f t="shared" ref="CK36" si="384">CK13-273.15</f>
        <v>23.050000000000011</v>
      </c>
    </row>
    <row r="37" spans="1:89" x14ac:dyDescent="0.25">
      <c r="A37" t="s">
        <v>13</v>
      </c>
      <c r="B37">
        <f t="shared" si="2"/>
        <v>39.050000000000011</v>
      </c>
      <c r="C37">
        <f t="shared" si="2"/>
        <v>30.050000000000011</v>
      </c>
      <c r="D37">
        <f t="shared" si="2"/>
        <v>39.650000000000034</v>
      </c>
      <c r="E37">
        <f t="shared" si="2"/>
        <v>30.75</v>
      </c>
      <c r="F37">
        <f t="shared" si="2"/>
        <v>40.050000000000011</v>
      </c>
      <c r="G37">
        <f t="shared" si="2"/>
        <v>31.25</v>
      </c>
      <c r="H37">
        <f t="shared" si="2"/>
        <v>39.850000000000023</v>
      </c>
      <c r="I37">
        <f t="shared" si="2"/>
        <v>31.150000000000034</v>
      </c>
      <c r="J37">
        <f t="shared" si="2"/>
        <v>38.850000000000023</v>
      </c>
      <c r="K37">
        <f t="shared" si="2"/>
        <v>30.050000000000011</v>
      </c>
      <c r="L37">
        <f t="shared" si="2"/>
        <v>40.150000000000034</v>
      </c>
      <c r="M37">
        <f t="shared" si="2"/>
        <v>30.75</v>
      </c>
      <c r="N37">
        <f t="shared" si="2"/>
        <v>40.25</v>
      </c>
      <c r="O37">
        <f t="shared" si="2"/>
        <v>31.050000000000011</v>
      </c>
      <c r="P37">
        <f t="shared" si="2"/>
        <v>40.850000000000023</v>
      </c>
      <c r="Q37">
        <f t="shared" si="2"/>
        <v>31.850000000000023</v>
      </c>
      <c r="R37">
        <f t="shared" si="346"/>
        <v>40.25</v>
      </c>
      <c r="S37">
        <f t="shared" si="346"/>
        <v>31.25</v>
      </c>
      <c r="T37">
        <f t="shared" si="346"/>
        <v>39.850000000000023</v>
      </c>
      <c r="U37">
        <f t="shared" si="346"/>
        <v>30.75</v>
      </c>
      <c r="V37">
        <f t="shared" si="346"/>
        <v>40.050000000000011</v>
      </c>
      <c r="W37">
        <f t="shared" si="346"/>
        <v>30.850000000000023</v>
      </c>
      <c r="X37">
        <f t="shared" si="346"/>
        <v>38.75</v>
      </c>
      <c r="Y37">
        <f t="shared" si="346"/>
        <v>30.350000000000023</v>
      </c>
      <c r="Z37">
        <f t="shared" si="346"/>
        <v>38.25</v>
      </c>
      <c r="AA37">
        <f t="shared" si="346"/>
        <v>29.950000000000045</v>
      </c>
      <c r="AB37">
        <f t="shared" si="346"/>
        <v>39.75</v>
      </c>
      <c r="AC37">
        <f t="shared" si="346"/>
        <v>30.75</v>
      </c>
      <c r="AD37">
        <f t="shared" si="346"/>
        <v>38.850000000000023</v>
      </c>
      <c r="AE37">
        <f t="shared" si="346"/>
        <v>30.850000000000023</v>
      </c>
      <c r="AF37">
        <f t="shared" si="346"/>
        <v>39.550000000000011</v>
      </c>
      <c r="AG37">
        <f t="shared" si="346"/>
        <v>30.75</v>
      </c>
      <c r="AH37">
        <f t="shared" si="346"/>
        <v>40.75</v>
      </c>
      <c r="AI37">
        <f t="shared" si="346"/>
        <v>31.75</v>
      </c>
      <c r="AJ37">
        <f t="shared" si="346"/>
        <v>39.550000000000011</v>
      </c>
      <c r="AK37">
        <f t="shared" si="346"/>
        <v>30.950000000000045</v>
      </c>
      <c r="AL37">
        <f t="shared" si="346"/>
        <v>41.25</v>
      </c>
      <c r="AM37">
        <f t="shared" si="346"/>
        <v>32.350000000000023</v>
      </c>
      <c r="AN37">
        <f t="shared" si="346"/>
        <v>40.75</v>
      </c>
      <c r="AO37">
        <f t="shared" si="346"/>
        <v>32.350000000000023</v>
      </c>
      <c r="AP37">
        <f t="shared" ref="AP37:AY37" si="385">AP14-273.15</f>
        <v>40.550000000000011</v>
      </c>
      <c r="AQ37">
        <f t="shared" si="385"/>
        <v>32.050000000000011</v>
      </c>
      <c r="AR37">
        <f t="shared" si="385"/>
        <v>40.350000000000023</v>
      </c>
      <c r="AS37">
        <f t="shared" si="385"/>
        <v>31.75</v>
      </c>
      <c r="AT37">
        <f t="shared" si="385"/>
        <v>40.050000000000011</v>
      </c>
      <c r="AU37">
        <f t="shared" si="385"/>
        <v>31.950000000000045</v>
      </c>
      <c r="AV37">
        <f t="shared" si="385"/>
        <v>40.050000000000011</v>
      </c>
      <c r="AW37">
        <f t="shared" si="385"/>
        <v>31.75</v>
      </c>
      <c r="AX37">
        <f t="shared" si="385"/>
        <v>40.150000000000034</v>
      </c>
      <c r="AY37">
        <f t="shared" si="385"/>
        <v>31.150000000000034</v>
      </c>
      <c r="AZ37">
        <f t="shared" ref="AZ37" si="386">AZ14-273.15</f>
        <v>40.150000000000034</v>
      </c>
      <c r="BA37">
        <f t="shared" ref="BA37" si="387">BA14-273.15</f>
        <v>31.550000000000011</v>
      </c>
      <c r="BB37">
        <f t="shared" ref="BB37" si="388">BB14-273.15</f>
        <v>41.150000000000034</v>
      </c>
      <c r="BC37">
        <f t="shared" ref="BC37" si="389">BC14-273.15</f>
        <v>32.150000000000034</v>
      </c>
      <c r="BD37">
        <f t="shared" ref="BD37" si="390">BD14-273.15</f>
        <v>40.450000000000045</v>
      </c>
      <c r="BE37">
        <f t="shared" ref="BE37" si="391">BE14-273.15</f>
        <v>32.150000000000034</v>
      </c>
      <c r="BF37">
        <f t="shared" ref="BF37" si="392">BF14-273.15</f>
        <v>40.150000000000034</v>
      </c>
      <c r="BG37">
        <f t="shared" ref="BG37" si="393">BG14-273.15</f>
        <v>31.850000000000023</v>
      </c>
      <c r="BH37">
        <f t="shared" ref="BH37" si="394">BH14-273.15</f>
        <v>39.850000000000023</v>
      </c>
      <c r="BI37">
        <f t="shared" ref="BI37" si="395">BI14-273.15</f>
        <v>31.550000000000011</v>
      </c>
      <c r="BJ37">
        <f t="shared" ref="BJ37" si="396">BJ14-273.15</f>
        <v>40.650000000000034</v>
      </c>
      <c r="BK37">
        <f t="shared" si="15"/>
        <v>32.25</v>
      </c>
      <c r="BL37">
        <f t="shared" ref="BL37" si="397">BL14-273.15</f>
        <v>40.25</v>
      </c>
      <c r="BM37">
        <f t="shared" ref="BM37" si="398">BM14-273.15</f>
        <v>31.850000000000023</v>
      </c>
      <c r="BN37">
        <f t="shared" ref="BN37" si="399">BN14-273.15</f>
        <v>40.650000000000034</v>
      </c>
      <c r="BO37">
        <f t="shared" ref="BO37" si="400">BO14-273.15</f>
        <v>32.25</v>
      </c>
      <c r="BP37">
        <f t="shared" ref="BP37" si="401">BP14-273.15</f>
        <v>39.450000000000045</v>
      </c>
      <c r="BQ37">
        <f t="shared" ref="BQ37" si="402">BQ14-273.15</f>
        <v>30.75</v>
      </c>
      <c r="BR37">
        <f t="shared" ref="BR37" si="403">BR14-273.15</f>
        <v>40.650000000000034</v>
      </c>
      <c r="BS37">
        <f t="shared" ref="BS37" si="404">BS14-273.15</f>
        <v>31.75</v>
      </c>
      <c r="BT37">
        <f t="shared" ref="BT37" si="405">BT14-273.15</f>
        <v>41.450000000000045</v>
      </c>
      <c r="BU37">
        <f t="shared" ref="BU37" si="406">BU14-273.15</f>
        <v>32.650000000000034</v>
      </c>
      <c r="BV37">
        <f t="shared" ref="BV37" si="407">BV14-273.15</f>
        <v>41.350000000000023</v>
      </c>
      <c r="BW37">
        <f t="shared" ref="BW37" si="408">BW14-273.15</f>
        <v>32.25</v>
      </c>
      <c r="BX37">
        <f t="shared" ref="BX37" si="409">BX14-273.15</f>
        <v>42.050000000000011</v>
      </c>
      <c r="BY37">
        <f t="shared" ref="BY37" si="410">BY14-273.15</f>
        <v>32.850000000000023</v>
      </c>
      <c r="BZ37">
        <f t="shared" ref="BZ37" si="411">BZ14-273.15</f>
        <v>41.050000000000011</v>
      </c>
      <c r="CA37">
        <f t="shared" ref="CA37" si="412">CA14-273.15</f>
        <v>32.450000000000045</v>
      </c>
      <c r="CB37">
        <f t="shared" ref="CB37" si="413">CB14-273.15</f>
        <v>41.550000000000011</v>
      </c>
      <c r="CC37">
        <f t="shared" ref="CC37" si="414">CC14-273.15</f>
        <v>32.350000000000023</v>
      </c>
      <c r="CD37">
        <f t="shared" ref="CD37" si="415">CD14-273.15</f>
        <v>41.350000000000023</v>
      </c>
      <c r="CE37">
        <f t="shared" ref="CE37" si="416">CE14-273.15</f>
        <v>32.150000000000034</v>
      </c>
      <c r="CF37">
        <f t="shared" ref="CF37" si="417">CF14-273.15</f>
        <v>42.050000000000011</v>
      </c>
      <c r="CG37">
        <f t="shared" ref="CG37" si="418">CG14-273.15</f>
        <v>32.450000000000045</v>
      </c>
      <c r="CH37">
        <f t="shared" ref="CH37" si="419">CH14-273.15</f>
        <v>41.150000000000034</v>
      </c>
      <c r="CI37">
        <f t="shared" ref="CI37" si="420">CI14-273.15</f>
        <v>31.950000000000045</v>
      </c>
      <c r="CJ37">
        <f t="shared" ref="CJ37" si="421">CJ14-273.15</f>
        <v>41.050000000000011</v>
      </c>
      <c r="CK37">
        <f t="shared" ref="CK37" si="422">CK14-273.15</f>
        <v>32.25</v>
      </c>
    </row>
    <row r="38" spans="1:89" x14ac:dyDescent="0.25">
      <c r="A38" t="s">
        <v>14</v>
      </c>
      <c r="B38">
        <f t="shared" si="2"/>
        <v>32.450000000000045</v>
      </c>
      <c r="C38">
        <f t="shared" si="2"/>
        <v>31.650000000000034</v>
      </c>
      <c r="D38">
        <f t="shared" si="2"/>
        <v>31.75</v>
      </c>
      <c r="E38">
        <f t="shared" si="2"/>
        <v>30.950000000000045</v>
      </c>
      <c r="F38">
        <f t="shared" si="2"/>
        <v>31.75</v>
      </c>
      <c r="G38">
        <f t="shared" si="2"/>
        <v>30.950000000000045</v>
      </c>
      <c r="H38">
        <f t="shared" si="2"/>
        <v>31.350000000000023</v>
      </c>
      <c r="I38">
        <f t="shared" si="2"/>
        <v>30.650000000000034</v>
      </c>
      <c r="J38">
        <f t="shared" si="2"/>
        <v>31.050000000000011</v>
      </c>
      <c r="K38">
        <f t="shared" si="2"/>
        <v>30.25</v>
      </c>
      <c r="L38">
        <f t="shared" si="2"/>
        <v>31.950000000000045</v>
      </c>
      <c r="M38">
        <f t="shared" si="2"/>
        <v>31.050000000000011</v>
      </c>
      <c r="N38">
        <f t="shared" si="2"/>
        <v>32.450000000000045</v>
      </c>
      <c r="O38">
        <f t="shared" si="2"/>
        <v>31.850000000000023</v>
      </c>
      <c r="P38">
        <f t="shared" ref="P38:AY38" si="423">P15-273.15</f>
        <v>32.25</v>
      </c>
      <c r="Q38">
        <f t="shared" si="423"/>
        <v>31.550000000000011</v>
      </c>
      <c r="R38">
        <f t="shared" si="423"/>
        <v>32.550000000000011</v>
      </c>
      <c r="S38">
        <f t="shared" si="423"/>
        <v>31.850000000000023</v>
      </c>
      <c r="T38">
        <f t="shared" si="423"/>
        <v>32.150000000000034</v>
      </c>
      <c r="U38">
        <f t="shared" si="423"/>
        <v>31.350000000000023</v>
      </c>
      <c r="V38">
        <f t="shared" si="423"/>
        <v>32.25</v>
      </c>
      <c r="W38">
        <f t="shared" si="423"/>
        <v>31.450000000000045</v>
      </c>
      <c r="X38">
        <f t="shared" si="423"/>
        <v>30.350000000000023</v>
      </c>
      <c r="Y38">
        <f t="shared" si="423"/>
        <v>29.650000000000034</v>
      </c>
      <c r="Z38">
        <f t="shared" si="423"/>
        <v>31.25</v>
      </c>
      <c r="AA38">
        <f t="shared" si="423"/>
        <v>30.550000000000011</v>
      </c>
      <c r="AB38">
        <f t="shared" si="423"/>
        <v>31.950000000000045</v>
      </c>
      <c r="AC38">
        <f t="shared" si="423"/>
        <v>31.150000000000034</v>
      </c>
      <c r="AD38">
        <f t="shared" si="423"/>
        <v>31.75</v>
      </c>
      <c r="AE38">
        <f t="shared" si="423"/>
        <v>31.050000000000011</v>
      </c>
      <c r="AF38">
        <f t="shared" si="423"/>
        <v>31.850000000000023</v>
      </c>
      <c r="AG38">
        <f t="shared" si="423"/>
        <v>31.050000000000011</v>
      </c>
      <c r="AH38">
        <f t="shared" si="423"/>
        <v>32.850000000000023</v>
      </c>
      <c r="AI38">
        <f t="shared" si="423"/>
        <v>32.050000000000011</v>
      </c>
      <c r="AJ38">
        <f t="shared" si="423"/>
        <v>32.050000000000011</v>
      </c>
      <c r="AK38">
        <f t="shared" si="423"/>
        <v>31.350000000000023</v>
      </c>
      <c r="AL38">
        <f t="shared" si="423"/>
        <v>33.350000000000023</v>
      </c>
      <c r="AM38">
        <f t="shared" si="423"/>
        <v>32.650000000000034</v>
      </c>
      <c r="AN38">
        <f t="shared" si="423"/>
        <v>33.25</v>
      </c>
      <c r="AO38">
        <f t="shared" si="423"/>
        <v>32.550000000000011</v>
      </c>
      <c r="AP38">
        <f t="shared" si="423"/>
        <v>32.650000000000034</v>
      </c>
      <c r="AQ38">
        <f t="shared" si="423"/>
        <v>31.850000000000023</v>
      </c>
      <c r="AR38">
        <f t="shared" si="423"/>
        <v>32.650000000000034</v>
      </c>
      <c r="AS38">
        <f t="shared" si="423"/>
        <v>31.850000000000023</v>
      </c>
      <c r="AT38">
        <f t="shared" si="423"/>
        <v>32.75</v>
      </c>
      <c r="AU38">
        <f t="shared" si="423"/>
        <v>32.050000000000011</v>
      </c>
      <c r="AV38">
        <f t="shared" si="423"/>
        <v>32.450000000000045</v>
      </c>
      <c r="AW38">
        <f t="shared" si="423"/>
        <v>31.650000000000034</v>
      </c>
      <c r="AX38">
        <f t="shared" si="423"/>
        <v>32.25</v>
      </c>
      <c r="AY38">
        <f t="shared" si="423"/>
        <v>31.550000000000011</v>
      </c>
      <c r="AZ38">
        <f t="shared" ref="AZ38" si="424">AZ15-273.15</f>
        <v>32.150000000000034</v>
      </c>
      <c r="BA38">
        <f t="shared" ref="BA38" si="425">BA15-273.15</f>
        <v>31.450000000000045</v>
      </c>
      <c r="BB38">
        <f t="shared" ref="BB38" si="426">BB15-273.15</f>
        <v>32.950000000000045</v>
      </c>
      <c r="BC38">
        <f t="shared" ref="BC38" si="427">BC15-273.15</f>
        <v>32.150000000000034</v>
      </c>
      <c r="BD38">
        <f t="shared" ref="BD38" si="428">BD15-273.15</f>
        <v>33.050000000000011</v>
      </c>
      <c r="BE38">
        <f t="shared" ref="BE38" si="429">BE15-273.15</f>
        <v>32.25</v>
      </c>
      <c r="BF38">
        <f t="shared" ref="BF38" si="430">BF15-273.15</f>
        <v>32.450000000000045</v>
      </c>
      <c r="BG38">
        <f t="shared" ref="BG38" si="431">BG15-273.15</f>
        <v>31.850000000000023</v>
      </c>
      <c r="BH38">
        <f t="shared" ref="BH38" si="432">BH15-273.15</f>
        <v>32.450000000000045</v>
      </c>
      <c r="BI38">
        <f t="shared" ref="BI38" si="433">BI15-273.15</f>
        <v>31.850000000000023</v>
      </c>
      <c r="BJ38">
        <f t="shared" ref="BJ38" si="434">BJ15-273.15</f>
        <v>32.950000000000045</v>
      </c>
      <c r="BK38">
        <f t="shared" si="15"/>
        <v>32.25</v>
      </c>
      <c r="BL38">
        <f t="shared" ref="BL38" si="435">BL15-273.15</f>
        <v>32.75</v>
      </c>
      <c r="BM38">
        <f t="shared" ref="BM38" si="436">BM15-273.15</f>
        <v>32.050000000000011</v>
      </c>
      <c r="BN38">
        <f t="shared" ref="BN38" si="437">BN15-273.15</f>
        <v>32.950000000000045</v>
      </c>
      <c r="BO38">
        <f t="shared" ref="BO38" si="438">BO15-273.15</f>
        <v>32.25</v>
      </c>
      <c r="BP38">
        <f t="shared" ref="BP38" si="439">BP15-273.15</f>
        <v>32.150000000000034</v>
      </c>
      <c r="BQ38">
        <f t="shared" ref="BQ38" si="440">BQ15-273.15</f>
        <v>31.350000000000023</v>
      </c>
      <c r="BR38">
        <f t="shared" ref="BR38" si="441">BR15-273.15</f>
        <v>32.950000000000045</v>
      </c>
      <c r="BS38">
        <f t="shared" ref="BS38" si="442">BS15-273.15</f>
        <v>32.25</v>
      </c>
      <c r="BT38">
        <f t="shared" ref="BT38" si="443">BT15-273.15</f>
        <v>32.950000000000045</v>
      </c>
      <c r="BU38">
        <f t="shared" ref="BU38" si="444">BU15-273.15</f>
        <v>32.25</v>
      </c>
      <c r="BV38">
        <f t="shared" ref="BV38" si="445">BV15-273.15</f>
        <v>33.150000000000034</v>
      </c>
      <c r="BW38">
        <f t="shared" ref="BW38" si="446">BW15-273.15</f>
        <v>32.450000000000045</v>
      </c>
      <c r="BX38">
        <f t="shared" ref="BX38" si="447">BX15-273.15</f>
        <v>33.050000000000011</v>
      </c>
      <c r="BY38">
        <f t="shared" ref="BY38" si="448">BY15-273.15</f>
        <v>32.350000000000023</v>
      </c>
      <c r="BZ38">
        <f t="shared" ref="BZ38" si="449">BZ15-273.15</f>
        <v>32.950000000000045</v>
      </c>
      <c r="CA38">
        <f t="shared" ref="CA38" si="450">CA15-273.15</f>
        <v>32.25</v>
      </c>
      <c r="CB38">
        <f t="shared" ref="CB38" si="451">CB15-273.15</f>
        <v>33.150000000000034</v>
      </c>
      <c r="CC38">
        <f t="shared" ref="CC38" si="452">CC15-273.15</f>
        <v>32.350000000000023</v>
      </c>
      <c r="CD38">
        <f t="shared" ref="CD38" si="453">CD15-273.15</f>
        <v>33.050000000000011</v>
      </c>
      <c r="CE38">
        <f t="shared" ref="CE38" si="454">CE15-273.15</f>
        <v>32.450000000000045</v>
      </c>
      <c r="CF38">
        <f t="shared" ref="CF38" si="455">CF15-273.15</f>
        <v>33.550000000000011</v>
      </c>
      <c r="CG38">
        <f t="shared" ref="CG38" si="456">CG15-273.15</f>
        <v>32.75</v>
      </c>
      <c r="CH38">
        <f t="shared" ref="CH38" si="457">CH15-273.15</f>
        <v>32.550000000000011</v>
      </c>
      <c r="CI38">
        <f t="shared" ref="CI38" si="458">CI15-273.15</f>
        <v>31.950000000000045</v>
      </c>
      <c r="CJ38">
        <f t="shared" ref="CJ38" si="459">CJ15-273.15</f>
        <v>33.25</v>
      </c>
      <c r="CK38">
        <f t="shared" ref="CK38" si="460">CK15-273.15</f>
        <v>32.550000000000011</v>
      </c>
    </row>
    <row r="39" spans="1:89" x14ac:dyDescent="0.25">
      <c r="A39" t="s">
        <v>15</v>
      </c>
      <c r="B39">
        <f t="shared" si="2"/>
        <v>30.75</v>
      </c>
      <c r="C39">
        <f t="shared" si="2"/>
        <v>30.950000000000045</v>
      </c>
      <c r="D39">
        <f t="shared" si="2"/>
        <v>30.75</v>
      </c>
      <c r="E39">
        <f t="shared" si="2"/>
        <v>30.950000000000045</v>
      </c>
      <c r="F39">
        <f t="shared" si="2"/>
        <v>30.850000000000023</v>
      </c>
      <c r="G39">
        <f t="shared" si="2"/>
        <v>30.950000000000045</v>
      </c>
      <c r="H39">
        <f t="shared" si="2"/>
        <v>30.650000000000034</v>
      </c>
      <c r="I39">
        <f t="shared" si="2"/>
        <v>30.75</v>
      </c>
      <c r="J39">
        <f t="shared" si="2"/>
        <v>30.350000000000023</v>
      </c>
      <c r="K39">
        <f t="shared" si="2"/>
        <v>30.650000000000034</v>
      </c>
      <c r="L39">
        <f t="shared" si="2"/>
        <v>30.450000000000045</v>
      </c>
      <c r="M39">
        <f t="shared" si="2"/>
        <v>30.75</v>
      </c>
      <c r="N39">
        <f t="shared" si="2"/>
        <v>30.75</v>
      </c>
      <c r="O39">
        <f t="shared" ref="O39:AO43" si="461">O16-273.15</f>
        <v>30.950000000000045</v>
      </c>
      <c r="P39">
        <f t="shared" si="461"/>
        <v>30.950000000000045</v>
      </c>
      <c r="Q39">
        <f t="shared" si="461"/>
        <v>31.25</v>
      </c>
      <c r="R39">
        <f t="shared" si="461"/>
        <v>30.650000000000034</v>
      </c>
      <c r="S39">
        <f t="shared" si="461"/>
        <v>30.850000000000023</v>
      </c>
      <c r="T39">
        <f t="shared" si="461"/>
        <v>29.950000000000045</v>
      </c>
      <c r="U39">
        <f t="shared" si="461"/>
        <v>30.150000000000034</v>
      </c>
      <c r="V39">
        <f t="shared" si="461"/>
        <v>30.550000000000011</v>
      </c>
      <c r="W39">
        <f t="shared" si="461"/>
        <v>30.850000000000023</v>
      </c>
      <c r="X39">
        <f t="shared" si="461"/>
        <v>29.650000000000034</v>
      </c>
      <c r="Y39">
        <f t="shared" si="461"/>
        <v>29.75</v>
      </c>
      <c r="Z39">
        <f t="shared" si="461"/>
        <v>30.75</v>
      </c>
      <c r="AA39">
        <f t="shared" si="461"/>
        <v>30.950000000000045</v>
      </c>
      <c r="AB39">
        <f t="shared" si="461"/>
        <v>30.950000000000045</v>
      </c>
      <c r="AC39">
        <f t="shared" si="461"/>
        <v>31.25</v>
      </c>
      <c r="AD39">
        <f t="shared" si="461"/>
        <v>30.75</v>
      </c>
      <c r="AE39">
        <f t="shared" si="461"/>
        <v>30.850000000000023</v>
      </c>
      <c r="AF39">
        <f t="shared" si="461"/>
        <v>30.75</v>
      </c>
      <c r="AG39">
        <f t="shared" si="461"/>
        <v>30.950000000000045</v>
      </c>
      <c r="AH39">
        <f t="shared" si="461"/>
        <v>30.950000000000045</v>
      </c>
      <c r="AI39">
        <f t="shared" si="461"/>
        <v>31.150000000000034</v>
      </c>
      <c r="AJ39">
        <f t="shared" si="461"/>
        <v>30.75</v>
      </c>
      <c r="AK39">
        <f t="shared" si="461"/>
        <v>30.850000000000023</v>
      </c>
      <c r="AL39">
        <f t="shared" si="461"/>
        <v>30.75</v>
      </c>
      <c r="AM39">
        <f t="shared" si="461"/>
        <v>31.150000000000034</v>
      </c>
      <c r="AN39">
        <f t="shared" si="461"/>
        <v>30.450000000000045</v>
      </c>
      <c r="AO39">
        <f t="shared" si="461"/>
        <v>30.550000000000011</v>
      </c>
      <c r="AP39">
        <f t="shared" ref="AP39:AY39" si="462">AP16-273.15</f>
        <v>30.950000000000045</v>
      </c>
      <c r="AQ39">
        <f t="shared" si="462"/>
        <v>31.150000000000034</v>
      </c>
      <c r="AR39">
        <f t="shared" si="462"/>
        <v>30.550000000000011</v>
      </c>
      <c r="AS39">
        <f t="shared" si="462"/>
        <v>30.75</v>
      </c>
      <c r="AT39">
        <f t="shared" si="462"/>
        <v>30.75</v>
      </c>
      <c r="AU39">
        <f t="shared" si="462"/>
        <v>31.050000000000011</v>
      </c>
      <c r="AV39">
        <f t="shared" si="462"/>
        <v>30.25</v>
      </c>
      <c r="AW39">
        <f t="shared" si="462"/>
        <v>30.350000000000023</v>
      </c>
      <c r="AX39">
        <f t="shared" si="462"/>
        <v>30.350000000000023</v>
      </c>
      <c r="AY39">
        <f t="shared" si="462"/>
        <v>30.650000000000034</v>
      </c>
      <c r="AZ39">
        <f t="shared" ref="AZ39" si="463">AZ16-273.15</f>
        <v>30.650000000000034</v>
      </c>
      <c r="BA39">
        <f t="shared" ref="BA39" si="464">BA16-273.15</f>
        <v>30.850000000000023</v>
      </c>
      <c r="BB39">
        <f t="shared" ref="BB39" si="465">BB16-273.15</f>
        <v>30.75</v>
      </c>
      <c r="BC39">
        <f t="shared" ref="BC39" si="466">BC16-273.15</f>
        <v>31.050000000000011</v>
      </c>
      <c r="BD39">
        <f t="shared" ref="BD39" si="467">BD16-273.15</f>
        <v>30.75</v>
      </c>
      <c r="BE39">
        <f t="shared" ref="BE39" si="468">BE16-273.15</f>
        <v>30.850000000000023</v>
      </c>
      <c r="BF39">
        <f t="shared" ref="BF39" si="469">BF16-273.15</f>
        <v>30.75</v>
      </c>
      <c r="BG39">
        <f t="shared" ref="BG39" si="470">BG16-273.15</f>
        <v>30.950000000000045</v>
      </c>
      <c r="BH39">
        <f t="shared" ref="BH39" si="471">BH16-273.15</f>
        <v>31.150000000000034</v>
      </c>
      <c r="BI39">
        <f t="shared" ref="BI39" si="472">BI16-273.15</f>
        <v>31.450000000000045</v>
      </c>
      <c r="BJ39">
        <f t="shared" ref="BJ39" si="473">BJ16-273.15</f>
        <v>30.850000000000023</v>
      </c>
      <c r="BK39">
        <f t="shared" si="15"/>
        <v>31.050000000000011</v>
      </c>
      <c r="BL39">
        <f t="shared" ref="BL39" si="474">BL16-273.15</f>
        <v>30.650000000000034</v>
      </c>
      <c r="BM39">
        <f t="shared" ref="BM39" si="475">BM16-273.15</f>
        <v>30.850000000000023</v>
      </c>
      <c r="BN39">
        <f t="shared" ref="BN39" si="476">BN16-273.15</f>
        <v>30.850000000000023</v>
      </c>
      <c r="BO39">
        <f t="shared" ref="BO39" si="477">BO16-273.15</f>
        <v>31.050000000000011</v>
      </c>
      <c r="BP39">
        <f t="shared" ref="BP39" si="478">BP16-273.15</f>
        <v>30.150000000000034</v>
      </c>
      <c r="BQ39">
        <f t="shared" ref="BQ39" si="479">BQ16-273.15</f>
        <v>30.25</v>
      </c>
      <c r="BR39">
        <f t="shared" ref="BR39" si="480">BR16-273.15</f>
        <v>30.75</v>
      </c>
      <c r="BS39">
        <f t="shared" ref="BS39" si="481">BS16-273.15</f>
        <v>30.850000000000023</v>
      </c>
      <c r="BT39">
        <f t="shared" ref="BT39" si="482">BT16-273.15</f>
        <v>31.75</v>
      </c>
      <c r="BU39">
        <f t="shared" ref="BU39" si="483">BU16-273.15</f>
        <v>32.050000000000011</v>
      </c>
      <c r="BV39">
        <f t="shared" ref="BV39" si="484">BV16-273.15</f>
        <v>30.850000000000023</v>
      </c>
      <c r="BW39">
        <f t="shared" ref="BW39" si="485">BW16-273.15</f>
        <v>31.050000000000011</v>
      </c>
      <c r="BX39">
        <f t="shared" ref="BX39" si="486">BX16-273.15</f>
        <v>30.850000000000023</v>
      </c>
      <c r="BY39">
        <f t="shared" ref="BY39" si="487">BY16-273.15</f>
        <v>31.050000000000011</v>
      </c>
      <c r="BZ39">
        <f t="shared" ref="BZ39" si="488">BZ16-273.15</f>
        <v>30.550000000000011</v>
      </c>
      <c r="CA39">
        <f t="shared" ref="CA39" si="489">CA16-273.15</f>
        <v>30.850000000000023</v>
      </c>
      <c r="CB39">
        <f t="shared" ref="CB39" si="490">CB16-273.15</f>
        <v>30.25</v>
      </c>
      <c r="CC39">
        <f t="shared" ref="CC39" si="491">CC16-273.15</f>
        <v>30.450000000000045</v>
      </c>
      <c r="CD39">
        <f t="shared" ref="CD39" si="492">CD16-273.15</f>
        <v>30.75</v>
      </c>
      <c r="CE39">
        <f t="shared" ref="CE39" si="493">CE16-273.15</f>
        <v>30.850000000000023</v>
      </c>
      <c r="CF39">
        <f t="shared" ref="CF39" si="494">CF16-273.15</f>
        <v>31.450000000000045</v>
      </c>
      <c r="CG39">
        <f t="shared" ref="CG39" si="495">CG16-273.15</f>
        <v>31.650000000000034</v>
      </c>
      <c r="CH39">
        <f t="shared" ref="CH39" si="496">CH16-273.15</f>
        <v>30.75</v>
      </c>
      <c r="CI39">
        <f t="shared" ref="CI39" si="497">CI16-273.15</f>
        <v>30.850000000000023</v>
      </c>
      <c r="CJ39">
        <f t="shared" ref="CJ39" si="498">CJ16-273.15</f>
        <v>31.050000000000011</v>
      </c>
      <c r="CK39">
        <f t="shared" ref="CK39" si="499">CK16-273.15</f>
        <v>31.150000000000034</v>
      </c>
    </row>
    <row r="40" spans="1:89" x14ac:dyDescent="0.25">
      <c r="A40" t="s">
        <v>16</v>
      </c>
      <c r="B40">
        <f t="shared" si="2"/>
        <v>29.450000000000045</v>
      </c>
      <c r="C40">
        <f t="shared" si="2"/>
        <v>22.650000000000034</v>
      </c>
      <c r="D40">
        <f t="shared" si="2"/>
        <v>29.650000000000034</v>
      </c>
      <c r="E40">
        <f t="shared" si="2"/>
        <v>22.450000000000045</v>
      </c>
      <c r="F40">
        <f t="shared" si="2"/>
        <v>29.450000000000045</v>
      </c>
      <c r="G40">
        <f t="shared" si="2"/>
        <v>22.350000000000023</v>
      </c>
      <c r="H40">
        <f t="shared" si="2"/>
        <v>29.25</v>
      </c>
      <c r="I40">
        <f t="shared" si="2"/>
        <v>22.25</v>
      </c>
      <c r="J40">
        <f t="shared" si="2"/>
        <v>29.850000000000023</v>
      </c>
      <c r="K40">
        <f t="shared" si="2"/>
        <v>22.550000000000011</v>
      </c>
      <c r="L40">
        <f t="shared" si="2"/>
        <v>30.350000000000023</v>
      </c>
      <c r="M40">
        <f t="shared" si="2"/>
        <v>23.050000000000011</v>
      </c>
      <c r="N40">
        <f t="shared" si="2"/>
        <v>29.650000000000034</v>
      </c>
      <c r="O40">
        <f t="shared" si="461"/>
        <v>22.75</v>
      </c>
      <c r="P40">
        <f t="shared" si="461"/>
        <v>30.150000000000034</v>
      </c>
      <c r="Q40">
        <f t="shared" si="461"/>
        <v>22.75</v>
      </c>
      <c r="R40">
        <f t="shared" si="461"/>
        <v>30.950000000000045</v>
      </c>
      <c r="S40">
        <f t="shared" si="461"/>
        <v>23.650000000000034</v>
      </c>
      <c r="T40">
        <f t="shared" si="461"/>
        <v>29.950000000000045</v>
      </c>
      <c r="U40">
        <f t="shared" si="461"/>
        <v>23.050000000000011</v>
      </c>
      <c r="V40">
        <f t="shared" si="461"/>
        <v>29.950000000000045</v>
      </c>
      <c r="W40">
        <f t="shared" si="461"/>
        <v>23.25</v>
      </c>
      <c r="X40">
        <f t="shared" si="461"/>
        <v>29.550000000000011</v>
      </c>
      <c r="Y40">
        <f t="shared" si="461"/>
        <v>22.850000000000023</v>
      </c>
      <c r="Z40">
        <f t="shared" si="461"/>
        <v>29.050000000000011</v>
      </c>
      <c r="AA40">
        <f t="shared" si="461"/>
        <v>22.25</v>
      </c>
      <c r="AB40">
        <f t="shared" si="461"/>
        <v>29.75</v>
      </c>
      <c r="AC40">
        <f t="shared" si="461"/>
        <v>22.950000000000045</v>
      </c>
      <c r="AD40">
        <f t="shared" si="461"/>
        <v>31.150000000000034</v>
      </c>
      <c r="AE40">
        <f t="shared" si="461"/>
        <v>24.25</v>
      </c>
      <c r="AF40">
        <f t="shared" si="461"/>
        <v>30.450000000000045</v>
      </c>
      <c r="AG40">
        <f t="shared" si="461"/>
        <v>23.850000000000023</v>
      </c>
      <c r="AH40">
        <f t="shared" si="461"/>
        <v>30.850000000000023</v>
      </c>
      <c r="AI40">
        <f t="shared" si="461"/>
        <v>23.950000000000045</v>
      </c>
      <c r="AJ40">
        <f t="shared" si="461"/>
        <v>30.150000000000034</v>
      </c>
      <c r="AK40">
        <f t="shared" si="461"/>
        <v>23.550000000000011</v>
      </c>
      <c r="AL40">
        <f t="shared" si="461"/>
        <v>31.350000000000023</v>
      </c>
      <c r="AM40">
        <f t="shared" si="461"/>
        <v>24.850000000000023</v>
      </c>
      <c r="AN40">
        <f t="shared" si="461"/>
        <v>31.450000000000045</v>
      </c>
      <c r="AO40">
        <f t="shared" si="461"/>
        <v>24.75</v>
      </c>
      <c r="AP40">
        <f t="shared" ref="AP40:AY40" si="500">AP17-273.15</f>
        <v>31.150000000000034</v>
      </c>
      <c r="AQ40">
        <f t="shared" si="500"/>
        <v>24.650000000000034</v>
      </c>
      <c r="AR40">
        <f t="shared" si="500"/>
        <v>31.450000000000045</v>
      </c>
      <c r="AS40">
        <f t="shared" si="500"/>
        <v>24.650000000000034</v>
      </c>
      <c r="AT40">
        <f t="shared" si="500"/>
        <v>30.850000000000023</v>
      </c>
      <c r="AU40">
        <f t="shared" si="500"/>
        <v>24.350000000000023</v>
      </c>
      <c r="AV40">
        <f t="shared" si="500"/>
        <v>31.650000000000034</v>
      </c>
      <c r="AW40">
        <f t="shared" si="500"/>
        <v>24.650000000000034</v>
      </c>
      <c r="AX40">
        <f t="shared" si="500"/>
        <v>30.650000000000034</v>
      </c>
      <c r="AY40">
        <f t="shared" si="500"/>
        <v>23.550000000000011</v>
      </c>
      <c r="AZ40">
        <f t="shared" ref="AZ40" si="501">AZ17-273.15</f>
        <v>30.350000000000023</v>
      </c>
      <c r="BA40">
        <f t="shared" ref="BA40" si="502">BA17-273.15</f>
        <v>23.550000000000011</v>
      </c>
      <c r="BB40">
        <f t="shared" ref="BB40" si="503">BB17-273.15</f>
        <v>30.850000000000023</v>
      </c>
      <c r="BC40">
        <f t="shared" ref="BC40" si="504">BC17-273.15</f>
        <v>23.950000000000045</v>
      </c>
      <c r="BD40">
        <f t="shared" ref="BD40" si="505">BD17-273.15</f>
        <v>31.150000000000034</v>
      </c>
      <c r="BE40">
        <f t="shared" ref="BE40" si="506">BE17-273.15</f>
        <v>24.350000000000023</v>
      </c>
      <c r="BF40">
        <f t="shared" ref="BF40" si="507">BF17-273.15</f>
        <v>31.350000000000023</v>
      </c>
      <c r="BG40">
        <f t="shared" ref="BG40" si="508">BG17-273.15</f>
        <v>24.550000000000011</v>
      </c>
      <c r="BH40">
        <f t="shared" ref="BH40" si="509">BH17-273.15</f>
        <v>30.950000000000045</v>
      </c>
      <c r="BI40">
        <f t="shared" ref="BI40" si="510">BI17-273.15</f>
        <v>24.150000000000034</v>
      </c>
      <c r="BJ40">
        <f t="shared" ref="BJ40" si="511">BJ17-273.15</f>
        <v>31.150000000000034</v>
      </c>
      <c r="BK40">
        <f t="shared" si="15"/>
        <v>24.350000000000023</v>
      </c>
      <c r="BL40">
        <f t="shared" ref="BL40" si="512">BL17-273.15</f>
        <v>30.75</v>
      </c>
      <c r="BM40">
        <f t="shared" ref="BM40" si="513">BM17-273.15</f>
        <v>23.950000000000045</v>
      </c>
      <c r="BN40">
        <f t="shared" ref="BN40" si="514">BN17-273.15</f>
        <v>31.150000000000034</v>
      </c>
      <c r="BO40">
        <f t="shared" ref="BO40" si="515">BO17-273.15</f>
        <v>24.350000000000023</v>
      </c>
      <c r="BP40">
        <f t="shared" ref="BP40" si="516">BP17-273.15</f>
        <v>31.150000000000034</v>
      </c>
      <c r="BQ40">
        <f t="shared" ref="BQ40" si="517">BQ17-273.15</f>
        <v>24.150000000000034</v>
      </c>
      <c r="BR40">
        <f t="shared" ref="BR40" si="518">BR17-273.15</f>
        <v>30.25</v>
      </c>
      <c r="BS40">
        <f t="shared" ref="BS40" si="519">BS17-273.15</f>
        <v>24.050000000000011</v>
      </c>
      <c r="BT40">
        <f t="shared" ref="BT40" si="520">BT17-273.15</f>
        <v>30.450000000000045</v>
      </c>
      <c r="BU40">
        <f t="shared" ref="BU40" si="521">BU17-273.15</f>
        <v>23.950000000000045</v>
      </c>
      <c r="BV40">
        <f t="shared" ref="BV40" si="522">BV17-273.15</f>
        <v>31.150000000000034</v>
      </c>
      <c r="BW40">
        <f t="shared" ref="BW40" si="523">BW17-273.15</f>
        <v>24.75</v>
      </c>
      <c r="BX40">
        <f t="shared" ref="BX40" si="524">BX17-273.15</f>
        <v>31.450000000000045</v>
      </c>
      <c r="BY40">
        <f t="shared" ref="BY40" si="525">BY17-273.15</f>
        <v>25.050000000000011</v>
      </c>
      <c r="BZ40">
        <f t="shared" ref="BZ40" si="526">BZ17-273.15</f>
        <v>31.550000000000011</v>
      </c>
      <c r="CA40">
        <f t="shared" ref="CA40" si="527">CA17-273.15</f>
        <v>25.550000000000011</v>
      </c>
      <c r="CB40">
        <f t="shared" ref="CB40" si="528">CB17-273.15</f>
        <v>31.450000000000045</v>
      </c>
      <c r="CC40">
        <f t="shared" ref="CC40" si="529">CC17-273.15</f>
        <v>25.150000000000034</v>
      </c>
      <c r="CD40">
        <f t="shared" ref="CD40" si="530">CD17-273.15</f>
        <v>31.050000000000011</v>
      </c>
      <c r="CE40">
        <f t="shared" ref="CE40" si="531">CE17-273.15</f>
        <v>24.450000000000045</v>
      </c>
      <c r="CF40">
        <f t="shared" ref="CF40" si="532">CF17-273.15</f>
        <v>31.350000000000023</v>
      </c>
      <c r="CG40">
        <f t="shared" ref="CG40" si="533">CG17-273.15</f>
        <v>24.850000000000023</v>
      </c>
      <c r="CH40">
        <f t="shared" ref="CH40" si="534">CH17-273.15</f>
        <v>30.650000000000034</v>
      </c>
      <c r="CI40">
        <f t="shared" ref="CI40" si="535">CI17-273.15</f>
        <v>24.350000000000023</v>
      </c>
      <c r="CJ40">
        <f t="shared" ref="CJ40" si="536">CJ17-273.15</f>
        <v>30.75</v>
      </c>
      <c r="CK40">
        <f t="shared" ref="CK40" si="537">CK17-273.15</f>
        <v>24.350000000000023</v>
      </c>
    </row>
    <row r="41" spans="1:89" x14ac:dyDescent="0.25">
      <c r="A41" t="s">
        <v>17</v>
      </c>
      <c r="B41">
        <f t="shared" si="2"/>
        <v>38.150000000000034</v>
      </c>
      <c r="C41">
        <f t="shared" si="2"/>
        <v>28.650000000000034</v>
      </c>
      <c r="D41">
        <f t="shared" si="2"/>
        <v>37.850000000000023</v>
      </c>
      <c r="E41">
        <f t="shared" si="2"/>
        <v>28.850000000000023</v>
      </c>
      <c r="F41">
        <f t="shared" si="2"/>
        <v>37.850000000000023</v>
      </c>
      <c r="G41">
        <f t="shared" si="2"/>
        <v>29.050000000000011</v>
      </c>
      <c r="H41">
        <f t="shared" si="2"/>
        <v>38.050000000000011</v>
      </c>
      <c r="I41">
        <f t="shared" si="2"/>
        <v>29.550000000000011</v>
      </c>
      <c r="J41">
        <f t="shared" si="2"/>
        <v>36.950000000000045</v>
      </c>
      <c r="K41">
        <f t="shared" si="2"/>
        <v>27.650000000000034</v>
      </c>
      <c r="L41">
        <f t="shared" si="2"/>
        <v>37.550000000000011</v>
      </c>
      <c r="M41">
        <f t="shared" si="2"/>
        <v>28.050000000000011</v>
      </c>
      <c r="N41">
        <f t="shared" si="2"/>
        <v>38.150000000000034</v>
      </c>
      <c r="O41">
        <f t="shared" si="461"/>
        <v>28.850000000000023</v>
      </c>
      <c r="P41">
        <f t="shared" si="461"/>
        <v>38.950000000000045</v>
      </c>
      <c r="Q41">
        <f t="shared" si="461"/>
        <v>29.950000000000045</v>
      </c>
      <c r="R41">
        <f t="shared" si="461"/>
        <v>38.450000000000045</v>
      </c>
      <c r="S41">
        <f t="shared" si="461"/>
        <v>29.150000000000034</v>
      </c>
      <c r="T41">
        <f t="shared" si="461"/>
        <v>38.25</v>
      </c>
      <c r="U41">
        <f t="shared" si="461"/>
        <v>28.75</v>
      </c>
      <c r="V41">
        <f t="shared" si="461"/>
        <v>38.450000000000045</v>
      </c>
      <c r="W41">
        <f t="shared" si="461"/>
        <v>29.150000000000034</v>
      </c>
      <c r="X41">
        <f t="shared" si="461"/>
        <v>37.350000000000023</v>
      </c>
      <c r="Y41">
        <f t="shared" si="461"/>
        <v>28.350000000000023</v>
      </c>
      <c r="Z41">
        <f t="shared" si="461"/>
        <v>37.150000000000034</v>
      </c>
      <c r="AA41">
        <f t="shared" si="461"/>
        <v>29.050000000000011</v>
      </c>
      <c r="AB41">
        <f t="shared" si="461"/>
        <v>37.650000000000034</v>
      </c>
      <c r="AC41">
        <f t="shared" si="461"/>
        <v>28.950000000000045</v>
      </c>
      <c r="AD41">
        <f t="shared" si="461"/>
        <v>37.350000000000023</v>
      </c>
      <c r="AE41">
        <f t="shared" si="461"/>
        <v>29.450000000000045</v>
      </c>
      <c r="AF41">
        <f t="shared" si="461"/>
        <v>37.850000000000023</v>
      </c>
      <c r="AG41">
        <f t="shared" si="461"/>
        <v>29.450000000000045</v>
      </c>
      <c r="AH41">
        <f t="shared" si="461"/>
        <v>38.75</v>
      </c>
      <c r="AI41">
        <f t="shared" si="461"/>
        <v>30.350000000000023</v>
      </c>
      <c r="AJ41">
        <f t="shared" si="461"/>
        <v>38.150000000000034</v>
      </c>
      <c r="AK41">
        <f t="shared" si="461"/>
        <v>29.650000000000034</v>
      </c>
      <c r="AL41">
        <f t="shared" si="461"/>
        <v>39.650000000000034</v>
      </c>
      <c r="AM41">
        <f t="shared" si="461"/>
        <v>31.450000000000045</v>
      </c>
      <c r="AN41">
        <f t="shared" si="461"/>
        <v>39.450000000000045</v>
      </c>
      <c r="AO41">
        <f t="shared" si="461"/>
        <v>30.550000000000011</v>
      </c>
      <c r="AP41">
        <f t="shared" ref="AP41:AY41" si="538">AP18-273.15</f>
        <v>39.25</v>
      </c>
      <c r="AQ41">
        <f t="shared" si="538"/>
        <v>30.350000000000023</v>
      </c>
      <c r="AR41">
        <f t="shared" si="538"/>
        <v>39.150000000000034</v>
      </c>
      <c r="AS41">
        <f t="shared" si="538"/>
        <v>30.150000000000034</v>
      </c>
      <c r="AT41">
        <f t="shared" si="538"/>
        <v>39.350000000000023</v>
      </c>
      <c r="AU41">
        <f t="shared" si="538"/>
        <v>30.25</v>
      </c>
      <c r="AV41">
        <f t="shared" si="538"/>
        <v>39.150000000000034</v>
      </c>
      <c r="AW41">
        <f t="shared" si="538"/>
        <v>30.450000000000045</v>
      </c>
      <c r="AX41">
        <f t="shared" si="538"/>
        <v>38.75</v>
      </c>
      <c r="AY41">
        <f t="shared" si="538"/>
        <v>30.050000000000011</v>
      </c>
      <c r="AZ41">
        <f t="shared" ref="AZ41" si="539">AZ18-273.15</f>
        <v>38.850000000000023</v>
      </c>
      <c r="BA41">
        <f t="shared" ref="BA41" si="540">BA18-273.15</f>
        <v>30.350000000000023</v>
      </c>
      <c r="BB41">
        <f t="shared" ref="BB41" si="541">BB18-273.15</f>
        <v>39.350000000000023</v>
      </c>
      <c r="BC41">
        <f t="shared" ref="BC41" si="542">BC18-273.15</f>
        <v>30.850000000000023</v>
      </c>
      <c r="BD41">
        <f t="shared" ref="BD41" si="543">BD18-273.15</f>
        <v>39.25</v>
      </c>
      <c r="BE41">
        <f t="shared" ref="BE41" si="544">BE18-273.15</f>
        <v>30.950000000000045</v>
      </c>
      <c r="BF41">
        <f t="shared" ref="BF41" si="545">BF18-273.15</f>
        <v>39.450000000000045</v>
      </c>
      <c r="BG41">
        <f t="shared" ref="BG41" si="546">BG18-273.15</f>
        <v>30.950000000000045</v>
      </c>
      <c r="BH41">
        <f t="shared" ref="BH41" si="547">BH18-273.15</f>
        <v>39.350000000000023</v>
      </c>
      <c r="BI41">
        <f t="shared" ref="BI41" si="548">BI18-273.15</f>
        <v>31.150000000000034</v>
      </c>
      <c r="BJ41">
        <f t="shared" ref="BJ41" si="549">BJ18-273.15</f>
        <v>39.75</v>
      </c>
      <c r="BK41">
        <f t="shared" si="15"/>
        <v>31.550000000000011</v>
      </c>
      <c r="BL41">
        <f t="shared" ref="BL41" si="550">BL18-273.15</f>
        <v>39.550000000000011</v>
      </c>
      <c r="BM41">
        <f t="shared" ref="BM41" si="551">BM18-273.15</f>
        <v>30.850000000000023</v>
      </c>
      <c r="BN41">
        <f t="shared" ref="BN41" si="552">BN18-273.15</f>
        <v>39.75</v>
      </c>
      <c r="BO41">
        <f t="shared" ref="BO41" si="553">BO18-273.15</f>
        <v>31.550000000000011</v>
      </c>
      <c r="BP41">
        <f t="shared" ref="BP41" si="554">BP18-273.15</f>
        <v>38.050000000000011</v>
      </c>
      <c r="BQ41">
        <f t="shared" ref="BQ41" si="555">BQ18-273.15</f>
        <v>29.350000000000023</v>
      </c>
      <c r="BR41">
        <f t="shared" ref="BR41" si="556">BR18-273.15</f>
        <v>39.150000000000034</v>
      </c>
      <c r="BS41">
        <f t="shared" ref="BS41" si="557">BS18-273.15</f>
        <v>30.450000000000045</v>
      </c>
      <c r="BT41">
        <f t="shared" ref="BT41" si="558">BT18-273.15</f>
        <v>39.75</v>
      </c>
      <c r="BU41">
        <f t="shared" ref="BU41" si="559">BU18-273.15</f>
        <v>31.350000000000023</v>
      </c>
      <c r="BV41">
        <f t="shared" ref="BV41" si="560">BV18-273.15</f>
        <v>39.650000000000034</v>
      </c>
      <c r="BW41">
        <f t="shared" ref="BW41" si="561">BW18-273.15</f>
        <v>30.950000000000045</v>
      </c>
      <c r="BX41">
        <f t="shared" ref="BX41" si="562">BX18-273.15</f>
        <v>40.350000000000023</v>
      </c>
      <c r="BY41">
        <f t="shared" ref="BY41" si="563">BY18-273.15</f>
        <v>31.75</v>
      </c>
      <c r="BZ41">
        <f t="shared" ref="BZ41" si="564">BZ18-273.15</f>
        <v>39.450000000000045</v>
      </c>
      <c r="CA41">
        <f t="shared" ref="CA41" si="565">CA18-273.15</f>
        <v>31.350000000000023</v>
      </c>
      <c r="CB41">
        <f t="shared" ref="CB41" si="566">CB18-273.15</f>
        <v>39.550000000000011</v>
      </c>
      <c r="CC41">
        <f t="shared" ref="CC41" si="567">CC18-273.15</f>
        <v>31.150000000000034</v>
      </c>
      <c r="CD41">
        <f t="shared" ref="CD41" si="568">CD18-273.15</f>
        <v>39.650000000000034</v>
      </c>
      <c r="CE41">
        <f t="shared" ref="CE41" si="569">CE18-273.15</f>
        <v>31.350000000000023</v>
      </c>
      <c r="CF41">
        <f t="shared" ref="CF41" si="570">CF18-273.15</f>
        <v>40.150000000000034</v>
      </c>
      <c r="CG41">
        <f t="shared" ref="CG41" si="571">CG18-273.15</f>
        <v>31.650000000000034</v>
      </c>
      <c r="CH41">
        <f t="shared" ref="CH41" si="572">CH18-273.15</f>
        <v>39.550000000000011</v>
      </c>
      <c r="CI41">
        <f t="shared" ref="CI41" si="573">CI18-273.15</f>
        <v>31.450000000000045</v>
      </c>
      <c r="CJ41">
        <f t="shared" ref="CJ41" si="574">CJ18-273.15</f>
        <v>40.050000000000011</v>
      </c>
      <c r="CK41">
        <f t="shared" ref="CK41" si="575">CK18-273.15</f>
        <v>31.350000000000023</v>
      </c>
    </row>
    <row r="42" spans="1:89" x14ac:dyDescent="0.25">
      <c r="A42" t="s">
        <v>18</v>
      </c>
      <c r="B42">
        <f t="shared" si="2"/>
        <v>23.550000000000011</v>
      </c>
      <c r="C42">
        <f t="shared" si="2"/>
        <v>17.050000000000011</v>
      </c>
      <c r="D42">
        <f t="shared" si="2"/>
        <v>23.450000000000045</v>
      </c>
      <c r="E42">
        <f t="shared" si="2"/>
        <v>16.850000000000023</v>
      </c>
      <c r="F42">
        <f t="shared" si="2"/>
        <v>23.050000000000011</v>
      </c>
      <c r="G42">
        <f t="shared" si="2"/>
        <v>16.550000000000011</v>
      </c>
      <c r="H42">
        <f t="shared" si="2"/>
        <v>23.350000000000023</v>
      </c>
      <c r="I42">
        <f t="shared" si="2"/>
        <v>17.25</v>
      </c>
      <c r="J42">
        <f t="shared" si="2"/>
        <v>22.950000000000045</v>
      </c>
      <c r="K42">
        <f t="shared" si="2"/>
        <v>16.550000000000011</v>
      </c>
      <c r="L42">
        <f t="shared" si="2"/>
        <v>22.950000000000045</v>
      </c>
      <c r="M42">
        <f t="shared" si="2"/>
        <v>16.450000000000045</v>
      </c>
      <c r="N42">
        <f t="shared" si="2"/>
        <v>23.050000000000011</v>
      </c>
      <c r="O42">
        <f t="shared" si="461"/>
        <v>16.850000000000023</v>
      </c>
      <c r="P42">
        <f t="shared" si="461"/>
        <v>24.150000000000034</v>
      </c>
      <c r="Q42">
        <f t="shared" si="461"/>
        <v>17.650000000000034</v>
      </c>
      <c r="R42">
        <f t="shared" si="461"/>
        <v>23.350000000000023</v>
      </c>
      <c r="S42">
        <f t="shared" si="461"/>
        <v>17.25</v>
      </c>
      <c r="T42">
        <f t="shared" si="461"/>
        <v>23.650000000000034</v>
      </c>
      <c r="U42">
        <f t="shared" si="461"/>
        <v>17.150000000000034</v>
      </c>
      <c r="V42">
        <f t="shared" si="461"/>
        <v>24.25</v>
      </c>
      <c r="W42">
        <f t="shared" si="461"/>
        <v>17.450000000000045</v>
      </c>
      <c r="X42">
        <f t="shared" si="461"/>
        <v>24.050000000000011</v>
      </c>
      <c r="Y42">
        <f t="shared" si="461"/>
        <v>17.550000000000011</v>
      </c>
      <c r="Z42">
        <f t="shared" si="461"/>
        <v>22.650000000000034</v>
      </c>
      <c r="AA42">
        <f t="shared" si="461"/>
        <v>16.25</v>
      </c>
      <c r="AB42">
        <f t="shared" si="461"/>
        <v>23.150000000000034</v>
      </c>
      <c r="AC42">
        <f t="shared" si="461"/>
        <v>16.650000000000034</v>
      </c>
      <c r="AD42">
        <f t="shared" si="461"/>
        <v>22.950000000000045</v>
      </c>
      <c r="AE42">
        <f t="shared" si="461"/>
        <v>16.75</v>
      </c>
      <c r="AF42">
        <f t="shared" si="461"/>
        <v>23.550000000000011</v>
      </c>
      <c r="AG42">
        <f t="shared" si="461"/>
        <v>17.050000000000011</v>
      </c>
      <c r="AH42">
        <f t="shared" si="461"/>
        <v>23.350000000000023</v>
      </c>
      <c r="AI42">
        <f t="shared" si="461"/>
        <v>17.25</v>
      </c>
      <c r="AJ42">
        <f t="shared" si="461"/>
        <v>24.050000000000011</v>
      </c>
      <c r="AK42">
        <f t="shared" si="461"/>
        <v>17.550000000000011</v>
      </c>
      <c r="AL42">
        <f t="shared" si="461"/>
        <v>23.650000000000034</v>
      </c>
      <c r="AM42">
        <f t="shared" si="461"/>
        <v>17.450000000000045</v>
      </c>
      <c r="AN42">
        <f t="shared" si="461"/>
        <v>24.25</v>
      </c>
      <c r="AO42">
        <f t="shared" si="461"/>
        <v>17.450000000000045</v>
      </c>
      <c r="AP42">
        <f t="shared" ref="AP42:AY42" si="576">AP19-273.15</f>
        <v>24.550000000000011</v>
      </c>
      <c r="AQ42">
        <f t="shared" si="576"/>
        <v>17.450000000000045</v>
      </c>
      <c r="AR42">
        <f t="shared" si="576"/>
        <v>23.950000000000045</v>
      </c>
      <c r="AS42">
        <f t="shared" si="576"/>
        <v>17.25</v>
      </c>
      <c r="AT42">
        <f t="shared" si="576"/>
        <v>24.25</v>
      </c>
      <c r="AU42">
        <f t="shared" si="576"/>
        <v>17.450000000000045</v>
      </c>
      <c r="AV42">
        <f t="shared" si="576"/>
        <v>23.550000000000011</v>
      </c>
      <c r="AW42">
        <f t="shared" si="576"/>
        <v>17.350000000000023</v>
      </c>
      <c r="AX42">
        <f t="shared" si="576"/>
        <v>24.25</v>
      </c>
      <c r="AY42">
        <f t="shared" si="576"/>
        <v>17.25</v>
      </c>
      <c r="AZ42">
        <f t="shared" ref="AZ42" si="577">AZ19-273.15</f>
        <v>23.850000000000023</v>
      </c>
      <c r="BA42">
        <f t="shared" ref="BA42" si="578">BA19-273.15</f>
        <v>17.650000000000034</v>
      </c>
      <c r="BB42">
        <f t="shared" ref="BB42" si="579">BB19-273.15</f>
        <v>23.950000000000045</v>
      </c>
      <c r="BC42">
        <f t="shared" ref="BC42" si="580">BC19-273.15</f>
        <v>17.650000000000034</v>
      </c>
      <c r="BD42">
        <f t="shared" ref="BD42" si="581">BD19-273.15</f>
        <v>23.950000000000045</v>
      </c>
      <c r="BE42">
        <f t="shared" ref="BE42" si="582">BE19-273.15</f>
        <v>18.050000000000011</v>
      </c>
      <c r="BF42">
        <f t="shared" ref="BF42" si="583">BF19-273.15</f>
        <v>24.550000000000011</v>
      </c>
      <c r="BG42">
        <f t="shared" ref="BG42" si="584">BG19-273.15</f>
        <v>18.25</v>
      </c>
      <c r="BH42">
        <f t="shared" ref="BH42" si="585">BH19-273.15</f>
        <v>24.650000000000034</v>
      </c>
      <c r="BI42">
        <f t="shared" ref="BI42" si="586">BI19-273.15</f>
        <v>18.150000000000034</v>
      </c>
      <c r="BJ42">
        <f t="shared" ref="BJ42" si="587">BJ19-273.15</f>
        <v>24.050000000000011</v>
      </c>
      <c r="BK42">
        <f t="shared" si="15"/>
        <v>17.75</v>
      </c>
      <c r="BL42">
        <f t="shared" ref="BL42" si="588">BL19-273.15</f>
        <v>24.450000000000045</v>
      </c>
      <c r="BM42">
        <f t="shared" ref="BM42" si="589">BM19-273.15</f>
        <v>18.150000000000034</v>
      </c>
      <c r="BN42">
        <f t="shared" ref="BN42" si="590">BN19-273.15</f>
        <v>24.050000000000011</v>
      </c>
      <c r="BO42">
        <f t="shared" ref="BO42" si="591">BO19-273.15</f>
        <v>17.75</v>
      </c>
      <c r="BP42">
        <f t="shared" ref="BP42" si="592">BP19-273.15</f>
        <v>23.450000000000045</v>
      </c>
      <c r="BQ42">
        <f t="shared" ref="BQ42" si="593">BQ19-273.15</f>
        <v>17.350000000000023</v>
      </c>
      <c r="BR42">
        <f t="shared" ref="BR42" si="594">BR19-273.15</f>
        <v>24.550000000000011</v>
      </c>
      <c r="BS42">
        <f t="shared" ref="BS42" si="595">BS19-273.15</f>
        <v>18.050000000000011</v>
      </c>
      <c r="BT42">
        <f t="shared" ref="BT42" si="596">BT19-273.15</f>
        <v>24.150000000000034</v>
      </c>
      <c r="BU42">
        <f t="shared" ref="BU42" si="597">BU19-273.15</f>
        <v>17.75</v>
      </c>
      <c r="BV42">
        <f t="shared" ref="BV42" si="598">BV19-273.15</f>
        <v>24.150000000000034</v>
      </c>
      <c r="BW42">
        <f t="shared" ref="BW42" si="599">BW19-273.15</f>
        <v>17.950000000000045</v>
      </c>
      <c r="BX42">
        <f t="shared" ref="BX42" si="600">BX19-273.15</f>
        <v>24.550000000000011</v>
      </c>
      <c r="BY42">
        <f t="shared" ref="BY42" si="601">BY19-273.15</f>
        <v>18.650000000000034</v>
      </c>
      <c r="BZ42">
        <f t="shared" ref="BZ42" si="602">BZ19-273.15</f>
        <v>23.450000000000045</v>
      </c>
      <c r="CA42">
        <f t="shared" ref="CA42" si="603">CA19-273.15</f>
        <v>17.550000000000011</v>
      </c>
      <c r="CB42">
        <f t="shared" ref="CB42" si="604">CB19-273.15</f>
        <v>23.25</v>
      </c>
      <c r="CC42">
        <f t="shared" ref="CC42" si="605">CC19-273.15</f>
        <v>17.550000000000011</v>
      </c>
      <c r="CD42">
        <f t="shared" ref="CD42" si="606">CD19-273.15</f>
        <v>22.650000000000034</v>
      </c>
      <c r="CE42">
        <f t="shared" ref="CE42" si="607">CE19-273.15</f>
        <v>16.950000000000045</v>
      </c>
      <c r="CF42">
        <f t="shared" ref="CF42" si="608">CF19-273.15</f>
        <v>23.75</v>
      </c>
      <c r="CG42">
        <f t="shared" ref="CG42" si="609">CG19-273.15</f>
        <v>17.650000000000034</v>
      </c>
      <c r="CH42">
        <f t="shared" ref="CH42" si="610">CH19-273.15</f>
        <v>22.950000000000045</v>
      </c>
      <c r="CI42">
        <f t="shared" ref="CI42" si="611">CI19-273.15</f>
        <v>16.850000000000023</v>
      </c>
      <c r="CJ42">
        <f t="shared" ref="CJ42" si="612">CJ19-273.15</f>
        <v>24.550000000000011</v>
      </c>
      <c r="CK42">
        <f t="shared" ref="CK42" si="613">CK19-273.15</f>
        <v>18.450000000000045</v>
      </c>
    </row>
    <row r="43" spans="1:89" x14ac:dyDescent="0.25">
      <c r="A43" t="s">
        <v>19</v>
      </c>
      <c r="B43">
        <f t="shared" si="2"/>
        <v>25.450000000000045</v>
      </c>
      <c r="C43">
        <f t="shared" si="2"/>
        <v>19.75</v>
      </c>
      <c r="D43">
        <f t="shared" si="2"/>
        <v>23.150000000000034</v>
      </c>
      <c r="E43">
        <f t="shared" si="2"/>
        <v>17.25</v>
      </c>
      <c r="F43">
        <f t="shared" si="2"/>
        <v>23.950000000000045</v>
      </c>
      <c r="G43">
        <f t="shared" si="2"/>
        <v>18.050000000000011</v>
      </c>
      <c r="H43">
        <f t="shared" si="2"/>
        <v>24.950000000000045</v>
      </c>
      <c r="I43">
        <f t="shared" si="2"/>
        <v>18.950000000000045</v>
      </c>
      <c r="J43">
        <f t="shared" si="2"/>
        <v>23.550000000000011</v>
      </c>
      <c r="K43">
        <f t="shared" si="2"/>
        <v>17.550000000000011</v>
      </c>
      <c r="L43">
        <f t="shared" si="2"/>
        <v>24.350000000000023</v>
      </c>
      <c r="M43">
        <f t="shared" si="2"/>
        <v>18.150000000000034</v>
      </c>
      <c r="N43">
        <f t="shared" si="2"/>
        <v>23.350000000000023</v>
      </c>
      <c r="O43">
        <f t="shared" si="461"/>
        <v>17.050000000000011</v>
      </c>
      <c r="P43">
        <f t="shared" si="461"/>
        <v>24.25</v>
      </c>
      <c r="Q43">
        <f t="shared" si="461"/>
        <v>18.25</v>
      </c>
      <c r="R43">
        <f t="shared" si="461"/>
        <v>24.25</v>
      </c>
      <c r="S43">
        <f t="shared" si="461"/>
        <v>18.25</v>
      </c>
      <c r="T43">
        <f t="shared" si="461"/>
        <v>25.25</v>
      </c>
      <c r="U43">
        <f t="shared" si="461"/>
        <v>20.350000000000023</v>
      </c>
      <c r="V43">
        <f t="shared" si="461"/>
        <v>26.25</v>
      </c>
      <c r="W43">
        <f t="shared" si="461"/>
        <v>21.150000000000034</v>
      </c>
      <c r="X43">
        <f t="shared" si="461"/>
        <v>24.850000000000023</v>
      </c>
      <c r="Y43">
        <f t="shared" si="461"/>
        <v>19.25</v>
      </c>
      <c r="Z43">
        <f t="shared" si="461"/>
        <v>23.050000000000011</v>
      </c>
      <c r="AA43">
        <f t="shared" si="461"/>
        <v>17.850000000000023</v>
      </c>
      <c r="AB43">
        <f t="shared" si="461"/>
        <v>24.650000000000034</v>
      </c>
      <c r="AC43">
        <f t="shared" si="461"/>
        <v>19.350000000000023</v>
      </c>
      <c r="AD43">
        <f t="shared" si="461"/>
        <v>24.950000000000045</v>
      </c>
      <c r="AE43">
        <f t="shared" si="461"/>
        <v>19.550000000000011</v>
      </c>
      <c r="AF43">
        <f t="shared" si="461"/>
        <v>25.050000000000011</v>
      </c>
      <c r="AG43">
        <f t="shared" si="461"/>
        <v>19.650000000000034</v>
      </c>
      <c r="AH43">
        <f t="shared" si="461"/>
        <v>25.150000000000034</v>
      </c>
      <c r="AI43">
        <f t="shared" si="461"/>
        <v>19.75</v>
      </c>
      <c r="AJ43">
        <f t="shared" si="461"/>
        <v>25.550000000000011</v>
      </c>
      <c r="AK43">
        <f t="shared" si="461"/>
        <v>20.75</v>
      </c>
      <c r="AL43">
        <f t="shared" si="461"/>
        <v>25.050000000000011</v>
      </c>
      <c r="AM43">
        <f t="shared" si="461"/>
        <v>19.75</v>
      </c>
      <c r="AN43">
        <f t="shared" si="461"/>
        <v>25.450000000000045</v>
      </c>
      <c r="AO43">
        <f t="shared" si="461"/>
        <v>20.150000000000034</v>
      </c>
      <c r="AP43">
        <f t="shared" ref="AP43:AY43" si="614">AP20-273.15</f>
        <v>26.050000000000011</v>
      </c>
      <c r="AQ43">
        <f t="shared" si="614"/>
        <v>21.050000000000011</v>
      </c>
      <c r="AR43">
        <f t="shared" si="614"/>
        <v>25.450000000000045</v>
      </c>
      <c r="AS43">
        <f t="shared" si="614"/>
        <v>20.650000000000034</v>
      </c>
      <c r="AT43">
        <f t="shared" si="614"/>
        <v>25.650000000000034</v>
      </c>
      <c r="AU43">
        <f t="shared" si="614"/>
        <v>20.75</v>
      </c>
      <c r="AV43">
        <f t="shared" si="614"/>
        <v>25.050000000000011</v>
      </c>
      <c r="AW43">
        <f t="shared" si="614"/>
        <v>20.450000000000045</v>
      </c>
      <c r="AX43">
        <f t="shared" si="614"/>
        <v>24.950000000000045</v>
      </c>
      <c r="AY43">
        <f t="shared" si="614"/>
        <v>19.950000000000045</v>
      </c>
      <c r="AZ43">
        <f t="shared" ref="AZ43" si="615">AZ20-273.15</f>
        <v>25.650000000000034</v>
      </c>
      <c r="BA43">
        <f t="shared" ref="BA43" si="616">BA20-273.15</f>
        <v>20.75</v>
      </c>
      <c r="BB43">
        <f t="shared" ref="BB43" si="617">BB20-273.15</f>
        <v>26.350000000000023</v>
      </c>
      <c r="BC43">
        <f t="shared" ref="BC43" si="618">BC20-273.15</f>
        <v>21.050000000000011</v>
      </c>
      <c r="BD43">
        <f t="shared" ref="BD43" si="619">BD20-273.15</f>
        <v>25.950000000000045</v>
      </c>
      <c r="BE43">
        <f t="shared" ref="BE43" si="620">BE20-273.15</f>
        <v>20.450000000000045</v>
      </c>
      <c r="BF43">
        <f t="shared" ref="BF43" si="621">BF20-273.15</f>
        <v>26.350000000000023</v>
      </c>
      <c r="BG43">
        <f t="shared" ref="BG43" si="622">BG20-273.15</f>
        <v>21.25</v>
      </c>
      <c r="BH43">
        <f t="shared" ref="BH43" si="623">BH20-273.15</f>
        <v>25.150000000000034</v>
      </c>
      <c r="BI43">
        <f t="shared" ref="BI43" si="624">BI20-273.15</f>
        <v>20.150000000000034</v>
      </c>
      <c r="BJ43">
        <f t="shared" ref="BJ43" si="625">BJ20-273.15</f>
        <v>25.950000000000045</v>
      </c>
      <c r="BK43">
        <f t="shared" si="15"/>
        <v>20.450000000000045</v>
      </c>
      <c r="BL43">
        <f t="shared" ref="BL43" si="626">BL20-273.15</f>
        <v>26.150000000000034</v>
      </c>
      <c r="BM43">
        <f t="shared" ref="BM43" si="627">BM20-273.15</f>
        <v>21.25</v>
      </c>
      <c r="BN43">
        <f t="shared" ref="BN43" si="628">BN20-273.15</f>
        <v>25.950000000000045</v>
      </c>
      <c r="BO43">
        <f t="shared" ref="BO43" si="629">BO20-273.15</f>
        <v>20.450000000000045</v>
      </c>
      <c r="BP43">
        <f t="shared" ref="BP43" si="630">BP20-273.15</f>
        <v>26.150000000000034</v>
      </c>
      <c r="BQ43">
        <f t="shared" ref="BQ43" si="631">BQ20-273.15</f>
        <v>20.75</v>
      </c>
      <c r="BR43">
        <f t="shared" ref="BR43" si="632">BR20-273.15</f>
        <v>26.75</v>
      </c>
      <c r="BS43">
        <f t="shared" ref="BS43" si="633">BS20-273.15</f>
        <v>21.450000000000045</v>
      </c>
      <c r="BT43">
        <f t="shared" ref="BT43" si="634">BT20-273.15</f>
        <v>26.350000000000023</v>
      </c>
      <c r="BU43">
        <f t="shared" ref="BU43" si="635">BU20-273.15</f>
        <v>21.050000000000011</v>
      </c>
      <c r="BV43">
        <f t="shared" ref="BV43" si="636">BV20-273.15</f>
        <v>26.25</v>
      </c>
      <c r="BW43">
        <f t="shared" ref="BW43" si="637">BW20-273.15</f>
        <v>20.650000000000034</v>
      </c>
      <c r="BX43">
        <f t="shared" ref="BX43" si="638">BX20-273.15</f>
        <v>26.150000000000034</v>
      </c>
      <c r="BY43">
        <f t="shared" ref="BY43" si="639">BY20-273.15</f>
        <v>20.450000000000045</v>
      </c>
      <c r="BZ43">
        <f t="shared" ref="BZ43" si="640">BZ20-273.15</f>
        <v>25.75</v>
      </c>
      <c r="CA43">
        <f t="shared" ref="CA43" si="641">CA20-273.15</f>
        <v>20.550000000000011</v>
      </c>
      <c r="CB43">
        <f t="shared" ref="CB43" si="642">CB20-273.15</f>
        <v>26.450000000000045</v>
      </c>
      <c r="CC43">
        <f t="shared" ref="CC43" si="643">CC20-273.15</f>
        <v>20.850000000000023</v>
      </c>
      <c r="CD43">
        <f t="shared" ref="CD43" si="644">CD20-273.15</f>
        <v>25.25</v>
      </c>
      <c r="CE43">
        <f t="shared" ref="CE43" si="645">CE20-273.15</f>
        <v>19.75</v>
      </c>
      <c r="CF43">
        <f t="shared" ref="CF43" si="646">CF20-273.15</f>
        <v>27.050000000000011</v>
      </c>
      <c r="CG43">
        <f t="shared" ref="CG43" si="647">CG20-273.15</f>
        <v>21.350000000000023</v>
      </c>
      <c r="CH43">
        <f t="shared" ref="CH43" si="648">CH20-273.15</f>
        <v>26.150000000000034</v>
      </c>
      <c r="CI43">
        <f t="shared" ref="CI43" si="649">CI20-273.15</f>
        <v>20.550000000000011</v>
      </c>
      <c r="CJ43">
        <f t="shared" ref="CJ43" si="650">CJ20-273.15</f>
        <v>26.450000000000045</v>
      </c>
      <c r="CK43">
        <f t="shared" ref="CK43" si="651">CK20-273.15</f>
        <v>20.850000000000023</v>
      </c>
    </row>
    <row r="46" spans="1:89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</row>
    <row r="47" spans="1:89" x14ac:dyDescent="0.25">
      <c r="A47" s="1" t="s">
        <v>20</v>
      </c>
    </row>
    <row r="48" spans="1:89" x14ac:dyDescent="0.25">
      <c r="B48">
        <v>1980</v>
      </c>
      <c r="C48">
        <v>1981</v>
      </c>
      <c r="D48">
        <v>1982</v>
      </c>
      <c r="E48">
        <v>1983</v>
      </c>
      <c r="F48">
        <v>1984</v>
      </c>
      <c r="G48">
        <v>1985</v>
      </c>
      <c r="H48">
        <v>1986</v>
      </c>
      <c r="I48">
        <v>1987</v>
      </c>
      <c r="J48">
        <v>1988</v>
      </c>
      <c r="K48">
        <v>1989</v>
      </c>
      <c r="L48">
        <v>1990</v>
      </c>
      <c r="M48">
        <v>1991</v>
      </c>
      <c r="N48">
        <v>1992</v>
      </c>
      <c r="O48">
        <v>1993</v>
      </c>
      <c r="P48">
        <v>1994</v>
      </c>
      <c r="Q48">
        <v>1995</v>
      </c>
      <c r="R48">
        <v>1996</v>
      </c>
      <c r="S48">
        <v>1997</v>
      </c>
      <c r="T48">
        <v>1998</v>
      </c>
      <c r="U48">
        <v>1999</v>
      </c>
      <c r="V48">
        <v>2000</v>
      </c>
      <c r="W48">
        <v>2001</v>
      </c>
      <c r="X48">
        <v>2002</v>
      </c>
      <c r="Y48">
        <v>2003</v>
      </c>
      <c r="Z48">
        <v>2004</v>
      </c>
      <c r="AA48">
        <v>2005</v>
      </c>
      <c r="AB48">
        <v>2006</v>
      </c>
      <c r="AC48">
        <v>2007</v>
      </c>
      <c r="AD48">
        <v>2008</v>
      </c>
      <c r="AE48">
        <v>2009</v>
      </c>
      <c r="AF48">
        <v>2010</v>
      </c>
      <c r="AG48">
        <v>2011</v>
      </c>
      <c r="AH48">
        <v>2012</v>
      </c>
      <c r="AI48">
        <v>2013</v>
      </c>
      <c r="AJ48">
        <v>2014</v>
      </c>
      <c r="AK48">
        <v>2015</v>
      </c>
      <c r="AL48">
        <v>2016</v>
      </c>
      <c r="AM48">
        <v>2017</v>
      </c>
      <c r="AN48">
        <v>2018</v>
      </c>
      <c r="AO48">
        <v>2019</v>
      </c>
      <c r="AP48">
        <v>2020</v>
      </c>
      <c r="AQ48">
        <v>2021</v>
      </c>
      <c r="AR48">
        <v>2022</v>
      </c>
      <c r="AS48">
        <v>2023</v>
      </c>
      <c r="AT48" s="3" t="s">
        <v>26</v>
      </c>
    </row>
    <row r="49" spans="1:51" x14ac:dyDescent="0.25">
      <c r="A49" t="s">
        <v>2</v>
      </c>
      <c r="B49">
        <f>B26</f>
        <v>35.450000000000045</v>
      </c>
      <c r="C49">
        <f>D26</f>
        <v>35.25</v>
      </c>
      <c r="D49">
        <f>F26</f>
        <v>34.950000000000045</v>
      </c>
      <c r="E49">
        <f>H26</f>
        <v>35.050000000000011</v>
      </c>
      <c r="F49">
        <f>J26</f>
        <v>34.650000000000034</v>
      </c>
      <c r="G49">
        <f>L26</f>
        <v>35.450000000000045</v>
      </c>
      <c r="H49">
        <f>N26</f>
        <v>36.050000000000011</v>
      </c>
      <c r="I49">
        <f>P26</f>
        <v>35.850000000000023</v>
      </c>
      <c r="J49">
        <f>R26</f>
        <v>35.550000000000011</v>
      </c>
      <c r="K49">
        <f>T26</f>
        <v>35.550000000000011</v>
      </c>
      <c r="L49">
        <f>V26</f>
        <v>35.650000000000034</v>
      </c>
      <c r="M49">
        <f>X26</f>
        <v>33.950000000000045</v>
      </c>
      <c r="N49">
        <f>Z26</f>
        <v>35.050000000000011</v>
      </c>
      <c r="O49">
        <f>AB26</f>
        <v>35.350000000000023</v>
      </c>
      <c r="P49">
        <f>AD26</f>
        <v>35.050000000000011</v>
      </c>
      <c r="Q49">
        <f>AF26</f>
        <v>35.150000000000034</v>
      </c>
      <c r="R49">
        <f>AH26</f>
        <v>36.450000000000045</v>
      </c>
      <c r="S49">
        <f>AJ26</f>
        <v>35.25</v>
      </c>
      <c r="T49">
        <f>AL26</f>
        <v>37.050000000000011</v>
      </c>
      <c r="U49">
        <f>AN26</f>
        <v>36.650000000000034</v>
      </c>
      <c r="V49">
        <f>AP26</f>
        <v>36.050000000000011</v>
      </c>
      <c r="W49">
        <f>AR26</f>
        <v>36.450000000000045</v>
      </c>
      <c r="X49">
        <f>AT26</f>
        <v>36.150000000000034</v>
      </c>
      <c r="Y49">
        <f>AV26</f>
        <v>36.050000000000011</v>
      </c>
      <c r="Z49">
        <f>AX26</f>
        <v>36.150000000000034</v>
      </c>
      <c r="AA49">
        <f>AZ26</f>
        <v>36.050000000000011</v>
      </c>
      <c r="AB49">
        <f>BB26</f>
        <v>36.550000000000011</v>
      </c>
      <c r="AC49">
        <f>BD26</f>
        <v>36.650000000000034</v>
      </c>
      <c r="AD49">
        <f>BF26</f>
        <v>36.150000000000034</v>
      </c>
      <c r="AE49">
        <f>BH26</f>
        <v>36.150000000000034</v>
      </c>
      <c r="AF49">
        <f>BJ26</f>
        <v>36.850000000000023</v>
      </c>
      <c r="AG49">
        <f>BL26</f>
        <v>36.450000000000045</v>
      </c>
      <c r="AH49">
        <f>BN26</f>
        <v>36.850000000000023</v>
      </c>
      <c r="AI49">
        <f>BP26</f>
        <v>35.450000000000045</v>
      </c>
      <c r="AJ49">
        <f>BR26</f>
        <v>35.950000000000045</v>
      </c>
      <c r="AK49">
        <f>BT26</f>
        <v>37.050000000000011</v>
      </c>
      <c r="AL49">
        <f>BV26</f>
        <v>36.350000000000023</v>
      </c>
      <c r="AM49">
        <f>BX26</f>
        <v>37.050000000000011</v>
      </c>
      <c r="AN49">
        <f>BZ26</f>
        <v>36.650000000000034</v>
      </c>
      <c r="AO49">
        <f>CB26</f>
        <v>36.450000000000045</v>
      </c>
      <c r="AP49">
        <f>CD26</f>
        <v>36.550000000000011</v>
      </c>
      <c r="AQ49">
        <f>CF26</f>
        <v>36.950000000000045</v>
      </c>
      <c r="AR49">
        <f>CH26</f>
        <v>36.150000000000034</v>
      </c>
      <c r="AS49">
        <f>CJ26</f>
        <v>36.450000000000045</v>
      </c>
      <c r="AT49" s="3">
        <f>SLOPE(B49:AS49,$B$48:$AS$48)</f>
        <v>3.9041578576462517E-2</v>
      </c>
      <c r="AU49" t="s">
        <v>2</v>
      </c>
      <c r="AX49" t="s">
        <v>27</v>
      </c>
      <c r="AY49">
        <f>AVERAGE(AT56,AT54,AT59,AT63,AT50)</f>
        <v>5.0803382663847707E-2</v>
      </c>
    </row>
    <row r="50" spans="1:51" x14ac:dyDescent="0.25">
      <c r="A50" t="s">
        <v>3</v>
      </c>
      <c r="B50">
        <f t="shared" ref="B50:B66" si="652">B27</f>
        <v>27.550000000000011</v>
      </c>
      <c r="C50">
        <f t="shared" ref="C50:C66" si="653">D27</f>
        <v>27.25</v>
      </c>
      <c r="D50">
        <f t="shared" ref="D50:D66" si="654">F27</f>
        <v>26.350000000000023</v>
      </c>
      <c r="E50">
        <f t="shared" ref="E50:E66" si="655">H27</f>
        <v>26.75</v>
      </c>
      <c r="F50">
        <f t="shared" ref="F50:F66" si="656">J27</f>
        <v>27.050000000000011</v>
      </c>
      <c r="G50">
        <f t="shared" ref="G50:G66" si="657">L27</f>
        <v>27.950000000000045</v>
      </c>
      <c r="H50">
        <f t="shared" ref="H50:H66" si="658">N27</f>
        <v>27.25</v>
      </c>
      <c r="I50">
        <f t="shared" ref="I50:I66" si="659">P27</f>
        <v>28.150000000000034</v>
      </c>
      <c r="J50">
        <f t="shared" ref="J50:J66" si="660">R27</f>
        <v>28.450000000000045</v>
      </c>
      <c r="K50">
        <f t="shared" ref="K50:K66" si="661">T27</f>
        <v>27.75</v>
      </c>
      <c r="L50">
        <f t="shared" ref="L50:L66" si="662">V27</f>
        <v>27.150000000000034</v>
      </c>
      <c r="M50">
        <f t="shared" ref="M50:M66" si="663">X27</f>
        <v>26.650000000000034</v>
      </c>
      <c r="N50">
        <f t="shared" ref="N50:N66" si="664">Z27</f>
        <v>26.450000000000045</v>
      </c>
      <c r="O50">
        <f t="shared" ref="O50:O66" si="665">AB27</f>
        <v>27.450000000000045</v>
      </c>
      <c r="P50">
        <f t="shared" ref="P50:P66" si="666">AD27</f>
        <v>27.75</v>
      </c>
      <c r="Q50">
        <f t="shared" ref="Q50:Q66" si="667">AF27</f>
        <v>27.950000000000045</v>
      </c>
      <c r="R50">
        <f t="shared" ref="R50:R66" si="668">AH27</f>
        <v>28.75</v>
      </c>
      <c r="S50">
        <f t="shared" ref="S50:S66" si="669">AJ27</f>
        <v>27.550000000000011</v>
      </c>
      <c r="T50">
        <f t="shared" ref="T50:T66" si="670">AL27</f>
        <v>28.950000000000045</v>
      </c>
      <c r="U50">
        <f t="shared" ref="U50:U66" si="671">AN27</f>
        <v>28.550000000000011</v>
      </c>
      <c r="V50">
        <f t="shared" ref="V50:V66" si="672">AP27</f>
        <v>28.650000000000034</v>
      </c>
      <c r="W50">
        <f t="shared" ref="W50:W66" si="673">AR27</f>
        <v>28.450000000000045</v>
      </c>
      <c r="X50">
        <f t="shared" ref="X50:X66" si="674">AT27</f>
        <v>28.050000000000011</v>
      </c>
      <c r="Y50">
        <f t="shared" ref="Y50:Y66" si="675">AV27</f>
        <v>28.650000000000034</v>
      </c>
      <c r="Z50">
        <f t="shared" ref="Z50:Z66" si="676">AX27</f>
        <v>28.150000000000034</v>
      </c>
      <c r="AA50">
        <f t="shared" ref="AA50:AA66" si="677">AZ27</f>
        <v>27.850000000000023</v>
      </c>
      <c r="AB50">
        <f t="shared" ref="AB50:AB66" si="678">BB27</f>
        <v>28.550000000000011</v>
      </c>
      <c r="AC50">
        <f t="shared" ref="AC50:AC66" si="679">BD27</f>
        <v>28.950000000000045</v>
      </c>
      <c r="AD50">
        <f t="shared" ref="AD50:AD66" si="680">BF27</f>
        <v>28.850000000000023</v>
      </c>
      <c r="AE50">
        <f t="shared" ref="AE50:AE66" si="681">BH27</f>
        <v>28.450000000000045</v>
      </c>
      <c r="AF50">
        <f t="shared" ref="AF50:AF66" si="682">BJ27</f>
        <v>29.850000000000023</v>
      </c>
      <c r="AG50">
        <f t="shared" ref="AG50:AG66" si="683">BL27</f>
        <v>28.25</v>
      </c>
      <c r="AH50">
        <f t="shared" ref="AH50:AH66" si="684">BN27</f>
        <v>29.850000000000023</v>
      </c>
      <c r="AI50">
        <f t="shared" ref="AI50:AI66" si="685">BP27</f>
        <v>28.25</v>
      </c>
      <c r="AJ50">
        <f t="shared" ref="AJ50:AJ66" si="686">BR27</f>
        <v>27.950000000000045</v>
      </c>
      <c r="AK50">
        <f t="shared" ref="AK50:AK66" si="687">BT27</f>
        <v>29.050000000000011</v>
      </c>
      <c r="AL50">
        <f t="shared" ref="AL50:AL66" si="688">BV27</f>
        <v>29.050000000000011</v>
      </c>
      <c r="AM50">
        <f t="shared" ref="AM50:AM66" si="689">BX27</f>
        <v>29.75</v>
      </c>
      <c r="AN50">
        <f t="shared" ref="AN50:AN66" si="690">BZ27</f>
        <v>28.850000000000023</v>
      </c>
      <c r="AO50">
        <f t="shared" ref="AO50:AO66" si="691">CB27</f>
        <v>29.550000000000011</v>
      </c>
      <c r="AP50">
        <f t="shared" ref="AP50:AP66" si="692">CD27</f>
        <v>29.850000000000023</v>
      </c>
      <c r="AQ50">
        <f t="shared" ref="AQ50:AQ66" si="693">CF27</f>
        <v>29.550000000000011</v>
      </c>
      <c r="AR50">
        <f t="shared" ref="AR50:AR66" si="694">CH27</f>
        <v>29.25</v>
      </c>
      <c r="AS50">
        <f t="shared" ref="AS50:AS66" si="695">CJ27</f>
        <v>29.550000000000011</v>
      </c>
      <c r="AT50" s="3">
        <f t="shared" ref="AT50:AT66" si="696">SLOPE(B50:AS50,$B$48:$AS$48)</f>
        <v>5.9217758985200687E-2</v>
      </c>
      <c r="AU50" t="s">
        <v>3</v>
      </c>
      <c r="AX50" t="s">
        <v>28</v>
      </c>
      <c r="AY50">
        <f>AVERAGE(AT53,AT49,AT57,AT60,AT61,AT62,AT64,AT65)</f>
        <v>3.4273255813953525E-2</v>
      </c>
    </row>
    <row r="51" spans="1:51" x14ac:dyDescent="0.25">
      <c r="A51" t="s">
        <v>4</v>
      </c>
      <c r="B51">
        <f t="shared" si="652"/>
        <v>22.75</v>
      </c>
      <c r="C51">
        <f t="shared" si="653"/>
        <v>22.650000000000034</v>
      </c>
      <c r="D51">
        <f t="shared" si="654"/>
        <v>21.75</v>
      </c>
      <c r="E51">
        <f t="shared" si="655"/>
        <v>21.650000000000034</v>
      </c>
      <c r="F51">
        <f t="shared" si="656"/>
        <v>22.150000000000034</v>
      </c>
      <c r="G51">
        <f t="shared" si="657"/>
        <v>23.150000000000034</v>
      </c>
      <c r="H51">
        <f t="shared" si="658"/>
        <v>23.25</v>
      </c>
      <c r="I51">
        <f t="shared" si="659"/>
        <v>22.850000000000023</v>
      </c>
      <c r="J51">
        <f t="shared" si="660"/>
        <v>22.850000000000023</v>
      </c>
      <c r="K51">
        <f t="shared" si="661"/>
        <v>23.050000000000011</v>
      </c>
      <c r="L51">
        <f t="shared" si="662"/>
        <v>22.350000000000023</v>
      </c>
      <c r="M51">
        <f t="shared" si="663"/>
        <v>22.450000000000045</v>
      </c>
      <c r="N51">
        <f t="shared" si="664"/>
        <v>21.75</v>
      </c>
      <c r="O51">
        <f t="shared" si="665"/>
        <v>22.850000000000023</v>
      </c>
      <c r="P51">
        <f t="shared" si="666"/>
        <v>24.450000000000045</v>
      </c>
      <c r="Q51">
        <f t="shared" si="667"/>
        <v>23.150000000000034</v>
      </c>
      <c r="R51">
        <f t="shared" si="668"/>
        <v>23.350000000000023</v>
      </c>
      <c r="S51">
        <f t="shared" si="669"/>
        <v>21.75</v>
      </c>
      <c r="T51">
        <f t="shared" si="670"/>
        <v>23.050000000000011</v>
      </c>
      <c r="U51">
        <f t="shared" si="671"/>
        <v>23.050000000000011</v>
      </c>
      <c r="V51">
        <f t="shared" si="672"/>
        <v>23.25</v>
      </c>
      <c r="W51">
        <f t="shared" si="673"/>
        <v>24.350000000000023</v>
      </c>
      <c r="X51">
        <f t="shared" si="674"/>
        <v>23.150000000000034</v>
      </c>
      <c r="Y51">
        <f t="shared" si="675"/>
        <v>24.25</v>
      </c>
      <c r="Z51">
        <f t="shared" si="676"/>
        <v>23.050000000000011</v>
      </c>
      <c r="AA51">
        <f t="shared" si="677"/>
        <v>23.650000000000034</v>
      </c>
      <c r="AB51">
        <f t="shared" si="678"/>
        <v>24.150000000000034</v>
      </c>
      <c r="AC51">
        <f t="shared" si="679"/>
        <v>25.950000000000045</v>
      </c>
      <c r="AD51">
        <f t="shared" si="680"/>
        <v>24.050000000000011</v>
      </c>
      <c r="AE51">
        <f t="shared" si="681"/>
        <v>22.850000000000023</v>
      </c>
      <c r="AF51">
        <f t="shared" si="682"/>
        <v>25.550000000000011</v>
      </c>
      <c r="AG51">
        <f t="shared" si="683"/>
        <v>22.850000000000023</v>
      </c>
      <c r="AH51">
        <f t="shared" si="684"/>
        <v>25.550000000000011</v>
      </c>
      <c r="AI51">
        <f t="shared" si="685"/>
        <v>23.850000000000023</v>
      </c>
      <c r="AJ51">
        <f t="shared" si="686"/>
        <v>23.75</v>
      </c>
      <c r="AK51">
        <f t="shared" si="687"/>
        <v>23.650000000000034</v>
      </c>
      <c r="AL51">
        <f t="shared" si="688"/>
        <v>23.550000000000011</v>
      </c>
      <c r="AM51">
        <f t="shared" si="689"/>
        <v>24.25</v>
      </c>
      <c r="AN51">
        <f t="shared" si="690"/>
        <v>24.25</v>
      </c>
      <c r="AO51">
        <f t="shared" si="691"/>
        <v>23.75</v>
      </c>
      <c r="AP51">
        <f t="shared" si="692"/>
        <v>24.950000000000045</v>
      </c>
      <c r="AQ51">
        <f t="shared" si="693"/>
        <v>23.350000000000023</v>
      </c>
      <c r="AR51">
        <f t="shared" si="694"/>
        <v>23.450000000000045</v>
      </c>
      <c r="AS51">
        <f t="shared" si="695"/>
        <v>23.850000000000023</v>
      </c>
      <c r="AT51" s="3">
        <f t="shared" si="696"/>
        <v>4.634249471458772E-2</v>
      </c>
      <c r="AU51" t="s">
        <v>4</v>
      </c>
      <c r="AX51" t="s">
        <v>29</v>
      </c>
      <c r="AY51">
        <f>AT55</f>
        <v>5.2868217054263679E-2</v>
      </c>
    </row>
    <row r="52" spans="1:51" x14ac:dyDescent="0.25">
      <c r="A52" t="s">
        <v>5</v>
      </c>
      <c r="B52">
        <f t="shared" si="652"/>
        <v>26.75</v>
      </c>
      <c r="C52">
        <f t="shared" si="653"/>
        <v>26.950000000000045</v>
      </c>
      <c r="D52">
        <f t="shared" si="654"/>
        <v>27.150000000000034</v>
      </c>
      <c r="E52">
        <f t="shared" si="655"/>
        <v>26.650000000000034</v>
      </c>
      <c r="F52">
        <f t="shared" si="656"/>
        <v>26.950000000000045</v>
      </c>
      <c r="G52">
        <f t="shared" si="657"/>
        <v>27.650000000000034</v>
      </c>
      <c r="H52">
        <f t="shared" si="658"/>
        <v>27.75</v>
      </c>
      <c r="I52">
        <f t="shared" si="659"/>
        <v>27.650000000000034</v>
      </c>
      <c r="J52">
        <f t="shared" si="660"/>
        <v>28.450000000000045</v>
      </c>
      <c r="K52">
        <f t="shared" si="661"/>
        <v>26.650000000000034</v>
      </c>
      <c r="L52">
        <f t="shared" si="662"/>
        <v>27.550000000000011</v>
      </c>
      <c r="M52">
        <f t="shared" si="663"/>
        <v>26.550000000000011</v>
      </c>
      <c r="N52">
        <f t="shared" si="664"/>
        <v>26.450000000000045</v>
      </c>
      <c r="O52">
        <f t="shared" si="665"/>
        <v>27.550000000000011</v>
      </c>
      <c r="P52">
        <f t="shared" si="666"/>
        <v>28.450000000000045</v>
      </c>
      <c r="Q52">
        <f t="shared" si="667"/>
        <v>27.450000000000045</v>
      </c>
      <c r="R52">
        <f t="shared" si="668"/>
        <v>27.75</v>
      </c>
      <c r="S52">
        <f t="shared" si="669"/>
        <v>27.150000000000034</v>
      </c>
      <c r="T52">
        <f t="shared" si="670"/>
        <v>27.850000000000023</v>
      </c>
      <c r="U52">
        <f t="shared" si="671"/>
        <v>28.450000000000045</v>
      </c>
      <c r="V52">
        <f t="shared" si="672"/>
        <v>28.050000000000011</v>
      </c>
      <c r="W52">
        <f t="shared" si="673"/>
        <v>28.650000000000034</v>
      </c>
      <c r="X52">
        <f t="shared" si="674"/>
        <v>27.350000000000023</v>
      </c>
      <c r="Y52">
        <f t="shared" si="675"/>
        <v>28.650000000000034</v>
      </c>
      <c r="Z52">
        <f t="shared" si="676"/>
        <v>27.450000000000045</v>
      </c>
      <c r="AA52">
        <f t="shared" si="677"/>
        <v>27.75</v>
      </c>
      <c r="AB52">
        <f t="shared" si="678"/>
        <v>27.75</v>
      </c>
      <c r="AC52">
        <f t="shared" si="679"/>
        <v>29.25</v>
      </c>
      <c r="AD52">
        <f t="shared" si="680"/>
        <v>28.550000000000011</v>
      </c>
      <c r="AE52">
        <f t="shared" si="681"/>
        <v>28.050000000000011</v>
      </c>
      <c r="AF52">
        <f t="shared" si="682"/>
        <v>28.950000000000045</v>
      </c>
      <c r="AG52">
        <f t="shared" si="683"/>
        <v>28.25</v>
      </c>
      <c r="AH52">
        <f t="shared" si="684"/>
        <v>28.950000000000045</v>
      </c>
      <c r="AI52">
        <f t="shared" si="685"/>
        <v>28.850000000000023</v>
      </c>
      <c r="AJ52">
        <f t="shared" si="686"/>
        <v>28.450000000000045</v>
      </c>
      <c r="AK52">
        <f t="shared" si="687"/>
        <v>27.850000000000023</v>
      </c>
      <c r="AL52">
        <f t="shared" si="688"/>
        <v>28.150000000000034</v>
      </c>
      <c r="AM52">
        <f t="shared" si="689"/>
        <v>28.350000000000023</v>
      </c>
      <c r="AN52">
        <f t="shared" si="690"/>
        <v>28.050000000000011</v>
      </c>
      <c r="AO52">
        <f t="shared" si="691"/>
        <v>27.950000000000045</v>
      </c>
      <c r="AP52">
        <f t="shared" si="692"/>
        <v>28.25</v>
      </c>
      <c r="AQ52">
        <f t="shared" si="693"/>
        <v>28.850000000000023</v>
      </c>
      <c r="AR52">
        <f t="shared" si="694"/>
        <v>28.25</v>
      </c>
      <c r="AS52">
        <f t="shared" si="695"/>
        <v>28.050000000000011</v>
      </c>
      <c r="AT52" s="3">
        <f t="shared" si="696"/>
        <v>3.5806906272022258E-2</v>
      </c>
      <c r="AU52" t="s">
        <v>5</v>
      </c>
      <c r="AX52" t="s">
        <v>30</v>
      </c>
      <c r="AY52">
        <f>AVERAGE(AT51,AT52,AT58,AT66)</f>
        <v>4.8077871740662401E-2</v>
      </c>
    </row>
    <row r="53" spans="1:51" x14ac:dyDescent="0.25">
      <c r="A53" t="s">
        <v>6</v>
      </c>
      <c r="B53">
        <f t="shared" si="652"/>
        <v>39.150000000000034</v>
      </c>
      <c r="C53">
        <f t="shared" si="653"/>
        <v>38.950000000000045</v>
      </c>
      <c r="D53">
        <f t="shared" si="654"/>
        <v>38.650000000000034</v>
      </c>
      <c r="E53">
        <f t="shared" si="655"/>
        <v>38.850000000000023</v>
      </c>
      <c r="F53">
        <f t="shared" si="656"/>
        <v>37.850000000000023</v>
      </c>
      <c r="G53">
        <f t="shared" si="657"/>
        <v>39.550000000000011</v>
      </c>
      <c r="H53">
        <f t="shared" si="658"/>
        <v>39.450000000000045</v>
      </c>
      <c r="I53">
        <f t="shared" si="659"/>
        <v>40.050000000000011</v>
      </c>
      <c r="J53">
        <f t="shared" si="660"/>
        <v>39.150000000000034</v>
      </c>
      <c r="K53">
        <f t="shared" si="661"/>
        <v>39.25</v>
      </c>
      <c r="L53">
        <f t="shared" si="662"/>
        <v>39.150000000000034</v>
      </c>
      <c r="M53">
        <f t="shared" si="663"/>
        <v>38.650000000000034</v>
      </c>
      <c r="N53">
        <f t="shared" si="664"/>
        <v>38.050000000000011</v>
      </c>
      <c r="O53">
        <f t="shared" si="665"/>
        <v>39.050000000000011</v>
      </c>
      <c r="P53">
        <f t="shared" si="666"/>
        <v>39.450000000000045</v>
      </c>
      <c r="Q53">
        <f t="shared" si="667"/>
        <v>39.550000000000011</v>
      </c>
      <c r="R53">
        <f t="shared" si="668"/>
        <v>40.850000000000023</v>
      </c>
      <c r="S53">
        <f t="shared" si="669"/>
        <v>39.050000000000011</v>
      </c>
      <c r="T53">
        <f t="shared" si="670"/>
        <v>41.050000000000011</v>
      </c>
      <c r="U53">
        <f t="shared" si="671"/>
        <v>40.550000000000011</v>
      </c>
      <c r="V53">
        <f t="shared" si="672"/>
        <v>40.350000000000023</v>
      </c>
      <c r="W53">
        <f t="shared" si="673"/>
        <v>39.850000000000023</v>
      </c>
      <c r="X53">
        <f t="shared" si="674"/>
        <v>39.450000000000045</v>
      </c>
      <c r="Y53">
        <f t="shared" si="675"/>
        <v>39.650000000000034</v>
      </c>
      <c r="Z53">
        <f t="shared" si="676"/>
        <v>39.650000000000034</v>
      </c>
      <c r="AA53">
        <f t="shared" si="677"/>
        <v>39.650000000000034</v>
      </c>
      <c r="AB53">
        <f t="shared" si="678"/>
        <v>40.850000000000023</v>
      </c>
      <c r="AC53">
        <f t="shared" si="679"/>
        <v>40.850000000000023</v>
      </c>
      <c r="AD53">
        <f t="shared" si="680"/>
        <v>40.350000000000023</v>
      </c>
      <c r="AE53">
        <f t="shared" si="681"/>
        <v>39.550000000000011</v>
      </c>
      <c r="AF53">
        <f t="shared" si="682"/>
        <v>41.150000000000034</v>
      </c>
      <c r="AG53">
        <f t="shared" si="683"/>
        <v>39.850000000000023</v>
      </c>
      <c r="AH53">
        <f t="shared" si="684"/>
        <v>41.150000000000034</v>
      </c>
      <c r="AI53">
        <f t="shared" si="685"/>
        <v>38.450000000000045</v>
      </c>
      <c r="AJ53">
        <f t="shared" si="686"/>
        <v>39.850000000000023</v>
      </c>
      <c r="AK53">
        <f t="shared" si="687"/>
        <v>40.450000000000045</v>
      </c>
      <c r="AL53">
        <f t="shared" si="688"/>
        <v>40.050000000000011</v>
      </c>
      <c r="AM53">
        <f t="shared" si="689"/>
        <v>41.150000000000034</v>
      </c>
      <c r="AN53">
        <f t="shared" si="690"/>
        <v>39.25</v>
      </c>
      <c r="AO53">
        <f t="shared" si="691"/>
        <v>40.350000000000023</v>
      </c>
      <c r="AP53">
        <f t="shared" si="692"/>
        <v>40.75</v>
      </c>
      <c r="AQ53">
        <f t="shared" si="693"/>
        <v>41.850000000000023</v>
      </c>
      <c r="AR53">
        <f t="shared" si="694"/>
        <v>40.950000000000045</v>
      </c>
      <c r="AS53">
        <f t="shared" si="695"/>
        <v>40.550000000000011</v>
      </c>
      <c r="AT53" s="3">
        <f t="shared" si="696"/>
        <v>4.477096546863981E-2</v>
      </c>
      <c r="AU53" t="s">
        <v>6</v>
      </c>
    </row>
    <row r="54" spans="1:51" x14ac:dyDescent="0.25">
      <c r="A54" t="s">
        <v>7</v>
      </c>
      <c r="B54">
        <f t="shared" si="652"/>
        <v>25.150000000000034</v>
      </c>
      <c r="C54">
        <f t="shared" si="653"/>
        <v>25.25</v>
      </c>
      <c r="D54">
        <f t="shared" si="654"/>
        <v>24.950000000000045</v>
      </c>
      <c r="E54">
        <f t="shared" si="655"/>
        <v>25.150000000000034</v>
      </c>
      <c r="F54">
        <f t="shared" si="656"/>
        <v>25.050000000000011</v>
      </c>
      <c r="G54">
        <f t="shared" si="657"/>
        <v>25.550000000000011</v>
      </c>
      <c r="H54">
        <f t="shared" si="658"/>
        <v>25.150000000000034</v>
      </c>
      <c r="I54">
        <f t="shared" si="659"/>
        <v>25.450000000000045</v>
      </c>
      <c r="J54">
        <f t="shared" si="660"/>
        <v>26.150000000000034</v>
      </c>
      <c r="K54">
        <f t="shared" si="661"/>
        <v>25.450000000000045</v>
      </c>
      <c r="L54">
        <f t="shared" si="662"/>
        <v>24.950000000000045</v>
      </c>
      <c r="M54">
        <f t="shared" si="663"/>
        <v>24.75</v>
      </c>
      <c r="N54">
        <f t="shared" si="664"/>
        <v>24.650000000000034</v>
      </c>
      <c r="O54">
        <f t="shared" si="665"/>
        <v>25.150000000000034</v>
      </c>
      <c r="P54">
        <f t="shared" si="666"/>
        <v>25.650000000000034</v>
      </c>
      <c r="Q54">
        <f t="shared" si="667"/>
        <v>25.650000000000034</v>
      </c>
      <c r="R54">
        <f t="shared" si="668"/>
        <v>25.75</v>
      </c>
      <c r="S54">
        <f t="shared" si="669"/>
        <v>25.350000000000023</v>
      </c>
      <c r="T54">
        <f t="shared" si="670"/>
        <v>26.25</v>
      </c>
      <c r="U54">
        <f t="shared" si="671"/>
        <v>26.450000000000045</v>
      </c>
      <c r="V54">
        <f t="shared" si="672"/>
        <v>26.25</v>
      </c>
      <c r="W54">
        <f t="shared" si="673"/>
        <v>26.25</v>
      </c>
      <c r="X54">
        <f t="shared" si="674"/>
        <v>26.350000000000023</v>
      </c>
      <c r="Y54">
        <f t="shared" si="675"/>
        <v>26.550000000000011</v>
      </c>
      <c r="Z54">
        <f t="shared" si="676"/>
        <v>25.650000000000034</v>
      </c>
      <c r="AA54">
        <f t="shared" si="677"/>
        <v>25.650000000000034</v>
      </c>
      <c r="AB54">
        <f t="shared" si="678"/>
        <v>25.950000000000045</v>
      </c>
      <c r="AC54">
        <f t="shared" si="679"/>
        <v>26.050000000000011</v>
      </c>
      <c r="AD54">
        <f t="shared" si="680"/>
        <v>26.050000000000011</v>
      </c>
      <c r="AE54">
        <f t="shared" si="681"/>
        <v>26.150000000000034</v>
      </c>
      <c r="AF54">
        <f t="shared" si="682"/>
        <v>26.550000000000011</v>
      </c>
      <c r="AG54">
        <f t="shared" si="683"/>
        <v>25.75</v>
      </c>
      <c r="AH54">
        <f t="shared" si="684"/>
        <v>26.550000000000011</v>
      </c>
      <c r="AI54">
        <f t="shared" si="685"/>
        <v>26.150000000000034</v>
      </c>
      <c r="AJ54">
        <f t="shared" si="686"/>
        <v>25.850000000000023</v>
      </c>
      <c r="AK54">
        <f t="shared" si="687"/>
        <v>26.450000000000045</v>
      </c>
      <c r="AL54">
        <f t="shared" si="688"/>
        <v>26.350000000000023</v>
      </c>
      <c r="AM54">
        <f t="shared" si="689"/>
        <v>26.550000000000011</v>
      </c>
      <c r="AN54">
        <f t="shared" si="690"/>
        <v>26.850000000000023</v>
      </c>
      <c r="AO54">
        <f t="shared" si="691"/>
        <v>26.950000000000045</v>
      </c>
      <c r="AP54">
        <f t="shared" si="692"/>
        <v>26.75</v>
      </c>
      <c r="AQ54">
        <f t="shared" si="693"/>
        <v>26.950000000000045</v>
      </c>
      <c r="AR54">
        <f t="shared" si="694"/>
        <v>26.350000000000023</v>
      </c>
      <c r="AS54">
        <f t="shared" si="695"/>
        <v>26.650000000000034</v>
      </c>
      <c r="AT54" s="3">
        <f t="shared" si="696"/>
        <v>4.0035236081747624E-2</v>
      </c>
      <c r="AU54" t="s">
        <v>7</v>
      </c>
    </row>
    <row r="55" spans="1:51" x14ac:dyDescent="0.25">
      <c r="A55" t="s">
        <v>8</v>
      </c>
      <c r="B55">
        <f t="shared" si="652"/>
        <v>30.650000000000034</v>
      </c>
      <c r="C55">
        <f t="shared" si="653"/>
        <v>30.25</v>
      </c>
      <c r="D55">
        <f t="shared" si="654"/>
        <v>30.150000000000034</v>
      </c>
      <c r="E55">
        <f t="shared" si="655"/>
        <v>30.450000000000045</v>
      </c>
      <c r="F55">
        <f t="shared" si="656"/>
        <v>30.550000000000011</v>
      </c>
      <c r="G55">
        <f t="shared" si="657"/>
        <v>30.75</v>
      </c>
      <c r="H55">
        <f t="shared" si="658"/>
        <v>30.650000000000034</v>
      </c>
      <c r="I55">
        <f t="shared" si="659"/>
        <v>30.75</v>
      </c>
      <c r="J55">
        <f t="shared" si="660"/>
        <v>31.950000000000045</v>
      </c>
      <c r="K55">
        <f t="shared" si="661"/>
        <v>30.950000000000045</v>
      </c>
      <c r="L55">
        <f t="shared" si="662"/>
        <v>30.050000000000011</v>
      </c>
      <c r="M55">
        <f t="shared" si="663"/>
        <v>29.950000000000045</v>
      </c>
      <c r="N55">
        <f t="shared" si="664"/>
        <v>30.25</v>
      </c>
      <c r="O55">
        <f t="shared" si="665"/>
        <v>30.850000000000023</v>
      </c>
      <c r="P55">
        <f t="shared" si="666"/>
        <v>31.050000000000011</v>
      </c>
      <c r="Q55">
        <f t="shared" si="667"/>
        <v>31.450000000000045</v>
      </c>
      <c r="R55">
        <f t="shared" si="668"/>
        <v>31.450000000000045</v>
      </c>
      <c r="S55">
        <f t="shared" si="669"/>
        <v>31.25</v>
      </c>
      <c r="T55">
        <f t="shared" si="670"/>
        <v>32.050000000000011</v>
      </c>
      <c r="U55">
        <f t="shared" si="671"/>
        <v>31.850000000000023</v>
      </c>
      <c r="V55">
        <f t="shared" si="672"/>
        <v>31.350000000000023</v>
      </c>
      <c r="W55">
        <f t="shared" si="673"/>
        <v>31.450000000000045</v>
      </c>
      <c r="X55">
        <f t="shared" si="674"/>
        <v>31.75</v>
      </c>
      <c r="Y55">
        <f t="shared" si="675"/>
        <v>31.650000000000034</v>
      </c>
      <c r="Z55">
        <f t="shared" si="676"/>
        <v>30.950000000000045</v>
      </c>
      <c r="AA55">
        <f t="shared" si="677"/>
        <v>31.25</v>
      </c>
      <c r="AB55">
        <f t="shared" si="678"/>
        <v>31.350000000000023</v>
      </c>
      <c r="AC55">
        <f t="shared" si="679"/>
        <v>31.650000000000034</v>
      </c>
      <c r="AD55">
        <f t="shared" si="680"/>
        <v>32.25</v>
      </c>
      <c r="AE55">
        <f t="shared" si="681"/>
        <v>31.950000000000045</v>
      </c>
      <c r="AF55">
        <f t="shared" si="682"/>
        <v>32.450000000000045</v>
      </c>
      <c r="AG55">
        <f t="shared" si="683"/>
        <v>31.350000000000023</v>
      </c>
      <c r="AH55">
        <f t="shared" si="684"/>
        <v>31.350000000000023</v>
      </c>
      <c r="AI55">
        <f t="shared" si="685"/>
        <v>31.650000000000034</v>
      </c>
      <c r="AJ55">
        <f t="shared" si="686"/>
        <v>31.850000000000023</v>
      </c>
      <c r="AK55">
        <f t="shared" si="687"/>
        <v>32.350000000000023</v>
      </c>
      <c r="AL55">
        <f t="shared" si="688"/>
        <v>32.650000000000034</v>
      </c>
      <c r="AM55">
        <f t="shared" si="689"/>
        <v>32.650000000000034</v>
      </c>
      <c r="AN55">
        <f t="shared" si="690"/>
        <v>32.850000000000023</v>
      </c>
      <c r="AO55">
        <f t="shared" si="691"/>
        <v>32.950000000000045</v>
      </c>
      <c r="AP55">
        <f t="shared" si="692"/>
        <v>32.350000000000023</v>
      </c>
      <c r="AQ55">
        <f t="shared" si="693"/>
        <v>32.850000000000023</v>
      </c>
      <c r="AR55">
        <f t="shared" si="694"/>
        <v>31.950000000000045</v>
      </c>
      <c r="AS55">
        <f t="shared" si="695"/>
        <v>32.25</v>
      </c>
      <c r="AT55" s="3">
        <f t="shared" si="696"/>
        <v>5.2868217054263679E-2</v>
      </c>
      <c r="AU55" t="s">
        <v>8</v>
      </c>
    </row>
    <row r="56" spans="1:51" x14ac:dyDescent="0.25">
      <c r="A56" t="s">
        <v>9</v>
      </c>
      <c r="B56">
        <f t="shared" si="652"/>
        <v>27.650000000000034</v>
      </c>
      <c r="C56">
        <f t="shared" si="653"/>
        <v>27.450000000000045</v>
      </c>
      <c r="D56">
        <f t="shared" si="654"/>
        <v>26.450000000000045</v>
      </c>
      <c r="E56">
        <f t="shared" si="655"/>
        <v>26.950000000000045</v>
      </c>
      <c r="F56">
        <f t="shared" si="656"/>
        <v>27.150000000000034</v>
      </c>
      <c r="G56">
        <f t="shared" si="657"/>
        <v>28.050000000000011</v>
      </c>
      <c r="H56">
        <f t="shared" si="658"/>
        <v>27.550000000000011</v>
      </c>
      <c r="I56">
        <f t="shared" si="659"/>
        <v>28.450000000000045</v>
      </c>
      <c r="J56">
        <f t="shared" si="660"/>
        <v>28.25</v>
      </c>
      <c r="K56">
        <f t="shared" si="661"/>
        <v>28.050000000000011</v>
      </c>
      <c r="L56">
        <f t="shared" si="662"/>
        <v>27.450000000000045</v>
      </c>
      <c r="M56">
        <f t="shared" si="663"/>
        <v>26.850000000000023</v>
      </c>
      <c r="N56">
        <f t="shared" si="664"/>
        <v>26.050000000000011</v>
      </c>
      <c r="O56">
        <f t="shared" si="665"/>
        <v>27.350000000000023</v>
      </c>
      <c r="P56">
        <f t="shared" si="666"/>
        <v>27.850000000000023</v>
      </c>
      <c r="Q56">
        <f t="shared" si="667"/>
        <v>27.850000000000023</v>
      </c>
      <c r="R56">
        <f t="shared" si="668"/>
        <v>29.150000000000034</v>
      </c>
      <c r="S56">
        <f t="shared" si="669"/>
        <v>27.550000000000011</v>
      </c>
      <c r="T56">
        <f t="shared" si="670"/>
        <v>29.050000000000011</v>
      </c>
      <c r="U56">
        <f t="shared" si="671"/>
        <v>28.850000000000023</v>
      </c>
      <c r="V56">
        <f t="shared" si="672"/>
        <v>29.150000000000034</v>
      </c>
      <c r="W56">
        <f t="shared" si="673"/>
        <v>28.950000000000045</v>
      </c>
      <c r="X56">
        <f t="shared" si="674"/>
        <v>28.150000000000034</v>
      </c>
      <c r="Y56">
        <f t="shared" si="675"/>
        <v>28.650000000000034</v>
      </c>
      <c r="Z56">
        <f t="shared" si="676"/>
        <v>28.050000000000011</v>
      </c>
      <c r="AA56">
        <f t="shared" si="677"/>
        <v>27.75</v>
      </c>
      <c r="AB56">
        <f t="shared" si="678"/>
        <v>28.650000000000034</v>
      </c>
      <c r="AC56">
        <f t="shared" si="679"/>
        <v>28.950000000000045</v>
      </c>
      <c r="AD56">
        <f t="shared" si="680"/>
        <v>28.650000000000034</v>
      </c>
      <c r="AE56">
        <f t="shared" si="681"/>
        <v>27.950000000000045</v>
      </c>
      <c r="AF56">
        <f t="shared" si="682"/>
        <v>29.950000000000045</v>
      </c>
      <c r="AG56">
        <f t="shared" si="683"/>
        <v>28.050000000000011</v>
      </c>
      <c r="AH56">
        <f t="shared" si="684"/>
        <v>29.950000000000045</v>
      </c>
      <c r="AI56">
        <f t="shared" si="685"/>
        <v>28.450000000000045</v>
      </c>
      <c r="AJ56">
        <f t="shared" si="686"/>
        <v>28.150000000000034</v>
      </c>
      <c r="AK56">
        <f t="shared" si="687"/>
        <v>28.950000000000045</v>
      </c>
      <c r="AL56">
        <f t="shared" si="688"/>
        <v>29.150000000000034</v>
      </c>
      <c r="AM56">
        <f t="shared" si="689"/>
        <v>30.150000000000034</v>
      </c>
      <c r="AN56">
        <f t="shared" si="690"/>
        <v>28.850000000000023</v>
      </c>
      <c r="AO56">
        <f t="shared" si="691"/>
        <v>29.650000000000034</v>
      </c>
      <c r="AP56">
        <f t="shared" si="692"/>
        <v>30.050000000000011</v>
      </c>
      <c r="AQ56">
        <f t="shared" si="693"/>
        <v>29.850000000000023</v>
      </c>
      <c r="AR56">
        <f t="shared" si="694"/>
        <v>29.450000000000045</v>
      </c>
      <c r="AS56">
        <f t="shared" si="695"/>
        <v>29.650000000000034</v>
      </c>
      <c r="AT56" s="3">
        <f t="shared" si="696"/>
        <v>5.8210007047216496E-2</v>
      </c>
      <c r="AU56" t="s">
        <v>9</v>
      </c>
    </row>
    <row r="57" spans="1:51" x14ac:dyDescent="0.25">
      <c r="A57" t="s">
        <v>10</v>
      </c>
      <c r="B57">
        <f t="shared" si="652"/>
        <v>36.75</v>
      </c>
      <c r="C57">
        <f t="shared" si="653"/>
        <v>36.050000000000011</v>
      </c>
      <c r="D57">
        <f t="shared" si="654"/>
        <v>36.150000000000034</v>
      </c>
      <c r="E57">
        <f t="shared" si="655"/>
        <v>36.450000000000045</v>
      </c>
      <c r="F57">
        <f t="shared" si="656"/>
        <v>35.75</v>
      </c>
      <c r="G57">
        <f t="shared" si="657"/>
        <v>36.25</v>
      </c>
      <c r="H57">
        <f t="shared" si="658"/>
        <v>36.650000000000034</v>
      </c>
      <c r="I57">
        <f t="shared" si="659"/>
        <v>36.75</v>
      </c>
      <c r="J57">
        <f t="shared" si="660"/>
        <v>36.850000000000023</v>
      </c>
      <c r="K57">
        <f t="shared" si="661"/>
        <v>36.450000000000045</v>
      </c>
      <c r="L57">
        <f t="shared" si="662"/>
        <v>36.850000000000023</v>
      </c>
      <c r="M57">
        <f t="shared" si="663"/>
        <v>35.050000000000011</v>
      </c>
      <c r="N57">
        <f t="shared" si="664"/>
        <v>35.850000000000023</v>
      </c>
      <c r="O57">
        <f t="shared" si="665"/>
        <v>36.25</v>
      </c>
      <c r="P57">
        <f t="shared" si="666"/>
        <v>36.150000000000034</v>
      </c>
      <c r="Q57">
        <f t="shared" si="667"/>
        <v>36.050000000000011</v>
      </c>
      <c r="R57">
        <f t="shared" si="668"/>
        <v>36.950000000000045</v>
      </c>
      <c r="S57">
        <f t="shared" si="669"/>
        <v>36.550000000000011</v>
      </c>
      <c r="T57">
        <f t="shared" si="670"/>
        <v>37.850000000000023</v>
      </c>
      <c r="U57">
        <f t="shared" si="671"/>
        <v>37.550000000000011</v>
      </c>
      <c r="V57">
        <f t="shared" si="672"/>
        <v>37.150000000000034</v>
      </c>
      <c r="W57">
        <f t="shared" si="673"/>
        <v>37.050000000000011</v>
      </c>
      <c r="X57">
        <f t="shared" si="674"/>
        <v>37.350000000000023</v>
      </c>
      <c r="Y57">
        <f t="shared" si="675"/>
        <v>37.050000000000011</v>
      </c>
      <c r="Z57">
        <f t="shared" si="676"/>
        <v>36.950000000000045</v>
      </c>
      <c r="AA57">
        <f t="shared" si="677"/>
        <v>36.850000000000023</v>
      </c>
      <c r="AB57">
        <f t="shared" si="678"/>
        <v>37.75</v>
      </c>
      <c r="AC57">
        <f t="shared" si="679"/>
        <v>37.950000000000045</v>
      </c>
      <c r="AD57">
        <f t="shared" si="680"/>
        <v>37.650000000000034</v>
      </c>
      <c r="AE57">
        <f t="shared" si="681"/>
        <v>37.850000000000023</v>
      </c>
      <c r="AF57">
        <f t="shared" si="682"/>
        <v>37.25</v>
      </c>
      <c r="AG57">
        <f t="shared" si="683"/>
        <v>37.550000000000011</v>
      </c>
      <c r="AH57">
        <f t="shared" si="684"/>
        <v>37.25</v>
      </c>
      <c r="AI57">
        <f t="shared" si="685"/>
        <v>36.150000000000034</v>
      </c>
      <c r="AJ57">
        <f t="shared" si="686"/>
        <v>37.050000000000011</v>
      </c>
      <c r="AK57">
        <f t="shared" si="687"/>
        <v>37.650000000000034</v>
      </c>
      <c r="AL57">
        <f t="shared" si="688"/>
        <v>37.050000000000011</v>
      </c>
      <c r="AM57">
        <f t="shared" si="689"/>
        <v>37.75</v>
      </c>
      <c r="AN57">
        <f t="shared" si="690"/>
        <v>37.450000000000045</v>
      </c>
      <c r="AO57">
        <f t="shared" si="691"/>
        <v>37.450000000000045</v>
      </c>
      <c r="AP57">
        <f t="shared" si="692"/>
        <v>37.350000000000023</v>
      </c>
      <c r="AQ57">
        <f t="shared" si="693"/>
        <v>37.650000000000034</v>
      </c>
      <c r="AR57">
        <f t="shared" si="694"/>
        <v>36.950000000000045</v>
      </c>
      <c r="AS57">
        <f t="shared" si="695"/>
        <v>37.550000000000011</v>
      </c>
      <c r="AT57" s="3">
        <f t="shared" si="696"/>
        <v>3.3763213530655589E-2</v>
      </c>
      <c r="AU57" t="s">
        <v>10</v>
      </c>
    </row>
    <row r="58" spans="1:51" x14ac:dyDescent="0.25">
      <c r="A58" t="s">
        <v>11</v>
      </c>
      <c r="B58">
        <f t="shared" si="652"/>
        <v>21.75</v>
      </c>
      <c r="C58">
        <f t="shared" si="653"/>
        <v>21.550000000000011</v>
      </c>
      <c r="D58">
        <f t="shared" si="654"/>
        <v>21.650000000000034</v>
      </c>
      <c r="E58">
        <f t="shared" si="655"/>
        <v>21.850000000000023</v>
      </c>
      <c r="F58">
        <f t="shared" si="656"/>
        <v>22.050000000000011</v>
      </c>
      <c r="G58">
        <f t="shared" si="657"/>
        <v>22.050000000000011</v>
      </c>
      <c r="H58">
        <f t="shared" si="658"/>
        <v>22.350000000000023</v>
      </c>
      <c r="I58">
        <f t="shared" si="659"/>
        <v>21.75</v>
      </c>
      <c r="J58">
        <f t="shared" si="660"/>
        <v>22.550000000000011</v>
      </c>
      <c r="K58">
        <f t="shared" si="661"/>
        <v>21.950000000000045</v>
      </c>
      <c r="L58">
        <f t="shared" si="662"/>
        <v>21.75</v>
      </c>
      <c r="M58">
        <f t="shared" si="663"/>
        <v>21.75</v>
      </c>
      <c r="N58">
        <f t="shared" si="664"/>
        <v>21.650000000000034</v>
      </c>
      <c r="O58">
        <f t="shared" si="665"/>
        <v>21.650000000000034</v>
      </c>
      <c r="P58">
        <f t="shared" si="666"/>
        <v>23.25</v>
      </c>
      <c r="Q58">
        <f t="shared" si="667"/>
        <v>22.550000000000011</v>
      </c>
      <c r="R58">
        <f t="shared" si="668"/>
        <v>22.350000000000023</v>
      </c>
      <c r="S58">
        <f t="shared" si="669"/>
        <v>21.050000000000011</v>
      </c>
      <c r="T58">
        <f t="shared" si="670"/>
        <v>22.350000000000023</v>
      </c>
      <c r="U58">
        <f t="shared" si="671"/>
        <v>22.950000000000045</v>
      </c>
      <c r="V58">
        <f t="shared" si="672"/>
        <v>22.450000000000045</v>
      </c>
      <c r="W58">
        <f t="shared" si="673"/>
        <v>23.350000000000023</v>
      </c>
      <c r="X58">
        <f t="shared" si="674"/>
        <v>23.050000000000011</v>
      </c>
      <c r="Y58">
        <f t="shared" si="675"/>
        <v>23.050000000000011</v>
      </c>
      <c r="Z58">
        <f t="shared" si="676"/>
        <v>22.25</v>
      </c>
      <c r="AA58">
        <f t="shared" si="677"/>
        <v>22.650000000000034</v>
      </c>
      <c r="AB58">
        <f t="shared" si="678"/>
        <v>22.950000000000045</v>
      </c>
      <c r="AC58">
        <f t="shared" si="679"/>
        <v>23.950000000000045</v>
      </c>
      <c r="AD58">
        <f t="shared" si="680"/>
        <v>23.25</v>
      </c>
      <c r="AE58">
        <f t="shared" si="681"/>
        <v>23.25</v>
      </c>
      <c r="AF58">
        <f t="shared" si="682"/>
        <v>23.850000000000023</v>
      </c>
      <c r="AG58">
        <f t="shared" si="683"/>
        <v>22.850000000000023</v>
      </c>
      <c r="AH58">
        <f t="shared" si="684"/>
        <v>23.850000000000023</v>
      </c>
      <c r="AI58">
        <f t="shared" si="685"/>
        <v>23.850000000000023</v>
      </c>
      <c r="AJ58">
        <f t="shared" si="686"/>
        <v>23.450000000000045</v>
      </c>
      <c r="AK58">
        <f t="shared" si="687"/>
        <v>23.75</v>
      </c>
      <c r="AL58">
        <f t="shared" si="688"/>
        <v>23.850000000000023</v>
      </c>
      <c r="AM58">
        <f t="shared" si="689"/>
        <v>23.050000000000011</v>
      </c>
      <c r="AN58">
        <f t="shared" si="690"/>
        <v>23.75</v>
      </c>
      <c r="AO58">
        <f t="shared" si="691"/>
        <v>23.550000000000011</v>
      </c>
      <c r="AP58">
        <f t="shared" si="692"/>
        <v>23.550000000000011</v>
      </c>
      <c r="AQ58">
        <f t="shared" si="693"/>
        <v>23.450000000000045</v>
      </c>
      <c r="AR58">
        <f t="shared" si="694"/>
        <v>23.350000000000023</v>
      </c>
      <c r="AS58">
        <f t="shared" si="695"/>
        <v>23.550000000000011</v>
      </c>
      <c r="AT58" s="3">
        <f t="shared" si="696"/>
        <v>5.2283298097251678E-2</v>
      </c>
      <c r="AU58" t="s">
        <v>11</v>
      </c>
    </row>
    <row r="59" spans="1:51" x14ac:dyDescent="0.25">
      <c r="A59" t="s">
        <v>12</v>
      </c>
      <c r="B59">
        <f t="shared" si="652"/>
        <v>28.350000000000023</v>
      </c>
      <c r="C59">
        <f t="shared" si="653"/>
        <v>28.050000000000011</v>
      </c>
      <c r="D59">
        <f t="shared" si="654"/>
        <v>27.350000000000023</v>
      </c>
      <c r="E59">
        <f t="shared" si="655"/>
        <v>27.75</v>
      </c>
      <c r="F59">
        <f t="shared" si="656"/>
        <v>28.050000000000011</v>
      </c>
      <c r="G59">
        <f t="shared" si="657"/>
        <v>28.450000000000045</v>
      </c>
      <c r="H59">
        <f t="shared" si="658"/>
        <v>28.25</v>
      </c>
      <c r="I59">
        <f t="shared" si="659"/>
        <v>28.75</v>
      </c>
      <c r="J59">
        <f t="shared" si="660"/>
        <v>29.450000000000045</v>
      </c>
      <c r="K59">
        <f t="shared" si="661"/>
        <v>28.450000000000045</v>
      </c>
      <c r="L59">
        <f t="shared" si="662"/>
        <v>27.75</v>
      </c>
      <c r="M59">
        <f t="shared" si="663"/>
        <v>27.450000000000045</v>
      </c>
      <c r="N59">
        <f t="shared" si="664"/>
        <v>27.25</v>
      </c>
      <c r="O59">
        <f t="shared" si="665"/>
        <v>28.050000000000011</v>
      </c>
      <c r="P59">
        <f t="shared" si="666"/>
        <v>28.550000000000011</v>
      </c>
      <c r="Q59">
        <f t="shared" si="667"/>
        <v>28.75</v>
      </c>
      <c r="R59">
        <f t="shared" si="668"/>
        <v>29.25</v>
      </c>
      <c r="S59">
        <f t="shared" si="669"/>
        <v>28.650000000000034</v>
      </c>
      <c r="T59">
        <f t="shared" si="670"/>
        <v>29.550000000000011</v>
      </c>
      <c r="U59">
        <f t="shared" si="671"/>
        <v>29.450000000000045</v>
      </c>
      <c r="V59">
        <f t="shared" si="672"/>
        <v>29.450000000000045</v>
      </c>
      <c r="W59">
        <f t="shared" si="673"/>
        <v>29.150000000000034</v>
      </c>
      <c r="X59">
        <f t="shared" si="674"/>
        <v>29.150000000000034</v>
      </c>
      <c r="Y59">
        <f t="shared" si="675"/>
        <v>29.650000000000034</v>
      </c>
      <c r="Z59">
        <f t="shared" si="676"/>
        <v>28.950000000000045</v>
      </c>
      <c r="AA59">
        <f t="shared" si="677"/>
        <v>29.050000000000011</v>
      </c>
      <c r="AB59">
        <f t="shared" si="678"/>
        <v>29.350000000000023</v>
      </c>
      <c r="AC59">
        <f t="shared" si="679"/>
        <v>29.75</v>
      </c>
      <c r="AD59">
        <f t="shared" si="680"/>
        <v>29.950000000000045</v>
      </c>
      <c r="AE59">
        <f t="shared" si="681"/>
        <v>29.75</v>
      </c>
      <c r="AF59">
        <f t="shared" si="682"/>
        <v>30.75</v>
      </c>
      <c r="AG59">
        <f t="shared" si="683"/>
        <v>29.25</v>
      </c>
      <c r="AH59">
        <f t="shared" si="684"/>
        <v>30.75</v>
      </c>
      <c r="AI59">
        <f t="shared" si="685"/>
        <v>29.350000000000023</v>
      </c>
      <c r="AJ59">
        <f t="shared" si="686"/>
        <v>29.050000000000011</v>
      </c>
      <c r="AK59">
        <f t="shared" si="687"/>
        <v>29.850000000000023</v>
      </c>
      <c r="AL59">
        <f t="shared" si="688"/>
        <v>29.850000000000023</v>
      </c>
      <c r="AM59">
        <f t="shared" si="689"/>
        <v>30.25</v>
      </c>
      <c r="AN59">
        <f t="shared" si="690"/>
        <v>30.050000000000011</v>
      </c>
      <c r="AO59">
        <f t="shared" si="691"/>
        <v>30.150000000000034</v>
      </c>
      <c r="AP59">
        <f t="shared" si="692"/>
        <v>30.25</v>
      </c>
      <c r="AQ59">
        <f t="shared" si="693"/>
        <v>30.350000000000023</v>
      </c>
      <c r="AR59">
        <f t="shared" si="694"/>
        <v>29.75</v>
      </c>
      <c r="AS59">
        <f t="shared" si="695"/>
        <v>30.150000000000034</v>
      </c>
      <c r="AT59" s="3">
        <f t="shared" si="696"/>
        <v>5.8675123326286015E-2</v>
      </c>
      <c r="AU59" t="s">
        <v>12</v>
      </c>
    </row>
    <row r="60" spans="1:51" x14ac:dyDescent="0.25">
      <c r="A60" t="s">
        <v>13</v>
      </c>
      <c r="B60">
        <f t="shared" si="652"/>
        <v>39.050000000000011</v>
      </c>
      <c r="C60">
        <f t="shared" si="653"/>
        <v>39.650000000000034</v>
      </c>
      <c r="D60">
        <f t="shared" si="654"/>
        <v>40.050000000000011</v>
      </c>
      <c r="E60">
        <f t="shared" si="655"/>
        <v>39.850000000000023</v>
      </c>
      <c r="F60">
        <f t="shared" si="656"/>
        <v>38.850000000000023</v>
      </c>
      <c r="G60">
        <f t="shared" si="657"/>
        <v>40.150000000000034</v>
      </c>
      <c r="H60">
        <f t="shared" si="658"/>
        <v>40.25</v>
      </c>
      <c r="I60">
        <f t="shared" si="659"/>
        <v>40.850000000000023</v>
      </c>
      <c r="J60">
        <f t="shared" si="660"/>
        <v>40.25</v>
      </c>
      <c r="K60">
        <f t="shared" si="661"/>
        <v>39.850000000000023</v>
      </c>
      <c r="L60">
        <f t="shared" si="662"/>
        <v>40.050000000000011</v>
      </c>
      <c r="M60">
        <f t="shared" si="663"/>
        <v>38.75</v>
      </c>
      <c r="N60">
        <f t="shared" si="664"/>
        <v>38.25</v>
      </c>
      <c r="O60">
        <f t="shared" si="665"/>
        <v>39.75</v>
      </c>
      <c r="P60">
        <f t="shared" si="666"/>
        <v>38.850000000000023</v>
      </c>
      <c r="Q60">
        <f t="shared" si="667"/>
        <v>39.550000000000011</v>
      </c>
      <c r="R60">
        <f t="shared" si="668"/>
        <v>40.75</v>
      </c>
      <c r="S60">
        <f t="shared" si="669"/>
        <v>39.550000000000011</v>
      </c>
      <c r="T60">
        <f t="shared" si="670"/>
        <v>41.25</v>
      </c>
      <c r="U60">
        <f t="shared" si="671"/>
        <v>40.75</v>
      </c>
      <c r="V60">
        <f t="shared" si="672"/>
        <v>40.550000000000011</v>
      </c>
      <c r="W60">
        <f t="shared" si="673"/>
        <v>40.350000000000023</v>
      </c>
      <c r="X60">
        <f t="shared" si="674"/>
        <v>40.050000000000011</v>
      </c>
      <c r="Y60">
        <f t="shared" si="675"/>
        <v>40.050000000000011</v>
      </c>
      <c r="Z60">
        <f t="shared" si="676"/>
        <v>40.150000000000034</v>
      </c>
      <c r="AA60">
        <f t="shared" si="677"/>
        <v>40.150000000000034</v>
      </c>
      <c r="AB60">
        <f t="shared" si="678"/>
        <v>41.150000000000034</v>
      </c>
      <c r="AC60">
        <f t="shared" si="679"/>
        <v>40.450000000000045</v>
      </c>
      <c r="AD60">
        <f t="shared" si="680"/>
        <v>40.150000000000034</v>
      </c>
      <c r="AE60">
        <f t="shared" si="681"/>
        <v>39.850000000000023</v>
      </c>
      <c r="AF60">
        <f t="shared" si="682"/>
        <v>40.650000000000034</v>
      </c>
      <c r="AG60">
        <f t="shared" si="683"/>
        <v>40.25</v>
      </c>
      <c r="AH60">
        <f t="shared" si="684"/>
        <v>40.650000000000034</v>
      </c>
      <c r="AI60">
        <f t="shared" si="685"/>
        <v>39.450000000000045</v>
      </c>
      <c r="AJ60">
        <f t="shared" si="686"/>
        <v>40.650000000000034</v>
      </c>
      <c r="AK60">
        <f t="shared" si="687"/>
        <v>41.450000000000045</v>
      </c>
      <c r="AL60">
        <f t="shared" si="688"/>
        <v>41.350000000000023</v>
      </c>
      <c r="AM60">
        <f t="shared" si="689"/>
        <v>42.050000000000011</v>
      </c>
      <c r="AN60">
        <f t="shared" si="690"/>
        <v>41.050000000000011</v>
      </c>
      <c r="AO60">
        <f t="shared" si="691"/>
        <v>41.550000000000011</v>
      </c>
      <c r="AP60">
        <f t="shared" si="692"/>
        <v>41.350000000000023</v>
      </c>
      <c r="AQ60">
        <f t="shared" si="693"/>
        <v>42.050000000000011</v>
      </c>
      <c r="AR60">
        <f t="shared" si="694"/>
        <v>41.150000000000034</v>
      </c>
      <c r="AS60">
        <f t="shared" si="695"/>
        <v>41.050000000000011</v>
      </c>
      <c r="AT60" s="3">
        <f t="shared" si="696"/>
        <v>4.430584918957043E-2</v>
      </c>
      <c r="AU60" t="s">
        <v>13</v>
      </c>
    </row>
    <row r="61" spans="1:51" x14ac:dyDescent="0.25">
      <c r="A61" t="s">
        <v>14</v>
      </c>
      <c r="B61">
        <f t="shared" si="652"/>
        <v>32.450000000000045</v>
      </c>
      <c r="C61">
        <f t="shared" si="653"/>
        <v>31.75</v>
      </c>
      <c r="D61">
        <f t="shared" si="654"/>
        <v>31.75</v>
      </c>
      <c r="E61">
        <f t="shared" si="655"/>
        <v>31.350000000000023</v>
      </c>
      <c r="F61">
        <f t="shared" si="656"/>
        <v>31.050000000000011</v>
      </c>
      <c r="G61">
        <f t="shared" si="657"/>
        <v>31.950000000000045</v>
      </c>
      <c r="H61">
        <f t="shared" si="658"/>
        <v>32.450000000000045</v>
      </c>
      <c r="I61">
        <f t="shared" si="659"/>
        <v>32.25</v>
      </c>
      <c r="J61">
        <f t="shared" si="660"/>
        <v>32.550000000000011</v>
      </c>
      <c r="K61">
        <f t="shared" si="661"/>
        <v>32.150000000000034</v>
      </c>
      <c r="L61">
        <f t="shared" si="662"/>
        <v>32.25</v>
      </c>
      <c r="M61">
        <f t="shared" si="663"/>
        <v>30.350000000000023</v>
      </c>
      <c r="N61">
        <f t="shared" si="664"/>
        <v>31.25</v>
      </c>
      <c r="O61">
        <f t="shared" si="665"/>
        <v>31.950000000000045</v>
      </c>
      <c r="P61">
        <f t="shared" si="666"/>
        <v>31.75</v>
      </c>
      <c r="Q61">
        <f t="shared" si="667"/>
        <v>31.850000000000023</v>
      </c>
      <c r="R61">
        <f t="shared" si="668"/>
        <v>32.850000000000023</v>
      </c>
      <c r="S61">
        <f t="shared" si="669"/>
        <v>32.050000000000011</v>
      </c>
      <c r="T61">
        <f t="shared" si="670"/>
        <v>33.350000000000023</v>
      </c>
      <c r="U61">
        <f t="shared" si="671"/>
        <v>33.25</v>
      </c>
      <c r="V61">
        <f t="shared" si="672"/>
        <v>32.650000000000034</v>
      </c>
      <c r="W61">
        <f t="shared" si="673"/>
        <v>32.650000000000034</v>
      </c>
      <c r="X61">
        <f t="shared" si="674"/>
        <v>32.75</v>
      </c>
      <c r="Y61">
        <f t="shared" si="675"/>
        <v>32.450000000000045</v>
      </c>
      <c r="Z61">
        <f t="shared" si="676"/>
        <v>32.25</v>
      </c>
      <c r="AA61">
        <f t="shared" si="677"/>
        <v>32.150000000000034</v>
      </c>
      <c r="AB61">
        <f t="shared" si="678"/>
        <v>32.950000000000045</v>
      </c>
      <c r="AC61">
        <f t="shared" si="679"/>
        <v>33.050000000000011</v>
      </c>
      <c r="AD61">
        <f t="shared" si="680"/>
        <v>32.450000000000045</v>
      </c>
      <c r="AE61">
        <f t="shared" si="681"/>
        <v>32.450000000000045</v>
      </c>
      <c r="AF61">
        <f t="shared" si="682"/>
        <v>32.950000000000045</v>
      </c>
      <c r="AG61">
        <f t="shared" si="683"/>
        <v>32.75</v>
      </c>
      <c r="AH61">
        <f t="shared" si="684"/>
        <v>32.950000000000045</v>
      </c>
      <c r="AI61">
        <f t="shared" si="685"/>
        <v>32.150000000000034</v>
      </c>
      <c r="AJ61">
        <f t="shared" si="686"/>
        <v>32.950000000000045</v>
      </c>
      <c r="AK61">
        <f t="shared" si="687"/>
        <v>32.950000000000045</v>
      </c>
      <c r="AL61">
        <f t="shared" si="688"/>
        <v>33.150000000000034</v>
      </c>
      <c r="AM61">
        <f t="shared" si="689"/>
        <v>33.050000000000011</v>
      </c>
      <c r="AN61">
        <f t="shared" si="690"/>
        <v>32.950000000000045</v>
      </c>
      <c r="AO61">
        <f t="shared" si="691"/>
        <v>33.150000000000034</v>
      </c>
      <c r="AP61">
        <f t="shared" si="692"/>
        <v>33.050000000000011</v>
      </c>
      <c r="AQ61">
        <f t="shared" si="693"/>
        <v>33.550000000000011</v>
      </c>
      <c r="AR61">
        <f t="shared" si="694"/>
        <v>32.550000000000011</v>
      </c>
      <c r="AS61">
        <f t="shared" si="695"/>
        <v>33.25</v>
      </c>
      <c r="AT61" s="3">
        <f t="shared" si="696"/>
        <v>3.4869626497533675E-2</v>
      </c>
      <c r="AU61" t="s">
        <v>14</v>
      </c>
    </row>
    <row r="62" spans="1:51" x14ac:dyDescent="0.25">
      <c r="A62" t="s">
        <v>15</v>
      </c>
      <c r="B62">
        <f t="shared" si="652"/>
        <v>30.75</v>
      </c>
      <c r="C62">
        <f t="shared" si="653"/>
        <v>30.75</v>
      </c>
      <c r="D62">
        <f t="shared" si="654"/>
        <v>30.850000000000023</v>
      </c>
      <c r="E62">
        <f t="shared" si="655"/>
        <v>30.650000000000034</v>
      </c>
      <c r="F62">
        <f t="shared" si="656"/>
        <v>30.350000000000023</v>
      </c>
      <c r="G62">
        <f t="shared" si="657"/>
        <v>30.450000000000045</v>
      </c>
      <c r="H62">
        <f t="shared" si="658"/>
        <v>30.75</v>
      </c>
      <c r="I62">
        <f t="shared" si="659"/>
        <v>30.950000000000045</v>
      </c>
      <c r="J62">
        <f t="shared" si="660"/>
        <v>30.650000000000034</v>
      </c>
      <c r="K62">
        <f t="shared" si="661"/>
        <v>29.950000000000045</v>
      </c>
      <c r="L62">
        <f t="shared" si="662"/>
        <v>30.550000000000011</v>
      </c>
      <c r="M62">
        <f t="shared" si="663"/>
        <v>29.650000000000034</v>
      </c>
      <c r="N62">
        <f t="shared" si="664"/>
        <v>30.75</v>
      </c>
      <c r="O62">
        <f t="shared" si="665"/>
        <v>30.950000000000045</v>
      </c>
      <c r="P62">
        <f t="shared" si="666"/>
        <v>30.75</v>
      </c>
      <c r="Q62">
        <f t="shared" si="667"/>
        <v>30.75</v>
      </c>
      <c r="R62">
        <f t="shared" si="668"/>
        <v>30.950000000000045</v>
      </c>
      <c r="S62">
        <f t="shared" si="669"/>
        <v>30.75</v>
      </c>
      <c r="T62">
        <f t="shared" si="670"/>
        <v>30.75</v>
      </c>
      <c r="U62">
        <f t="shared" si="671"/>
        <v>30.450000000000045</v>
      </c>
      <c r="V62">
        <f t="shared" si="672"/>
        <v>30.950000000000045</v>
      </c>
      <c r="W62">
        <f t="shared" si="673"/>
        <v>30.550000000000011</v>
      </c>
      <c r="X62">
        <f t="shared" si="674"/>
        <v>30.75</v>
      </c>
      <c r="Y62">
        <f t="shared" si="675"/>
        <v>30.25</v>
      </c>
      <c r="Z62">
        <f t="shared" si="676"/>
        <v>30.350000000000023</v>
      </c>
      <c r="AA62">
        <f t="shared" si="677"/>
        <v>30.650000000000034</v>
      </c>
      <c r="AB62">
        <f t="shared" si="678"/>
        <v>30.75</v>
      </c>
      <c r="AC62">
        <f t="shared" si="679"/>
        <v>30.75</v>
      </c>
      <c r="AD62">
        <f t="shared" si="680"/>
        <v>30.75</v>
      </c>
      <c r="AE62">
        <f t="shared" si="681"/>
        <v>31.150000000000034</v>
      </c>
      <c r="AF62">
        <f t="shared" si="682"/>
        <v>30.850000000000023</v>
      </c>
      <c r="AG62">
        <f t="shared" si="683"/>
        <v>30.650000000000034</v>
      </c>
      <c r="AH62">
        <f t="shared" si="684"/>
        <v>30.850000000000023</v>
      </c>
      <c r="AI62">
        <f t="shared" si="685"/>
        <v>30.150000000000034</v>
      </c>
      <c r="AJ62">
        <f t="shared" si="686"/>
        <v>30.75</v>
      </c>
      <c r="AK62">
        <f t="shared" si="687"/>
        <v>31.75</v>
      </c>
      <c r="AL62">
        <f t="shared" si="688"/>
        <v>30.850000000000023</v>
      </c>
      <c r="AM62">
        <f t="shared" si="689"/>
        <v>30.850000000000023</v>
      </c>
      <c r="AN62">
        <f t="shared" si="690"/>
        <v>30.550000000000011</v>
      </c>
      <c r="AO62">
        <f t="shared" si="691"/>
        <v>30.25</v>
      </c>
      <c r="AP62">
        <f t="shared" si="692"/>
        <v>30.75</v>
      </c>
      <c r="AQ62">
        <f t="shared" si="693"/>
        <v>31.450000000000045</v>
      </c>
      <c r="AR62">
        <f t="shared" si="694"/>
        <v>30.75</v>
      </c>
      <c r="AS62">
        <f t="shared" si="695"/>
        <v>31.050000000000011</v>
      </c>
      <c r="AT62" s="3">
        <f t="shared" si="696"/>
        <v>7.2445384073288738E-3</v>
      </c>
      <c r="AU62" t="s">
        <v>15</v>
      </c>
    </row>
    <row r="63" spans="1:51" x14ac:dyDescent="0.25">
      <c r="A63" t="s">
        <v>16</v>
      </c>
      <c r="B63">
        <f t="shared" si="652"/>
        <v>29.450000000000045</v>
      </c>
      <c r="C63">
        <f t="shared" si="653"/>
        <v>29.650000000000034</v>
      </c>
      <c r="D63">
        <f t="shared" si="654"/>
        <v>29.450000000000045</v>
      </c>
      <c r="E63">
        <f t="shared" si="655"/>
        <v>29.25</v>
      </c>
      <c r="F63">
        <f t="shared" si="656"/>
        <v>29.850000000000023</v>
      </c>
      <c r="G63">
        <f t="shared" si="657"/>
        <v>30.350000000000023</v>
      </c>
      <c r="H63">
        <f t="shared" si="658"/>
        <v>29.650000000000034</v>
      </c>
      <c r="I63">
        <f t="shared" si="659"/>
        <v>30.150000000000034</v>
      </c>
      <c r="J63">
        <f t="shared" si="660"/>
        <v>30.950000000000045</v>
      </c>
      <c r="K63">
        <f t="shared" si="661"/>
        <v>29.950000000000045</v>
      </c>
      <c r="L63">
        <f t="shared" si="662"/>
        <v>29.950000000000045</v>
      </c>
      <c r="M63">
        <f t="shared" si="663"/>
        <v>29.550000000000011</v>
      </c>
      <c r="N63">
        <f t="shared" si="664"/>
        <v>29.050000000000011</v>
      </c>
      <c r="O63">
        <f t="shared" si="665"/>
        <v>29.75</v>
      </c>
      <c r="P63">
        <f t="shared" si="666"/>
        <v>31.150000000000034</v>
      </c>
      <c r="Q63">
        <f t="shared" si="667"/>
        <v>30.450000000000045</v>
      </c>
      <c r="R63">
        <f t="shared" si="668"/>
        <v>30.850000000000023</v>
      </c>
      <c r="S63">
        <f t="shared" si="669"/>
        <v>30.150000000000034</v>
      </c>
      <c r="T63">
        <f t="shared" si="670"/>
        <v>31.350000000000023</v>
      </c>
      <c r="U63">
        <f t="shared" si="671"/>
        <v>31.450000000000045</v>
      </c>
      <c r="V63">
        <f t="shared" si="672"/>
        <v>31.150000000000034</v>
      </c>
      <c r="W63">
        <f t="shared" si="673"/>
        <v>31.450000000000045</v>
      </c>
      <c r="X63">
        <f t="shared" si="674"/>
        <v>30.850000000000023</v>
      </c>
      <c r="Y63">
        <f t="shared" si="675"/>
        <v>31.650000000000034</v>
      </c>
      <c r="Z63">
        <f t="shared" si="676"/>
        <v>30.650000000000034</v>
      </c>
      <c r="AA63">
        <f t="shared" si="677"/>
        <v>30.350000000000023</v>
      </c>
      <c r="AB63">
        <f t="shared" si="678"/>
        <v>30.850000000000023</v>
      </c>
      <c r="AC63">
        <f t="shared" si="679"/>
        <v>31.150000000000034</v>
      </c>
      <c r="AD63">
        <f t="shared" si="680"/>
        <v>31.350000000000023</v>
      </c>
      <c r="AE63">
        <f t="shared" si="681"/>
        <v>30.950000000000045</v>
      </c>
      <c r="AF63">
        <f t="shared" si="682"/>
        <v>31.150000000000034</v>
      </c>
      <c r="AG63">
        <f t="shared" si="683"/>
        <v>30.75</v>
      </c>
      <c r="AH63">
        <f t="shared" si="684"/>
        <v>31.150000000000034</v>
      </c>
      <c r="AI63">
        <f t="shared" si="685"/>
        <v>31.150000000000034</v>
      </c>
      <c r="AJ63">
        <f t="shared" si="686"/>
        <v>30.25</v>
      </c>
      <c r="AK63">
        <f t="shared" si="687"/>
        <v>30.450000000000045</v>
      </c>
      <c r="AL63">
        <f t="shared" si="688"/>
        <v>31.150000000000034</v>
      </c>
      <c r="AM63">
        <f t="shared" si="689"/>
        <v>31.450000000000045</v>
      </c>
      <c r="AN63">
        <f t="shared" si="690"/>
        <v>31.550000000000011</v>
      </c>
      <c r="AO63">
        <f t="shared" si="691"/>
        <v>31.450000000000045</v>
      </c>
      <c r="AP63">
        <f t="shared" si="692"/>
        <v>31.050000000000011</v>
      </c>
      <c r="AQ63">
        <f t="shared" si="693"/>
        <v>31.350000000000023</v>
      </c>
      <c r="AR63">
        <f t="shared" si="694"/>
        <v>30.650000000000034</v>
      </c>
      <c r="AS63">
        <f t="shared" si="695"/>
        <v>30.75</v>
      </c>
      <c r="AT63" s="3">
        <f t="shared" si="696"/>
        <v>3.7878787878787713E-2</v>
      </c>
      <c r="AU63" t="s">
        <v>16</v>
      </c>
    </row>
    <row r="64" spans="1:51" x14ac:dyDescent="0.25">
      <c r="A64" t="s">
        <v>17</v>
      </c>
      <c r="B64">
        <f t="shared" si="652"/>
        <v>38.150000000000034</v>
      </c>
      <c r="C64">
        <f t="shared" si="653"/>
        <v>37.850000000000023</v>
      </c>
      <c r="D64">
        <f t="shared" si="654"/>
        <v>37.850000000000023</v>
      </c>
      <c r="E64">
        <f t="shared" si="655"/>
        <v>38.050000000000011</v>
      </c>
      <c r="F64">
        <f t="shared" si="656"/>
        <v>36.950000000000045</v>
      </c>
      <c r="G64">
        <f t="shared" si="657"/>
        <v>37.550000000000011</v>
      </c>
      <c r="H64">
        <f t="shared" si="658"/>
        <v>38.150000000000034</v>
      </c>
      <c r="I64">
        <f t="shared" si="659"/>
        <v>38.950000000000045</v>
      </c>
      <c r="J64">
        <f t="shared" si="660"/>
        <v>38.450000000000045</v>
      </c>
      <c r="K64">
        <f t="shared" si="661"/>
        <v>38.25</v>
      </c>
      <c r="L64">
        <f t="shared" si="662"/>
        <v>38.450000000000045</v>
      </c>
      <c r="M64">
        <f t="shared" si="663"/>
        <v>37.350000000000023</v>
      </c>
      <c r="N64">
        <f t="shared" si="664"/>
        <v>37.150000000000034</v>
      </c>
      <c r="O64">
        <f t="shared" si="665"/>
        <v>37.650000000000034</v>
      </c>
      <c r="P64">
        <f t="shared" si="666"/>
        <v>37.350000000000023</v>
      </c>
      <c r="Q64">
        <f t="shared" si="667"/>
        <v>37.850000000000023</v>
      </c>
      <c r="R64">
        <f t="shared" si="668"/>
        <v>38.75</v>
      </c>
      <c r="S64">
        <f t="shared" si="669"/>
        <v>38.150000000000034</v>
      </c>
      <c r="T64">
        <f t="shared" si="670"/>
        <v>39.650000000000034</v>
      </c>
      <c r="U64">
        <f t="shared" si="671"/>
        <v>39.450000000000045</v>
      </c>
      <c r="V64">
        <f t="shared" si="672"/>
        <v>39.25</v>
      </c>
      <c r="W64">
        <f t="shared" si="673"/>
        <v>39.150000000000034</v>
      </c>
      <c r="X64">
        <f t="shared" si="674"/>
        <v>39.350000000000023</v>
      </c>
      <c r="Y64">
        <f t="shared" si="675"/>
        <v>39.150000000000034</v>
      </c>
      <c r="Z64">
        <f t="shared" si="676"/>
        <v>38.75</v>
      </c>
      <c r="AA64">
        <f t="shared" si="677"/>
        <v>38.850000000000023</v>
      </c>
      <c r="AB64">
        <f t="shared" si="678"/>
        <v>39.350000000000023</v>
      </c>
      <c r="AC64">
        <f t="shared" si="679"/>
        <v>39.25</v>
      </c>
      <c r="AD64">
        <f t="shared" si="680"/>
        <v>39.450000000000045</v>
      </c>
      <c r="AE64">
        <f t="shared" si="681"/>
        <v>39.350000000000023</v>
      </c>
      <c r="AF64">
        <f t="shared" si="682"/>
        <v>39.75</v>
      </c>
      <c r="AG64">
        <f t="shared" si="683"/>
        <v>39.550000000000011</v>
      </c>
      <c r="AH64">
        <f t="shared" si="684"/>
        <v>39.75</v>
      </c>
      <c r="AI64">
        <f t="shared" si="685"/>
        <v>38.050000000000011</v>
      </c>
      <c r="AJ64">
        <f t="shared" si="686"/>
        <v>39.150000000000034</v>
      </c>
      <c r="AK64">
        <f t="shared" si="687"/>
        <v>39.75</v>
      </c>
      <c r="AL64">
        <f t="shared" si="688"/>
        <v>39.650000000000034</v>
      </c>
      <c r="AM64">
        <f t="shared" si="689"/>
        <v>40.350000000000023</v>
      </c>
      <c r="AN64">
        <f t="shared" si="690"/>
        <v>39.450000000000045</v>
      </c>
      <c r="AO64">
        <f t="shared" si="691"/>
        <v>39.550000000000011</v>
      </c>
      <c r="AP64">
        <f t="shared" si="692"/>
        <v>39.650000000000034</v>
      </c>
      <c r="AQ64">
        <f t="shared" si="693"/>
        <v>40.150000000000034</v>
      </c>
      <c r="AR64">
        <f t="shared" si="694"/>
        <v>39.550000000000011</v>
      </c>
      <c r="AS64">
        <f t="shared" si="695"/>
        <v>40.050000000000011</v>
      </c>
      <c r="AT64" s="3">
        <f t="shared" si="696"/>
        <v>5.5003523608174516E-2</v>
      </c>
      <c r="AU64" t="s">
        <v>17</v>
      </c>
    </row>
    <row r="65" spans="1:51" x14ac:dyDescent="0.25">
      <c r="A65" t="s">
        <v>18</v>
      </c>
      <c r="B65">
        <f t="shared" si="652"/>
        <v>23.550000000000011</v>
      </c>
      <c r="C65">
        <f t="shared" si="653"/>
        <v>23.450000000000045</v>
      </c>
      <c r="D65">
        <f t="shared" si="654"/>
        <v>23.050000000000011</v>
      </c>
      <c r="E65">
        <f t="shared" si="655"/>
        <v>23.350000000000023</v>
      </c>
      <c r="F65">
        <f t="shared" si="656"/>
        <v>22.950000000000045</v>
      </c>
      <c r="G65">
        <f t="shared" si="657"/>
        <v>22.950000000000045</v>
      </c>
      <c r="H65">
        <f t="shared" si="658"/>
        <v>23.050000000000011</v>
      </c>
      <c r="I65">
        <f t="shared" si="659"/>
        <v>24.150000000000034</v>
      </c>
      <c r="J65">
        <f t="shared" si="660"/>
        <v>23.350000000000023</v>
      </c>
      <c r="K65">
        <f t="shared" si="661"/>
        <v>23.650000000000034</v>
      </c>
      <c r="L65">
        <f t="shared" si="662"/>
        <v>24.25</v>
      </c>
      <c r="M65">
        <f t="shared" si="663"/>
        <v>24.050000000000011</v>
      </c>
      <c r="N65">
        <f t="shared" si="664"/>
        <v>22.650000000000034</v>
      </c>
      <c r="O65">
        <f t="shared" si="665"/>
        <v>23.150000000000034</v>
      </c>
      <c r="P65">
        <f t="shared" si="666"/>
        <v>22.950000000000045</v>
      </c>
      <c r="Q65">
        <f t="shared" si="667"/>
        <v>23.550000000000011</v>
      </c>
      <c r="R65">
        <f t="shared" si="668"/>
        <v>23.350000000000023</v>
      </c>
      <c r="S65">
        <f t="shared" si="669"/>
        <v>24.050000000000011</v>
      </c>
      <c r="T65">
        <f t="shared" si="670"/>
        <v>23.650000000000034</v>
      </c>
      <c r="U65">
        <f t="shared" si="671"/>
        <v>24.25</v>
      </c>
      <c r="V65">
        <f t="shared" si="672"/>
        <v>24.550000000000011</v>
      </c>
      <c r="W65">
        <f t="shared" si="673"/>
        <v>23.950000000000045</v>
      </c>
      <c r="X65">
        <f t="shared" si="674"/>
        <v>24.25</v>
      </c>
      <c r="Y65">
        <f t="shared" si="675"/>
        <v>23.550000000000011</v>
      </c>
      <c r="Z65">
        <f t="shared" si="676"/>
        <v>24.25</v>
      </c>
      <c r="AA65">
        <f t="shared" si="677"/>
        <v>23.850000000000023</v>
      </c>
      <c r="AB65">
        <f t="shared" si="678"/>
        <v>23.950000000000045</v>
      </c>
      <c r="AC65">
        <f t="shared" si="679"/>
        <v>23.950000000000045</v>
      </c>
      <c r="AD65">
        <f t="shared" si="680"/>
        <v>24.550000000000011</v>
      </c>
      <c r="AE65">
        <f t="shared" si="681"/>
        <v>24.650000000000034</v>
      </c>
      <c r="AF65">
        <f t="shared" si="682"/>
        <v>24.050000000000011</v>
      </c>
      <c r="AG65">
        <f t="shared" si="683"/>
        <v>24.450000000000045</v>
      </c>
      <c r="AH65">
        <f t="shared" si="684"/>
        <v>24.050000000000011</v>
      </c>
      <c r="AI65">
        <f t="shared" si="685"/>
        <v>23.450000000000045</v>
      </c>
      <c r="AJ65">
        <f t="shared" si="686"/>
        <v>24.550000000000011</v>
      </c>
      <c r="AK65">
        <f t="shared" si="687"/>
        <v>24.150000000000034</v>
      </c>
      <c r="AL65">
        <f t="shared" si="688"/>
        <v>24.150000000000034</v>
      </c>
      <c r="AM65">
        <f t="shared" si="689"/>
        <v>24.550000000000011</v>
      </c>
      <c r="AN65">
        <f t="shared" si="690"/>
        <v>23.450000000000045</v>
      </c>
      <c r="AO65">
        <f t="shared" si="691"/>
        <v>23.25</v>
      </c>
      <c r="AP65">
        <f t="shared" si="692"/>
        <v>22.650000000000034</v>
      </c>
      <c r="AQ65">
        <f t="shared" si="693"/>
        <v>23.75</v>
      </c>
      <c r="AR65">
        <f t="shared" si="694"/>
        <v>22.950000000000045</v>
      </c>
      <c r="AS65">
        <f t="shared" si="695"/>
        <v>24.550000000000011</v>
      </c>
      <c r="AT65" s="3">
        <f t="shared" si="696"/>
        <v>1.5186751233262808E-2</v>
      </c>
      <c r="AU65" t="s">
        <v>18</v>
      </c>
    </row>
    <row r="66" spans="1:51" x14ac:dyDescent="0.25">
      <c r="A66" t="s">
        <v>19</v>
      </c>
      <c r="B66">
        <f t="shared" si="652"/>
        <v>25.450000000000045</v>
      </c>
      <c r="C66">
        <f t="shared" si="653"/>
        <v>23.150000000000034</v>
      </c>
      <c r="D66">
        <f t="shared" si="654"/>
        <v>23.950000000000045</v>
      </c>
      <c r="E66">
        <f t="shared" si="655"/>
        <v>24.950000000000045</v>
      </c>
      <c r="F66">
        <f t="shared" si="656"/>
        <v>23.550000000000011</v>
      </c>
      <c r="G66">
        <f t="shared" si="657"/>
        <v>24.350000000000023</v>
      </c>
      <c r="H66">
        <f t="shared" si="658"/>
        <v>23.350000000000023</v>
      </c>
      <c r="I66">
        <f t="shared" si="659"/>
        <v>24.25</v>
      </c>
      <c r="J66">
        <f t="shared" si="660"/>
        <v>24.25</v>
      </c>
      <c r="K66">
        <f t="shared" si="661"/>
        <v>25.25</v>
      </c>
      <c r="L66">
        <f t="shared" si="662"/>
        <v>26.25</v>
      </c>
      <c r="M66">
        <f t="shared" si="663"/>
        <v>24.850000000000023</v>
      </c>
      <c r="N66">
        <f t="shared" si="664"/>
        <v>23.050000000000011</v>
      </c>
      <c r="O66">
        <f t="shared" si="665"/>
        <v>24.650000000000034</v>
      </c>
      <c r="P66">
        <f t="shared" si="666"/>
        <v>24.950000000000045</v>
      </c>
      <c r="Q66">
        <f t="shared" si="667"/>
        <v>25.050000000000011</v>
      </c>
      <c r="R66">
        <f t="shared" si="668"/>
        <v>25.150000000000034</v>
      </c>
      <c r="S66">
        <f t="shared" si="669"/>
        <v>25.550000000000011</v>
      </c>
      <c r="T66">
        <f t="shared" si="670"/>
        <v>25.050000000000011</v>
      </c>
      <c r="U66">
        <f t="shared" si="671"/>
        <v>25.450000000000045</v>
      </c>
      <c r="V66">
        <f t="shared" si="672"/>
        <v>26.050000000000011</v>
      </c>
      <c r="W66">
        <f t="shared" si="673"/>
        <v>25.450000000000045</v>
      </c>
      <c r="X66">
        <f t="shared" si="674"/>
        <v>25.650000000000034</v>
      </c>
      <c r="Y66">
        <f t="shared" si="675"/>
        <v>25.050000000000011</v>
      </c>
      <c r="Z66">
        <f t="shared" si="676"/>
        <v>24.950000000000045</v>
      </c>
      <c r="AA66">
        <f t="shared" si="677"/>
        <v>25.650000000000034</v>
      </c>
      <c r="AB66">
        <f t="shared" si="678"/>
        <v>26.350000000000023</v>
      </c>
      <c r="AC66">
        <f t="shared" si="679"/>
        <v>25.950000000000045</v>
      </c>
      <c r="AD66">
        <f t="shared" si="680"/>
        <v>26.350000000000023</v>
      </c>
      <c r="AE66">
        <f t="shared" si="681"/>
        <v>25.150000000000034</v>
      </c>
      <c r="AF66">
        <f t="shared" si="682"/>
        <v>25.950000000000045</v>
      </c>
      <c r="AG66">
        <f t="shared" si="683"/>
        <v>26.150000000000034</v>
      </c>
      <c r="AH66">
        <f t="shared" si="684"/>
        <v>25.950000000000045</v>
      </c>
      <c r="AI66">
        <f t="shared" si="685"/>
        <v>26.150000000000034</v>
      </c>
      <c r="AJ66">
        <f t="shared" si="686"/>
        <v>26.75</v>
      </c>
      <c r="AK66">
        <f t="shared" si="687"/>
        <v>26.350000000000023</v>
      </c>
      <c r="AL66">
        <f t="shared" si="688"/>
        <v>26.25</v>
      </c>
      <c r="AM66">
        <f t="shared" si="689"/>
        <v>26.150000000000034</v>
      </c>
      <c r="AN66">
        <f t="shared" si="690"/>
        <v>25.75</v>
      </c>
      <c r="AO66">
        <f t="shared" si="691"/>
        <v>26.450000000000045</v>
      </c>
      <c r="AP66">
        <f t="shared" si="692"/>
        <v>25.25</v>
      </c>
      <c r="AQ66">
        <f t="shared" si="693"/>
        <v>27.050000000000011</v>
      </c>
      <c r="AR66">
        <f t="shared" si="694"/>
        <v>26.150000000000034</v>
      </c>
      <c r="AS66">
        <f t="shared" si="695"/>
        <v>26.450000000000045</v>
      </c>
      <c r="AT66" s="3">
        <f t="shared" si="696"/>
        <v>5.7878787878787932E-2</v>
      </c>
      <c r="AU66" t="s">
        <v>19</v>
      </c>
    </row>
    <row r="70" spans="1:51" x14ac:dyDescent="0.25">
      <c r="A70" s="1" t="s">
        <v>23</v>
      </c>
    </row>
    <row r="71" spans="1:51" x14ac:dyDescent="0.25">
      <c r="B71">
        <v>1980</v>
      </c>
      <c r="C71">
        <v>1981</v>
      </c>
      <c r="D71">
        <v>1982</v>
      </c>
      <c r="E71">
        <v>1983</v>
      </c>
      <c r="F71">
        <v>1984</v>
      </c>
      <c r="G71">
        <v>1985</v>
      </c>
      <c r="H71">
        <v>1986</v>
      </c>
      <c r="I71">
        <v>1987</v>
      </c>
      <c r="J71">
        <v>1988</v>
      </c>
      <c r="K71">
        <v>1989</v>
      </c>
      <c r="L71">
        <v>1990</v>
      </c>
      <c r="M71">
        <v>1991</v>
      </c>
      <c r="N71">
        <v>1992</v>
      </c>
      <c r="O71">
        <v>1993</v>
      </c>
      <c r="P71">
        <v>1994</v>
      </c>
      <c r="Q71">
        <v>1995</v>
      </c>
      <c r="R71">
        <v>1996</v>
      </c>
      <c r="S71">
        <v>1997</v>
      </c>
      <c r="T71">
        <v>1998</v>
      </c>
      <c r="U71">
        <v>1999</v>
      </c>
      <c r="V71">
        <v>2000</v>
      </c>
      <c r="W71">
        <v>2001</v>
      </c>
      <c r="X71">
        <v>2002</v>
      </c>
      <c r="Y71">
        <v>2003</v>
      </c>
      <c r="Z71">
        <v>2004</v>
      </c>
      <c r="AA71">
        <v>2005</v>
      </c>
      <c r="AB71">
        <v>2006</v>
      </c>
      <c r="AC71">
        <v>2007</v>
      </c>
      <c r="AD71">
        <v>2008</v>
      </c>
      <c r="AE71">
        <v>2009</v>
      </c>
      <c r="AF71">
        <v>2010</v>
      </c>
      <c r="AG71">
        <v>2011</v>
      </c>
      <c r="AH71">
        <v>2012</v>
      </c>
      <c r="AI71">
        <v>2013</v>
      </c>
      <c r="AJ71">
        <v>2014</v>
      </c>
      <c r="AK71">
        <v>2015</v>
      </c>
      <c r="AL71">
        <v>2016</v>
      </c>
      <c r="AM71">
        <v>2017</v>
      </c>
      <c r="AN71">
        <v>2018</v>
      </c>
      <c r="AO71">
        <v>2019</v>
      </c>
      <c r="AP71">
        <v>2020</v>
      </c>
      <c r="AQ71">
        <v>2021</v>
      </c>
      <c r="AR71">
        <v>2022</v>
      </c>
      <c r="AS71">
        <v>2023</v>
      </c>
      <c r="AT71" s="3" t="s">
        <v>26</v>
      </c>
    </row>
    <row r="72" spans="1:51" x14ac:dyDescent="0.25">
      <c r="A72" t="s">
        <v>2</v>
      </c>
      <c r="B72">
        <f>C26</f>
        <v>29.950000000000045</v>
      </c>
      <c r="C72">
        <f>E26</f>
        <v>29.550000000000011</v>
      </c>
      <c r="D72">
        <f>G26</f>
        <v>29.550000000000011</v>
      </c>
      <c r="E72">
        <f>I26</f>
        <v>30.050000000000011</v>
      </c>
      <c r="F72">
        <f>K26</f>
        <v>29.150000000000034</v>
      </c>
      <c r="G72">
        <f>M26</f>
        <v>30.25</v>
      </c>
      <c r="H72">
        <f>O26</f>
        <v>30.450000000000045</v>
      </c>
      <c r="I72">
        <f>Q26</f>
        <v>30.350000000000023</v>
      </c>
      <c r="J72">
        <f>S26</f>
        <v>30.450000000000045</v>
      </c>
      <c r="K72">
        <f>U26</f>
        <v>30.050000000000011</v>
      </c>
      <c r="L72">
        <f>W26</f>
        <v>30.25</v>
      </c>
      <c r="M72">
        <f>Y26</f>
        <v>28.650000000000034</v>
      </c>
      <c r="N72">
        <f>AA26</f>
        <v>29.550000000000011</v>
      </c>
      <c r="O72">
        <f>AC26</f>
        <v>30.150000000000034</v>
      </c>
      <c r="P72">
        <f>AE26</f>
        <v>30.25</v>
      </c>
      <c r="Q72">
        <f>AG26</f>
        <v>29.950000000000045</v>
      </c>
      <c r="R72">
        <f>AI26</f>
        <v>31.150000000000034</v>
      </c>
      <c r="S72">
        <f>AK26</f>
        <v>30.350000000000023</v>
      </c>
      <c r="T72">
        <f>AM26</f>
        <v>31.650000000000034</v>
      </c>
      <c r="U72">
        <f>AO26</f>
        <v>31.350000000000023</v>
      </c>
      <c r="V72">
        <f>AQ26</f>
        <v>30.650000000000034</v>
      </c>
      <c r="W72">
        <f>AS26</f>
        <v>30.950000000000045</v>
      </c>
      <c r="X72">
        <f>AU26</f>
        <v>30.75</v>
      </c>
      <c r="Y72">
        <f>AW26</f>
        <v>30.950000000000045</v>
      </c>
      <c r="Z72">
        <f>AY26</f>
        <v>30.650000000000034</v>
      </c>
      <c r="AA72">
        <f>BA26</f>
        <v>31.050000000000011</v>
      </c>
      <c r="AB72">
        <f>BC26</f>
        <v>31.450000000000045</v>
      </c>
      <c r="AC72">
        <f>BE26</f>
        <v>31.550000000000011</v>
      </c>
      <c r="AD72">
        <f>BG26</f>
        <v>31.25</v>
      </c>
      <c r="AE72">
        <f>BI26</f>
        <v>31.150000000000034</v>
      </c>
      <c r="AF72">
        <f>BK26</f>
        <v>31.950000000000045</v>
      </c>
      <c r="AG72">
        <f>BM26</f>
        <v>31.850000000000023</v>
      </c>
      <c r="AH72">
        <f>BO26</f>
        <v>31.950000000000045</v>
      </c>
      <c r="AI72">
        <f>BQ26</f>
        <v>31.050000000000011</v>
      </c>
      <c r="AJ72">
        <f>BS26</f>
        <v>31.25</v>
      </c>
      <c r="AK72">
        <f>BU26</f>
        <v>31.950000000000045</v>
      </c>
      <c r="AL72">
        <f>BW26</f>
        <v>31.75</v>
      </c>
      <c r="AM72">
        <f>BY26</f>
        <v>32.050000000000011</v>
      </c>
      <c r="AN72">
        <f>CA26</f>
        <v>32.150000000000034</v>
      </c>
      <c r="AO72">
        <f>CC26</f>
        <v>31.950000000000045</v>
      </c>
      <c r="AP72">
        <f>CE26</f>
        <v>31.950000000000045</v>
      </c>
      <c r="AQ72">
        <f>CG26</f>
        <v>32.150000000000034</v>
      </c>
      <c r="AR72">
        <f>CI26</f>
        <v>31.650000000000034</v>
      </c>
      <c r="AS72">
        <f>CK26</f>
        <v>32.050000000000011</v>
      </c>
      <c r="AT72" s="3">
        <f>SLOPE(B72:AS72,$B$71:$AS$71)</f>
        <v>6.1254404510218595E-2</v>
      </c>
      <c r="AU72" t="s">
        <v>2</v>
      </c>
      <c r="AX72" t="s">
        <v>27</v>
      </c>
      <c r="AY72">
        <f>AVERAGE(AT79,AT77,AT82,AT86,AT73)</f>
        <v>5.9753347427766022E-2</v>
      </c>
    </row>
    <row r="73" spans="1:51" x14ac:dyDescent="0.25">
      <c r="A73" t="s">
        <v>3</v>
      </c>
      <c r="B73">
        <f t="shared" ref="B73:B89" si="697">C27</f>
        <v>19.650000000000034</v>
      </c>
      <c r="C73">
        <f t="shared" ref="C73:C89" si="698">E27</f>
        <v>19.25</v>
      </c>
      <c r="D73">
        <f t="shared" ref="D73:D89" si="699">G27</f>
        <v>18.75</v>
      </c>
      <c r="E73">
        <f t="shared" ref="E73:E89" si="700">I27</f>
        <v>18.75</v>
      </c>
      <c r="F73">
        <f t="shared" ref="F73:F89" si="701">K27</f>
        <v>18.650000000000034</v>
      </c>
      <c r="G73">
        <f t="shared" ref="G73:G89" si="702">M27</f>
        <v>19.75</v>
      </c>
      <c r="H73">
        <f t="shared" ref="H73:H89" si="703">O27</f>
        <v>19.050000000000011</v>
      </c>
      <c r="I73">
        <f t="shared" ref="I73:I89" si="704">Q27</f>
        <v>19.550000000000011</v>
      </c>
      <c r="J73">
        <f t="shared" ref="J73:J89" si="705">S27</f>
        <v>20.050000000000011</v>
      </c>
      <c r="K73">
        <f t="shared" ref="K73:K89" si="706">U27</f>
        <v>19.75</v>
      </c>
      <c r="L73">
        <f t="shared" ref="L73:L89" si="707">W27</f>
        <v>19.350000000000023</v>
      </c>
      <c r="M73">
        <f t="shared" ref="M73:M89" si="708">Y27</f>
        <v>19.450000000000045</v>
      </c>
      <c r="N73">
        <f t="shared" ref="N73:N89" si="709">AA27</f>
        <v>19.350000000000023</v>
      </c>
      <c r="O73">
        <f t="shared" ref="O73:O89" si="710">AC27</f>
        <v>19.950000000000045</v>
      </c>
      <c r="P73">
        <f t="shared" ref="P73:P89" si="711">AE27</f>
        <v>20.25</v>
      </c>
      <c r="Q73">
        <f t="shared" ref="Q73:Q89" si="712">AG27</f>
        <v>20.450000000000045</v>
      </c>
      <c r="R73">
        <f t="shared" ref="R73:R89" si="713">AI27</f>
        <v>21.050000000000011</v>
      </c>
      <c r="S73">
        <f t="shared" ref="S73:S89" si="714">AK27</f>
        <v>20.150000000000034</v>
      </c>
      <c r="T73">
        <f t="shared" ref="T73:T89" si="715">AM27</f>
        <v>21.150000000000034</v>
      </c>
      <c r="U73">
        <f t="shared" ref="U73:U89" si="716">AO27</f>
        <v>20.850000000000023</v>
      </c>
      <c r="V73">
        <f t="shared" ref="V73:V89" si="717">AQ27</f>
        <v>20.950000000000045</v>
      </c>
      <c r="W73">
        <f t="shared" ref="W73:W89" si="718">AS27</f>
        <v>20.650000000000034</v>
      </c>
      <c r="X73">
        <f t="shared" ref="X73:X89" si="719">AU27</f>
        <v>20.350000000000023</v>
      </c>
      <c r="Y73">
        <f t="shared" ref="Y73:Y89" si="720">AW27</f>
        <v>20.850000000000023</v>
      </c>
      <c r="Z73">
        <f t="shared" ref="Z73:Z89" si="721">AY27</f>
        <v>19.850000000000023</v>
      </c>
      <c r="AA73">
        <f t="shared" ref="AA73:AA89" si="722">BA27</f>
        <v>19.850000000000023</v>
      </c>
      <c r="AB73">
        <f t="shared" ref="AB73:AB89" si="723">BC27</f>
        <v>20.350000000000023</v>
      </c>
      <c r="AC73">
        <f t="shared" ref="AC73:AC89" si="724">BE27</f>
        <v>20.850000000000023</v>
      </c>
      <c r="AD73">
        <f t="shared" ref="AD73:AD89" si="725">BG27</f>
        <v>20.850000000000023</v>
      </c>
      <c r="AE73">
        <f t="shared" ref="AE73:AE89" si="726">BI27</f>
        <v>20.550000000000011</v>
      </c>
      <c r="AF73">
        <f t="shared" ref="AF73:AF89" si="727">BK27</f>
        <v>21.850000000000023</v>
      </c>
      <c r="AG73">
        <f t="shared" ref="AG73:AG89" si="728">BM27</f>
        <v>20.450000000000045</v>
      </c>
      <c r="AH73">
        <f t="shared" ref="AH73:AH89" si="729">BO27</f>
        <v>21.850000000000023</v>
      </c>
      <c r="AI73">
        <f t="shared" ref="AI73:AI89" si="730">BQ27</f>
        <v>20.550000000000011</v>
      </c>
      <c r="AJ73">
        <f t="shared" ref="AJ73:AJ89" si="731">BS27</f>
        <v>20.350000000000023</v>
      </c>
      <c r="AK73">
        <f t="shared" ref="AK73:AK89" si="732">BU27</f>
        <v>21.150000000000034</v>
      </c>
      <c r="AL73">
        <f t="shared" ref="AL73:AL89" si="733">BW27</f>
        <v>21.25</v>
      </c>
      <c r="AM73">
        <f t="shared" ref="AM73:AM89" si="734">BY27</f>
        <v>21.75</v>
      </c>
      <c r="AN73">
        <f t="shared" ref="AN73:AN89" si="735">CA27</f>
        <v>21.550000000000011</v>
      </c>
      <c r="AO73">
        <f t="shared" ref="AO73:AO89" si="736">CC27</f>
        <v>21.550000000000011</v>
      </c>
      <c r="AP73">
        <f t="shared" ref="AP73:AP89" si="737">CE27</f>
        <v>21.850000000000023</v>
      </c>
      <c r="AQ73">
        <f t="shared" ref="AQ73:AQ89" si="738">CG27</f>
        <v>21.550000000000011</v>
      </c>
      <c r="AR73">
        <f t="shared" ref="AR73:AR89" si="739">CI27</f>
        <v>21.550000000000011</v>
      </c>
      <c r="AS73">
        <f t="shared" ref="AS73:AS89" si="740">CK27</f>
        <v>21.850000000000023</v>
      </c>
      <c r="AT73" s="3">
        <f t="shared" ref="AT73:AT89" si="741">SLOPE(B73:AS73,$B$71:$AS$71)</f>
        <v>6.1818181818181855E-2</v>
      </c>
      <c r="AU73" t="s">
        <v>3</v>
      </c>
      <c r="AX73" t="s">
        <v>28</v>
      </c>
      <c r="AY73">
        <f>AVERAGE(AT76,AT72,AT80,AT83,AT84,AT85,AT87,AT88)</f>
        <v>4.2087737843551881E-2</v>
      </c>
    </row>
    <row r="74" spans="1:51" x14ac:dyDescent="0.25">
      <c r="A74" t="s">
        <v>4</v>
      </c>
      <c r="B74">
        <f t="shared" si="697"/>
        <v>15.25</v>
      </c>
      <c r="C74">
        <f t="shared" si="698"/>
        <v>15.25</v>
      </c>
      <c r="D74">
        <f t="shared" si="699"/>
        <v>14.650000000000034</v>
      </c>
      <c r="E74">
        <f t="shared" si="700"/>
        <v>14.550000000000011</v>
      </c>
      <c r="F74">
        <f t="shared" si="701"/>
        <v>14.75</v>
      </c>
      <c r="G74">
        <f t="shared" si="702"/>
        <v>15.350000000000023</v>
      </c>
      <c r="H74">
        <f t="shared" si="703"/>
        <v>15.950000000000045</v>
      </c>
      <c r="I74">
        <f t="shared" si="704"/>
        <v>15.450000000000045</v>
      </c>
      <c r="J74">
        <f t="shared" si="705"/>
        <v>15.350000000000023</v>
      </c>
      <c r="K74">
        <f t="shared" si="706"/>
        <v>15.950000000000045</v>
      </c>
      <c r="L74">
        <f t="shared" si="707"/>
        <v>15.050000000000011</v>
      </c>
      <c r="M74">
        <f t="shared" si="708"/>
        <v>15.25</v>
      </c>
      <c r="N74">
        <f t="shared" si="709"/>
        <v>14.450000000000045</v>
      </c>
      <c r="O74">
        <f t="shared" si="710"/>
        <v>15.150000000000034</v>
      </c>
      <c r="P74">
        <f t="shared" si="711"/>
        <v>16.75</v>
      </c>
      <c r="Q74">
        <f t="shared" si="712"/>
        <v>15.850000000000023</v>
      </c>
      <c r="R74">
        <f t="shared" si="713"/>
        <v>15.850000000000023</v>
      </c>
      <c r="S74">
        <f t="shared" si="714"/>
        <v>14.650000000000034</v>
      </c>
      <c r="T74">
        <f t="shared" si="715"/>
        <v>16.25</v>
      </c>
      <c r="U74">
        <f t="shared" si="716"/>
        <v>15.950000000000045</v>
      </c>
      <c r="V74">
        <f t="shared" si="717"/>
        <v>15.75</v>
      </c>
      <c r="W74">
        <f t="shared" si="718"/>
        <v>16.850000000000023</v>
      </c>
      <c r="X74">
        <f t="shared" si="719"/>
        <v>15.850000000000023</v>
      </c>
      <c r="Y74">
        <f t="shared" si="720"/>
        <v>16.350000000000023</v>
      </c>
      <c r="Z74">
        <f t="shared" si="721"/>
        <v>15.25</v>
      </c>
      <c r="AA74">
        <f t="shared" si="722"/>
        <v>16.050000000000011</v>
      </c>
      <c r="AB74">
        <f t="shared" si="723"/>
        <v>16.650000000000034</v>
      </c>
      <c r="AC74">
        <f t="shared" si="724"/>
        <v>17.650000000000034</v>
      </c>
      <c r="AD74">
        <f t="shared" si="725"/>
        <v>16.350000000000023</v>
      </c>
      <c r="AE74">
        <f t="shared" si="726"/>
        <v>15.050000000000011</v>
      </c>
      <c r="AF74">
        <f t="shared" si="727"/>
        <v>17.450000000000045</v>
      </c>
      <c r="AG74">
        <f t="shared" si="728"/>
        <v>15.050000000000011</v>
      </c>
      <c r="AH74">
        <f t="shared" si="729"/>
        <v>17.450000000000045</v>
      </c>
      <c r="AI74">
        <f t="shared" si="730"/>
        <v>15.950000000000045</v>
      </c>
      <c r="AJ74">
        <f t="shared" si="731"/>
        <v>16.450000000000045</v>
      </c>
      <c r="AK74">
        <f t="shared" si="732"/>
        <v>16.150000000000034</v>
      </c>
      <c r="AL74">
        <f t="shared" si="733"/>
        <v>16.25</v>
      </c>
      <c r="AM74">
        <f t="shared" si="734"/>
        <v>16.650000000000034</v>
      </c>
      <c r="AN74">
        <f t="shared" si="735"/>
        <v>16.650000000000034</v>
      </c>
      <c r="AO74">
        <f t="shared" si="736"/>
        <v>16.450000000000045</v>
      </c>
      <c r="AP74">
        <f t="shared" si="737"/>
        <v>17.25</v>
      </c>
      <c r="AQ74">
        <f t="shared" si="738"/>
        <v>15.850000000000023</v>
      </c>
      <c r="AR74">
        <f t="shared" si="739"/>
        <v>16.150000000000034</v>
      </c>
      <c r="AS74">
        <f t="shared" si="740"/>
        <v>16.450000000000045</v>
      </c>
      <c r="AT74" s="3">
        <f t="shared" si="741"/>
        <v>3.8668076109936896E-2</v>
      </c>
      <c r="AU74" t="s">
        <v>4</v>
      </c>
      <c r="AX74" t="s">
        <v>29</v>
      </c>
      <c r="AY74">
        <f>AT78</f>
        <v>6.5482734319943545E-2</v>
      </c>
    </row>
    <row r="75" spans="1:51" x14ac:dyDescent="0.25">
      <c r="A75" t="s">
        <v>5</v>
      </c>
      <c r="B75">
        <f t="shared" si="697"/>
        <v>20.550000000000011</v>
      </c>
      <c r="C75">
        <f t="shared" si="698"/>
        <v>20.950000000000045</v>
      </c>
      <c r="D75">
        <f t="shared" si="699"/>
        <v>20.950000000000045</v>
      </c>
      <c r="E75">
        <f t="shared" si="700"/>
        <v>20.650000000000034</v>
      </c>
      <c r="F75">
        <f t="shared" si="701"/>
        <v>20.350000000000023</v>
      </c>
      <c r="G75">
        <f t="shared" si="702"/>
        <v>21.150000000000034</v>
      </c>
      <c r="H75">
        <f t="shared" si="703"/>
        <v>21.350000000000023</v>
      </c>
      <c r="I75">
        <f t="shared" si="704"/>
        <v>21.25</v>
      </c>
      <c r="J75">
        <f t="shared" si="705"/>
        <v>22.050000000000011</v>
      </c>
      <c r="K75">
        <f t="shared" si="706"/>
        <v>20.550000000000011</v>
      </c>
      <c r="L75">
        <f t="shared" si="707"/>
        <v>20.950000000000045</v>
      </c>
      <c r="M75">
        <f t="shared" si="708"/>
        <v>20.550000000000011</v>
      </c>
      <c r="N75">
        <f t="shared" si="709"/>
        <v>20.350000000000023</v>
      </c>
      <c r="O75">
        <f t="shared" si="710"/>
        <v>21.150000000000034</v>
      </c>
      <c r="P75">
        <f t="shared" si="711"/>
        <v>21.75</v>
      </c>
      <c r="Q75">
        <f t="shared" si="712"/>
        <v>21.550000000000011</v>
      </c>
      <c r="R75">
        <f t="shared" si="713"/>
        <v>21.550000000000011</v>
      </c>
      <c r="S75">
        <f t="shared" si="714"/>
        <v>21.050000000000011</v>
      </c>
      <c r="T75">
        <f t="shared" si="715"/>
        <v>21.950000000000045</v>
      </c>
      <c r="U75">
        <f t="shared" si="716"/>
        <v>22.450000000000045</v>
      </c>
      <c r="V75">
        <f t="shared" si="717"/>
        <v>21.350000000000023</v>
      </c>
      <c r="W75">
        <f t="shared" si="718"/>
        <v>22.050000000000011</v>
      </c>
      <c r="X75">
        <f t="shared" si="719"/>
        <v>21.150000000000034</v>
      </c>
      <c r="Y75">
        <f t="shared" si="720"/>
        <v>22.050000000000011</v>
      </c>
      <c r="Z75">
        <f t="shared" si="721"/>
        <v>21.25</v>
      </c>
      <c r="AA75">
        <f t="shared" si="722"/>
        <v>21.75</v>
      </c>
      <c r="AB75">
        <f t="shared" si="723"/>
        <v>21.950000000000045</v>
      </c>
      <c r="AC75">
        <f t="shared" si="724"/>
        <v>22.650000000000034</v>
      </c>
      <c r="AD75">
        <f t="shared" si="725"/>
        <v>22.050000000000011</v>
      </c>
      <c r="AE75">
        <f t="shared" si="726"/>
        <v>22.150000000000034</v>
      </c>
      <c r="AF75">
        <f t="shared" si="727"/>
        <v>22.75</v>
      </c>
      <c r="AG75">
        <f t="shared" si="728"/>
        <v>21.75</v>
      </c>
      <c r="AH75">
        <f t="shared" si="729"/>
        <v>22.75</v>
      </c>
      <c r="AI75">
        <f t="shared" si="730"/>
        <v>21.950000000000045</v>
      </c>
      <c r="AJ75">
        <f t="shared" si="731"/>
        <v>21.550000000000011</v>
      </c>
      <c r="AK75">
        <f t="shared" si="732"/>
        <v>21.650000000000034</v>
      </c>
      <c r="AL75">
        <f t="shared" si="733"/>
        <v>21.850000000000023</v>
      </c>
      <c r="AM75">
        <f t="shared" si="734"/>
        <v>22.150000000000034</v>
      </c>
      <c r="AN75">
        <f t="shared" si="735"/>
        <v>22.350000000000023</v>
      </c>
      <c r="AO75">
        <f t="shared" si="736"/>
        <v>22.050000000000011</v>
      </c>
      <c r="AP75">
        <f t="shared" si="737"/>
        <v>21.75</v>
      </c>
      <c r="AQ75">
        <f t="shared" si="738"/>
        <v>22.450000000000045</v>
      </c>
      <c r="AR75">
        <f t="shared" si="739"/>
        <v>22.350000000000023</v>
      </c>
      <c r="AS75">
        <f t="shared" si="740"/>
        <v>22.25</v>
      </c>
      <c r="AT75" s="3">
        <f t="shared" si="741"/>
        <v>3.7681465821000522E-2</v>
      </c>
      <c r="AU75" t="s">
        <v>5</v>
      </c>
      <c r="AX75" t="s">
        <v>30</v>
      </c>
      <c r="AY75">
        <f>AVERAGE(AT74,AT75,AT81,AT89)</f>
        <v>4.6531007751938108E-2</v>
      </c>
    </row>
    <row r="76" spans="1:51" x14ac:dyDescent="0.25">
      <c r="A76" t="s">
        <v>6</v>
      </c>
      <c r="B76">
        <f t="shared" si="697"/>
        <v>29.75</v>
      </c>
      <c r="C76">
        <f t="shared" si="698"/>
        <v>30.650000000000034</v>
      </c>
      <c r="D76">
        <f t="shared" si="699"/>
        <v>30.150000000000034</v>
      </c>
      <c r="E76">
        <f t="shared" si="700"/>
        <v>30.150000000000034</v>
      </c>
      <c r="F76">
        <f t="shared" si="701"/>
        <v>29.25</v>
      </c>
      <c r="G76">
        <f t="shared" si="702"/>
        <v>30.550000000000011</v>
      </c>
      <c r="H76">
        <f t="shared" si="703"/>
        <v>30.75</v>
      </c>
      <c r="I76">
        <f t="shared" si="704"/>
        <v>31.150000000000034</v>
      </c>
      <c r="J76">
        <f t="shared" si="705"/>
        <v>30.550000000000011</v>
      </c>
      <c r="K76">
        <f t="shared" si="706"/>
        <v>30.450000000000045</v>
      </c>
      <c r="L76">
        <f t="shared" si="707"/>
        <v>30.150000000000034</v>
      </c>
      <c r="M76">
        <f t="shared" si="708"/>
        <v>30.25</v>
      </c>
      <c r="N76">
        <f t="shared" si="709"/>
        <v>29.950000000000045</v>
      </c>
      <c r="O76">
        <f t="shared" si="710"/>
        <v>30.150000000000034</v>
      </c>
      <c r="P76">
        <f t="shared" si="711"/>
        <v>30.950000000000045</v>
      </c>
      <c r="Q76">
        <f t="shared" si="712"/>
        <v>31.050000000000011</v>
      </c>
      <c r="R76">
        <f t="shared" si="713"/>
        <v>32.150000000000034</v>
      </c>
      <c r="S76">
        <f t="shared" si="714"/>
        <v>30.950000000000045</v>
      </c>
      <c r="T76">
        <f t="shared" si="715"/>
        <v>32.650000000000034</v>
      </c>
      <c r="U76">
        <f t="shared" si="716"/>
        <v>32.350000000000023</v>
      </c>
      <c r="V76">
        <f t="shared" si="717"/>
        <v>32.550000000000011</v>
      </c>
      <c r="W76">
        <f t="shared" si="718"/>
        <v>32.150000000000034</v>
      </c>
      <c r="X76">
        <f t="shared" si="719"/>
        <v>31.850000000000023</v>
      </c>
      <c r="Y76">
        <f t="shared" si="720"/>
        <v>31.550000000000011</v>
      </c>
      <c r="Z76">
        <f t="shared" si="721"/>
        <v>30.850000000000023</v>
      </c>
      <c r="AA76">
        <f t="shared" si="722"/>
        <v>31.050000000000011</v>
      </c>
      <c r="AB76">
        <f t="shared" si="723"/>
        <v>32.150000000000034</v>
      </c>
      <c r="AC76">
        <f t="shared" si="724"/>
        <v>31.75</v>
      </c>
      <c r="AD76">
        <f t="shared" si="725"/>
        <v>31.650000000000034</v>
      </c>
      <c r="AE76">
        <f t="shared" si="726"/>
        <v>30.850000000000023</v>
      </c>
      <c r="AF76">
        <f t="shared" si="727"/>
        <v>32.450000000000045</v>
      </c>
      <c r="AG76">
        <f t="shared" si="728"/>
        <v>31.25</v>
      </c>
      <c r="AH76">
        <f t="shared" si="729"/>
        <v>32.450000000000045</v>
      </c>
      <c r="AI76">
        <f t="shared" si="730"/>
        <v>29.950000000000045</v>
      </c>
      <c r="AJ76">
        <f t="shared" si="731"/>
        <v>31.550000000000011</v>
      </c>
      <c r="AK76">
        <f t="shared" si="732"/>
        <v>32.150000000000034</v>
      </c>
      <c r="AL76">
        <f t="shared" si="733"/>
        <v>31.550000000000011</v>
      </c>
      <c r="AM76">
        <f t="shared" si="734"/>
        <v>32.150000000000034</v>
      </c>
      <c r="AN76">
        <f t="shared" si="735"/>
        <v>30.950000000000045</v>
      </c>
      <c r="AO76">
        <f t="shared" si="736"/>
        <v>31.550000000000011</v>
      </c>
      <c r="AP76">
        <f t="shared" si="737"/>
        <v>31.650000000000034</v>
      </c>
      <c r="AQ76">
        <f t="shared" si="738"/>
        <v>31.25</v>
      </c>
      <c r="AR76">
        <f t="shared" si="739"/>
        <v>30.850000000000023</v>
      </c>
      <c r="AS76">
        <f t="shared" si="740"/>
        <v>31.950000000000045</v>
      </c>
      <c r="AT76" s="3">
        <f t="shared" si="741"/>
        <v>3.6412966878083271E-2</v>
      </c>
      <c r="AU76" t="s">
        <v>6</v>
      </c>
    </row>
    <row r="77" spans="1:51" x14ac:dyDescent="0.25">
      <c r="A77" t="s">
        <v>7</v>
      </c>
      <c r="B77">
        <f t="shared" si="697"/>
        <v>22.25</v>
      </c>
      <c r="C77">
        <f t="shared" si="698"/>
        <v>22.25</v>
      </c>
      <c r="D77">
        <f t="shared" si="699"/>
        <v>21.850000000000023</v>
      </c>
      <c r="E77">
        <f t="shared" si="700"/>
        <v>21.950000000000045</v>
      </c>
      <c r="F77">
        <f t="shared" si="701"/>
        <v>21.850000000000023</v>
      </c>
      <c r="G77">
        <f t="shared" si="702"/>
        <v>22.450000000000045</v>
      </c>
      <c r="H77">
        <f t="shared" si="703"/>
        <v>22.150000000000034</v>
      </c>
      <c r="I77">
        <f t="shared" si="704"/>
        <v>22.350000000000023</v>
      </c>
      <c r="J77">
        <f t="shared" si="705"/>
        <v>22.950000000000045</v>
      </c>
      <c r="K77">
        <f t="shared" si="706"/>
        <v>22.450000000000045</v>
      </c>
      <c r="L77">
        <f t="shared" si="707"/>
        <v>22.150000000000034</v>
      </c>
      <c r="M77">
        <f t="shared" si="708"/>
        <v>22.150000000000034</v>
      </c>
      <c r="N77">
        <f t="shared" si="709"/>
        <v>21.850000000000023</v>
      </c>
      <c r="O77">
        <f t="shared" si="710"/>
        <v>22.350000000000023</v>
      </c>
      <c r="P77">
        <f t="shared" si="711"/>
        <v>22.950000000000045</v>
      </c>
      <c r="Q77">
        <f t="shared" si="712"/>
        <v>22.950000000000045</v>
      </c>
      <c r="R77">
        <f t="shared" si="713"/>
        <v>23.050000000000011</v>
      </c>
      <c r="S77">
        <f t="shared" si="714"/>
        <v>22.650000000000034</v>
      </c>
      <c r="T77">
        <f t="shared" si="715"/>
        <v>23.450000000000045</v>
      </c>
      <c r="U77">
        <f t="shared" si="716"/>
        <v>23.550000000000011</v>
      </c>
      <c r="V77">
        <f t="shared" si="717"/>
        <v>23.550000000000011</v>
      </c>
      <c r="W77">
        <f t="shared" si="718"/>
        <v>23.550000000000011</v>
      </c>
      <c r="X77">
        <f t="shared" si="719"/>
        <v>23.450000000000045</v>
      </c>
      <c r="Y77">
        <f t="shared" si="720"/>
        <v>23.650000000000034</v>
      </c>
      <c r="Z77">
        <f t="shared" si="721"/>
        <v>22.75</v>
      </c>
      <c r="AA77">
        <f t="shared" si="722"/>
        <v>22.650000000000034</v>
      </c>
      <c r="AB77">
        <f t="shared" si="723"/>
        <v>22.950000000000045</v>
      </c>
      <c r="AC77">
        <f t="shared" si="724"/>
        <v>23.25</v>
      </c>
      <c r="AD77">
        <f t="shared" si="725"/>
        <v>23.25</v>
      </c>
      <c r="AE77">
        <f t="shared" si="726"/>
        <v>23.25</v>
      </c>
      <c r="AF77">
        <f t="shared" si="727"/>
        <v>23.850000000000023</v>
      </c>
      <c r="AG77">
        <f t="shared" si="728"/>
        <v>22.950000000000045</v>
      </c>
      <c r="AH77">
        <f t="shared" si="729"/>
        <v>23.850000000000023</v>
      </c>
      <c r="AI77">
        <f t="shared" si="730"/>
        <v>23.450000000000045</v>
      </c>
      <c r="AJ77">
        <f t="shared" si="731"/>
        <v>23.150000000000034</v>
      </c>
      <c r="AK77">
        <f t="shared" si="732"/>
        <v>23.650000000000034</v>
      </c>
      <c r="AL77">
        <f t="shared" si="733"/>
        <v>23.75</v>
      </c>
      <c r="AM77">
        <f t="shared" si="734"/>
        <v>23.850000000000023</v>
      </c>
      <c r="AN77">
        <f t="shared" si="735"/>
        <v>24.25</v>
      </c>
      <c r="AO77">
        <f t="shared" si="736"/>
        <v>24.050000000000011</v>
      </c>
      <c r="AP77">
        <f t="shared" si="737"/>
        <v>24.050000000000011</v>
      </c>
      <c r="AQ77">
        <f t="shared" si="738"/>
        <v>24.150000000000034</v>
      </c>
      <c r="AR77">
        <f t="shared" si="739"/>
        <v>23.75</v>
      </c>
      <c r="AS77">
        <f t="shared" si="740"/>
        <v>23.950000000000045</v>
      </c>
      <c r="AT77" s="3">
        <f t="shared" si="741"/>
        <v>4.820295983086658E-2</v>
      </c>
      <c r="AU77" t="s">
        <v>7</v>
      </c>
    </row>
    <row r="78" spans="1:51" x14ac:dyDescent="0.25">
      <c r="A78" t="s">
        <v>8</v>
      </c>
      <c r="B78">
        <f t="shared" si="697"/>
        <v>22.850000000000023</v>
      </c>
      <c r="C78">
        <f t="shared" si="698"/>
        <v>22.850000000000023</v>
      </c>
      <c r="D78">
        <f t="shared" si="699"/>
        <v>22.650000000000034</v>
      </c>
      <c r="E78">
        <f t="shared" si="700"/>
        <v>23.050000000000011</v>
      </c>
      <c r="F78">
        <f t="shared" si="701"/>
        <v>22.650000000000034</v>
      </c>
      <c r="G78">
        <f t="shared" si="702"/>
        <v>23.050000000000011</v>
      </c>
      <c r="H78">
        <f t="shared" si="703"/>
        <v>22.950000000000045</v>
      </c>
      <c r="I78">
        <f t="shared" si="704"/>
        <v>22.75</v>
      </c>
      <c r="J78">
        <f t="shared" si="705"/>
        <v>23.850000000000023</v>
      </c>
      <c r="K78">
        <f t="shared" si="706"/>
        <v>22.850000000000023</v>
      </c>
      <c r="L78">
        <f t="shared" si="707"/>
        <v>22.350000000000023</v>
      </c>
      <c r="M78">
        <f t="shared" si="708"/>
        <v>22.25</v>
      </c>
      <c r="N78">
        <f t="shared" si="709"/>
        <v>22.550000000000011</v>
      </c>
      <c r="O78">
        <f t="shared" si="710"/>
        <v>22.950000000000045</v>
      </c>
      <c r="P78">
        <f t="shared" si="711"/>
        <v>23.450000000000045</v>
      </c>
      <c r="Q78">
        <f t="shared" si="712"/>
        <v>23.650000000000034</v>
      </c>
      <c r="R78">
        <f t="shared" si="713"/>
        <v>23.450000000000045</v>
      </c>
      <c r="S78">
        <f t="shared" si="714"/>
        <v>23.350000000000023</v>
      </c>
      <c r="T78">
        <f t="shared" si="715"/>
        <v>24.150000000000034</v>
      </c>
      <c r="U78">
        <f t="shared" si="716"/>
        <v>24.050000000000011</v>
      </c>
      <c r="V78">
        <f t="shared" si="717"/>
        <v>23.150000000000034</v>
      </c>
      <c r="W78">
        <f t="shared" si="718"/>
        <v>23.550000000000011</v>
      </c>
      <c r="X78">
        <f t="shared" si="719"/>
        <v>24.25</v>
      </c>
      <c r="Y78">
        <f t="shared" si="720"/>
        <v>23.950000000000045</v>
      </c>
      <c r="Z78">
        <f t="shared" si="721"/>
        <v>23.25</v>
      </c>
      <c r="AA78">
        <f t="shared" si="722"/>
        <v>23.550000000000011</v>
      </c>
      <c r="AB78">
        <f t="shared" si="723"/>
        <v>23.650000000000034</v>
      </c>
      <c r="AC78">
        <f t="shared" si="724"/>
        <v>24.050000000000011</v>
      </c>
      <c r="AD78">
        <f t="shared" si="725"/>
        <v>24.550000000000011</v>
      </c>
      <c r="AE78">
        <f t="shared" si="726"/>
        <v>24.350000000000023</v>
      </c>
      <c r="AF78">
        <f t="shared" si="727"/>
        <v>24.75</v>
      </c>
      <c r="AG78">
        <f t="shared" si="728"/>
        <v>23.75</v>
      </c>
      <c r="AH78">
        <f t="shared" si="729"/>
        <v>23.75</v>
      </c>
      <c r="AI78">
        <f t="shared" si="730"/>
        <v>24.050000000000011</v>
      </c>
      <c r="AJ78">
        <f t="shared" si="731"/>
        <v>24.550000000000011</v>
      </c>
      <c r="AK78">
        <f t="shared" si="732"/>
        <v>24.950000000000045</v>
      </c>
      <c r="AL78">
        <f t="shared" si="733"/>
        <v>25.25</v>
      </c>
      <c r="AM78">
        <f t="shared" si="734"/>
        <v>25.350000000000023</v>
      </c>
      <c r="AN78">
        <f t="shared" si="735"/>
        <v>25.650000000000034</v>
      </c>
      <c r="AO78">
        <f t="shared" si="736"/>
        <v>25.550000000000011</v>
      </c>
      <c r="AP78">
        <f t="shared" si="737"/>
        <v>24.850000000000023</v>
      </c>
      <c r="AQ78">
        <f t="shared" si="738"/>
        <v>25.450000000000045</v>
      </c>
      <c r="AR78">
        <f t="shared" si="739"/>
        <v>24.950000000000045</v>
      </c>
      <c r="AS78">
        <f t="shared" si="740"/>
        <v>25.350000000000023</v>
      </c>
      <c r="AT78" s="3">
        <f t="shared" si="741"/>
        <v>6.5482734319943545E-2</v>
      </c>
      <c r="AU78" t="s">
        <v>8</v>
      </c>
    </row>
    <row r="79" spans="1:51" x14ac:dyDescent="0.25">
      <c r="A79" t="s">
        <v>9</v>
      </c>
      <c r="B79">
        <f t="shared" si="697"/>
        <v>18.450000000000045</v>
      </c>
      <c r="C79">
        <f t="shared" si="698"/>
        <v>18.25</v>
      </c>
      <c r="D79">
        <f t="shared" si="699"/>
        <v>17.350000000000023</v>
      </c>
      <c r="E79">
        <f t="shared" si="700"/>
        <v>17.25</v>
      </c>
      <c r="F79">
        <f t="shared" si="701"/>
        <v>17.350000000000023</v>
      </c>
      <c r="G79">
        <f t="shared" si="702"/>
        <v>18.75</v>
      </c>
      <c r="H79">
        <f t="shared" si="703"/>
        <v>17.950000000000045</v>
      </c>
      <c r="I79">
        <f t="shared" si="704"/>
        <v>18.650000000000034</v>
      </c>
      <c r="J79">
        <f t="shared" si="705"/>
        <v>18.350000000000023</v>
      </c>
      <c r="K79">
        <f t="shared" si="706"/>
        <v>18.350000000000023</v>
      </c>
      <c r="L79">
        <f t="shared" si="707"/>
        <v>18.150000000000034</v>
      </c>
      <c r="M79">
        <f t="shared" si="708"/>
        <v>18.150000000000034</v>
      </c>
      <c r="N79">
        <f t="shared" si="709"/>
        <v>17.75</v>
      </c>
      <c r="O79">
        <f t="shared" si="710"/>
        <v>18.25</v>
      </c>
      <c r="P79">
        <f t="shared" si="711"/>
        <v>19.050000000000011</v>
      </c>
      <c r="Q79">
        <f t="shared" si="712"/>
        <v>18.950000000000045</v>
      </c>
      <c r="R79">
        <f t="shared" si="713"/>
        <v>20.050000000000011</v>
      </c>
      <c r="S79">
        <f t="shared" si="714"/>
        <v>18.75</v>
      </c>
      <c r="T79">
        <f t="shared" si="715"/>
        <v>19.950000000000045</v>
      </c>
      <c r="U79">
        <f t="shared" si="716"/>
        <v>19.75</v>
      </c>
      <c r="V79">
        <f t="shared" si="717"/>
        <v>20.050000000000011</v>
      </c>
      <c r="W79">
        <f t="shared" si="718"/>
        <v>19.75</v>
      </c>
      <c r="X79">
        <f t="shared" si="719"/>
        <v>19.050000000000011</v>
      </c>
      <c r="Y79">
        <f t="shared" si="720"/>
        <v>19.550000000000011</v>
      </c>
      <c r="Z79">
        <f t="shared" si="721"/>
        <v>18.650000000000034</v>
      </c>
      <c r="AA79">
        <f t="shared" si="722"/>
        <v>18.25</v>
      </c>
      <c r="AB79">
        <f t="shared" si="723"/>
        <v>19.150000000000034</v>
      </c>
      <c r="AC79">
        <f t="shared" si="724"/>
        <v>19.850000000000023</v>
      </c>
      <c r="AD79">
        <f t="shared" si="725"/>
        <v>19.550000000000011</v>
      </c>
      <c r="AE79">
        <f t="shared" si="726"/>
        <v>19.050000000000011</v>
      </c>
      <c r="AF79">
        <f t="shared" si="727"/>
        <v>20.650000000000034</v>
      </c>
      <c r="AG79">
        <f t="shared" si="728"/>
        <v>19.050000000000011</v>
      </c>
      <c r="AH79">
        <f t="shared" si="729"/>
        <v>20.650000000000034</v>
      </c>
      <c r="AI79">
        <f t="shared" si="730"/>
        <v>19.350000000000023</v>
      </c>
      <c r="AJ79">
        <f t="shared" si="731"/>
        <v>19.150000000000034</v>
      </c>
      <c r="AK79">
        <f t="shared" si="732"/>
        <v>19.850000000000023</v>
      </c>
      <c r="AL79">
        <f t="shared" si="733"/>
        <v>20.25</v>
      </c>
      <c r="AM79">
        <f t="shared" si="734"/>
        <v>20.550000000000011</v>
      </c>
      <c r="AN79">
        <f t="shared" si="735"/>
        <v>20.150000000000034</v>
      </c>
      <c r="AO79">
        <f t="shared" si="736"/>
        <v>20.25</v>
      </c>
      <c r="AP79">
        <f t="shared" si="737"/>
        <v>20.850000000000023</v>
      </c>
      <c r="AQ79">
        <f t="shared" si="738"/>
        <v>20.550000000000011</v>
      </c>
      <c r="AR79">
        <f t="shared" si="739"/>
        <v>20.550000000000011</v>
      </c>
      <c r="AS79">
        <f t="shared" si="740"/>
        <v>20.550000000000011</v>
      </c>
      <c r="AT79" s="3">
        <f t="shared" si="741"/>
        <v>6.4341085271317724E-2</v>
      </c>
      <c r="AU79" t="s">
        <v>9</v>
      </c>
    </row>
    <row r="80" spans="1:51" x14ac:dyDescent="0.25">
      <c r="A80" t="s">
        <v>10</v>
      </c>
      <c r="B80">
        <f t="shared" si="697"/>
        <v>30.050000000000011</v>
      </c>
      <c r="C80">
        <f t="shared" si="698"/>
        <v>29.850000000000023</v>
      </c>
      <c r="D80">
        <f t="shared" si="699"/>
        <v>29.75</v>
      </c>
      <c r="E80">
        <f t="shared" si="700"/>
        <v>30.350000000000023</v>
      </c>
      <c r="F80">
        <f t="shared" si="701"/>
        <v>29.25</v>
      </c>
      <c r="G80">
        <f t="shared" si="702"/>
        <v>29.850000000000023</v>
      </c>
      <c r="H80">
        <f t="shared" si="703"/>
        <v>30.75</v>
      </c>
      <c r="I80">
        <f t="shared" si="704"/>
        <v>30.650000000000034</v>
      </c>
      <c r="J80">
        <f t="shared" si="705"/>
        <v>30.75</v>
      </c>
      <c r="K80">
        <f t="shared" si="706"/>
        <v>30.150000000000034</v>
      </c>
      <c r="L80">
        <f t="shared" si="707"/>
        <v>30.25</v>
      </c>
      <c r="M80">
        <f t="shared" si="708"/>
        <v>29.050000000000011</v>
      </c>
      <c r="N80">
        <f t="shared" si="709"/>
        <v>30.050000000000011</v>
      </c>
      <c r="O80">
        <f t="shared" si="710"/>
        <v>30.150000000000034</v>
      </c>
      <c r="P80">
        <f t="shared" si="711"/>
        <v>30.550000000000011</v>
      </c>
      <c r="Q80">
        <f t="shared" si="712"/>
        <v>30.150000000000034</v>
      </c>
      <c r="R80">
        <f t="shared" si="713"/>
        <v>31.050000000000011</v>
      </c>
      <c r="S80">
        <f t="shared" si="714"/>
        <v>30.550000000000011</v>
      </c>
      <c r="T80">
        <f t="shared" si="715"/>
        <v>32.150000000000034</v>
      </c>
      <c r="U80">
        <f t="shared" si="716"/>
        <v>31.450000000000045</v>
      </c>
      <c r="V80">
        <f t="shared" si="717"/>
        <v>31.150000000000034</v>
      </c>
      <c r="W80">
        <f t="shared" si="718"/>
        <v>31.150000000000034</v>
      </c>
      <c r="X80">
        <f t="shared" si="719"/>
        <v>30.950000000000045</v>
      </c>
      <c r="Y80">
        <f t="shared" si="720"/>
        <v>31.150000000000034</v>
      </c>
      <c r="Z80">
        <f t="shared" si="721"/>
        <v>30.650000000000034</v>
      </c>
      <c r="AA80">
        <f t="shared" si="722"/>
        <v>30.650000000000034</v>
      </c>
      <c r="AB80">
        <f t="shared" si="723"/>
        <v>31.650000000000034</v>
      </c>
      <c r="AC80">
        <f t="shared" si="724"/>
        <v>31.650000000000034</v>
      </c>
      <c r="AD80">
        <f t="shared" si="725"/>
        <v>31.75</v>
      </c>
      <c r="AE80">
        <f t="shared" si="726"/>
        <v>31.450000000000045</v>
      </c>
      <c r="AF80">
        <f t="shared" si="727"/>
        <v>31.650000000000034</v>
      </c>
      <c r="AG80">
        <f t="shared" si="728"/>
        <v>31.850000000000023</v>
      </c>
      <c r="AH80">
        <f t="shared" si="729"/>
        <v>31.650000000000034</v>
      </c>
      <c r="AI80">
        <f t="shared" si="730"/>
        <v>30.450000000000045</v>
      </c>
      <c r="AJ80">
        <f t="shared" si="731"/>
        <v>31.150000000000034</v>
      </c>
      <c r="AK80">
        <f t="shared" si="732"/>
        <v>32.050000000000011</v>
      </c>
      <c r="AL80">
        <f t="shared" si="733"/>
        <v>31.650000000000034</v>
      </c>
      <c r="AM80">
        <f t="shared" si="734"/>
        <v>32.050000000000011</v>
      </c>
      <c r="AN80">
        <f t="shared" si="735"/>
        <v>32.050000000000011</v>
      </c>
      <c r="AO80">
        <f t="shared" si="736"/>
        <v>31.850000000000023</v>
      </c>
      <c r="AP80">
        <f t="shared" si="737"/>
        <v>31.75</v>
      </c>
      <c r="AQ80">
        <f t="shared" si="738"/>
        <v>32.050000000000011</v>
      </c>
      <c r="AR80">
        <f t="shared" si="739"/>
        <v>31.75</v>
      </c>
      <c r="AS80">
        <f t="shared" si="740"/>
        <v>31.850000000000023</v>
      </c>
      <c r="AT80" s="3">
        <f t="shared" si="741"/>
        <v>5.2487667371388484E-2</v>
      </c>
      <c r="AU80" t="s">
        <v>10</v>
      </c>
    </row>
    <row r="81" spans="1:47" x14ac:dyDescent="0.25">
      <c r="A81" t="s">
        <v>11</v>
      </c>
      <c r="B81">
        <f t="shared" si="697"/>
        <v>19.050000000000011</v>
      </c>
      <c r="C81">
        <f t="shared" si="698"/>
        <v>18.850000000000023</v>
      </c>
      <c r="D81">
        <f t="shared" si="699"/>
        <v>19.150000000000034</v>
      </c>
      <c r="E81">
        <f t="shared" si="700"/>
        <v>19.25</v>
      </c>
      <c r="F81">
        <f t="shared" si="701"/>
        <v>19.150000000000034</v>
      </c>
      <c r="G81">
        <f t="shared" si="702"/>
        <v>19.150000000000034</v>
      </c>
      <c r="H81">
        <f t="shared" si="703"/>
        <v>19.550000000000011</v>
      </c>
      <c r="I81">
        <f t="shared" si="704"/>
        <v>19.050000000000011</v>
      </c>
      <c r="J81">
        <f t="shared" si="705"/>
        <v>19.75</v>
      </c>
      <c r="K81">
        <f t="shared" si="706"/>
        <v>19.350000000000023</v>
      </c>
      <c r="L81">
        <f t="shared" si="707"/>
        <v>18.850000000000023</v>
      </c>
      <c r="M81">
        <f t="shared" si="708"/>
        <v>19.25</v>
      </c>
      <c r="N81">
        <f t="shared" si="709"/>
        <v>18.950000000000045</v>
      </c>
      <c r="O81">
        <f t="shared" si="710"/>
        <v>18.950000000000045</v>
      </c>
      <c r="P81">
        <f t="shared" si="711"/>
        <v>20.350000000000023</v>
      </c>
      <c r="Q81">
        <f t="shared" si="712"/>
        <v>19.850000000000023</v>
      </c>
      <c r="R81">
        <f t="shared" si="713"/>
        <v>19.550000000000011</v>
      </c>
      <c r="S81">
        <f t="shared" si="714"/>
        <v>18.650000000000034</v>
      </c>
      <c r="T81">
        <f t="shared" si="715"/>
        <v>19.850000000000023</v>
      </c>
      <c r="U81">
        <f t="shared" si="716"/>
        <v>20.150000000000034</v>
      </c>
      <c r="V81">
        <f t="shared" si="717"/>
        <v>19.550000000000011</v>
      </c>
      <c r="W81">
        <f t="shared" si="718"/>
        <v>20.350000000000023</v>
      </c>
      <c r="X81">
        <f t="shared" si="719"/>
        <v>20.25</v>
      </c>
      <c r="Y81">
        <f t="shared" si="720"/>
        <v>19.950000000000045</v>
      </c>
      <c r="Z81">
        <f t="shared" si="721"/>
        <v>19.350000000000023</v>
      </c>
      <c r="AA81">
        <f t="shared" si="722"/>
        <v>19.850000000000023</v>
      </c>
      <c r="AB81">
        <f t="shared" si="723"/>
        <v>20.050000000000011</v>
      </c>
      <c r="AC81">
        <f t="shared" si="724"/>
        <v>20.850000000000023</v>
      </c>
      <c r="AD81">
        <f t="shared" si="725"/>
        <v>20.150000000000034</v>
      </c>
      <c r="AE81">
        <f t="shared" si="726"/>
        <v>20.25</v>
      </c>
      <c r="AF81">
        <f t="shared" si="727"/>
        <v>21.150000000000034</v>
      </c>
      <c r="AG81">
        <f t="shared" si="728"/>
        <v>19.850000000000023</v>
      </c>
      <c r="AH81">
        <f t="shared" si="729"/>
        <v>21.150000000000034</v>
      </c>
      <c r="AI81">
        <f t="shared" si="730"/>
        <v>20.75</v>
      </c>
      <c r="AJ81">
        <f t="shared" si="731"/>
        <v>20.550000000000011</v>
      </c>
      <c r="AK81">
        <f t="shared" si="732"/>
        <v>20.650000000000034</v>
      </c>
      <c r="AL81">
        <f t="shared" si="733"/>
        <v>20.75</v>
      </c>
      <c r="AM81">
        <f t="shared" si="734"/>
        <v>19.950000000000045</v>
      </c>
      <c r="AN81">
        <f t="shared" si="735"/>
        <v>21.050000000000011</v>
      </c>
      <c r="AO81">
        <f t="shared" si="736"/>
        <v>20.650000000000034</v>
      </c>
      <c r="AP81">
        <f t="shared" si="737"/>
        <v>20.550000000000011</v>
      </c>
      <c r="AQ81">
        <f t="shared" si="738"/>
        <v>20.25</v>
      </c>
      <c r="AR81">
        <f t="shared" si="739"/>
        <v>20.150000000000034</v>
      </c>
      <c r="AS81">
        <f t="shared" si="740"/>
        <v>20.450000000000045</v>
      </c>
      <c r="AT81" s="3">
        <f t="shared" si="741"/>
        <v>4.2297392529950746E-2</v>
      </c>
      <c r="AU81" t="s">
        <v>11</v>
      </c>
    </row>
    <row r="82" spans="1:47" x14ac:dyDescent="0.25">
      <c r="A82" t="s">
        <v>12</v>
      </c>
      <c r="B82">
        <f t="shared" si="697"/>
        <v>20.75</v>
      </c>
      <c r="C82">
        <f t="shared" si="698"/>
        <v>20.350000000000023</v>
      </c>
      <c r="D82">
        <f t="shared" si="699"/>
        <v>19.950000000000045</v>
      </c>
      <c r="E82">
        <f t="shared" si="700"/>
        <v>20.050000000000011</v>
      </c>
      <c r="F82">
        <f t="shared" si="701"/>
        <v>19.950000000000045</v>
      </c>
      <c r="G82">
        <f t="shared" si="702"/>
        <v>20.650000000000034</v>
      </c>
      <c r="H82">
        <f t="shared" si="703"/>
        <v>20.350000000000023</v>
      </c>
      <c r="I82">
        <f t="shared" si="704"/>
        <v>20.550000000000011</v>
      </c>
      <c r="J82">
        <f t="shared" si="705"/>
        <v>21.350000000000023</v>
      </c>
      <c r="K82">
        <f t="shared" si="706"/>
        <v>20.75</v>
      </c>
      <c r="L82">
        <f t="shared" si="707"/>
        <v>20.25</v>
      </c>
      <c r="M82">
        <f t="shared" si="708"/>
        <v>20.450000000000045</v>
      </c>
      <c r="N82">
        <f t="shared" si="709"/>
        <v>20.350000000000023</v>
      </c>
      <c r="O82">
        <f t="shared" si="710"/>
        <v>20.850000000000023</v>
      </c>
      <c r="P82">
        <f t="shared" si="711"/>
        <v>21.350000000000023</v>
      </c>
      <c r="Q82">
        <f t="shared" si="712"/>
        <v>21.550000000000011</v>
      </c>
      <c r="R82">
        <f t="shared" si="713"/>
        <v>21.850000000000023</v>
      </c>
      <c r="S82">
        <f t="shared" si="714"/>
        <v>21.550000000000011</v>
      </c>
      <c r="T82">
        <f t="shared" si="715"/>
        <v>22.25</v>
      </c>
      <c r="U82">
        <f t="shared" si="716"/>
        <v>22.25</v>
      </c>
      <c r="V82">
        <f t="shared" si="717"/>
        <v>21.950000000000045</v>
      </c>
      <c r="W82">
        <f t="shared" si="718"/>
        <v>21.75</v>
      </c>
      <c r="X82">
        <f t="shared" si="719"/>
        <v>22.050000000000011</v>
      </c>
      <c r="Y82">
        <f t="shared" si="720"/>
        <v>22.25</v>
      </c>
      <c r="Z82">
        <f t="shared" si="721"/>
        <v>21.150000000000034</v>
      </c>
      <c r="AA82">
        <f t="shared" si="722"/>
        <v>21.350000000000023</v>
      </c>
      <c r="AB82">
        <f t="shared" si="723"/>
        <v>21.450000000000045</v>
      </c>
      <c r="AC82">
        <f t="shared" si="724"/>
        <v>22.150000000000034</v>
      </c>
      <c r="AD82">
        <f t="shared" si="725"/>
        <v>22.25</v>
      </c>
      <c r="AE82">
        <f t="shared" si="726"/>
        <v>22.350000000000023</v>
      </c>
      <c r="AF82">
        <f t="shared" si="727"/>
        <v>23.25</v>
      </c>
      <c r="AG82">
        <f t="shared" si="728"/>
        <v>21.950000000000045</v>
      </c>
      <c r="AH82">
        <f t="shared" si="729"/>
        <v>23.25</v>
      </c>
      <c r="AI82">
        <f t="shared" si="730"/>
        <v>22.050000000000011</v>
      </c>
      <c r="AJ82">
        <f t="shared" si="731"/>
        <v>21.950000000000045</v>
      </c>
      <c r="AK82">
        <f t="shared" si="732"/>
        <v>22.450000000000045</v>
      </c>
      <c r="AL82">
        <f t="shared" si="733"/>
        <v>22.550000000000011</v>
      </c>
      <c r="AM82">
        <f t="shared" si="734"/>
        <v>22.850000000000023</v>
      </c>
      <c r="AN82">
        <f t="shared" si="735"/>
        <v>23.350000000000023</v>
      </c>
      <c r="AO82">
        <f t="shared" si="736"/>
        <v>22.75</v>
      </c>
      <c r="AP82">
        <f t="shared" si="737"/>
        <v>22.950000000000045</v>
      </c>
      <c r="AQ82">
        <f t="shared" si="738"/>
        <v>23.050000000000011</v>
      </c>
      <c r="AR82">
        <f t="shared" si="739"/>
        <v>22.650000000000034</v>
      </c>
      <c r="AS82">
        <f t="shared" si="740"/>
        <v>23.050000000000011</v>
      </c>
      <c r="AT82" s="3">
        <f t="shared" si="741"/>
        <v>6.9837914023960571E-2</v>
      </c>
      <c r="AU82" t="s">
        <v>12</v>
      </c>
    </row>
    <row r="83" spans="1:47" x14ac:dyDescent="0.25">
      <c r="A83" t="s">
        <v>13</v>
      </c>
      <c r="B83">
        <f t="shared" si="697"/>
        <v>30.050000000000011</v>
      </c>
      <c r="C83">
        <f t="shared" si="698"/>
        <v>30.75</v>
      </c>
      <c r="D83">
        <f t="shared" si="699"/>
        <v>31.25</v>
      </c>
      <c r="E83">
        <f t="shared" si="700"/>
        <v>31.150000000000034</v>
      </c>
      <c r="F83">
        <f t="shared" si="701"/>
        <v>30.050000000000011</v>
      </c>
      <c r="G83">
        <f t="shared" si="702"/>
        <v>30.75</v>
      </c>
      <c r="H83">
        <f t="shared" si="703"/>
        <v>31.050000000000011</v>
      </c>
      <c r="I83">
        <f t="shared" si="704"/>
        <v>31.850000000000023</v>
      </c>
      <c r="J83">
        <f t="shared" si="705"/>
        <v>31.25</v>
      </c>
      <c r="K83">
        <f t="shared" si="706"/>
        <v>30.75</v>
      </c>
      <c r="L83">
        <f t="shared" si="707"/>
        <v>30.850000000000023</v>
      </c>
      <c r="M83">
        <f t="shared" si="708"/>
        <v>30.350000000000023</v>
      </c>
      <c r="N83">
        <f t="shared" si="709"/>
        <v>29.950000000000045</v>
      </c>
      <c r="O83">
        <f t="shared" si="710"/>
        <v>30.75</v>
      </c>
      <c r="P83">
        <f t="shared" si="711"/>
        <v>30.850000000000023</v>
      </c>
      <c r="Q83">
        <f t="shared" si="712"/>
        <v>30.75</v>
      </c>
      <c r="R83">
        <f t="shared" si="713"/>
        <v>31.75</v>
      </c>
      <c r="S83">
        <f t="shared" si="714"/>
        <v>30.950000000000045</v>
      </c>
      <c r="T83">
        <f t="shared" si="715"/>
        <v>32.350000000000023</v>
      </c>
      <c r="U83">
        <f t="shared" si="716"/>
        <v>32.350000000000023</v>
      </c>
      <c r="V83">
        <f t="shared" si="717"/>
        <v>32.050000000000011</v>
      </c>
      <c r="W83">
        <f t="shared" si="718"/>
        <v>31.75</v>
      </c>
      <c r="X83">
        <f t="shared" si="719"/>
        <v>31.950000000000045</v>
      </c>
      <c r="Y83">
        <f t="shared" si="720"/>
        <v>31.75</v>
      </c>
      <c r="Z83">
        <f t="shared" si="721"/>
        <v>31.150000000000034</v>
      </c>
      <c r="AA83">
        <f t="shared" si="722"/>
        <v>31.550000000000011</v>
      </c>
      <c r="AB83">
        <f t="shared" si="723"/>
        <v>32.150000000000034</v>
      </c>
      <c r="AC83">
        <f t="shared" si="724"/>
        <v>32.150000000000034</v>
      </c>
      <c r="AD83">
        <f t="shared" si="725"/>
        <v>31.850000000000023</v>
      </c>
      <c r="AE83">
        <f t="shared" si="726"/>
        <v>31.550000000000011</v>
      </c>
      <c r="AF83">
        <f t="shared" si="727"/>
        <v>32.25</v>
      </c>
      <c r="AG83">
        <f t="shared" si="728"/>
        <v>31.850000000000023</v>
      </c>
      <c r="AH83">
        <f t="shared" si="729"/>
        <v>32.25</v>
      </c>
      <c r="AI83">
        <f t="shared" si="730"/>
        <v>30.75</v>
      </c>
      <c r="AJ83">
        <f t="shared" si="731"/>
        <v>31.75</v>
      </c>
      <c r="AK83">
        <f t="shared" si="732"/>
        <v>32.650000000000034</v>
      </c>
      <c r="AL83">
        <f t="shared" si="733"/>
        <v>32.25</v>
      </c>
      <c r="AM83">
        <f t="shared" si="734"/>
        <v>32.850000000000023</v>
      </c>
      <c r="AN83">
        <f t="shared" si="735"/>
        <v>32.450000000000045</v>
      </c>
      <c r="AO83">
        <f t="shared" si="736"/>
        <v>32.350000000000023</v>
      </c>
      <c r="AP83">
        <f t="shared" si="737"/>
        <v>32.150000000000034</v>
      </c>
      <c r="AQ83">
        <f t="shared" si="738"/>
        <v>32.450000000000045</v>
      </c>
      <c r="AR83">
        <f t="shared" si="739"/>
        <v>31.950000000000045</v>
      </c>
      <c r="AS83">
        <f t="shared" si="740"/>
        <v>32.25</v>
      </c>
      <c r="AT83" s="3">
        <f t="shared" si="741"/>
        <v>4.3784355179704332E-2</v>
      </c>
      <c r="AU83" t="s">
        <v>13</v>
      </c>
    </row>
    <row r="84" spans="1:47" x14ac:dyDescent="0.25">
      <c r="A84" t="s">
        <v>14</v>
      </c>
      <c r="B84">
        <f t="shared" si="697"/>
        <v>31.650000000000034</v>
      </c>
      <c r="C84">
        <f t="shared" si="698"/>
        <v>30.950000000000045</v>
      </c>
      <c r="D84">
        <f t="shared" si="699"/>
        <v>30.950000000000045</v>
      </c>
      <c r="E84">
        <f t="shared" si="700"/>
        <v>30.650000000000034</v>
      </c>
      <c r="F84">
        <f t="shared" si="701"/>
        <v>30.25</v>
      </c>
      <c r="G84">
        <f t="shared" si="702"/>
        <v>31.050000000000011</v>
      </c>
      <c r="H84">
        <f t="shared" si="703"/>
        <v>31.850000000000023</v>
      </c>
      <c r="I84">
        <f t="shared" si="704"/>
        <v>31.550000000000011</v>
      </c>
      <c r="J84">
        <f t="shared" si="705"/>
        <v>31.850000000000023</v>
      </c>
      <c r="K84">
        <f t="shared" si="706"/>
        <v>31.350000000000023</v>
      </c>
      <c r="L84">
        <f t="shared" si="707"/>
        <v>31.450000000000045</v>
      </c>
      <c r="M84">
        <f t="shared" si="708"/>
        <v>29.650000000000034</v>
      </c>
      <c r="N84">
        <f t="shared" si="709"/>
        <v>30.550000000000011</v>
      </c>
      <c r="O84">
        <f t="shared" si="710"/>
        <v>31.150000000000034</v>
      </c>
      <c r="P84">
        <f t="shared" si="711"/>
        <v>31.050000000000011</v>
      </c>
      <c r="Q84">
        <f t="shared" si="712"/>
        <v>31.050000000000011</v>
      </c>
      <c r="R84">
        <f t="shared" si="713"/>
        <v>32.050000000000011</v>
      </c>
      <c r="S84">
        <f t="shared" si="714"/>
        <v>31.350000000000023</v>
      </c>
      <c r="T84">
        <f t="shared" si="715"/>
        <v>32.650000000000034</v>
      </c>
      <c r="U84">
        <f t="shared" si="716"/>
        <v>32.550000000000011</v>
      </c>
      <c r="V84">
        <f t="shared" si="717"/>
        <v>31.850000000000023</v>
      </c>
      <c r="W84">
        <f t="shared" si="718"/>
        <v>31.850000000000023</v>
      </c>
      <c r="X84">
        <f t="shared" si="719"/>
        <v>32.050000000000011</v>
      </c>
      <c r="Y84">
        <f t="shared" si="720"/>
        <v>31.650000000000034</v>
      </c>
      <c r="Z84">
        <f t="shared" si="721"/>
        <v>31.550000000000011</v>
      </c>
      <c r="AA84">
        <f t="shared" si="722"/>
        <v>31.450000000000045</v>
      </c>
      <c r="AB84">
        <f t="shared" si="723"/>
        <v>32.150000000000034</v>
      </c>
      <c r="AC84">
        <f t="shared" si="724"/>
        <v>32.25</v>
      </c>
      <c r="AD84">
        <f t="shared" si="725"/>
        <v>31.850000000000023</v>
      </c>
      <c r="AE84">
        <f t="shared" si="726"/>
        <v>31.850000000000023</v>
      </c>
      <c r="AF84">
        <f t="shared" si="727"/>
        <v>32.25</v>
      </c>
      <c r="AG84">
        <f t="shared" si="728"/>
        <v>32.050000000000011</v>
      </c>
      <c r="AH84">
        <f t="shared" si="729"/>
        <v>32.25</v>
      </c>
      <c r="AI84">
        <f t="shared" si="730"/>
        <v>31.350000000000023</v>
      </c>
      <c r="AJ84">
        <f t="shared" si="731"/>
        <v>32.25</v>
      </c>
      <c r="AK84">
        <f t="shared" si="732"/>
        <v>32.25</v>
      </c>
      <c r="AL84">
        <f t="shared" si="733"/>
        <v>32.450000000000045</v>
      </c>
      <c r="AM84">
        <f t="shared" si="734"/>
        <v>32.350000000000023</v>
      </c>
      <c r="AN84">
        <f t="shared" si="735"/>
        <v>32.25</v>
      </c>
      <c r="AO84">
        <f t="shared" si="736"/>
        <v>32.350000000000023</v>
      </c>
      <c r="AP84">
        <f t="shared" si="737"/>
        <v>32.450000000000045</v>
      </c>
      <c r="AQ84">
        <f t="shared" si="738"/>
        <v>32.75</v>
      </c>
      <c r="AR84">
        <f t="shared" si="739"/>
        <v>31.950000000000045</v>
      </c>
      <c r="AS84">
        <f t="shared" si="740"/>
        <v>32.550000000000011</v>
      </c>
      <c r="AT84" s="3">
        <f t="shared" si="741"/>
        <v>3.6786469344608629E-2</v>
      </c>
      <c r="AU84" t="s">
        <v>14</v>
      </c>
    </row>
    <row r="85" spans="1:47" x14ac:dyDescent="0.25">
      <c r="A85" t="s">
        <v>15</v>
      </c>
      <c r="B85">
        <f t="shared" si="697"/>
        <v>30.950000000000045</v>
      </c>
      <c r="C85">
        <f t="shared" si="698"/>
        <v>30.950000000000045</v>
      </c>
      <c r="D85">
        <f t="shared" si="699"/>
        <v>30.950000000000045</v>
      </c>
      <c r="E85">
        <f t="shared" si="700"/>
        <v>30.75</v>
      </c>
      <c r="F85">
        <f t="shared" si="701"/>
        <v>30.650000000000034</v>
      </c>
      <c r="G85">
        <f t="shared" si="702"/>
        <v>30.75</v>
      </c>
      <c r="H85">
        <f t="shared" si="703"/>
        <v>30.950000000000045</v>
      </c>
      <c r="I85">
        <f t="shared" si="704"/>
        <v>31.25</v>
      </c>
      <c r="J85">
        <f t="shared" si="705"/>
        <v>30.850000000000023</v>
      </c>
      <c r="K85">
        <f t="shared" si="706"/>
        <v>30.150000000000034</v>
      </c>
      <c r="L85">
        <f t="shared" si="707"/>
        <v>30.850000000000023</v>
      </c>
      <c r="M85">
        <f t="shared" si="708"/>
        <v>29.75</v>
      </c>
      <c r="N85">
        <f t="shared" si="709"/>
        <v>30.950000000000045</v>
      </c>
      <c r="O85">
        <f t="shared" si="710"/>
        <v>31.25</v>
      </c>
      <c r="P85">
        <f t="shared" si="711"/>
        <v>30.850000000000023</v>
      </c>
      <c r="Q85">
        <f t="shared" si="712"/>
        <v>30.950000000000045</v>
      </c>
      <c r="R85">
        <f t="shared" si="713"/>
        <v>31.150000000000034</v>
      </c>
      <c r="S85">
        <f t="shared" si="714"/>
        <v>30.850000000000023</v>
      </c>
      <c r="T85">
        <f t="shared" si="715"/>
        <v>31.150000000000034</v>
      </c>
      <c r="U85">
        <f t="shared" si="716"/>
        <v>30.550000000000011</v>
      </c>
      <c r="V85">
        <f t="shared" si="717"/>
        <v>31.150000000000034</v>
      </c>
      <c r="W85">
        <f t="shared" si="718"/>
        <v>30.75</v>
      </c>
      <c r="X85">
        <f t="shared" si="719"/>
        <v>31.050000000000011</v>
      </c>
      <c r="Y85">
        <f t="shared" si="720"/>
        <v>30.350000000000023</v>
      </c>
      <c r="Z85">
        <f t="shared" si="721"/>
        <v>30.650000000000034</v>
      </c>
      <c r="AA85">
        <f t="shared" si="722"/>
        <v>30.850000000000023</v>
      </c>
      <c r="AB85">
        <f t="shared" si="723"/>
        <v>31.050000000000011</v>
      </c>
      <c r="AC85">
        <f t="shared" si="724"/>
        <v>30.850000000000023</v>
      </c>
      <c r="AD85">
        <f t="shared" si="725"/>
        <v>30.950000000000045</v>
      </c>
      <c r="AE85">
        <f t="shared" si="726"/>
        <v>31.450000000000045</v>
      </c>
      <c r="AF85">
        <f t="shared" si="727"/>
        <v>31.050000000000011</v>
      </c>
      <c r="AG85">
        <f t="shared" si="728"/>
        <v>30.850000000000023</v>
      </c>
      <c r="AH85">
        <f t="shared" si="729"/>
        <v>31.050000000000011</v>
      </c>
      <c r="AI85">
        <f t="shared" si="730"/>
        <v>30.25</v>
      </c>
      <c r="AJ85">
        <f t="shared" si="731"/>
        <v>30.850000000000023</v>
      </c>
      <c r="AK85">
        <f t="shared" si="732"/>
        <v>32.050000000000011</v>
      </c>
      <c r="AL85">
        <f t="shared" si="733"/>
        <v>31.050000000000011</v>
      </c>
      <c r="AM85">
        <f t="shared" si="734"/>
        <v>31.050000000000011</v>
      </c>
      <c r="AN85">
        <f t="shared" si="735"/>
        <v>30.850000000000023</v>
      </c>
      <c r="AO85">
        <f t="shared" si="736"/>
        <v>30.450000000000045</v>
      </c>
      <c r="AP85">
        <f t="shared" si="737"/>
        <v>30.850000000000023</v>
      </c>
      <c r="AQ85">
        <f t="shared" si="738"/>
        <v>31.650000000000034</v>
      </c>
      <c r="AR85">
        <f t="shared" si="739"/>
        <v>30.850000000000023</v>
      </c>
      <c r="AS85">
        <f t="shared" si="740"/>
        <v>31.150000000000034</v>
      </c>
      <c r="AT85" s="3">
        <f t="shared" si="741"/>
        <v>6.4129668780830446E-3</v>
      </c>
      <c r="AU85" t="s">
        <v>15</v>
      </c>
    </row>
    <row r="86" spans="1:47" x14ac:dyDescent="0.25">
      <c r="A86" t="s">
        <v>16</v>
      </c>
      <c r="B86">
        <f t="shared" si="697"/>
        <v>22.650000000000034</v>
      </c>
      <c r="C86">
        <f t="shared" si="698"/>
        <v>22.450000000000045</v>
      </c>
      <c r="D86">
        <f t="shared" si="699"/>
        <v>22.350000000000023</v>
      </c>
      <c r="E86">
        <f t="shared" si="700"/>
        <v>22.25</v>
      </c>
      <c r="F86">
        <f t="shared" si="701"/>
        <v>22.550000000000011</v>
      </c>
      <c r="G86">
        <f t="shared" si="702"/>
        <v>23.050000000000011</v>
      </c>
      <c r="H86">
        <f t="shared" si="703"/>
        <v>22.75</v>
      </c>
      <c r="I86">
        <f t="shared" si="704"/>
        <v>22.75</v>
      </c>
      <c r="J86">
        <f t="shared" si="705"/>
        <v>23.650000000000034</v>
      </c>
      <c r="K86">
        <f t="shared" si="706"/>
        <v>23.050000000000011</v>
      </c>
      <c r="L86">
        <f t="shared" si="707"/>
        <v>23.25</v>
      </c>
      <c r="M86">
        <f t="shared" si="708"/>
        <v>22.850000000000023</v>
      </c>
      <c r="N86">
        <f t="shared" si="709"/>
        <v>22.25</v>
      </c>
      <c r="O86">
        <f t="shared" si="710"/>
        <v>22.950000000000045</v>
      </c>
      <c r="P86">
        <f t="shared" si="711"/>
        <v>24.25</v>
      </c>
      <c r="Q86">
        <f t="shared" si="712"/>
        <v>23.850000000000023</v>
      </c>
      <c r="R86">
        <f t="shared" si="713"/>
        <v>23.950000000000045</v>
      </c>
      <c r="S86">
        <f t="shared" si="714"/>
        <v>23.550000000000011</v>
      </c>
      <c r="T86">
        <f t="shared" si="715"/>
        <v>24.850000000000023</v>
      </c>
      <c r="U86">
        <f t="shared" si="716"/>
        <v>24.75</v>
      </c>
      <c r="V86">
        <f t="shared" si="717"/>
        <v>24.650000000000034</v>
      </c>
      <c r="W86">
        <f t="shared" si="718"/>
        <v>24.650000000000034</v>
      </c>
      <c r="X86">
        <f t="shared" si="719"/>
        <v>24.350000000000023</v>
      </c>
      <c r="Y86">
        <f t="shared" si="720"/>
        <v>24.650000000000034</v>
      </c>
      <c r="Z86">
        <f t="shared" si="721"/>
        <v>23.550000000000011</v>
      </c>
      <c r="AA86">
        <f t="shared" si="722"/>
        <v>23.550000000000011</v>
      </c>
      <c r="AB86">
        <f t="shared" si="723"/>
        <v>23.950000000000045</v>
      </c>
      <c r="AC86">
        <f t="shared" si="724"/>
        <v>24.350000000000023</v>
      </c>
      <c r="AD86">
        <f t="shared" si="725"/>
        <v>24.550000000000011</v>
      </c>
      <c r="AE86">
        <f t="shared" si="726"/>
        <v>24.150000000000034</v>
      </c>
      <c r="AF86">
        <f t="shared" si="727"/>
        <v>24.350000000000023</v>
      </c>
      <c r="AG86">
        <f t="shared" si="728"/>
        <v>23.950000000000045</v>
      </c>
      <c r="AH86">
        <f t="shared" si="729"/>
        <v>24.350000000000023</v>
      </c>
      <c r="AI86">
        <f t="shared" si="730"/>
        <v>24.150000000000034</v>
      </c>
      <c r="AJ86">
        <f t="shared" si="731"/>
        <v>24.050000000000011</v>
      </c>
      <c r="AK86">
        <f t="shared" si="732"/>
        <v>23.950000000000045</v>
      </c>
      <c r="AL86">
        <f t="shared" si="733"/>
        <v>24.75</v>
      </c>
      <c r="AM86">
        <f t="shared" si="734"/>
        <v>25.050000000000011</v>
      </c>
      <c r="AN86">
        <f t="shared" si="735"/>
        <v>25.550000000000011</v>
      </c>
      <c r="AO86">
        <f t="shared" si="736"/>
        <v>25.150000000000034</v>
      </c>
      <c r="AP86">
        <f t="shared" si="737"/>
        <v>24.450000000000045</v>
      </c>
      <c r="AQ86">
        <f t="shared" si="738"/>
        <v>24.850000000000023</v>
      </c>
      <c r="AR86">
        <f t="shared" si="739"/>
        <v>24.350000000000023</v>
      </c>
      <c r="AS86">
        <f t="shared" si="740"/>
        <v>24.350000000000023</v>
      </c>
      <c r="AT86" s="3">
        <f t="shared" si="741"/>
        <v>5.4566596194503401E-2</v>
      </c>
      <c r="AU86" t="s">
        <v>16</v>
      </c>
    </row>
    <row r="87" spans="1:47" x14ac:dyDescent="0.25">
      <c r="A87" t="s">
        <v>17</v>
      </c>
      <c r="B87">
        <f t="shared" si="697"/>
        <v>28.650000000000034</v>
      </c>
      <c r="C87">
        <f t="shared" si="698"/>
        <v>28.850000000000023</v>
      </c>
      <c r="D87">
        <f t="shared" si="699"/>
        <v>29.050000000000011</v>
      </c>
      <c r="E87">
        <f t="shared" si="700"/>
        <v>29.550000000000011</v>
      </c>
      <c r="F87">
        <f t="shared" si="701"/>
        <v>27.650000000000034</v>
      </c>
      <c r="G87">
        <f t="shared" si="702"/>
        <v>28.050000000000011</v>
      </c>
      <c r="H87">
        <f t="shared" si="703"/>
        <v>28.850000000000023</v>
      </c>
      <c r="I87">
        <f t="shared" si="704"/>
        <v>29.950000000000045</v>
      </c>
      <c r="J87">
        <f t="shared" si="705"/>
        <v>29.150000000000034</v>
      </c>
      <c r="K87">
        <f t="shared" si="706"/>
        <v>28.75</v>
      </c>
      <c r="L87">
        <f t="shared" si="707"/>
        <v>29.150000000000034</v>
      </c>
      <c r="M87">
        <f t="shared" si="708"/>
        <v>28.350000000000023</v>
      </c>
      <c r="N87">
        <f t="shared" si="709"/>
        <v>29.050000000000011</v>
      </c>
      <c r="O87">
        <f t="shared" si="710"/>
        <v>28.950000000000045</v>
      </c>
      <c r="P87">
        <f t="shared" si="711"/>
        <v>29.450000000000045</v>
      </c>
      <c r="Q87">
        <f t="shared" si="712"/>
        <v>29.450000000000045</v>
      </c>
      <c r="R87">
        <f t="shared" si="713"/>
        <v>30.350000000000023</v>
      </c>
      <c r="S87">
        <f t="shared" si="714"/>
        <v>29.650000000000034</v>
      </c>
      <c r="T87">
        <f t="shared" si="715"/>
        <v>31.450000000000045</v>
      </c>
      <c r="U87">
        <f t="shared" si="716"/>
        <v>30.550000000000011</v>
      </c>
      <c r="V87">
        <f t="shared" si="717"/>
        <v>30.350000000000023</v>
      </c>
      <c r="W87">
        <f t="shared" si="718"/>
        <v>30.150000000000034</v>
      </c>
      <c r="X87">
        <f t="shared" si="719"/>
        <v>30.25</v>
      </c>
      <c r="Y87">
        <f t="shared" si="720"/>
        <v>30.450000000000045</v>
      </c>
      <c r="Z87">
        <f t="shared" si="721"/>
        <v>30.050000000000011</v>
      </c>
      <c r="AA87">
        <f t="shared" si="722"/>
        <v>30.350000000000023</v>
      </c>
      <c r="AB87">
        <f t="shared" si="723"/>
        <v>30.850000000000023</v>
      </c>
      <c r="AC87">
        <f t="shared" si="724"/>
        <v>30.950000000000045</v>
      </c>
      <c r="AD87">
        <f t="shared" si="725"/>
        <v>30.950000000000045</v>
      </c>
      <c r="AE87">
        <f t="shared" si="726"/>
        <v>31.150000000000034</v>
      </c>
      <c r="AF87">
        <f t="shared" si="727"/>
        <v>31.550000000000011</v>
      </c>
      <c r="AG87">
        <f t="shared" si="728"/>
        <v>30.850000000000023</v>
      </c>
      <c r="AH87">
        <f t="shared" si="729"/>
        <v>31.550000000000011</v>
      </c>
      <c r="AI87">
        <f t="shared" si="730"/>
        <v>29.350000000000023</v>
      </c>
      <c r="AJ87">
        <f t="shared" si="731"/>
        <v>30.450000000000045</v>
      </c>
      <c r="AK87">
        <f t="shared" si="732"/>
        <v>31.350000000000023</v>
      </c>
      <c r="AL87">
        <f t="shared" si="733"/>
        <v>30.950000000000045</v>
      </c>
      <c r="AM87">
        <f t="shared" si="734"/>
        <v>31.75</v>
      </c>
      <c r="AN87">
        <f t="shared" si="735"/>
        <v>31.350000000000023</v>
      </c>
      <c r="AO87">
        <f t="shared" si="736"/>
        <v>31.150000000000034</v>
      </c>
      <c r="AP87">
        <f t="shared" si="737"/>
        <v>31.350000000000023</v>
      </c>
      <c r="AQ87">
        <f t="shared" si="738"/>
        <v>31.650000000000034</v>
      </c>
      <c r="AR87">
        <f t="shared" si="739"/>
        <v>31.450000000000045</v>
      </c>
      <c r="AS87">
        <f t="shared" si="740"/>
        <v>31.350000000000023</v>
      </c>
      <c r="AT87" s="3">
        <f t="shared" si="741"/>
        <v>7.3692741367160072E-2</v>
      </c>
      <c r="AU87" t="s">
        <v>17</v>
      </c>
    </row>
    <row r="88" spans="1:47" x14ac:dyDescent="0.25">
      <c r="A88" t="s">
        <v>18</v>
      </c>
      <c r="B88">
        <f t="shared" si="697"/>
        <v>17.050000000000011</v>
      </c>
      <c r="C88">
        <f t="shared" si="698"/>
        <v>16.850000000000023</v>
      </c>
      <c r="D88">
        <f t="shared" si="699"/>
        <v>16.550000000000011</v>
      </c>
      <c r="E88">
        <f t="shared" si="700"/>
        <v>17.25</v>
      </c>
      <c r="F88">
        <f t="shared" si="701"/>
        <v>16.550000000000011</v>
      </c>
      <c r="G88">
        <f t="shared" si="702"/>
        <v>16.450000000000045</v>
      </c>
      <c r="H88">
        <f t="shared" si="703"/>
        <v>16.850000000000023</v>
      </c>
      <c r="I88">
        <f t="shared" si="704"/>
        <v>17.650000000000034</v>
      </c>
      <c r="J88">
        <f t="shared" si="705"/>
        <v>17.25</v>
      </c>
      <c r="K88">
        <f t="shared" si="706"/>
        <v>17.150000000000034</v>
      </c>
      <c r="L88">
        <f t="shared" si="707"/>
        <v>17.450000000000045</v>
      </c>
      <c r="M88">
        <f t="shared" si="708"/>
        <v>17.550000000000011</v>
      </c>
      <c r="N88">
        <f t="shared" si="709"/>
        <v>16.25</v>
      </c>
      <c r="O88">
        <f t="shared" si="710"/>
        <v>16.650000000000034</v>
      </c>
      <c r="P88">
        <f t="shared" si="711"/>
        <v>16.75</v>
      </c>
      <c r="Q88">
        <f t="shared" si="712"/>
        <v>17.050000000000011</v>
      </c>
      <c r="R88">
        <f t="shared" si="713"/>
        <v>17.25</v>
      </c>
      <c r="S88">
        <f t="shared" si="714"/>
        <v>17.550000000000011</v>
      </c>
      <c r="T88">
        <f t="shared" si="715"/>
        <v>17.450000000000045</v>
      </c>
      <c r="U88">
        <f t="shared" si="716"/>
        <v>17.450000000000045</v>
      </c>
      <c r="V88">
        <f t="shared" si="717"/>
        <v>17.450000000000045</v>
      </c>
      <c r="W88">
        <f t="shared" si="718"/>
        <v>17.25</v>
      </c>
      <c r="X88">
        <f t="shared" si="719"/>
        <v>17.450000000000045</v>
      </c>
      <c r="Y88">
        <f t="shared" si="720"/>
        <v>17.350000000000023</v>
      </c>
      <c r="Z88">
        <f t="shared" si="721"/>
        <v>17.25</v>
      </c>
      <c r="AA88">
        <f t="shared" si="722"/>
        <v>17.650000000000034</v>
      </c>
      <c r="AB88">
        <f t="shared" si="723"/>
        <v>17.650000000000034</v>
      </c>
      <c r="AC88">
        <f t="shared" si="724"/>
        <v>18.050000000000011</v>
      </c>
      <c r="AD88">
        <f t="shared" si="725"/>
        <v>18.25</v>
      </c>
      <c r="AE88">
        <f t="shared" si="726"/>
        <v>18.150000000000034</v>
      </c>
      <c r="AF88">
        <f t="shared" si="727"/>
        <v>17.75</v>
      </c>
      <c r="AG88">
        <f t="shared" si="728"/>
        <v>18.150000000000034</v>
      </c>
      <c r="AH88">
        <f t="shared" si="729"/>
        <v>17.75</v>
      </c>
      <c r="AI88">
        <f t="shared" si="730"/>
        <v>17.350000000000023</v>
      </c>
      <c r="AJ88">
        <f t="shared" si="731"/>
        <v>18.050000000000011</v>
      </c>
      <c r="AK88">
        <f t="shared" si="732"/>
        <v>17.75</v>
      </c>
      <c r="AL88">
        <f t="shared" si="733"/>
        <v>17.950000000000045</v>
      </c>
      <c r="AM88">
        <f t="shared" si="734"/>
        <v>18.650000000000034</v>
      </c>
      <c r="AN88">
        <f t="shared" si="735"/>
        <v>17.550000000000011</v>
      </c>
      <c r="AO88">
        <f t="shared" si="736"/>
        <v>17.550000000000011</v>
      </c>
      <c r="AP88">
        <f t="shared" si="737"/>
        <v>16.950000000000045</v>
      </c>
      <c r="AQ88">
        <f t="shared" si="738"/>
        <v>17.650000000000034</v>
      </c>
      <c r="AR88">
        <f t="shared" si="739"/>
        <v>16.850000000000023</v>
      </c>
      <c r="AS88">
        <f t="shared" si="740"/>
        <v>18.450000000000045</v>
      </c>
      <c r="AT88" s="3">
        <f t="shared" si="741"/>
        <v>2.5870331219168617E-2</v>
      </c>
      <c r="AU88" t="s">
        <v>18</v>
      </c>
    </row>
    <row r="89" spans="1:47" x14ac:dyDescent="0.25">
      <c r="A89" t="s">
        <v>19</v>
      </c>
      <c r="B89">
        <f t="shared" si="697"/>
        <v>19.75</v>
      </c>
      <c r="C89">
        <f t="shared" si="698"/>
        <v>17.25</v>
      </c>
      <c r="D89">
        <f t="shared" si="699"/>
        <v>18.050000000000011</v>
      </c>
      <c r="E89">
        <f t="shared" si="700"/>
        <v>18.950000000000045</v>
      </c>
      <c r="F89">
        <f t="shared" si="701"/>
        <v>17.550000000000011</v>
      </c>
      <c r="G89">
        <f t="shared" si="702"/>
        <v>18.150000000000034</v>
      </c>
      <c r="H89">
        <f t="shared" si="703"/>
        <v>17.050000000000011</v>
      </c>
      <c r="I89">
        <f t="shared" si="704"/>
        <v>18.25</v>
      </c>
      <c r="J89">
        <f t="shared" si="705"/>
        <v>18.25</v>
      </c>
      <c r="K89">
        <f t="shared" si="706"/>
        <v>20.350000000000023</v>
      </c>
      <c r="L89">
        <f t="shared" si="707"/>
        <v>21.150000000000034</v>
      </c>
      <c r="M89">
        <f t="shared" si="708"/>
        <v>19.25</v>
      </c>
      <c r="N89">
        <f t="shared" si="709"/>
        <v>17.850000000000023</v>
      </c>
      <c r="O89">
        <f t="shared" si="710"/>
        <v>19.350000000000023</v>
      </c>
      <c r="P89">
        <f t="shared" si="711"/>
        <v>19.550000000000011</v>
      </c>
      <c r="Q89">
        <f t="shared" si="712"/>
        <v>19.650000000000034</v>
      </c>
      <c r="R89">
        <f t="shared" si="713"/>
        <v>19.75</v>
      </c>
      <c r="S89">
        <f t="shared" si="714"/>
        <v>20.75</v>
      </c>
      <c r="T89">
        <f t="shared" si="715"/>
        <v>19.75</v>
      </c>
      <c r="U89">
        <f t="shared" si="716"/>
        <v>20.150000000000034</v>
      </c>
      <c r="V89">
        <f t="shared" si="717"/>
        <v>21.050000000000011</v>
      </c>
      <c r="W89">
        <f t="shared" si="718"/>
        <v>20.650000000000034</v>
      </c>
      <c r="X89">
        <f t="shared" si="719"/>
        <v>20.75</v>
      </c>
      <c r="Y89">
        <f t="shared" si="720"/>
        <v>20.450000000000045</v>
      </c>
      <c r="Z89">
        <f t="shared" si="721"/>
        <v>19.950000000000045</v>
      </c>
      <c r="AA89">
        <f t="shared" si="722"/>
        <v>20.75</v>
      </c>
      <c r="AB89">
        <f t="shared" si="723"/>
        <v>21.050000000000011</v>
      </c>
      <c r="AC89">
        <f t="shared" si="724"/>
        <v>20.450000000000045</v>
      </c>
      <c r="AD89">
        <f t="shared" si="725"/>
        <v>21.25</v>
      </c>
      <c r="AE89">
        <f t="shared" si="726"/>
        <v>20.150000000000034</v>
      </c>
      <c r="AF89">
        <f t="shared" si="727"/>
        <v>20.450000000000045</v>
      </c>
      <c r="AG89">
        <f t="shared" si="728"/>
        <v>21.25</v>
      </c>
      <c r="AH89">
        <f t="shared" si="729"/>
        <v>20.450000000000045</v>
      </c>
      <c r="AI89">
        <f t="shared" si="730"/>
        <v>20.75</v>
      </c>
      <c r="AJ89">
        <f t="shared" si="731"/>
        <v>21.450000000000045</v>
      </c>
      <c r="AK89">
        <f t="shared" si="732"/>
        <v>21.050000000000011</v>
      </c>
      <c r="AL89">
        <f t="shared" si="733"/>
        <v>20.650000000000034</v>
      </c>
      <c r="AM89">
        <f t="shared" si="734"/>
        <v>20.450000000000045</v>
      </c>
      <c r="AN89">
        <f t="shared" si="735"/>
        <v>20.550000000000011</v>
      </c>
      <c r="AO89">
        <f t="shared" si="736"/>
        <v>20.850000000000023</v>
      </c>
      <c r="AP89">
        <f t="shared" si="737"/>
        <v>19.75</v>
      </c>
      <c r="AQ89">
        <f t="shared" si="738"/>
        <v>21.350000000000023</v>
      </c>
      <c r="AR89">
        <f t="shared" si="739"/>
        <v>20.550000000000011</v>
      </c>
      <c r="AS89">
        <f t="shared" si="740"/>
        <v>20.850000000000023</v>
      </c>
      <c r="AT89" s="3">
        <f t="shared" si="741"/>
        <v>6.7477096546864249E-2</v>
      </c>
      <c r="AU89" t="s">
        <v>19</v>
      </c>
    </row>
    <row r="158" spans="1:45" x14ac:dyDescent="0.25">
      <c r="A158" s="1" t="s">
        <v>31</v>
      </c>
    </row>
    <row r="159" spans="1:45" x14ac:dyDescent="0.25">
      <c r="A159" s="1" t="s">
        <v>33</v>
      </c>
      <c r="B159">
        <v>1980</v>
      </c>
      <c r="C159">
        <v>1981</v>
      </c>
      <c r="D159">
        <v>1982</v>
      </c>
      <c r="E159">
        <v>1983</v>
      </c>
      <c r="F159">
        <v>1984</v>
      </c>
      <c r="G159">
        <v>1985</v>
      </c>
      <c r="H159">
        <v>1986</v>
      </c>
      <c r="I159">
        <v>1987</v>
      </c>
      <c r="J159">
        <v>1988</v>
      </c>
      <c r="K159">
        <v>1989</v>
      </c>
      <c r="L159">
        <v>1990</v>
      </c>
      <c r="M159">
        <v>1991</v>
      </c>
      <c r="N159">
        <v>1992</v>
      </c>
      <c r="O159">
        <v>1993</v>
      </c>
      <c r="P159">
        <v>1994</v>
      </c>
      <c r="Q159">
        <v>1995</v>
      </c>
      <c r="R159">
        <v>1996</v>
      </c>
      <c r="S159">
        <v>1997</v>
      </c>
      <c r="T159">
        <v>1998</v>
      </c>
      <c r="U159">
        <v>1999</v>
      </c>
      <c r="V159">
        <v>2000</v>
      </c>
      <c r="W159">
        <v>2001</v>
      </c>
      <c r="X159">
        <v>2002</v>
      </c>
      <c r="Y159">
        <v>2003</v>
      </c>
      <c r="Z159">
        <v>2004</v>
      </c>
      <c r="AA159">
        <v>2005</v>
      </c>
      <c r="AB159">
        <v>2006</v>
      </c>
      <c r="AC159">
        <v>2007</v>
      </c>
      <c r="AD159">
        <v>2008</v>
      </c>
      <c r="AE159">
        <v>2009</v>
      </c>
      <c r="AF159">
        <v>2010</v>
      </c>
      <c r="AG159">
        <v>2011</v>
      </c>
      <c r="AH159">
        <v>2012</v>
      </c>
      <c r="AI159">
        <v>2013</v>
      </c>
      <c r="AJ159">
        <v>2014</v>
      </c>
      <c r="AK159">
        <v>2015</v>
      </c>
      <c r="AL159">
        <v>2016</v>
      </c>
      <c r="AM159">
        <v>2017</v>
      </c>
      <c r="AN159">
        <v>2018</v>
      </c>
      <c r="AO159">
        <v>2019</v>
      </c>
      <c r="AP159">
        <v>2020</v>
      </c>
      <c r="AQ159">
        <v>2021</v>
      </c>
      <c r="AR159">
        <v>2022</v>
      </c>
      <c r="AS159">
        <v>2023</v>
      </c>
    </row>
    <row r="160" spans="1:45" x14ac:dyDescent="0.25">
      <c r="A160" t="s">
        <v>2</v>
      </c>
      <c r="B160">
        <f>B49-B72</f>
        <v>5.5</v>
      </c>
      <c r="C160">
        <f t="shared" ref="C160:AS160" si="742">C49-C72</f>
        <v>5.6999999999999886</v>
      </c>
      <c r="D160">
        <f t="shared" si="742"/>
        <v>5.4000000000000341</v>
      </c>
      <c r="E160">
        <f t="shared" si="742"/>
        <v>5</v>
      </c>
      <c r="F160">
        <f t="shared" si="742"/>
        <v>5.5</v>
      </c>
      <c r="G160">
        <f t="shared" si="742"/>
        <v>5.2000000000000455</v>
      </c>
      <c r="H160">
        <f t="shared" si="742"/>
        <v>5.5999999999999659</v>
      </c>
      <c r="I160">
        <f t="shared" si="742"/>
        <v>5.5</v>
      </c>
      <c r="J160">
        <f t="shared" si="742"/>
        <v>5.0999999999999659</v>
      </c>
      <c r="K160">
        <f t="shared" si="742"/>
        <v>5.5</v>
      </c>
      <c r="L160">
        <f t="shared" si="742"/>
        <v>5.4000000000000341</v>
      </c>
      <c r="M160">
        <f t="shared" si="742"/>
        <v>5.3000000000000114</v>
      </c>
      <c r="N160">
        <f t="shared" si="742"/>
        <v>5.5</v>
      </c>
      <c r="O160">
        <f t="shared" si="742"/>
        <v>5.1999999999999886</v>
      </c>
      <c r="P160">
        <f t="shared" si="742"/>
        <v>4.8000000000000114</v>
      </c>
      <c r="Q160">
        <f t="shared" si="742"/>
        <v>5.1999999999999886</v>
      </c>
      <c r="R160">
        <f t="shared" si="742"/>
        <v>5.3000000000000114</v>
      </c>
      <c r="S160">
        <f t="shared" si="742"/>
        <v>4.8999999999999773</v>
      </c>
      <c r="T160">
        <f t="shared" si="742"/>
        <v>5.3999999999999773</v>
      </c>
      <c r="U160">
        <f t="shared" si="742"/>
        <v>5.3000000000000114</v>
      </c>
      <c r="V160">
        <f t="shared" si="742"/>
        <v>5.3999999999999773</v>
      </c>
      <c r="W160">
        <f t="shared" si="742"/>
        <v>5.5</v>
      </c>
      <c r="X160">
        <f t="shared" si="742"/>
        <v>5.4000000000000341</v>
      </c>
      <c r="Y160">
        <f t="shared" si="742"/>
        <v>5.0999999999999659</v>
      </c>
      <c r="Z160">
        <f t="shared" si="742"/>
        <v>5.5</v>
      </c>
      <c r="AA160">
        <f t="shared" si="742"/>
        <v>5</v>
      </c>
      <c r="AB160">
        <f t="shared" si="742"/>
        <v>5.0999999999999659</v>
      </c>
      <c r="AC160">
        <f t="shared" si="742"/>
        <v>5.1000000000000227</v>
      </c>
      <c r="AD160">
        <f t="shared" si="742"/>
        <v>4.9000000000000341</v>
      </c>
      <c r="AE160">
        <f t="shared" si="742"/>
        <v>5</v>
      </c>
      <c r="AF160">
        <f t="shared" si="742"/>
        <v>4.8999999999999773</v>
      </c>
      <c r="AG160">
        <f t="shared" si="742"/>
        <v>4.6000000000000227</v>
      </c>
      <c r="AH160">
        <f t="shared" si="742"/>
        <v>4.8999999999999773</v>
      </c>
      <c r="AI160">
        <f t="shared" si="742"/>
        <v>4.4000000000000341</v>
      </c>
      <c r="AJ160">
        <f t="shared" si="742"/>
        <v>4.7000000000000455</v>
      </c>
      <c r="AK160">
        <f t="shared" si="742"/>
        <v>5.0999999999999659</v>
      </c>
      <c r="AL160">
        <f t="shared" si="742"/>
        <v>4.6000000000000227</v>
      </c>
      <c r="AM160">
        <f t="shared" si="742"/>
        <v>5</v>
      </c>
      <c r="AN160">
        <f t="shared" si="742"/>
        <v>4.5</v>
      </c>
      <c r="AO160">
        <f t="shared" si="742"/>
        <v>4.5</v>
      </c>
      <c r="AP160">
        <f t="shared" si="742"/>
        <v>4.5999999999999659</v>
      </c>
      <c r="AQ160">
        <f t="shared" si="742"/>
        <v>4.8000000000000114</v>
      </c>
      <c r="AR160">
        <f t="shared" si="742"/>
        <v>4.5</v>
      </c>
      <c r="AS160">
        <f t="shared" si="742"/>
        <v>4.4000000000000341</v>
      </c>
    </row>
    <row r="161" spans="1:45" x14ac:dyDescent="0.25">
      <c r="A161" t="s">
        <v>3</v>
      </c>
      <c r="B161">
        <f t="shared" ref="B161:P177" si="743">B50-B73</f>
        <v>7.8999999999999773</v>
      </c>
      <c r="C161">
        <f t="shared" si="743"/>
        <v>8</v>
      </c>
      <c r="D161">
        <f t="shared" si="743"/>
        <v>7.6000000000000227</v>
      </c>
      <c r="E161">
        <f t="shared" si="743"/>
        <v>8</v>
      </c>
      <c r="F161">
        <f t="shared" si="743"/>
        <v>8.3999999999999773</v>
      </c>
      <c r="G161">
        <f t="shared" si="743"/>
        <v>8.2000000000000455</v>
      </c>
      <c r="H161">
        <f t="shared" si="743"/>
        <v>8.1999999999999886</v>
      </c>
      <c r="I161">
        <f t="shared" si="743"/>
        <v>8.6000000000000227</v>
      </c>
      <c r="J161">
        <f t="shared" si="743"/>
        <v>8.4000000000000341</v>
      </c>
      <c r="K161">
        <f t="shared" si="743"/>
        <v>8</v>
      </c>
      <c r="L161">
        <f t="shared" si="743"/>
        <v>7.8000000000000114</v>
      </c>
      <c r="M161">
        <f t="shared" si="743"/>
        <v>7.1999999999999886</v>
      </c>
      <c r="N161">
        <f t="shared" si="743"/>
        <v>7.1000000000000227</v>
      </c>
      <c r="O161">
        <f t="shared" si="743"/>
        <v>7.5</v>
      </c>
      <c r="P161">
        <f t="shared" si="743"/>
        <v>7.5</v>
      </c>
      <c r="Q161">
        <f t="shared" ref="Q161:AS161" si="744">Q50-Q73</f>
        <v>7.5</v>
      </c>
      <c r="R161">
        <f t="shared" si="744"/>
        <v>7.6999999999999886</v>
      </c>
      <c r="S161">
        <f t="shared" si="744"/>
        <v>7.3999999999999773</v>
      </c>
      <c r="T161">
        <f t="shared" si="744"/>
        <v>7.8000000000000114</v>
      </c>
      <c r="U161">
        <f t="shared" si="744"/>
        <v>7.6999999999999886</v>
      </c>
      <c r="V161">
        <f t="shared" si="744"/>
        <v>7.6999999999999886</v>
      </c>
      <c r="W161">
        <f t="shared" si="744"/>
        <v>7.8000000000000114</v>
      </c>
      <c r="X161">
        <f t="shared" si="744"/>
        <v>7.6999999999999886</v>
      </c>
      <c r="Y161">
        <f t="shared" si="744"/>
        <v>7.8000000000000114</v>
      </c>
      <c r="Z161">
        <f t="shared" si="744"/>
        <v>8.3000000000000114</v>
      </c>
      <c r="AA161">
        <f t="shared" si="744"/>
        <v>8</v>
      </c>
      <c r="AB161">
        <f t="shared" si="744"/>
        <v>8.1999999999999886</v>
      </c>
      <c r="AC161">
        <f t="shared" si="744"/>
        <v>8.1000000000000227</v>
      </c>
      <c r="AD161">
        <f t="shared" si="744"/>
        <v>8</v>
      </c>
      <c r="AE161">
        <f t="shared" si="744"/>
        <v>7.9000000000000341</v>
      </c>
      <c r="AF161">
        <f t="shared" si="744"/>
        <v>8</v>
      </c>
      <c r="AG161">
        <f t="shared" si="744"/>
        <v>7.7999999999999545</v>
      </c>
      <c r="AH161">
        <f t="shared" si="744"/>
        <v>8</v>
      </c>
      <c r="AI161">
        <f t="shared" si="744"/>
        <v>7.6999999999999886</v>
      </c>
      <c r="AJ161">
        <f t="shared" si="744"/>
        <v>7.6000000000000227</v>
      </c>
      <c r="AK161">
        <f t="shared" si="744"/>
        <v>7.8999999999999773</v>
      </c>
      <c r="AL161">
        <f t="shared" si="744"/>
        <v>7.8000000000000114</v>
      </c>
      <c r="AM161">
        <f t="shared" si="744"/>
        <v>8</v>
      </c>
      <c r="AN161">
        <f t="shared" si="744"/>
        <v>7.3000000000000114</v>
      </c>
      <c r="AO161">
        <f t="shared" si="744"/>
        <v>8</v>
      </c>
      <c r="AP161">
        <f t="shared" si="744"/>
        <v>8</v>
      </c>
      <c r="AQ161">
        <f t="shared" si="744"/>
        <v>8</v>
      </c>
      <c r="AR161">
        <f t="shared" si="744"/>
        <v>7.6999999999999886</v>
      </c>
      <c r="AS161">
        <f t="shared" si="744"/>
        <v>7.6999999999999886</v>
      </c>
    </row>
    <row r="162" spans="1:45" x14ac:dyDescent="0.25">
      <c r="A162" t="s">
        <v>4</v>
      </c>
      <c r="B162">
        <f t="shared" si="743"/>
        <v>7.5</v>
      </c>
      <c r="C162">
        <f t="shared" si="743"/>
        <v>7.4000000000000341</v>
      </c>
      <c r="D162">
        <f t="shared" si="743"/>
        <v>7.0999999999999659</v>
      </c>
      <c r="E162">
        <f t="shared" si="743"/>
        <v>7.1000000000000227</v>
      </c>
      <c r="F162">
        <f t="shared" si="743"/>
        <v>7.4000000000000341</v>
      </c>
      <c r="G162">
        <f t="shared" si="743"/>
        <v>7.8000000000000114</v>
      </c>
      <c r="H162">
        <f t="shared" si="743"/>
        <v>7.2999999999999545</v>
      </c>
      <c r="I162">
        <f t="shared" si="743"/>
        <v>7.3999999999999773</v>
      </c>
      <c r="J162">
        <f t="shared" si="743"/>
        <v>7.5</v>
      </c>
      <c r="K162">
        <f t="shared" si="743"/>
        <v>7.0999999999999659</v>
      </c>
      <c r="L162">
        <f t="shared" si="743"/>
        <v>7.3000000000000114</v>
      </c>
      <c r="M162">
        <f t="shared" si="743"/>
        <v>7.2000000000000455</v>
      </c>
      <c r="N162">
        <f t="shared" si="743"/>
        <v>7.2999999999999545</v>
      </c>
      <c r="O162">
        <f t="shared" si="743"/>
        <v>7.6999999999999886</v>
      </c>
      <c r="P162">
        <f t="shared" si="743"/>
        <v>7.7000000000000455</v>
      </c>
      <c r="Q162">
        <f t="shared" ref="Q162:AS162" si="745">Q51-Q74</f>
        <v>7.3000000000000114</v>
      </c>
      <c r="R162">
        <f t="shared" si="745"/>
        <v>7.5</v>
      </c>
      <c r="S162">
        <f t="shared" si="745"/>
        <v>7.0999999999999659</v>
      </c>
      <c r="T162">
        <f t="shared" si="745"/>
        <v>6.8000000000000114</v>
      </c>
      <c r="U162">
        <f t="shared" si="745"/>
        <v>7.0999999999999659</v>
      </c>
      <c r="V162">
        <f t="shared" si="745"/>
        <v>7.5</v>
      </c>
      <c r="W162">
        <f t="shared" si="745"/>
        <v>7.5</v>
      </c>
      <c r="X162">
        <f t="shared" si="745"/>
        <v>7.3000000000000114</v>
      </c>
      <c r="Y162">
        <f t="shared" si="745"/>
        <v>7.8999999999999773</v>
      </c>
      <c r="Z162">
        <f t="shared" si="745"/>
        <v>7.8000000000000114</v>
      </c>
      <c r="AA162">
        <f t="shared" si="745"/>
        <v>7.6000000000000227</v>
      </c>
      <c r="AB162">
        <f t="shared" si="745"/>
        <v>7.5</v>
      </c>
      <c r="AC162">
        <f t="shared" si="745"/>
        <v>8.3000000000000114</v>
      </c>
      <c r="AD162">
        <f t="shared" si="745"/>
        <v>7.6999999999999886</v>
      </c>
      <c r="AE162">
        <f t="shared" si="745"/>
        <v>7.8000000000000114</v>
      </c>
      <c r="AF162">
        <f t="shared" si="745"/>
        <v>8.0999999999999659</v>
      </c>
      <c r="AG162">
        <f t="shared" si="745"/>
        <v>7.8000000000000114</v>
      </c>
      <c r="AH162">
        <f t="shared" si="745"/>
        <v>8.0999999999999659</v>
      </c>
      <c r="AI162">
        <f t="shared" si="745"/>
        <v>7.8999999999999773</v>
      </c>
      <c r="AJ162">
        <f t="shared" si="745"/>
        <v>7.2999999999999545</v>
      </c>
      <c r="AK162">
        <f t="shared" si="745"/>
        <v>7.5</v>
      </c>
      <c r="AL162">
        <f t="shared" si="745"/>
        <v>7.3000000000000114</v>
      </c>
      <c r="AM162">
        <f t="shared" si="745"/>
        <v>7.5999999999999659</v>
      </c>
      <c r="AN162">
        <f t="shared" si="745"/>
        <v>7.5999999999999659</v>
      </c>
      <c r="AO162">
        <f t="shared" si="745"/>
        <v>7.2999999999999545</v>
      </c>
      <c r="AP162">
        <f t="shared" si="745"/>
        <v>7.7000000000000455</v>
      </c>
      <c r="AQ162">
        <f t="shared" si="745"/>
        <v>7.5</v>
      </c>
      <c r="AR162">
        <f t="shared" si="745"/>
        <v>7.3000000000000114</v>
      </c>
      <c r="AS162">
        <f t="shared" si="745"/>
        <v>7.3999999999999773</v>
      </c>
    </row>
    <row r="163" spans="1:45" x14ac:dyDescent="0.25">
      <c r="A163" t="s">
        <v>5</v>
      </c>
      <c r="B163">
        <f t="shared" si="743"/>
        <v>6.1999999999999886</v>
      </c>
      <c r="C163">
        <f t="shared" si="743"/>
        <v>6</v>
      </c>
      <c r="D163">
        <f t="shared" si="743"/>
        <v>6.1999999999999886</v>
      </c>
      <c r="E163">
        <f t="shared" si="743"/>
        <v>6</v>
      </c>
      <c r="F163">
        <f t="shared" si="743"/>
        <v>6.6000000000000227</v>
      </c>
      <c r="G163">
        <f t="shared" si="743"/>
        <v>6.5</v>
      </c>
      <c r="H163">
        <f t="shared" si="743"/>
        <v>6.3999999999999773</v>
      </c>
      <c r="I163">
        <f t="shared" si="743"/>
        <v>6.4000000000000341</v>
      </c>
      <c r="J163">
        <f t="shared" si="743"/>
        <v>6.4000000000000341</v>
      </c>
      <c r="K163">
        <f t="shared" si="743"/>
        <v>6.1000000000000227</v>
      </c>
      <c r="L163">
        <f t="shared" si="743"/>
        <v>6.5999999999999659</v>
      </c>
      <c r="M163">
        <f t="shared" si="743"/>
        <v>6</v>
      </c>
      <c r="N163">
        <f t="shared" si="743"/>
        <v>6.1000000000000227</v>
      </c>
      <c r="O163">
        <f t="shared" si="743"/>
        <v>6.3999999999999773</v>
      </c>
      <c r="P163">
        <f t="shared" si="743"/>
        <v>6.7000000000000455</v>
      </c>
      <c r="Q163">
        <f t="shared" ref="Q163:AS163" si="746">Q52-Q75</f>
        <v>5.9000000000000341</v>
      </c>
      <c r="R163">
        <f t="shared" si="746"/>
        <v>6.1999999999999886</v>
      </c>
      <c r="S163">
        <f t="shared" si="746"/>
        <v>6.1000000000000227</v>
      </c>
      <c r="T163">
        <f t="shared" si="746"/>
        <v>5.8999999999999773</v>
      </c>
      <c r="U163">
        <f t="shared" si="746"/>
        <v>6</v>
      </c>
      <c r="V163">
        <f t="shared" si="746"/>
        <v>6.6999999999999886</v>
      </c>
      <c r="W163">
        <f t="shared" si="746"/>
        <v>6.6000000000000227</v>
      </c>
      <c r="X163">
        <f t="shared" si="746"/>
        <v>6.1999999999999886</v>
      </c>
      <c r="Y163">
        <f t="shared" si="746"/>
        <v>6.6000000000000227</v>
      </c>
      <c r="Z163">
        <f t="shared" si="746"/>
        <v>6.2000000000000455</v>
      </c>
      <c r="AA163">
        <f t="shared" si="746"/>
        <v>6</v>
      </c>
      <c r="AB163">
        <f t="shared" si="746"/>
        <v>5.7999999999999545</v>
      </c>
      <c r="AC163">
        <f t="shared" si="746"/>
        <v>6.5999999999999659</v>
      </c>
      <c r="AD163">
        <f t="shared" si="746"/>
        <v>6.5</v>
      </c>
      <c r="AE163">
        <f t="shared" si="746"/>
        <v>5.8999999999999773</v>
      </c>
      <c r="AF163">
        <f t="shared" si="746"/>
        <v>6.2000000000000455</v>
      </c>
      <c r="AG163">
        <f t="shared" si="746"/>
        <v>6.5</v>
      </c>
      <c r="AH163">
        <f t="shared" si="746"/>
        <v>6.2000000000000455</v>
      </c>
      <c r="AI163">
        <f t="shared" si="746"/>
        <v>6.8999999999999773</v>
      </c>
      <c r="AJ163">
        <f t="shared" si="746"/>
        <v>6.9000000000000341</v>
      </c>
      <c r="AK163">
        <f t="shared" si="746"/>
        <v>6.1999999999999886</v>
      </c>
      <c r="AL163">
        <f t="shared" si="746"/>
        <v>6.3000000000000114</v>
      </c>
      <c r="AM163">
        <f t="shared" si="746"/>
        <v>6.1999999999999886</v>
      </c>
      <c r="AN163">
        <f t="shared" si="746"/>
        <v>5.6999999999999886</v>
      </c>
      <c r="AO163">
        <f t="shared" si="746"/>
        <v>5.9000000000000341</v>
      </c>
      <c r="AP163">
        <f t="shared" si="746"/>
        <v>6.5</v>
      </c>
      <c r="AQ163">
        <f t="shared" si="746"/>
        <v>6.3999999999999773</v>
      </c>
      <c r="AR163">
        <f t="shared" si="746"/>
        <v>5.8999999999999773</v>
      </c>
      <c r="AS163">
        <f t="shared" si="746"/>
        <v>5.8000000000000114</v>
      </c>
    </row>
    <row r="164" spans="1:45" x14ac:dyDescent="0.25">
      <c r="A164" t="s">
        <v>6</v>
      </c>
      <c r="B164">
        <f t="shared" si="743"/>
        <v>9.4000000000000341</v>
      </c>
      <c r="C164">
        <f t="shared" si="743"/>
        <v>8.3000000000000114</v>
      </c>
      <c r="D164">
        <f t="shared" si="743"/>
        <v>8.5</v>
      </c>
      <c r="E164">
        <f t="shared" si="743"/>
        <v>8.6999999999999886</v>
      </c>
      <c r="F164">
        <f t="shared" si="743"/>
        <v>8.6000000000000227</v>
      </c>
      <c r="G164">
        <f t="shared" si="743"/>
        <v>9</v>
      </c>
      <c r="H164">
        <f t="shared" si="743"/>
        <v>8.7000000000000455</v>
      </c>
      <c r="I164">
        <f t="shared" si="743"/>
        <v>8.8999999999999773</v>
      </c>
      <c r="J164">
        <f t="shared" si="743"/>
        <v>8.6000000000000227</v>
      </c>
      <c r="K164">
        <f t="shared" si="743"/>
        <v>8.7999999999999545</v>
      </c>
      <c r="L164">
        <f t="shared" si="743"/>
        <v>9</v>
      </c>
      <c r="M164">
        <f t="shared" si="743"/>
        <v>8.4000000000000341</v>
      </c>
      <c r="N164">
        <f t="shared" si="743"/>
        <v>8.0999999999999659</v>
      </c>
      <c r="O164">
        <f t="shared" si="743"/>
        <v>8.8999999999999773</v>
      </c>
      <c r="P164">
        <f t="shared" si="743"/>
        <v>8.5</v>
      </c>
      <c r="Q164">
        <f t="shared" ref="Q164:AS164" si="747">Q53-Q76</f>
        <v>8.5</v>
      </c>
      <c r="R164">
        <f t="shared" si="747"/>
        <v>8.6999999999999886</v>
      </c>
      <c r="S164">
        <f t="shared" si="747"/>
        <v>8.0999999999999659</v>
      </c>
      <c r="T164">
        <f t="shared" si="747"/>
        <v>8.3999999999999773</v>
      </c>
      <c r="U164">
        <f t="shared" si="747"/>
        <v>8.1999999999999886</v>
      </c>
      <c r="V164">
        <f t="shared" si="747"/>
        <v>7.8000000000000114</v>
      </c>
      <c r="W164">
        <f t="shared" si="747"/>
        <v>7.6999999999999886</v>
      </c>
      <c r="X164">
        <f t="shared" si="747"/>
        <v>7.6000000000000227</v>
      </c>
      <c r="Y164">
        <f t="shared" si="747"/>
        <v>8.1000000000000227</v>
      </c>
      <c r="Z164">
        <f t="shared" si="747"/>
        <v>8.8000000000000114</v>
      </c>
      <c r="AA164">
        <f t="shared" si="747"/>
        <v>8.6000000000000227</v>
      </c>
      <c r="AB164">
        <f t="shared" si="747"/>
        <v>8.6999999999999886</v>
      </c>
      <c r="AC164">
        <f t="shared" si="747"/>
        <v>9.1000000000000227</v>
      </c>
      <c r="AD164">
        <f t="shared" si="747"/>
        <v>8.6999999999999886</v>
      </c>
      <c r="AE164">
        <f t="shared" si="747"/>
        <v>8.6999999999999886</v>
      </c>
      <c r="AF164">
        <f t="shared" si="747"/>
        <v>8.6999999999999886</v>
      </c>
      <c r="AG164">
        <f t="shared" si="747"/>
        <v>8.6000000000000227</v>
      </c>
      <c r="AH164">
        <f t="shared" si="747"/>
        <v>8.6999999999999886</v>
      </c>
      <c r="AI164">
        <f t="shared" si="747"/>
        <v>8.5</v>
      </c>
      <c r="AJ164">
        <f t="shared" si="747"/>
        <v>8.3000000000000114</v>
      </c>
      <c r="AK164">
        <f t="shared" si="747"/>
        <v>8.3000000000000114</v>
      </c>
      <c r="AL164">
        <f t="shared" si="747"/>
        <v>8.5</v>
      </c>
      <c r="AM164">
        <f t="shared" si="747"/>
        <v>9</v>
      </c>
      <c r="AN164">
        <f t="shared" si="747"/>
        <v>8.2999999999999545</v>
      </c>
      <c r="AO164">
        <f t="shared" si="747"/>
        <v>8.8000000000000114</v>
      </c>
      <c r="AP164">
        <f t="shared" si="747"/>
        <v>9.0999999999999659</v>
      </c>
      <c r="AQ164">
        <f t="shared" si="747"/>
        <v>10.600000000000023</v>
      </c>
      <c r="AR164">
        <f t="shared" si="747"/>
        <v>10.100000000000023</v>
      </c>
      <c r="AS164">
        <f t="shared" si="747"/>
        <v>8.5999999999999659</v>
      </c>
    </row>
    <row r="165" spans="1:45" x14ac:dyDescent="0.25">
      <c r="A165" t="s">
        <v>7</v>
      </c>
      <c r="B165">
        <f t="shared" si="743"/>
        <v>2.9000000000000341</v>
      </c>
      <c r="C165">
        <f t="shared" si="743"/>
        <v>3</v>
      </c>
      <c r="D165">
        <f t="shared" si="743"/>
        <v>3.1000000000000227</v>
      </c>
      <c r="E165">
        <f t="shared" si="743"/>
        <v>3.1999999999999886</v>
      </c>
      <c r="F165">
        <f t="shared" si="743"/>
        <v>3.1999999999999886</v>
      </c>
      <c r="G165">
        <f t="shared" si="743"/>
        <v>3.0999999999999659</v>
      </c>
      <c r="H165">
        <f t="shared" si="743"/>
        <v>3</v>
      </c>
      <c r="I165">
        <f t="shared" si="743"/>
        <v>3.1000000000000227</v>
      </c>
      <c r="J165">
        <f t="shared" si="743"/>
        <v>3.1999999999999886</v>
      </c>
      <c r="K165">
        <f t="shared" si="743"/>
        <v>3</v>
      </c>
      <c r="L165">
        <f t="shared" si="743"/>
        <v>2.8000000000000114</v>
      </c>
      <c r="M165">
        <f t="shared" si="743"/>
        <v>2.5999999999999659</v>
      </c>
      <c r="N165">
        <f t="shared" si="743"/>
        <v>2.8000000000000114</v>
      </c>
      <c r="O165">
        <f t="shared" si="743"/>
        <v>2.8000000000000114</v>
      </c>
      <c r="P165">
        <f t="shared" si="743"/>
        <v>2.6999999999999886</v>
      </c>
      <c r="Q165">
        <f t="shared" ref="Q165:AS165" si="748">Q54-Q77</f>
        <v>2.6999999999999886</v>
      </c>
      <c r="R165">
        <f t="shared" si="748"/>
        <v>2.6999999999999886</v>
      </c>
      <c r="S165">
        <f t="shared" si="748"/>
        <v>2.6999999999999886</v>
      </c>
      <c r="T165">
        <f t="shared" si="748"/>
        <v>2.7999999999999545</v>
      </c>
      <c r="U165">
        <f t="shared" si="748"/>
        <v>2.9000000000000341</v>
      </c>
      <c r="V165">
        <f t="shared" si="748"/>
        <v>2.6999999999999886</v>
      </c>
      <c r="W165">
        <f t="shared" si="748"/>
        <v>2.6999999999999886</v>
      </c>
      <c r="X165">
        <f t="shared" si="748"/>
        <v>2.8999999999999773</v>
      </c>
      <c r="Y165">
        <f t="shared" si="748"/>
        <v>2.8999999999999773</v>
      </c>
      <c r="Z165">
        <f t="shared" si="748"/>
        <v>2.9000000000000341</v>
      </c>
      <c r="AA165">
        <f t="shared" si="748"/>
        <v>3</v>
      </c>
      <c r="AB165">
        <f t="shared" si="748"/>
        <v>3</v>
      </c>
      <c r="AC165">
        <f t="shared" si="748"/>
        <v>2.8000000000000114</v>
      </c>
      <c r="AD165">
        <f t="shared" si="748"/>
        <v>2.8000000000000114</v>
      </c>
      <c r="AE165">
        <f t="shared" si="748"/>
        <v>2.9000000000000341</v>
      </c>
      <c r="AF165">
        <f t="shared" si="748"/>
        <v>2.6999999999999886</v>
      </c>
      <c r="AG165">
        <f t="shared" si="748"/>
        <v>2.7999999999999545</v>
      </c>
      <c r="AH165">
        <f t="shared" si="748"/>
        <v>2.6999999999999886</v>
      </c>
      <c r="AI165">
        <f t="shared" si="748"/>
        <v>2.6999999999999886</v>
      </c>
      <c r="AJ165">
        <f t="shared" si="748"/>
        <v>2.6999999999999886</v>
      </c>
      <c r="AK165">
        <f t="shared" si="748"/>
        <v>2.8000000000000114</v>
      </c>
      <c r="AL165">
        <f t="shared" si="748"/>
        <v>2.6000000000000227</v>
      </c>
      <c r="AM165">
        <f t="shared" si="748"/>
        <v>2.6999999999999886</v>
      </c>
      <c r="AN165">
        <f t="shared" si="748"/>
        <v>2.6000000000000227</v>
      </c>
      <c r="AO165">
        <f t="shared" si="748"/>
        <v>2.9000000000000341</v>
      </c>
      <c r="AP165">
        <f t="shared" si="748"/>
        <v>2.6999999999999886</v>
      </c>
      <c r="AQ165">
        <f t="shared" si="748"/>
        <v>2.8000000000000114</v>
      </c>
      <c r="AR165">
        <f t="shared" si="748"/>
        <v>2.6000000000000227</v>
      </c>
      <c r="AS165">
        <f t="shared" si="748"/>
        <v>2.6999999999999886</v>
      </c>
    </row>
    <row r="166" spans="1:45" x14ac:dyDescent="0.25">
      <c r="A166" t="s">
        <v>8</v>
      </c>
      <c r="B166">
        <f t="shared" si="743"/>
        <v>7.8000000000000114</v>
      </c>
      <c r="C166">
        <f t="shared" si="743"/>
        <v>7.3999999999999773</v>
      </c>
      <c r="D166">
        <f t="shared" si="743"/>
        <v>7.5</v>
      </c>
      <c r="E166">
        <f t="shared" si="743"/>
        <v>7.4000000000000341</v>
      </c>
      <c r="F166">
        <f t="shared" si="743"/>
        <v>7.8999999999999773</v>
      </c>
      <c r="G166">
        <f t="shared" si="743"/>
        <v>7.6999999999999886</v>
      </c>
      <c r="H166">
        <f t="shared" si="743"/>
        <v>7.6999999999999886</v>
      </c>
      <c r="I166">
        <f t="shared" si="743"/>
        <v>8</v>
      </c>
      <c r="J166">
        <f t="shared" si="743"/>
        <v>8.1000000000000227</v>
      </c>
      <c r="K166">
        <f t="shared" si="743"/>
        <v>8.1000000000000227</v>
      </c>
      <c r="L166">
        <f t="shared" si="743"/>
        <v>7.6999999999999886</v>
      </c>
      <c r="M166">
        <f t="shared" si="743"/>
        <v>7.7000000000000455</v>
      </c>
      <c r="N166">
        <f t="shared" si="743"/>
        <v>7.6999999999999886</v>
      </c>
      <c r="O166">
        <f t="shared" si="743"/>
        <v>7.8999999999999773</v>
      </c>
      <c r="P166">
        <f t="shared" si="743"/>
        <v>7.5999999999999659</v>
      </c>
      <c r="Q166">
        <f t="shared" ref="Q166:AS166" si="749">Q55-Q78</f>
        <v>7.8000000000000114</v>
      </c>
      <c r="R166">
        <f t="shared" si="749"/>
        <v>8</v>
      </c>
      <c r="S166">
        <f t="shared" si="749"/>
        <v>7.8999999999999773</v>
      </c>
      <c r="T166">
        <f t="shared" si="749"/>
        <v>7.8999999999999773</v>
      </c>
      <c r="U166">
        <f t="shared" si="749"/>
        <v>7.8000000000000114</v>
      </c>
      <c r="V166">
        <f t="shared" si="749"/>
        <v>8.1999999999999886</v>
      </c>
      <c r="W166">
        <f t="shared" si="749"/>
        <v>7.9000000000000341</v>
      </c>
      <c r="X166">
        <f t="shared" si="749"/>
        <v>7.5</v>
      </c>
      <c r="Y166">
        <f t="shared" si="749"/>
        <v>7.6999999999999886</v>
      </c>
      <c r="Z166">
        <f t="shared" si="749"/>
        <v>7.7000000000000455</v>
      </c>
      <c r="AA166">
        <f t="shared" si="749"/>
        <v>7.6999999999999886</v>
      </c>
      <c r="AB166">
        <f t="shared" si="749"/>
        <v>7.6999999999999886</v>
      </c>
      <c r="AC166">
        <f t="shared" si="749"/>
        <v>7.6000000000000227</v>
      </c>
      <c r="AD166">
        <f t="shared" si="749"/>
        <v>7.6999999999999886</v>
      </c>
      <c r="AE166">
        <f t="shared" si="749"/>
        <v>7.6000000000000227</v>
      </c>
      <c r="AF166">
        <f t="shared" si="749"/>
        <v>7.7000000000000455</v>
      </c>
      <c r="AG166">
        <f t="shared" si="749"/>
        <v>7.6000000000000227</v>
      </c>
      <c r="AH166">
        <f t="shared" si="749"/>
        <v>7.6000000000000227</v>
      </c>
      <c r="AI166">
        <f t="shared" si="749"/>
        <v>7.6000000000000227</v>
      </c>
      <c r="AJ166">
        <f t="shared" si="749"/>
        <v>7.3000000000000114</v>
      </c>
      <c r="AK166">
        <f t="shared" si="749"/>
        <v>7.3999999999999773</v>
      </c>
      <c r="AL166">
        <f t="shared" si="749"/>
        <v>7.4000000000000341</v>
      </c>
      <c r="AM166">
        <f t="shared" si="749"/>
        <v>7.3000000000000114</v>
      </c>
      <c r="AN166">
        <f t="shared" si="749"/>
        <v>7.1999999999999886</v>
      </c>
      <c r="AO166">
        <f t="shared" si="749"/>
        <v>7.4000000000000341</v>
      </c>
      <c r="AP166">
        <f t="shared" si="749"/>
        <v>7.5</v>
      </c>
      <c r="AQ166">
        <f t="shared" si="749"/>
        <v>7.3999999999999773</v>
      </c>
      <c r="AR166">
        <f t="shared" si="749"/>
        <v>7</v>
      </c>
      <c r="AS166">
        <f t="shared" si="749"/>
        <v>6.8999999999999773</v>
      </c>
    </row>
    <row r="167" spans="1:45" x14ac:dyDescent="0.25">
      <c r="A167" t="s">
        <v>9</v>
      </c>
      <c r="B167">
        <f t="shared" si="743"/>
        <v>9.1999999999999886</v>
      </c>
      <c r="C167">
        <f t="shared" si="743"/>
        <v>9.2000000000000455</v>
      </c>
      <c r="D167">
        <f t="shared" si="743"/>
        <v>9.1000000000000227</v>
      </c>
      <c r="E167">
        <f t="shared" si="743"/>
        <v>9.7000000000000455</v>
      </c>
      <c r="F167">
        <f t="shared" si="743"/>
        <v>9.8000000000000114</v>
      </c>
      <c r="G167">
        <f t="shared" si="743"/>
        <v>9.3000000000000114</v>
      </c>
      <c r="H167">
        <f t="shared" si="743"/>
        <v>9.5999999999999659</v>
      </c>
      <c r="I167">
        <f t="shared" si="743"/>
        <v>9.8000000000000114</v>
      </c>
      <c r="J167">
        <f t="shared" si="743"/>
        <v>9.8999999999999773</v>
      </c>
      <c r="K167">
        <f t="shared" si="743"/>
        <v>9.6999999999999886</v>
      </c>
      <c r="L167">
        <f t="shared" si="743"/>
        <v>9.3000000000000114</v>
      </c>
      <c r="M167">
        <f t="shared" si="743"/>
        <v>8.6999999999999886</v>
      </c>
      <c r="N167">
        <f t="shared" si="743"/>
        <v>8.3000000000000114</v>
      </c>
      <c r="O167">
        <f t="shared" si="743"/>
        <v>9.1000000000000227</v>
      </c>
      <c r="P167">
        <f t="shared" si="743"/>
        <v>8.8000000000000114</v>
      </c>
      <c r="Q167">
        <f t="shared" ref="Q167:AS167" si="750">Q56-Q79</f>
        <v>8.8999999999999773</v>
      </c>
      <c r="R167">
        <f t="shared" si="750"/>
        <v>9.1000000000000227</v>
      </c>
      <c r="S167">
        <f t="shared" si="750"/>
        <v>8.8000000000000114</v>
      </c>
      <c r="T167">
        <f t="shared" si="750"/>
        <v>9.0999999999999659</v>
      </c>
      <c r="U167">
        <f t="shared" si="750"/>
        <v>9.1000000000000227</v>
      </c>
      <c r="V167">
        <f t="shared" si="750"/>
        <v>9.1000000000000227</v>
      </c>
      <c r="W167">
        <f t="shared" si="750"/>
        <v>9.2000000000000455</v>
      </c>
      <c r="X167">
        <f t="shared" si="750"/>
        <v>9.1000000000000227</v>
      </c>
      <c r="Y167">
        <f t="shared" si="750"/>
        <v>9.1000000000000227</v>
      </c>
      <c r="Z167">
        <f t="shared" si="750"/>
        <v>9.3999999999999773</v>
      </c>
      <c r="AA167">
        <f t="shared" si="750"/>
        <v>9.5</v>
      </c>
      <c r="AB167">
        <f t="shared" si="750"/>
        <v>9.5</v>
      </c>
      <c r="AC167">
        <f t="shared" si="750"/>
        <v>9.1000000000000227</v>
      </c>
      <c r="AD167">
        <f t="shared" si="750"/>
        <v>9.1000000000000227</v>
      </c>
      <c r="AE167">
        <f t="shared" si="750"/>
        <v>8.9000000000000341</v>
      </c>
      <c r="AF167">
        <f t="shared" si="750"/>
        <v>9.3000000000000114</v>
      </c>
      <c r="AG167">
        <f t="shared" si="750"/>
        <v>9</v>
      </c>
      <c r="AH167">
        <f t="shared" si="750"/>
        <v>9.3000000000000114</v>
      </c>
      <c r="AI167">
        <f t="shared" si="750"/>
        <v>9.1000000000000227</v>
      </c>
      <c r="AJ167">
        <f t="shared" si="750"/>
        <v>9</v>
      </c>
      <c r="AK167">
        <f t="shared" si="750"/>
        <v>9.1000000000000227</v>
      </c>
      <c r="AL167">
        <f t="shared" si="750"/>
        <v>8.9000000000000341</v>
      </c>
      <c r="AM167">
        <f t="shared" si="750"/>
        <v>9.6000000000000227</v>
      </c>
      <c r="AN167">
        <f t="shared" si="750"/>
        <v>8.6999999999999886</v>
      </c>
      <c r="AO167">
        <f t="shared" si="750"/>
        <v>9.4000000000000341</v>
      </c>
      <c r="AP167">
        <f t="shared" si="750"/>
        <v>9.1999999999999886</v>
      </c>
      <c r="AQ167">
        <f t="shared" si="750"/>
        <v>9.3000000000000114</v>
      </c>
      <c r="AR167">
        <f t="shared" si="750"/>
        <v>8.9000000000000341</v>
      </c>
      <c r="AS167">
        <f t="shared" si="750"/>
        <v>9.1000000000000227</v>
      </c>
    </row>
    <row r="168" spans="1:45" x14ac:dyDescent="0.25">
      <c r="A168" t="s">
        <v>10</v>
      </c>
      <c r="B168">
        <f t="shared" si="743"/>
        <v>6.6999999999999886</v>
      </c>
      <c r="C168">
        <f t="shared" si="743"/>
        <v>6.1999999999999886</v>
      </c>
      <c r="D168">
        <f t="shared" si="743"/>
        <v>6.4000000000000341</v>
      </c>
      <c r="E168">
        <f t="shared" si="743"/>
        <v>6.1000000000000227</v>
      </c>
      <c r="F168">
        <f t="shared" si="743"/>
        <v>6.5</v>
      </c>
      <c r="G168">
        <f t="shared" si="743"/>
        <v>6.3999999999999773</v>
      </c>
      <c r="H168">
        <f t="shared" si="743"/>
        <v>5.9000000000000341</v>
      </c>
      <c r="I168">
        <f t="shared" si="743"/>
        <v>6.0999999999999659</v>
      </c>
      <c r="J168">
        <f t="shared" si="743"/>
        <v>6.1000000000000227</v>
      </c>
      <c r="K168">
        <f t="shared" si="743"/>
        <v>6.3000000000000114</v>
      </c>
      <c r="L168">
        <f t="shared" si="743"/>
        <v>6.6000000000000227</v>
      </c>
      <c r="M168">
        <f t="shared" si="743"/>
        <v>6</v>
      </c>
      <c r="N168">
        <f t="shared" si="743"/>
        <v>5.8000000000000114</v>
      </c>
      <c r="O168">
        <f t="shared" si="743"/>
        <v>6.0999999999999659</v>
      </c>
      <c r="P168">
        <f t="shared" si="743"/>
        <v>5.6000000000000227</v>
      </c>
      <c r="Q168">
        <f t="shared" ref="Q168:AS168" si="751">Q57-Q80</f>
        <v>5.8999999999999773</v>
      </c>
      <c r="R168">
        <f t="shared" si="751"/>
        <v>5.9000000000000341</v>
      </c>
      <c r="S168">
        <f t="shared" si="751"/>
        <v>6</v>
      </c>
      <c r="T168">
        <f t="shared" si="751"/>
        <v>5.6999999999999886</v>
      </c>
      <c r="U168">
        <f t="shared" si="751"/>
        <v>6.0999999999999659</v>
      </c>
      <c r="V168">
        <f t="shared" si="751"/>
        <v>6</v>
      </c>
      <c r="W168">
        <f t="shared" si="751"/>
        <v>5.8999999999999773</v>
      </c>
      <c r="X168">
        <f t="shared" si="751"/>
        <v>6.3999999999999773</v>
      </c>
      <c r="Y168">
        <f t="shared" si="751"/>
        <v>5.8999999999999773</v>
      </c>
      <c r="Z168">
        <f t="shared" si="751"/>
        <v>6.3000000000000114</v>
      </c>
      <c r="AA168">
        <f t="shared" si="751"/>
        <v>6.1999999999999886</v>
      </c>
      <c r="AB168">
        <f t="shared" si="751"/>
        <v>6.0999999999999659</v>
      </c>
      <c r="AC168">
        <f t="shared" si="751"/>
        <v>6.3000000000000114</v>
      </c>
      <c r="AD168">
        <f t="shared" si="751"/>
        <v>5.9000000000000341</v>
      </c>
      <c r="AE168">
        <f t="shared" si="751"/>
        <v>6.3999999999999773</v>
      </c>
      <c r="AF168">
        <f t="shared" si="751"/>
        <v>5.5999999999999659</v>
      </c>
      <c r="AG168">
        <f t="shared" si="751"/>
        <v>5.6999999999999886</v>
      </c>
      <c r="AH168">
        <f t="shared" si="751"/>
        <v>5.5999999999999659</v>
      </c>
      <c r="AI168">
        <f t="shared" si="751"/>
        <v>5.6999999999999886</v>
      </c>
      <c r="AJ168">
        <f t="shared" si="751"/>
        <v>5.8999999999999773</v>
      </c>
      <c r="AK168">
        <f t="shared" si="751"/>
        <v>5.6000000000000227</v>
      </c>
      <c r="AL168">
        <f t="shared" si="751"/>
        <v>5.3999999999999773</v>
      </c>
      <c r="AM168">
        <f t="shared" si="751"/>
        <v>5.6999999999999886</v>
      </c>
      <c r="AN168">
        <f t="shared" si="751"/>
        <v>5.4000000000000341</v>
      </c>
      <c r="AO168">
        <f t="shared" si="751"/>
        <v>5.6000000000000227</v>
      </c>
      <c r="AP168">
        <f t="shared" si="751"/>
        <v>5.6000000000000227</v>
      </c>
      <c r="AQ168">
        <f t="shared" si="751"/>
        <v>5.6000000000000227</v>
      </c>
      <c r="AR168">
        <f t="shared" si="751"/>
        <v>5.2000000000000455</v>
      </c>
      <c r="AS168">
        <f t="shared" si="751"/>
        <v>5.6999999999999886</v>
      </c>
    </row>
    <row r="169" spans="1:45" x14ac:dyDescent="0.25">
      <c r="A169" t="s">
        <v>11</v>
      </c>
      <c r="B169">
        <f t="shared" si="743"/>
        <v>2.6999999999999886</v>
      </c>
      <c r="C169">
        <f t="shared" si="743"/>
        <v>2.6999999999999886</v>
      </c>
      <c r="D169">
        <f t="shared" si="743"/>
        <v>2.5</v>
      </c>
      <c r="E169">
        <f t="shared" si="743"/>
        <v>2.6000000000000227</v>
      </c>
      <c r="F169">
        <f t="shared" si="743"/>
        <v>2.8999999999999773</v>
      </c>
      <c r="G169">
        <f t="shared" si="743"/>
        <v>2.8999999999999773</v>
      </c>
      <c r="H169">
        <f t="shared" si="743"/>
        <v>2.8000000000000114</v>
      </c>
      <c r="I169">
        <f t="shared" si="743"/>
        <v>2.6999999999999886</v>
      </c>
      <c r="J169">
        <f t="shared" si="743"/>
        <v>2.8000000000000114</v>
      </c>
      <c r="K169">
        <f t="shared" si="743"/>
        <v>2.6000000000000227</v>
      </c>
      <c r="L169">
        <f t="shared" si="743"/>
        <v>2.8999999999999773</v>
      </c>
      <c r="M169">
        <f t="shared" si="743"/>
        <v>2.5</v>
      </c>
      <c r="N169">
        <f t="shared" si="743"/>
        <v>2.6999999999999886</v>
      </c>
      <c r="O169">
        <f t="shared" si="743"/>
        <v>2.6999999999999886</v>
      </c>
      <c r="P169">
        <f t="shared" si="743"/>
        <v>2.8999999999999773</v>
      </c>
      <c r="Q169">
        <f t="shared" ref="Q169:AS169" si="752">Q58-Q81</f>
        <v>2.6999999999999886</v>
      </c>
      <c r="R169">
        <f t="shared" si="752"/>
        <v>2.8000000000000114</v>
      </c>
      <c r="S169">
        <f t="shared" si="752"/>
        <v>2.3999999999999773</v>
      </c>
      <c r="T169">
        <f t="shared" si="752"/>
        <v>2.5</v>
      </c>
      <c r="U169">
        <f t="shared" si="752"/>
        <v>2.8000000000000114</v>
      </c>
      <c r="V169">
        <f t="shared" si="752"/>
        <v>2.9000000000000341</v>
      </c>
      <c r="W169">
        <f t="shared" si="752"/>
        <v>3</v>
      </c>
      <c r="X169">
        <f t="shared" si="752"/>
        <v>2.8000000000000114</v>
      </c>
      <c r="Y169">
        <f t="shared" si="752"/>
        <v>3.0999999999999659</v>
      </c>
      <c r="Z169">
        <f t="shared" si="752"/>
        <v>2.8999999999999773</v>
      </c>
      <c r="AA169">
        <f t="shared" si="752"/>
        <v>2.8000000000000114</v>
      </c>
      <c r="AB169">
        <f t="shared" si="752"/>
        <v>2.9000000000000341</v>
      </c>
      <c r="AC169">
        <f t="shared" si="752"/>
        <v>3.1000000000000227</v>
      </c>
      <c r="AD169">
        <f t="shared" si="752"/>
        <v>3.0999999999999659</v>
      </c>
      <c r="AE169">
        <f t="shared" si="752"/>
        <v>3</v>
      </c>
      <c r="AF169">
        <f t="shared" si="752"/>
        <v>2.6999999999999886</v>
      </c>
      <c r="AG169">
        <f t="shared" si="752"/>
        <v>3</v>
      </c>
      <c r="AH169">
        <f t="shared" si="752"/>
        <v>2.6999999999999886</v>
      </c>
      <c r="AI169">
        <f t="shared" si="752"/>
        <v>3.1000000000000227</v>
      </c>
      <c r="AJ169">
        <f t="shared" si="752"/>
        <v>2.9000000000000341</v>
      </c>
      <c r="AK169">
        <f t="shared" si="752"/>
        <v>3.0999999999999659</v>
      </c>
      <c r="AL169">
        <f t="shared" si="752"/>
        <v>3.1000000000000227</v>
      </c>
      <c r="AM169">
        <f t="shared" si="752"/>
        <v>3.0999999999999659</v>
      </c>
      <c r="AN169">
        <f t="shared" si="752"/>
        <v>2.6999999999999886</v>
      </c>
      <c r="AO169">
        <f t="shared" si="752"/>
        <v>2.8999999999999773</v>
      </c>
      <c r="AP169">
        <f t="shared" si="752"/>
        <v>3</v>
      </c>
      <c r="AQ169">
        <f t="shared" si="752"/>
        <v>3.2000000000000455</v>
      </c>
      <c r="AR169">
        <f t="shared" si="752"/>
        <v>3.1999999999999886</v>
      </c>
      <c r="AS169">
        <f t="shared" si="752"/>
        <v>3.0999999999999659</v>
      </c>
    </row>
    <row r="170" spans="1:45" x14ac:dyDescent="0.25">
      <c r="A170" t="s">
        <v>12</v>
      </c>
      <c r="B170">
        <f t="shared" si="743"/>
        <v>7.6000000000000227</v>
      </c>
      <c r="C170">
        <f t="shared" si="743"/>
        <v>7.6999999999999886</v>
      </c>
      <c r="D170">
        <f t="shared" si="743"/>
        <v>7.3999999999999773</v>
      </c>
      <c r="E170">
        <f t="shared" si="743"/>
        <v>7.6999999999999886</v>
      </c>
      <c r="F170">
        <f t="shared" si="743"/>
        <v>8.0999999999999659</v>
      </c>
      <c r="G170">
        <f t="shared" si="743"/>
        <v>7.8000000000000114</v>
      </c>
      <c r="H170">
        <f t="shared" si="743"/>
        <v>7.8999999999999773</v>
      </c>
      <c r="I170">
        <f t="shared" si="743"/>
        <v>8.1999999999999886</v>
      </c>
      <c r="J170">
        <f t="shared" si="743"/>
        <v>8.1000000000000227</v>
      </c>
      <c r="K170">
        <f t="shared" si="743"/>
        <v>7.7000000000000455</v>
      </c>
      <c r="L170">
        <f t="shared" si="743"/>
        <v>7.5</v>
      </c>
      <c r="M170">
        <f t="shared" si="743"/>
        <v>7</v>
      </c>
      <c r="N170">
        <f t="shared" si="743"/>
        <v>6.8999999999999773</v>
      </c>
      <c r="O170">
        <f t="shared" si="743"/>
        <v>7.1999999999999886</v>
      </c>
      <c r="P170">
        <f t="shared" si="743"/>
        <v>7.1999999999999886</v>
      </c>
      <c r="Q170">
        <f t="shared" ref="Q170:AS170" si="753">Q59-Q82</f>
        <v>7.1999999999999886</v>
      </c>
      <c r="R170">
        <f t="shared" si="753"/>
        <v>7.3999999999999773</v>
      </c>
      <c r="S170">
        <f t="shared" si="753"/>
        <v>7.1000000000000227</v>
      </c>
      <c r="T170">
        <f t="shared" si="753"/>
        <v>7.3000000000000114</v>
      </c>
      <c r="U170">
        <f t="shared" si="753"/>
        <v>7.2000000000000455</v>
      </c>
      <c r="V170">
        <f t="shared" si="753"/>
        <v>7.5</v>
      </c>
      <c r="W170">
        <f t="shared" si="753"/>
        <v>7.4000000000000341</v>
      </c>
      <c r="X170">
        <f t="shared" si="753"/>
        <v>7.1000000000000227</v>
      </c>
      <c r="Y170">
        <f t="shared" si="753"/>
        <v>7.4000000000000341</v>
      </c>
      <c r="Z170">
        <f t="shared" si="753"/>
        <v>7.8000000000000114</v>
      </c>
      <c r="AA170">
        <f t="shared" si="753"/>
        <v>7.6999999999999886</v>
      </c>
      <c r="AB170">
        <f t="shared" si="753"/>
        <v>7.8999999999999773</v>
      </c>
      <c r="AC170">
        <f t="shared" si="753"/>
        <v>7.5999999999999659</v>
      </c>
      <c r="AD170">
        <f t="shared" si="753"/>
        <v>7.7000000000000455</v>
      </c>
      <c r="AE170">
        <f t="shared" si="753"/>
        <v>7.3999999999999773</v>
      </c>
      <c r="AF170">
        <f t="shared" si="753"/>
        <v>7.5</v>
      </c>
      <c r="AG170">
        <f t="shared" si="753"/>
        <v>7.2999999999999545</v>
      </c>
      <c r="AH170">
        <f t="shared" si="753"/>
        <v>7.5</v>
      </c>
      <c r="AI170">
        <f t="shared" si="753"/>
        <v>7.3000000000000114</v>
      </c>
      <c r="AJ170">
        <f t="shared" si="753"/>
        <v>7.0999999999999659</v>
      </c>
      <c r="AK170">
        <f t="shared" si="753"/>
        <v>7.3999999999999773</v>
      </c>
      <c r="AL170">
        <f t="shared" si="753"/>
        <v>7.3000000000000114</v>
      </c>
      <c r="AM170">
        <f t="shared" si="753"/>
        <v>7.3999999999999773</v>
      </c>
      <c r="AN170">
        <f t="shared" si="753"/>
        <v>6.6999999999999886</v>
      </c>
      <c r="AO170">
        <f t="shared" si="753"/>
        <v>7.4000000000000341</v>
      </c>
      <c r="AP170">
        <f t="shared" si="753"/>
        <v>7.2999999999999545</v>
      </c>
      <c r="AQ170">
        <f t="shared" si="753"/>
        <v>7.3000000000000114</v>
      </c>
      <c r="AR170">
        <f t="shared" si="753"/>
        <v>7.0999999999999659</v>
      </c>
      <c r="AS170">
        <f t="shared" si="753"/>
        <v>7.1000000000000227</v>
      </c>
    </row>
    <row r="171" spans="1:45" x14ac:dyDescent="0.25">
      <c r="A171" t="s">
        <v>13</v>
      </c>
      <c r="B171">
        <f t="shared" si="743"/>
        <v>9</v>
      </c>
      <c r="C171">
        <f t="shared" si="743"/>
        <v>8.9000000000000341</v>
      </c>
      <c r="D171">
        <f t="shared" si="743"/>
        <v>8.8000000000000114</v>
      </c>
      <c r="E171">
        <f t="shared" si="743"/>
        <v>8.6999999999999886</v>
      </c>
      <c r="F171">
        <f t="shared" si="743"/>
        <v>8.8000000000000114</v>
      </c>
      <c r="G171">
        <f t="shared" si="743"/>
        <v>9.4000000000000341</v>
      </c>
      <c r="H171">
        <f t="shared" si="743"/>
        <v>9.1999999999999886</v>
      </c>
      <c r="I171">
        <f t="shared" si="743"/>
        <v>9</v>
      </c>
      <c r="J171">
        <f t="shared" si="743"/>
        <v>9</v>
      </c>
      <c r="K171">
        <f t="shared" si="743"/>
        <v>9.1000000000000227</v>
      </c>
      <c r="L171">
        <f t="shared" si="743"/>
        <v>9.1999999999999886</v>
      </c>
      <c r="M171">
        <f t="shared" si="743"/>
        <v>8.3999999999999773</v>
      </c>
      <c r="N171">
        <f t="shared" si="743"/>
        <v>8.2999999999999545</v>
      </c>
      <c r="O171">
        <f t="shared" si="743"/>
        <v>9</v>
      </c>
      <c r="P171">
        <f t="shared" si="743"/>
        <v>8</v>
      </c>
      <c r="Q171">
        <f t="shared" ref="Q171:AS171" si="754">Q60-Q83</f>
        <v>8.8000000000000114</v>
      </c>
      <c r="R171">
        <f t="shared" si="754"/>
        <v>9</v>
      </c>
      <c r="S171">
        <f t="shared" si="754"/>
        <v>8.5999999999999659</v>
      </c>
      <c r="T171">
        <f t="shared" si="754"/>
        <v>8.8999999999999773</v>
      </c>
      <c r="U171">
        <f t="shared" si="754"/>
        <v>8.3999999999999773</v>
      </c>
      <c r="V171">
        <f t="shared" si="754"/>
        <v>8.5</v>
      </c>
      <c r="W171">
        <f t="shared" si="754"/>
        <v>8.6000000000000227</v>
      </c>
      <c r="X171">
        <f t="shared" si="754"/>
        <v>8.0999999999999659</v>
      </c>
      <c r="Y171">
        <f t="shared" si="754"/>
        <v>8.3000000000000114</v>
      </c>
      <c r="Z171">
        <f t="shared" si="754"/>
        <v>9</v>
      </c>
      <c r="AA171">
        <f t="shared" si="754"/>
        <v>8.6000000000000227</v>
      </c>
      <c r="AB171">
        <f t="shared" si="754"/>
        <v>9</v>
      </c>
      <c r="AC171">
        <f t="shared" si="754"/>
        <v>8.3000000000000114</v>
      </c>
      <c r="AD171">
        <f t="shared" si="754"/>
        <v>8.3000000000000114</v>
      </c>
      <c r="AE171">
        <f t="shared" si="754"/>
        <v>8.3000000000000114</v>
      </c>
      <c r="AF171">
        <f t="shared" si="754"/>
        <v>8.4000000000000341</v>
      </c>
      <c r="AG171">
        <f t="shared" si="754"/>
        <v>8.3999999999999773</v>
      </c>
      <c r="AH171">
        <f t="shared" si="754"/>
        <v>8.4000000000000341</v>
      </c>
      <c r="AI171">
        <f t="shared" si="754"/>
        <v>8.7000000000000455</v>
      </c>
      <c r="AJ171">
        <f t="shared" si="754"/>
        <v>8.9000000000000341</v>
      </c>
      <c r="AK171">
        <f t="shared" si="754"/>
        <v>8.8000000000000114</v>
      </c>
      <c r="AL171">
        <f t="shared" si="754"/>
        <v>9.1000000000000227</v>
      </c>
      <c r="AM171">
        <f t="shared" si="754"/>
        <v>9.1999999999999886</v>
      </c>
      <c r="AN171">
        <f t="shared" si="754"/>
        <v>8.5999999999999659</v>
      </c>
      <c r="AO171">
        <f t="shared" si="754"/>
        <v>9.1999999999999886</v>
      </c>
      <c r="AP171">
        <f t="shared" si="754"/>
        <v>9.1999999999999886</v>
      </c>
      <c r="AQ171">
        <f t="shared" si="754"/>
        <v>9.5999999999999659</v>
      </c>
      <c r="AR171">
        <f t="shared" si="754"/>
        <v>9.1999999999999886</v>
      </c>
      <c r="AS171">
        <f t="shared" si="754"/>
        <v>8.8000000000000114</v>
      </c>
    </row>
    <row r="172" spans="1:45" x14ac:dyDescent="0.25">
      <c r="A172" t="s">
        <v>14</v>
      </c>
      <c r="B172">
        <f t="shared" si="743"/>
        <v>0.80000000000001137</v>
      </c>
      <c r="C172">
        <f t="shared" si="743"/>
        <v>0.79999999999995453</v>
      </c>
      <c r="D172">
        <f t="shared" si="743"/>
        <v>0.79999999999995453</v>
      </c>
      <c r="E172">
        <f t="shared" si="743"/>
        <v>0.69999999999998863</v>
      </c>
      <c r="F172">
        <f t="shared" si="743"/>
        <v>0.80000000000001137</v>
      </c>
      <c r="G172">
        <f t="shared" si="743"/>
        <v>0.90000000000003411</v>
      </c>
      <c r="H172">
        <f t="shared" si="743"/>
        <v>0.60000000000002274</v>
      </c>
      <c r="I172">
        <f t="shared" si="743"/>
        <v>0.69999999999998863</v>
      </c>
      <c r="J172">
        <f t="shared" si="743"/>
        <v>0.69999999999998863</v>
      </c>
      <c r="K172">
        <f t="shared" si="743"/>
        <v>0.80000000000001137</v>
      </c>
      <c r="L172">
        <f t="shared" si="743"/>
        <v>0.79999999999995453</v>
      </c>
      <c r="M172">
        <f t="shared" si="743"/>
        <v>0.69999999999998863</v>
      </c>
      <c r="N172">
        <f t="shared" si="743"/>
        <v>0.69999999999998863</v>
      </c>
      <c r="O172">
        <f t="shared" si="743"/>
        <v>0.80000000000001137</v>
      </c>
      <c r="P172">
        <f t="shared" si="743"/>
        <v>0.69999999999998863</v>
      </c>
      <c r="Q172">
        <f t="shared" ref="Q172:AS172" si="755">Q61-Q84</f>
        <v>0.80000000000001137</v>
      </c>
      <c r="R172">
        <f t="shared" si="755"/>
        <v>0.80000000000001137</v>
      </c>
      <c r="S172">
        <f t="shared" si="755"/>
        <v>0.69999999999998863</v>
      </c>
      <c r="T172">
        <f t="shared" si="755"/>
        <v>0.69999999999998863</v>
      </c>
      <c r="U172">
        <f t="shared" si="755"/>
        <v>0.69999999999998863</v>
      </c>
      <c r="V172">
        <f t="shared" si="755"/>
        <v>0.80000000000001137</v>
      </c>
      <c r="W172">
        <f t="shared" si="755"/>
        <v>0.80000000000001137</v>
      </c>
      <c r="X172">
        <f t="shared" si="755"/>
        <v>0.69999999999998863</v>
      </c>
      <c r="Y172">
        <f t="shared" si="755"/>
        <v>0.80000000000001137</v>
      </c>
      <c r="Z172">
        <f t="shared" si="755"/>
        <v>0.69999999999998863</v>
      </c>
      <c r="AA172">
        <f t="shared" si="755"/>
        <v>0.69999999999998863</v>
      </c>
      <c r="AB172">
        <f t="shared" si="755"/>
        <v>0.80000000000001137</v>
      </c>
      <c r="AC172">
        <f t="shared" si="755"/>
        <v>0.80000000000001137</v>
      </c>
      <c r="AD172">
        <f t="shared" si="755"/>
        <v>0.60000000000002274</v>
      </c>
      <c r="AE172">
        <f t="shared" si="755"/>
        <v>0.60000000000002274</v>
      </c>
      <c r="AF172">
        <f t="shared" si="755"/>
        <v>0.70000000000004547</v>
      </c>
      <c r="AG172">
        <f t="shared" si="755"/>
        <v>0.69999999999998863</v>
      </c>
      <c r="AH172">
        <f t="shared" si="755"/>
        <v>0.70000000000004547</v>
      </c>
      <c r="AI172">
        <f t="shared" si="755"/>
        <v>0.80000000000001137</v>
      </c>
      <c r="AJ172">
        <f t="shared" si="755"/>
        <v>0.70000000000004547</v>
      </c>
      <c r="AK172">
        <f t="shared" si="755"/>
        <v>0.70000000000004547</v>
      </c>
      <c r="AL172">
        <f t="shared" si="755"/>
        <v>0.69999999999998863</v>
      </c>
      <c r="AM172">
        <f t="shared" si="755"/>
        <v>0.69999999999998863</v>
      </c>
      <c r="AN172">
        <f t="shared" si="755"/>
        <v>0.70000000000004547</v>
      </c>
      <c r="AO172">
        <f t="shared" si="755"/>
        <v>0.80000000000001137</v>
      </c>
      <c r="AP172">
        <f t="shared" si="755"/>
        <v>0.59999999999996589</v>
      </c>
      <c r="AQ172">
        <f t="shared" si="755"/>
        <v>0.80000000000001137</v>
      </c>
      <c r="AR172">
        <f t="shared" si="755"/>
        <v>0.59999999999996589</v>
      </c>
      <c r="AS172">
        <f t="shared" si="755"/>
        <v>0.69999999999998863</v>
      </c>
    </row>
    <row r="173" spans="1:45" x14ac:dyDescent="0.25">
      <c r="A173" t="s">
        <v>15</v>
      </c>
      <c r="B173">
        <f t="shared" si="743"/>
        <v>-0.20000000000004547</v>
      </c>
      <c r="C173">
        <f t="shared" si="743"/>
        <v>-0.20000000000004547</v>
      </c>
      <c r="D173">
        <f t="shared" si="743"/>
        <v>-0.10000000000002274</v>
      </c>
      <c r="E173">
        <f t="shared" si="743"/>
        <v>-9.9999999999965894E-2</v>
      </c>
      <c r="F173">
        <f t="shared" si="743"/>
        <v>-0.30000000000001137</v>
      </c>
      <c r="G173">
        <f t="shared" si="743"/>
        <v>-0.29999999999995453</v>
      </c>
      <c r="H173">
        <f t="shared" si="743"/>
        <v>-0.20000000000004547</v>
      </c>
      <c r="I173">
        <f t="shared" si="743"/>
        <v>-0.29999999999995453</v>
      </c>
      <c r="J173">
        <f t="shared" si="743"/>
        <v>-0.19999999999998863</v>
      </c>
      <c r="K173">
        <f t="shared" si="743"/>
        <v>-0.19999999999998863</v>
      </c>
      <c r="L173">
        <f t="shared" si="743"/>
        <v>-0.30000000000001137</v>
      </c>
      <c r="M173">
        <f t="shared" si="743"/>
        <v>-9.9999999999965894E-2</v>
      </c>
      <c r="N173">
        <f t="shared" si="743"/>
        <v>-0.20000000000004547</v>
      </c>
      <c r="O173">
        <f t="shared" si="743"/>
        <v>-0.29999999999995453</v>
      </c>
      <c r="P173">
        <f t="shared" si="743"/>
        <v>-0.10000000000002274</v>
      </c>
      <c r="Q173">
        <f t="shared" ref="Q173:AS173" si="756">Q62-Q85</f>
        <v>-0.20000000000004547</v>
      </c>
      <c r="R173">
        <f t="shared" si="756"/>
        <v>-0.19999999999998863</v>
      </c>
      <c r="S173">
        <f t="shared" si="756"/>
        <v>-0.10000000000002274</v>
      </c>
      <c r="T173">
        <f t="shared" si="756"/>
        <v>-0.40000000000003411</v>
      </c>
      <c r="U173">
        <f t="shared" si="756"/>
        <v>-9.9999999999965894E-2</v>
      </c>
      <c r="V173">
        <f t="shared" si="756"/>
        <v>-0.19999999999998863</v>
      </c>
      <c r="W173">
        <f t="shared" si="756"/>
        <v>-0.19999999999998863</v>
      </c>
      <c r="X173">
        <f t="shared" si="756"/>
        <v>-0.30000000000001137</v>
      </c>
      <c r="Y173">
        <f t="shared" si="756"/>
        <v>-0.10000000000002274</v>
      </c>
      <c r="Z173">
        <f t="shared" si="756"/>
        <v>-0.30000000000001137</v>
      </c>
      <c r="AA173">
        <f t="shared" si="756"/>
        <v>-0.19999999999998863</v>
      </c>
      <c r="AB173">
        <f t="shared" si="756"/>
        <v>-0.30000000000001137</v>
      </c>
      <c r="AC173">
        <f t="shared" si="756"/>
        <v>-0.10000000000002274</v>
      </c>
      <c r="AD173">
        <f t="shared" si="756"/>
        <v>-0.20000000000004547</v>
      </c>
      <c r="AE173">
        <f t="shared" si="756"/>
        <v>-0.30000000000001137</v>
      </c>
      <c r="AF173">
        <f t="shared" si="756"/>
        <v>-0.19999999999998863</v>
      </c>
      <c r="AG173">
        <f t="shared" si="756"/>
        <v>-0.19999999999998863</v>
      </c>
      <c r="AH173">
        <f t="shared" si="756"/>
        <v>-0.19999999999998863</v>
      </c>
      <c r="AI173">
        <f t="shared" si="756"/>
        <v>-9.9999999999965894E-2</v>
      </c>
      <c r="AJ173">
        <f t="shared" si="756"/>
        <v>-0.10000000000002274</v>
      </c>
      <c r="AK173">
        <f t="shared" si="756"/>
        <v>-0.30000000000001137</v>
      </c>
      <c r="AL173">
        <f t="shared" si="756"/>
        <v>-0.19999999999998863</v>
      </c>
      <c r="AM173">
        <f t="shared" si="756"/>
        <v>-0.19999999999998863</v>
      </c>
      <c r="AN173">
        <f t="shared" si="756"/>
        <v>-0.30000000000001137</v>
      </c>
      <c r="AO173">
        <f t="shared" si="756"/>
        <v>-0.20000000000004547</v>
      </c>
      <c r="AP173">
        <f t="shared" si="756"/>
        <v>-0.10000000000002274</v>
      </c>
      <c r="AQ173">
        <f t="shared" si="756"/>
        <v>-0.19999999999998863</v>
      </c>
      <c r="AR173">
        <f t="shared" si="756"/>
        <v>-0.10000000000002274</v>
      </c>
      <c r="AS173">
        <f t="shared" si="756"/>
        <v>-0.10000000000002274</v>
      </c>
    </row>
    <row r="174" spans="1:45" x14ac:dyDescent="0.25">
      <c r="A174" t="s">
        <v>16</v>
      </c>
      <c r="B174">
        <f t="shared" si="743"/>
        <v>6.8000000000000114</v>
      </c>
      <c r="C174">
        <f t="shared" si="743"/>
        <v>7.1999999999999886</v>
      </c>
      <c r="D174">
        <f t="shared" si="743"/>
        <v>7.1000000000000227</v>
      </c>
      <c r="E174">
        <f t="shared" si="743"/>
        <v>7</v>
      </c>
      <c r="F174">
        <f t="shared" si="743"/>
        <v>7.3000000000000114</v>
      </c>
      <c r="G174">
        <f t="shared" si="743"/>
        <v>7.3000000000000114</v>
      </c>
      <c r="H174">
        <f t="shared" si="743"/>
        <v>6.9000000000000341</v>
      </c>
      <c r="I174">
        <f t="shared" si="743"/>
        <v>7.4000000000000341</v>
      </c>
      <c r="J174">
        <f t="shared" si="743"/>
        <v>7.3000000000000114</v>
      </c>
      <c r="K174">
        <f t="shared" si="743"/>
        <v>6.9000000000000341</v>
      </c>
      <c r="L174">
        <f t="shared" si="743"/>
        <v>6.7000000000000455</v>
      </c>
      <c r="M174">
        <f t="shared" si="743"/>
        <v>6.6999999999999886</v>
      </c>
      <c r="N174">
        <f t="shared" si="743"/>
        <v>6.8000000000000114</v>
      </c>
      <c r="O174">
        <f t="shared" si="743"/>
        <v>6.7999999999999545</v>
      </c>
      <c r="P174">
        <f t="shared" si="743"/>
        <v>6.9000000000000341</v>
      </c>
      <c r="Q174">
        <f t="shared" ref="Q174:AS174" si="757">Q63-Q86</f>
        <v>6.6000000000000227</v>
      </c>
      <c r="R174">
        <f t="shared" si="757"/>
        <v>6.8999999999999773</v>
      </c>
      <c r="S174">
        <f t="shared" si="757"/>
        <v>6.6000000000000227</v>
      </c>
      <c r="T174">
        <f t="shared" si="757"/>
        <v>6.5</v>
      </c>
      <c r="U174">
        <f t="shared" si="757"/>
        <v>6.7000000000000455</v>
      </c>
      <c r="V174">
        <f t="shared" si="757"/>
        <v>6.5</v>
      </c>
      <c r="W174">
        <f t="shared" si="757"/>
        <v>6.8000000000000114</v>
      </c>
      <c r="X174">
        <f t="shared" si="757"/>
        <v>6.5</v>
      </c>
      <c r="Y174">
        <f t="shared" si="757"/>
        <v>7</v>
      </c>
      <c r="Z174">
        <f t="shared" si="757"/>
        <v>7.1000000000000227</v>
      </c>
      <c r="AA174">
        <f t="shared" si="757"/>
        <v>6.8000000000000114</v>
      </c>
      <c r="AB174">
        <f t="shared" si="757"/>
        <v>6.8999999999999773</v>
      </c>
      <c r="AC174">
        <f t="shared" si="757"/>
        <v>6.8000000000000114</v>
      </c>
      <c r="AD174">
        <f t="shared" si="757"/>
        <v>6.8000000000000114</v>
      </c>
      <c r="AE174">
        <f t="shared" si="757"/>
        <v>6.8000000000000114</v>
      </c>
      <c r="AF174">
        <f t="shared" si="757"/>
        <v>6.8000000000000114</v>
      </c>
      <c r="AG174">
        <f t="shared" si="757"/>
        <v>6.7999999999999545</v>
      </c>
      <c r="AH174">
        <f t="shared" si="757"/>
        <v>6.8000000000000114</v>
      </c>
      <c r="AI174">
        <f t="shared" si="757"/>
        <v>7</v>
      </c>
      <c r="AJ174">
        <f t="shared" si="757"/>
        <v>6.1999999999999886</v>
      </c>
      <c r="AK174">
        <f t="shared" si="757"/>
        <v>6.5</v>
      </c>
      <c r="AL174">
        <f t="shared" si="757"/>
        <v>6.4000000000000341</v>
      </c>
      <c r="AM174">
        <f t="shared" si="757"/>
        <v>6.4000000000000341</v>
      </c>
      <c r="AN174">
        <f t="shared" si="757"/>
        <v>6</v>
      </c>
      <c r="AO174">
        <f t="shared" si="757"/>
        <v>6.3000000000000114</v>
      </c>
      <c r="AP174">
        <f t="shared" si="757"/>
        <v>6.5999999999999659</v>
      </c>
      <c r="AQ174">
        <f t="shared" si="757"/>
        <v>6.5</v>
      </c>
      <c r="AR174">
        <f t="shared" si="757"/>
        <v>6.3000000000000114</v>
      </c>
      <c r="AS174">
        <f t="shared" si="757"/>
        <v>6.3999999999999773</v>
      </c>
    </row>
    <row r="175" spans="1:45" x14ac:dyDescent="0.25">
      <c r="A175" t="s">
        <v>17</v>
      </c>
      <c r="B175">
        <f t="shared" si="743"/>
        <v>9.5</v>
      </c>
      <c r="C175">
        <f t="shared" si="743"/>
        <v>9</v>
      </c>
      <c r="D175">
        <f t="shared" si="743"/>
        <v>8.8000000000000114</v>
      </c>
      <c r="E175">
        <f t="shared" si="743"/>
        <v>8.5</v>
      </c>
      <c r="F175">
        <f t="shared" si="743"/>
        <v>9.3000000000000114</v>
      </c>
      <c r="G175">
        <f t="shared" si="743"/>
        <v>9.5</v>
      </c>
      <c r="H175">
        <f t="shared" si="743"/>
        <v>9.3000000000000114</v>
      </c>
      <c r="I175">
        <f t="shared" si="743"/>
        <v>9</v>
      </c>
      <c r="J175">
        <f t="shared" si="743"/>
        <v>9.3000000000000114</v>
      </c>
      <c r="K175">
        <f t="shared" si="743"/>
        <v>9.5</v>
      </c>
      <c r="L175">
        <f t="shared" si="743"/>
        <v>9.3000000000000114</v>
      </c>
      <c r="M175">
        <f t="shared" si="743"/>
        <v>9</v>
      </c>
      <c r="N175">
        <f t="shared" si="743"/>
        <v>8.1000000000000227</v>
      </c>
      <c r="O175">
        <f t="shared" si="743"/>
        <v>8.6999999999999886</v>
      </c>
      <c r="P175">
        <f t="shared" si="743"/>
        <v>7.8999999999999773</v>
      </c>
      <c r="Q175">
        <f t="shared" ref="Q175:AS175" si="758">Q64-Q87</f>
        <v>8.3999999999999773</v>
      </c>
      <c r="R175">
        <f t="shared" si="758"/>
        <v>8.3999999999999773</v>
      </c>
      <c r="S175">
        <f t="shared" si="758"/>
        <v>8.5</v>
      </c>
      <c r="T175">
        <f t="shared" si="758"/>
        <v>8.1999999999999886</v>
      </c>
      <c r="U175">
        <f t="shared" si="758"/>
        <v>8.9000000000000341</v>
      </c>
      <c r="V175">
        <f t="shared" si="758"/>
        <v>8.8999999999999773</v>
      </c>
      <c r="W175">
        <f t="shared" si="758"/>
        <v>9</v>
      </c>
      <c r="X175">
        <f t="shared" si="758"/>
        <v>9.1000000000000227</v>
      </c>
      <c r="Y175">
        <f t="shared" si="758"/>
        <v>8.6999999999999886</v>
      </c>
      <c r="Z175">
        <f t="shared" si="758"/>
        <v>8.6999999999999886</v>
      </c>
      <c r="AA175">
        <f t="shared" si="758"/>
        <v>8.5</v>
      </c>
      <c r="AB175">
        <f t="shared" si="758"/>
        <v>8.5</v>
      </c>
      <c r="AC175">
        <f t="shared" si="758"/>
        <v>8.2999999999999545</v>
      </c>
      <c r="AD175">
        <f t="shared" si="758"/>
        <v>8.5</v>
      </c>
      <c r="AE175">
        <f t="shared" si="758"/>
        <v>8.1999999999999886</v>
      </c>
      <c r="AF175">
        <f t="shared" si="758"/>
        <v>8.1999999999999886</v>
      </c>
      <c r="AG175">
        <f t="shared" si="758"/>
        <v>8.6999999999999886</v>
      </c>
      <c r="AH175">
        <f t="shared" si="758"/>
        <v>8.1999999999999886</v>
      </c>
      <c r="AI175">
        <f t="shared" si="758"/>
        <v>8.6999999999999886</v>
      </c>
      <c r="AJ175">
        <f t="shared" si="758"/>
        <v>8.6999999999999886</v>
      </c>
      <c r="AK175">
        <f t="shared" si="758"/>
        <v>8.3999999999999773</v>
      </c>
      <c r="AL175">
        <f t="shared" si="758"/>
        <v>8.6999999999999886</v>
      </c>
      <c r="AM175">
        <f t="shared" si="758"/>
        <v>8.6000000000000227</v>
      </c>
      <c r="AN175">
        <f t="shared" si="758"/>
        <v>8.1000000000000227</v>
      </c>
      <c r="AO175">
        <f t="shared" si="758"/>
        <v>8.3999999999999773</v>
      </c>
      <c r="AP175">
        <f t="shared" si="758"/>
        <v>8.3000000000000114</v>
      </c>
      <c r="AQ175">
        <f t="shared" si="758"/>
        <v>8.5</v>
      </c>
      <c r="AR175">
        <f t="shared" si="758"/>
        <v>8.0999999999999659</v>
      </c>
      <c r="AS175">
        <f t="shared" si="758"/>
        <v>8.6999999999999886</v>
      </c>
    </row>
    <row r="176" spans="1:45" x14ac:dyDescent="0.25">
      <c r="A176" t="s">
        <v>18</v>
      </c>
      <c r="B176">
        <f t="shared" si="743"/>
        <v>6.5</v>
      </c>
      <c r="C176">
        <f t="shared" si="743"/>
        <v>6.6000000000000227</v>
      </c>
      <c r="D176">
        <f t="shared" si="743"/>
        <v>6.5</v>
      </c>
      <c r="E176">
        <f t="shared" si="743"/>
        <v>6.1000000000000227</v>
      </c>
      <c r="F176">
        <f t="shared" si="743"/>
        <v>6.4000000000000341</v>
      </c>
      <c r="G176">
        <f t="shared" si="743"/>
        <v>6.5</v>
      </c>
      <c r="H176">
        <f t="shared" si="743"/>
        <v>6.1999999999999886</v>
      </c>
      <c r="I176">
        <f t="shared" si="743"/>
        <v>6.5</v>
      </c>
      <c r="J176">
        <f t="shared" si="743"/>
        <v>6.1000000000000227</v>
      </c>
      <c r="K176">
        <f t="shared" si="743"/>
        <v>6.5</v>
      </c>
      <c r="L176">
        <f t="shared" si="743"/>
        <v>6.7999999999999545</v>
      </c>
      <c r="M176">
        <f t="shared" si="743"/>
        <v>6.5</v>
      </c>
      <c r="N176">
        <f t="shared" si="743"/>
        <v>6.4000000000000341</v>
      </c>
      <c r="O176">
        <f t="shared" si="743"/>
        <v>6.5</v>
      </c>
      <c r="P176">
        <f t="shared" si="743"/>
        <v>6.2000000000000455</v>
      </c>
      <c r="Q176">
        <f t="shared" ref="Q176:AS176" si="759">Q65-Q88</f>
        <v>6.5</v>
      </c>
      <c r="R176">
        <f t="shared" si="759"/>
        <v>6.1000000000000227</v>
      </c>
      <c r="S176">
        <f t="shared" si="759"/>
        <v>6.5</v>
      </c>
      <c r="T176">
        <f t="shared" si="759"/>
        <v>6.1999999999999886</v>
      </c>
      <c r="U176">
        <f t="shared" si="759"/>
        <v>6.7999999999999545</v>
      </c>
      <c r="V176">
        <f t="shared" si="759"/>
        <v>7.0999999999999659</v>
      </c>
      <c r="W176">
        <f t="shared" si="759"/>
        <v>6.7000000000000455</v>
      </c>
      <c r="X176">
        <f t="shared" si="759"/>
        <v>6.7999999999999545</v>
      </c>
      <c r="Y176">
        <f t="shared" si="759"/>
        <v>6.1999999999999886</v>
      </c>
      <c r="Z176">
        <f t="shared" si="759"/>
        <v>7</v>
      </c>
      <c r="AA176">
        <f t="shared" si="759"/>
        <v>6.1999999999999886</v>
      </c>
      <c r="AB176">
        <f t="shared" si="759"/>
        <v>6.3000000000000114</v>
      </c>
      <c r="AC176">
        <f t="shared" si="759"/>
        <v>5.9000000000000341</v>
      </c>
      <c r="AD176">
        <f t="shared" si="759"/>
        <v>6.3000000000000114</v>
      </c>
      <c r="AE176">
        <f t="shared" si="759"/>
        <v>6.5</v>
      </c>
      <c r="AF176">
        <f t="shared" si="759"/>
        <v>6.3000000000000114</v>
      </c>
      <c r="AG176">
        <f t="shared" si="759"/>
        <v>6.3000000000000114</v>
      </c>
      <c r="AH176">
        <f t="shared" si="759"/>
        <v>6.3000000000000114</v>
      </c>
      <c r="AI176">
        <f t="shared" si="759"/>
        <v>6.1000000000000227</v>
      </c>
      <c r="AJ176">
        <f t="shared" si="759"/>
        <v>6.5</v>
      </c>
      <c r="AK176">
        <f t="shared" si="759"/>
        <v>6.4000000000000341</v>
      </c>
      <c r="AL176">
        <f t="shared" si="759"/>
        <v>6.1999999999999886</v>
      </c>
      <c r="AM176">
        <f t="shared" si="759"/>
        <v>5.8999999999999773</v>
      </c>
      <c r="AN176">
        <f t="shared" si="759"/>
        <v>5.9000000000000341</v>
      </c>
      <c r="AO176">
        <f t="shared" si="759"/>
        <v>5.6999999999999886</v>
      </c>
      <c r="AP176">
        <f t="shared" si="759"/>
        <v>5.6999999999999886</v>
      </c>
      <c r="AQ176">
        <f t="shared" si="759"/>
        <v>6.0999999999999659</v>
      </c>
      <c r="AR176">
        <f t="shared" si="759"/>
        <v>6.1000000000000227</v>
      </c>
      <c r="AS176">
        <f t="shared" si="759"/>
        <v>6.0999999999999659</v>
      </c>
    </row>
    <row r="177" spans="1:45" x14ac:dyDescent="0.25">
      <c r="A177" t="s">
        <v>19</v>
      </c>
      <c r="B177">
        <f t="shared" si="743"/>
        <v>5.7000000000000455</v>
      </c>
      <c r="C177">
        <f t="shared" si="743"/>
        <v>5.9000000000000341</v>
      </c>
      <c r="D177">
        <f t="shared" si="743"/>
        <v>5.9000000000000341</v>
      </c>
      <c r="E177">
        <f t="shared" si="743"/>
        <v>6</v>
      </c>
      <c r="F177">
        <f t="shared" si="743"/>
        <v>6</v>
      </c>
      <c r="G177">
        <f t="shared" si="743"/>
        <v>6.1999999999999886</v>
      </c>
      <c r="H177">
        <f t="shared" si="743"/>
        <v>6.3000000000000114</v>
      </c>
      <c r="I177">
        <f t="shared" si="743"/>
        <v>6</v>
      </c>
      <c r="J177">
        <f t="shared" si="743"/>
        <v>6</v>
      </c>
      <c r="K177">
        <f t="shared" si="743"/>
        <v>4.8999999999999773</v>
      </c>
      <c r="L177">
        <f t="shared" si="743"/>
        <v>5.0999999999999659</v>
      </c>
      <c r="M177">
        <f t="shared" si="743"/>
        <v>5.6000000000000227</v>
      </c>
      <c r="N177">
        <f t="shared" si="743"/>
        <v>5.1999999999999886</v>
      </c>
      <c r="O177">
        <f t="shared" si="743"/>
        <v>5.3000000000000114</v>
      </c>
      <c r="P177">
        <f t="shared" si="743"/>
        <v>5.4000000000000341</v>
      </c>
      <c r="Q177">
        <f t="shared" ref="Q177:AS177" si="760">Q66-Q89</f>
        <v>5.3999999999999773</v>
      </c>
      <c r="R177">
        <f t="shared" si="760"/>
        <v>5.4000000000000341</v>
      </c>
      <c r="S177">
        <f t="shared" si="760"/>
        <v>4.8000000000000114</v>
      </c>
      <c r="T177">
        <f t="shared" si="760"/>
        <v>5.3000000000000114</v>
      </c>
      <c r="U177">
        <f t="shared" si="760"/>
        <v>5.3000000000000114</v>
      </c>
      <c r="V177">
        <f t="shared" si="760"/>
        <v>5</v>
      </c>
      <c r="W177">
        <f t="shared" si="760"/>
        <v>4.8000000000000114</v>
      </c>
      <c r="X177">
        <f t="shared" si="760"/>
        <v>4.9000000000000341</v>
      </c>
      <c r="Y177">
        <f t="shared" si="760"/>
        <v>4.5999999999999659</v>
      </c>
      <c r="Z177">
        <f t="shared" si="760"/>
        <v>5</v>
      </c>
      <c r="AA177">
        <f t="shared" si="760"/>
        <v>4.9000000000000341</v>
      </c>
      <c r="AB177">
        <f t="shared" si="760"/>
        <v>5.3000000000000114</v>
      </c>
      <c r="AC177">
        <f t="shared" si="760"/>
        <v>5.5</v>
      </c>
      <c r="AD177">
        <f t="shared" si="760"/>
        <v>5.1000000000000227</v>
      </c>
      <c r="AE177">
        <f t="shared" si="760"/>
        <v>5</v>
      </c>
      <c r="AF177">
        <f t="shared" si="760"/>
        <v>5.5</v>
      </c>
      <c r="AG177">
        <f t="shared" si="760"/>
        <v>4.9000000000000341</v>
      </c>
      <c r="AH177">
        <f t="shared" si="760"/>
        <v>5.5</v>
      </c>
      <c r="AI177">
        <f t="shared" si="760"/>
        <v>5.4000000000000341</v>
      </c>
      <c r="AJ177">
        <f t="shared" si="760"/>
        <v>5.2999999999999545</v>
      </c>
      <c r="AK177">
        <f t="shared" si="760"/>
        <v>5.3000000000000114</v>
      </c>
      <c r="AL177">
        <f t="shared" si="760"/>
        <v>5.5999999999999659</v>
      </c>
      <c r="AM177">
        <f t="shared" si="760"/>
        <v>5.6999999999999886</v>
      </c>
      <c r="AN177">
        <f t="shared" si="760"/>
        <v>5.1999999999999886</v>
      </c>
      <c r="AO177">
        <f t="shared" si="760"/>
        <v>5.6000000000000227</v>
      </c>
      <c r="AP177">
        <f t="shared" si="760"/>
        <v>5.5</v>
      </c>
      <c r="AQ177">
        <f t="shared" si="760"/>
        <v>5.6999999999999886</v>
      </c>
      <c r="AR177">
        <f t="shared" si="760"/>
        <v>5.6000000000000227</v>
      </c>
      <c r="AS177">
        <f t="shared" si="760"/>
        <v>5.6000000000000227</v>
      </c>
    </row>
  </sheetData>
  <mergeCells count="132">
    <mergeCell ref="CH46:CI46"/>
    <mergeCell ref="CJ46:CK46"/>
    <mergeCell ref="BV46:BW46"/>
    <mergeCell ref="BX46:BY46"/>
    <mergeCell ref="BZ46:CA46"/>
    <mergeCell ref="CB46:CC46"/>
    <mergeCell ref="CD46:CE46"/>
    <mergeCell ref="CF46:CG46"/>
    <mergeCell ref="BJ46:BK46"/>
    <mergeCell ref="BL46:BM46"/>
    <mergeCell ref="BN46:BO46"/>
    <mergeCell ref="BP46:BQ46"/>
    <mergeCell ref="BR46:BS46"/>
    <mergeCell ref="BT46:BU46"/>
    <mergeCell ref="AX46:AY46"/>
    <mergeCell ref="AZ46:BA46"/>
    <mergeCell ref="BB46:BC46"/>
    <mergeCell ref="BD46:BE46"/>
    <mergeCell ref="BF46:BG46"/>
    <mergeCell ref="BH46:BI46"/>
    <mergeCell ref="AL46:AM46"/>
    <mergeCell ref="AN46:AO46"/>
    <mergeCell ref="AP46:AQ46"/>
    <mergeCell ref="AR46:AS46"/>
    <mergeCell ref="AT46:AU46"/>
    <mergeCell ref="AV46:AW46"/>
    <mergeCell ref="Z46:AA46"/>
    <mergeCell ref="AB46:AC46"/>
    <mergeCell ref="AD46:AE46"/>
    <mergeCell ref="AF46:AG46"/>
    <mergeCell ref="AH46:AI46"/>
    <mergeCell ref="AJ46:AK46"/>
    <mergeCell ref="N46:O46"/>
    <mergeCell ref="P46:Q46"/>
    <mergeCell ref="R46:S46"/>
    <mergeCell ref="T46:U46"/>
    <mergeCell ref="V46:W46"/>
    <mergeCell ref="X46:Y46"/>
    <mergeCell ref="B46:C46"/>
    <mergeCell ref="D46:E46"/>
    <mergeCell ref="F46:G46"/>
    <mergeCell ref="H46:I46"/>
    <mergeCell ref="J46:K46"/>
    <mergeCell ref="L46:M46"/>
    <mergeCell ref="BZ24:CA24"/>
    <mergeCell ref="CB24:CC24"/>
    <mergeCell ref="CD24:CE24"/>
    <mergeCell ref="BB24:BC24"/>
    <mergeCell ref="BD24:BE24"/>
    <mergeCell ref="BF24:BG24"/>
    <mergeCell ref="BH24:BI24"/>
    <mergeCell ref="BJ24:BK24"/>
    <mergeCell ref="BL24:BM24"/>
    <mergeCell ref="AP24:AQ24"/>
    <mergeCell ref="AR24:AS24"/>
    <mergeCell ref="AT24:AU24"/>
    <mergeCell ref="AV24:AW24"/>
    <mergeCell ref="AX24:AY24"/>
    <mergeCell ref="AZ24:BA24"/>
    <mergeCell ref="AD24:AE24"/>
    <mergeCell ref="AF24:AG24"/>
    <mergeCell ref="AH24:AI24"/>
    <mergeCell ref="CF24:CG24"/>
    <mergeCell ref="CH24:CI24"/>
    <mergeCell ref="CJ24:CK24"/>
    <mergeCell ref="BN24:BO24"/>
    <mergeCell ref="BP24:BQ24"/>
    <mergeCell ref="BR24:BS24"/>
    <mergeCell ref="BT24:BU24"/>
    <mergeCell ref="BV24:BW24"/>
    <mergeCell ref="BX24:BY24"/>
    <mergeCell ref="AJ24:AK24"/>
    <mergeCell ref="AL24:AM24"/>
    <mergeCell ref="AN24:AO24"/>
    <mergeCell ref="R24:S24"/>
    <mergeCell ref="T24:U24"/>
    <mergeCell ref="V24:W24"/>
    <mergeCell ref="X24:Y24"/>
    <mergeCell ref="Z24:AA24"/>
    <mergeCell ref="AB24:AC24"/>
    <mergeCell ref="CH1:CI1"/>
    <mergeCell ref="CJ1:CK1"/>
    <mergeCell ref="B24:C24"/>
    <mergeCell ref="D24:E24"/>
    <mergeCell ref="F24:G24"/>
    <mergeCell ref="H24:I24"/>
    <mergeCell ref="J24:K24"/>
    <mergeCell ref="L24:M24"/>
    <mergeCell ref="N24:O24"/>
    <mergeCell ref="P24:Q24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  <mergeCell ref="Z1:AA1"/>
    <mergeCell ref="AB1:AC1"/>
    <mergeCell ref="AD1:A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1F78-D615-448B-B681-C4680EFC0D32}">
  <dimension ref="A1:CK176"/>
  <sheetViews>
    <sheetView tabSelected="1" topLeftCell="A232" workbookViewId="0">
      <selection activeCell="C74" sqref="C74"/>
    </sheetView>
  </sheetViews>
  <sheetFormatPr defaultRowHeight="15" x14ac:dyDescent="0.25"/>
  <cols>
    <col min="1" max="1" width="43.140625" bestFit="1" customWidth="1"/>
    <col min="47" max="47" width="10.140625" bestFit="1" customWidth="1"/>
    <col min="50" max="50" width="12.7109375" bestFit="1" customWidth="1"/>
  </cols>
  <sheetData>
    <row r="1" spans="2:89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</row>
    <row r="24" spans="1:89" x14ac:dyDescent="0.25">
      <c r="A24" s="1" t="s">
        <v>34</v>
      </c>
      <c r="B24" s="4">
        <v>1980</v>
      </c>
      <c r="C24" s="4"/>
      <c r="D24" s="4">
        <v>1981</v>
      </c>
      <c r="E24" s="4"/>
      <c r="F24" s="4">
        <v>1982</v>
      </c>
      <c r="G24" s="4"/>
      <c r="H24" s="4">
        <v>1983</v>
      </c>
      <c r="I24" s="4"/>
      <c r="J24" s="4">
        <v>1984</v>
      </c>
      <c r="K24" s="4"/>
      <c r="L24" s="4">
        <v>1985</v>
      </c>
      <c r="M24" s="4"/>
      <c r="N24" s="4">
        <v>1986</v>
      </c>
      <c r="O24" s="4"/>
      <c r="P24" s="4">
        <v>1987</v>
      </c>
      <c r="Q24" s="4"/>
      <c r="R24" s="4">
        <v>1988</v>
      </c>
      <c r="S24" s="4"/>
      <c r="T24" s="4">
        <v>1989</v>
      </c>
      <c r="U24" s="4"/>
      <c r="V24" s="4">
        <v>1990</v>
      </c>
      <c r="W24" s="4"/>
      <c r="X24" s="4">
        <v>1991</v>
      </c>
      <c r="Y24" s="4"/>
      <c r="Z24" s="4">
        <v>1992</v>
      </c>
      <c r="AA24" s="4"/>
      <c r="AB24" s="4">
        <v>1993</v>
      </c>
      <c r="AC24" s="4"/>
      <c r="AD24" s="4">
        <v>1994</v>
      </c>
      <c r="AE24" s="4"/>
      <c r="AF24" s="4">
        <v>1995</v>
      </c>
      <c r="AG24" s="4"/>
      <c r="AH24" s="4">
        <v>1996</v>
      </c>
      <c r="AI24" s="4"/>
      <c r="AJ24" s="4">
        <v>1997</v>
      </c>
      <c r="AK24" s="4"/>
      <c r="AL24" s="4">
        <v>1998</v>
      </c>
      <c r="AM24" s="4"/>
      <c r="AN24" s="4">
        <v>1999</v>
      </c>
      <c r="AO24" s="4"/>
      <c r="AP24" s="4">
        <v>2000</v>
      </c>
      <c r="AQ24" s="4"/>
      <c r="AR24" s="4">
        <v>2001</v>
      </c>
      <c r="AS24" s="4"/>
      <c r="AT24" s="4">
        <v>2002</v>
      </c>
      <c r="AU24" s="4"/>
      <c r="AV24" s="4">
        <v>2003</v>
      </c>
      <c r="AW24" s="4"/>
      <c r="AX24" s="4">
        <v>2004</v>
      </c>
      <c r="AY24" s="4"/>
      <c r="AZ24" s="4">
        <v>2005</v>
      </c>
      <c r="BA24" s="4"/>
      <c r="BB24" s="4">
        <v>2006</v>
      </c>
      <c r="BC24" s="4"/>
      <c r="BD24" s="4">
        <v>2007</v>
      </c>
      <c r="BE24" s="4"/>
      <c r="BF24" s="4">
        <v>2008</v>
      </c>
      <c r="BG24" s="4"/>
      <c r="BH24" s="4">
        <v>2009</v>
      </c>
      <c r="BI24" s="4"/>
      <c r="BJ24" s="4">
        <v>2010</v>
      </c>
      <c r="BK24" s="4"/>
      <c r="BL24" s="4">
        <v>2011</v>
      </c>
      <c r="BM24" s="4"/>
      <c r="BN24" s="4">
        <v>2012</v>
      </c>
      <c r="BO24" s="4"/>
      <c r="BP24" s="4">
        <v>2013</v>
      </c>
      <c r="BQ24" s="4"/>
      <c r="BR24" s="4">
        <v>2014</v>
      </c>
      <c r="BS24" s="4"/>
      <c r="BT24" s="4">
        <v>2015</v>
      </c>
      <c r="BU24" s="4"/>
      <c r="BV24" s="4">
        <v>2016</v>
      </c>
      <c r="BW24" s="4"/>
      <c r="BX24" s="4">
        <v>2017</v>
      </c>
      <c r="BY24" s="4"/>
      <c r="BZ24" s="4">
        <v>2018</v>
      </c>
      <c r="CA24" s="4"/>
      <c r="CB24" s="4">
        <v>2019</v>
      </c>
      <c r="CC24" s="4"/>
      <c r="CD24" s="4">
        <v>2020</v>
      </c>
      <c r="CE24" s="4"/>
      <c r="CF24" s="4">
        <v>2021</v>
      </c>
      <c r="CG24" s="4"/>
      <c r="CH24" s="4">
        <v>2022</v>
      </c>
      <c r="CI24" s="4"/>
      <c r="CJ24" s="4">
        <v>2023</v>
      </c>
      <c r="CK24" s="4"/>
    </row>
    <row r="25" spans="1:89" x14ac:dyDescent="0.25">
      <c r="B25" t="s">
        <v>0</v>
      </c>
      <c r="C25" t="s">
        <v>1</v>
      </c>
      <c r="D25" t="s">
        <v>0</v>
      </c>
      <c r="E25" t="s">
        <v>1</v>
      </c>
      <c r="F25" t="s">
        <v>0</v>
      </c>
      <c r="G25" t="s">
        <v>1</v>
      </c>
      <c r="H25" t="s">
        <v>0</v>
      </c>
      <c r="I25" t="s">
        <v>1</v>
      </c>
      <c r="J25" t="s">
        <v>0</v>
      </c>
      <c r="K25" t="s">
        <v>1</v>
      </c>
      <c r="L25" t="s">
        <v>0</v>
      </c>
      <c r="M25" t="s">
        <v>1</v>
      </c>
      <c r="N25" t="s">
        <v>0</v>
      </c>
      <c r="O25" t="s">
        <v>1</v>
      </c>
      <c r="P25" t="s">
        <v>0</v>
      </c>
      <c r="Q25" t="s">
        <v>1</v>
      </c>
      <c r="R25" t="s">
        <v>0</v>
      </c>
      <c r="S25" t="s">
        <v>1</v>
      </c>
      <c r="T25" t="s">
        <v>0</v>
      </c>
      <c r="U25" t="s">
        <v>1</v>
      </c>
      <c r="V25" t="s">
        <v>0</v>
      </c>
      <c r="W25" t="s">
        <v>1</v>
      </c>
      <c r="X25" t="s">
        <v>0</v>
      </c>
      <c r="Y25" t="s">
        <v>1</v>
      </c>
      <c r="Z25" t="s">
        <v>0</v>
      </c>
      <c r="AA25" t="s">
        <v>1</v>
      </c>
      <c r="AB25" t="s">
        <v>0</v>
      </c>
      <c r="AC25" t="s">
        <v>1</v>
      </c>
      <c r="AD25" t="s">
        <v>0</v>
      </c>
      <c r="AE25" t="s">
        <v>1</v>
      </c>
      <c r="AF25" t="s">
        <v>0</v>
      </c>
      <c r="AG25" t="s">
        <v>1</v>
      </c>
      <c r="AH25" t="s">
        <v>0</v>
      </c>
      <c r="AI25" t="s">
        <v>1</v>
      </c>
      <c r="AJ25" t="s">
        <v>0</v>
      </c>
      <c r="AK25" t="s">
        <v>1</v>
      </c>
      <c r="AL25" t="s">
        <v>0</v>
      </c>
      <c r="AM25" t="s">
        <v>1</v>
      </c>
      <c r="AN25" t="s">
        <v>0</v>
      </c>
      <c r="AO25" t="s">
        <v>1</v>
      </c>
      <c r="AP25" t="s">
        <v>0</v>
      </c>
      <c r="AQ25" t="s">
        <v>1</v>
      </c>
      <c r="AR25" t="s">
        <v>0</v>
      </c>
      <c r="AS25" t="s">
        <v>1</v>
      </c>
      <c r="AT25" t="s">
        <v>0</v>
      </c>
      <c r="AU25" t="s">
        <v>1</v>
      </c>
      <c r="AV25" t="s">
        <v>0</v>
      </c>
      <c r="AW25" t="s">
        <v>1</v>
      </c>
      <c r="AX25" t="s">
        <v>0</v>
      </c>
      <c r="AY25" t="s">
        <v>1</v>
      </c>
      <c r="AZ25" t="s">
        <v>0</v>
      </c>
      <c r="BA25" t="s">
        <v>1</v>
      </c>
      <c r="BB25" t="s">
        <v>0</v>
      </c>
      <c r="BC25" t="s">
        <v>1</v>
      </c>
      <c r="BD25" t="s">
        <v>0</v>
      </c>
      <c r="BE25" t="s">
        <v>1</v>
      </c>
      <c r="BF25" t="s">
        <v>0</v>
      </c>
      <c r="BG25" t="s">
        <v>1</v>
      </c>
      <c r="BH25" t="s">
        <v>0</v>
      </c>
      <c r="BI25" t="s">
        <v>1</v>
      </c>
      <c r="BJ25" t="s">
        <v>0</v>
      </c>
      <c r="BK25" t="s">
        <v>1</v>
      </c>
      <c r="BL25" t="s">
        <v>0</v>
      </c>
      <c r="BM25" t="s">
        <v>1</v>
      </c>
      <c r="BN25" t="s">
        <v>0</v>
      </c>
      <c r="BO25" t="s">
        <v>1</v>
      </c>
      <c r="BP25" t="s">
        <v>0</v>
      </c>
      <c r="BQ25" t="s">
        <v>1</v>
      </c>
      <c r="BR25" t="s">
        <v>0</v>
      </c>
      <c r="BS25" t="s">
        <v>1</v>
      </c>
      <c r="BT25" t="s">
        <v>0</v>
      </c>
      <c r="BU25" t="s">
        <v>1</v>
      </c>
      <c r="BV25" t="s">
        <v>0</v>
      </c>
      <c r="BW25" t="s">
        <v>1</v>
      </c>
      <c r="BX25" t="s">
        <v>0</v>
      </c>
      <c r="BY25" t="s">
        <v>1</v>
      </c>
      <c r="BZ25" t="s">
        <v>0</v>
      </c>
      <c r="CA25" t="s">
        <v>1</v>
      </c>
      <c r="CB25" t="s">
        <v>0</v>
      </c>
      <c r="CC25" t="s">
        <v>1</v>
      </c>
      <c r="CD25" t="s">
        <v>0</v>
      </c>
      <c r="CE25" t="s">
        <v>1</v>
      </c>
      <c r="CF25" t="s">
        <v>0</v>
      </c>
      <c r="CG25" t="s">
        <v>1</v>
      </c>
      <c r="CH25" t="s">
        <v>0</v>
      </c>
      <c r="CI25" t="s">
        <v>1</v>
      </c>
      <c r="CJ25" t="s">
        <v>0</v>
      </c>
      <c r="CK25" t="s">
        <v>1</v>
      </c>
    </row>
    <row r="26" spans="1:89" x14ac:dyDescent="0.25">
      <c r="A26" t="s">
        <v>2</v>
      </c>
      <c r="B26">
        <v>47.58</v>
      </c>
      <c r="C26">
        <v>73.14</v>
      </c>
      <c r="D26">
        <v>46.25</v>
      </c>
      <c r="E26">
        <v>71.849999999999994</v>
      </c>
      <c r="F26">
        <v>48.32</v>
      </c>
      <c r="G26">
        <v>75.8</v>
      </c>
      <c r="H26">
        <v>49.2</v>
      </c>
      <c r="I26">
        <v>73.67</v>
      </c>
      <c r="J26">
        <v>46.18</v>
      </c>
      <c r="K26">
        <v>71.22</v>
      </c>
      <c r="L26">
        <v>45.74</v>
      </c>
      <c r="M26">
        <v>69.75</v>
      </c>
      <c r="N26">
        <v>43.35</v>
      </c>
      <c r="O26">
        <v>68.09</v>
      </c>
      <c r="P26">
        <v>44.45</v>
      </c>
      <c r="Q26">
        <v>69.89</v>
      </c>
      <c r="R26">
        <v>47.92</v>
      </c>
      <c r="S26">
        <v>73.099999999999994</v>
      </c>
      <c r="T26">
        <v>45.78</v>
      </c>
      <c r="U26">
        <v>70.739999999999995</v>
      </c>
      <c r="V26">
        <v>48.38</v>
      </c>
      <c r="W26">
        <v>72.930000000000007</v>
      </c>
      <c r="X26">
        <v>49.7</v>
      </c>
      <c r="Y26">
        <v>74.39</v>
      </c>
      <c r="Z26">
        <v>44.93</v>
      </c>
      <c r="AA26">
        <v>68.2</v>
      </c>
      <c r="AB26">
        <v>47.46</v>
      </c>
      <c r="AC26">
        <v>71.739999999999995</v>
      </c>
      <c r="AD26">
        <v>47.54</v>
      </c>
      <c r="AE26">
        <v>70.209999999999994</v>
      </c>
      <c r="AF26">
        <v>47.27</v>
      </c>
      <c r="AG26">
        <v>68.959999999999994</v>
      </c>
      <c r="AH26">
        <v>44.79</v>
      </c>
      <c r="AI26">
        <v>67.260000000000005</v>
      </c>
      <c r="AJ26">
        <v>49.67</v>
      </c>
      <c r="AK26">
        <v>72.5</v>
      </c>
      <c r="AL26">
        <v>44.21</v>
      </c>
      <c r="AM26">
        <v>66.59</v>
      </c>
      <c r="AN26">
        <v>44.4</v>
      </c>
      <c r="AO26">
        <v>66.67</v>
      </c>
      <c r="AP26">
        <v>44.03</v>
      </c>
      <c r="AQ26">
        <v>67.88</v>
      </c>
      <c r="AR26">
        <v>43.41</v>
      </c>
      <c r="AS26">
        <v>66.400000000000006</v>
      </c>
      <c r="AT26">
        <v>46.68</v>
      </c>
      <c r="AU26">
        <v>72.05</v>
      </c>
      <c r="AV26">
        <v>46.48</v>
      </c>
      <c r="AW26">
        <v>69.44</v>
      </c>
      <c r="AX26">
        <v>44.03</v>
      </c>
      <c r="AY26">
        <v>67.930000000000007</v>
      </c>
      <c r="AZ26">
        <v>46.12</v>
      </c>
      <c r="BA26">
        <v>67.680000000000007</v>
      </c>
      <c r="BB26">
        <v>45.08</v>
      </c>
      <c r="BC26">
        <v>67.12</v>
      </c>
      <c r="BD26">
        <v>45.94</v>
      </c>
      <c r="BE26">
        <v>71.430000000000007</v>
      </c>
      <c r="BF26">
        <v>45.03</v>
      </c>
      <c r="BG26">
        <v>66.61</v>
      </c>
      <c r="BH26">
        <v>45.99</v>
      </c>
      <c r="BI26">
        <v>69.540000000000006</v>
      </c>
      <c r="BJ26">
        <v>42.97</v>
      </c>
      <c r="BK26">
        <v>64.069999999999993</v>
      </c>
      <c r="BL26">
        <v>45.09</v>
      </c>
      <c r="BM26">
        <v>67.430000000000007</v>
      </c>
      <c r="BN26">
        <v>42.97</v>
      </c>
      <c r="BO26">
        <v>64.069999999999993</v>
      </c>
      <c r="BP26">
        <v>46.93</v>
      </c>
      <c r="BQ26">
        <v>67.510000000000005</v>
      </c>
      <c r="BR26">
        <v>45.75</v>
      </c>
      <c r="BS26">
        <v>68.63</v>
      </c>
      <c r="BT26">
        <v>40.869999999999997</v>
      </c>
      <c r="BU26">
        <v>62.51</v>
      </c>
      <c r="BV26">
        <v>45.21</v>
      </c>
      <c r="BW26">
        <v>66.349999999999994</v>
      </c>
      <c r="BX26">
        <v>42.98</v>
      </c>
      <c r="BY26">
        <v>66.27</v>
      </c>
      <c r="BZ26">
        <v>44.36</v>
      </c>
      <c r="CA26">
        <v>65</v>
      </c>
      <c r="CB26">
        <v>46.03</v>
      </c>
      <c r="CC26">
        <v>68.11</v>
      </c>
      <c r="CD26">
        <v>45.87</v>
      </c>
      <c r="CE26">
        <v>68.239999999999995</v>
      </c>
      <c r="CF26">
        <v>45.88</v>
      </c>
      <c r="CG26">
        <v>68.569999999999993</v>
      </c>
      <c r="CH26">
        <v>45.45</v>
      </c>
      <c r="CI26">
        <v>64.03</v>
      </c>
      <c r="CJ26">
        <v>47.32</v>
      </c>
      <c r="CK26">
        <v>67.7</v>
      </c>
    </row>
    <row r="27" spans="1:89" x14ac:dyDescent="0.25">
      <c r="A27" t="s">
        <v>3</v>
      </c>
      <c r="B27">
        <v>35.409999999999997</v>
      </c>
      <c r="C27">
        <v>63.34</v>
      </c>
      <c r="D27">
        <v>35.58</v>
      </c>
      <c r="E27">
        <v>63.57</v>
      </c>
      <c r="F27">
        <v>38.299999999999997</v>
      </c>
      <c r="G27">
        <v>67.64</v>
      </c>
      <c r="H27">
        <v>37.619999999999997</v>
      </c>
      <c r="I27">
        <v>67.95</v>
      </c>
      <c r="J27">
        <v>34.74</v>
      </c>
      <c r="K27">
        <v>63.65</v>
      </c>
      <c r="L27">
        <v>36.22</v>
      </c>
      <c r="M27">
        <v>65.41</v>
      </c>
      <c r="N27">
        <v>37.33</v>
      </c>
      <c r="O27">
        <v>65.760000000000005</v>
      </c>
      <c r="P27">
        <v>34.659999999999997</v>
      </c>
      <c r="Q27">
        <v>62.17</v>
      </c>
      <c r="R27">
        <v>33.96</v>
      </c>
      <c r="S27">
        <v>60.63</v>
      </c>
      <c r="T27">
        <v>34.17</v>
      </c>
      <c r="U27">
        <v>61.21</v>
      </c>
      <c r="V27">
        <v>35.21</v>
      </c>
      <c r="W27">
        <v>61.61</v>
      </c>
      <c r="X27">
        <v>38.85</v>
      </c>
      <c r="Y27">
        <v>65</v>
      </c>
      <c r="Z27">
        <v>38.56</v>
      </c>
      <c r="AA27">
        <v>64.209999999999994</v>
      </c>
      <c r="AB27">
        <v>35.19</v>
      </c>
      <c r="AC27">
        <v>60.51</v>
      </c>
      <c r="AD27">
        <v>36.83</v>
      </c>
      <c r="AE27">
        <v>62.14</v>
      </c>
      <c r="AF27">
        <v>38.130000000000003</v>
      </c>
      <c r="AG27">
        <v>63.78</v>
      </c>
      <c r="AH27">
        <v>36.08</v>
      </c>
      <c r="AI27">
        <v>60.84</v>
      </c>
      <c r="AJ27">
        <v>37.39</v>
      </c>
      <c r="AK27">
        <v>62.34</v>
      </c>
      <c r="AL27">
        <v>35.159999999999997</v>
      </c>
      <c r="AM27">
        <v>59.41</v>
      </c>
      <c r="AN27">
        <v>37.35</v>
      </c>
      <c r="AO27">
        <v>62.29</v>
      </c>
      <c r="AP27">
        <v>36.700000000000003</v>
      </c>
      <c r="AQ27">
        <v>61.19</v>
      </c>
      <c r="AR27">
        <v>37.479999999999997</v>
      </c>
      <c r="AS27">
        <v>62.94</v>
      </c>
      <c r="AT27">
        <v>38.35</v>
      </c>
      <c r="AU27">
        <v>63.57</v>
      </c>
      <c r="AV27">
        <v>35.020000000000003</v>
      </c>
      <c r="AW27">
        <v>58.56</v>
      </c>
      <c r="AX27">
        <v>35.01</v>
      </c>
      <c r="AY27">
        <v>60.21</v>
      </c>
      <c r="AZ27">
        <v>35.43</v>
      </c>
      <c r="BA27">
        <v>60.3</v>
      </c>
      <c r="BB27">
        <v>33.03</v>
      </c>
      <c r="BC27">
        <v>58.86</v>
      </c>
      <c r="BD27">
        <v>35.700000000000003</v>
      </c>
      <c r="BE27">
        <v>60.89</v>
      </c>
      <c r="BF27">
        <v>35.4</v>
      </c>
      <c r="BG27">
        <v>60.11</v>
      </c>
      <c r="BH27">
        <v>34.770000000000003</v>
      </c>
      <c r="BI27">
        <v>59.96</v>
      </c>
      <c r="BJ27">
        <v>34.42</v>
      </c>
      <c r="BK27">
        <v>59.24</v>
      </c>
      <c r="BL27">
        <v>36.44</v>
      </c>
      <c r="BM27">
        <v>62.59</v>
      </c>
      <c r="BN27">
        <v>34.42</v>
      </c>
      <c r="BO27">
        <v>59.24</v>
      </c>
      <c r="BP27">
        <v>35.729999999999997</v>
      </c>
      <c r="BQ27">
        <v>61.33</v>
      </c>
      <c r="BR27">
        <v>36.93</v>
      </c>
      <c r="BS27">
        <v>62.87</v>
      </c>
      <c r="BT27">
        <v>35.07</v>
      </c>
      <c r="BU27">
        <v>59.68</v>
      </c>
      <c r="BV27">
        <v>35.54</v>
      </c>
      <c r="BW27">
        <v>59.98</v>
      </c>
      <c r="BX27">
        <v>33.54</v>
      </c>
      <c r="BY27">
        <v>58.04</v>
      </c>
      <c r="BZ27">
        <v>36.29</v>
      </c>
      <c r="CA27">
        <v>61.6</v>
      </c>
      <c r="CB27">
        <v>33.39</v>
      </c>
      <c r="CC27">
        <v>58.63</v>
      </c>
      <c r="CD27">
        <v>33.82</v>
      </c>
      <c r="CE27">
        <v>56.8</v>
      </c>
      <c r="CF27">
        <v>33.54</v>
      </c>
      <c r="CG27">
        <v>56.57</v>
      </c>
      <c r="CH27">
        <v>34.270000000000003</v>
      </c>
      <c r="CI27">
        <v>57.53</v>
      </c>
      <c r="CJ27">
        <v>32.799999999999997</v>
      </c>
      <c r="CK27">
        <v>55.8</v>
      </c>
    </row>
    <row r="28" spans="1:89" x14ac:dyDescent="0.25">
      <c r="A28" t="s">
        <v>4</v>
      </c>
      <c r="B28">
        <v>36.61</v>
      </c>
      <c r="C28">
        <v>58.22</v>
      </c>
      <c r="D28">
        <v>37.299999999999997</v>
      </c>
      <c r="E28">
        <v>59.34</v>
      </c>
      <c r="F28">
        <v>40.54</v>
      </c>
      <c r="G28">
        <v>63.72</v>
      </c>
      <c r="H28">
        <v>41.15</v>
      </c>
      <c r="I28">
        <v>64.010000000000005</v>
      </c>
      <c r="J28">
        <v>37.590000000000003</v>
      </c>
      <c r="K28">
        <v>60.02</v>
      </c>
      <c r="L28">
        <v>35.369999999999997</v>
      </c>
      <c r="M28">
        <v>57.11</v>
      </c>
      <c r="N28">
        <v>38.1</v>
      </c>
      <c r="O28">
        <v>59.24</v>
      </c>
      <c r="P28">
        <v>36.369999999999997</v>
      </c>
      <c r="Q28">
        <v>57.05</v>
      </c>
      <c r="R28">
        <v>37.76</v>
      </c>
      <c r="S28">
        <v>59</v>
      </c>
      <c r="T28">
        <v>37.380000000000003</v>
      </c>
      <c r="U28">
        <v>57.05</v>
      </c>
      <c r="V28">
        <v>38.94</v>
      </c>
      <c r="W28">
        <v>59.31</v>
      </c>
      <c r="X28">
        <v>41.64</v>
      </c>
      <c r="Y28">
        <v>63.44</v>
      </c>
      <c r="Z28">
        <v>37.53</v>
      </c>
      <c r="AA28">
        <v>60.19</v>
      </c>
      <c r="AB28">
        <v>36.53</v>
      </c>
      <c r="AC28">
        <v>57.32</v>
      </c>
      <c r="AD28">
        <v>33.159999999999997</v>
      </c>
      <c r="AE28">
        <v>53.24</v>
      </c>
      <c r="AF28">
        <v>39.700000000000003</v>
      </c>
      <c r="AG28">
        <v>62.23</v>
      </c>
      <c r="AH28">
        <v>38.409999999999997</v>
      </c>
      <c r="AI28">
        <v>60.65</v>
      </c>
      <c r="AJ28">
        <v>42.65</v>
      </c>
      <c r="AK28">
        <v>63.81</v>
      </c>
      <c r="AL28">
        <v>45.9</v>
      </c>
      <c r="AM28">
        <v>65.680000000000007</v>
      </c>
      <c r="AN28">
        <v>43.92</v>
      </c>
      <c r="AO28">
        <v>65.81</v>
      </c>
      <c r="AP28">
        <v>40.68</v>
      </c>
      <c r="AQ28">
        <v>61.37</v>
      </c>
      <c r="AR28">
        <v>39.03</v>
      </c>
      <c r="AS28">
        <v>59.59</v>
      </c>
      <c r="AT28">
        <v>40.35</v>
      </c>
      <c r="AU28">
        <v>63.93</v>
      </c>
      <c r="AV28">
        <v>33.6</v>
      </c>
      <c r="AW28">
        <v>55.53</v>
      </c>
      <c r="AX28">
        <v>35.71</v>
      </c>
      <c r="AY28">
        <v>60.06</v>
      </c>
      <c r="AZ28">
        <v>37.049999999999997</v>
      </c>
      <c r="BA28">
        <v>61.16</v>
      </c>
      <c r="BB28">
        <v>34.97</v>
      </c>
      <c r="BC28">
        <v>57.29</v>
      </c>
      <c r="BD28">
        <v>29.37</v>
      </c>
      <c r="BE28">
        <v>50.97</v>
      </c>
      <c r="BF28">
        <v>34.130000000000003</v>
      </c>
      <c r="BG28">
        <v>57.48</v>
      </c>
      <c r="BH28">
        <v>37.5</v>
      </c>
      <c r="BI28">
        <v>62.46</v>
      </c>
      <c r="BJ28">
        <v>34.880000000000003</v>
      </c>
      <c r="BK28">
        <v>61.41</v>
      </c>
      <c r="BL28">
        <v>40.229999999999997</v>
      </c>
      <c r="BM28">
        <v>66.099999999999994</v>
      </c>
      <c r="BN28">
        <v>34.880000000000003</v>
      </c>
      <c r="BO28">
        <v>61.41</v>
      </c>
      <c r="BP28">
        <v>31.9</v>
      </c>
      <c r="BQ28">
        <v>56.2</v>
      </c>
      <c r="BR28">
        <v>39.65</v>
      </c>
      <c r="BS28">
        <v>64.680000000000007</v>
      </c>
      <c r="BT28">
        <v>42.88</v>
      </c>
      <c r="BU28">
        <v>66.900000000000006</v>
      </c>
      <c r="BV28">
        <v>39.51</v>
      </c>
      <c r="BW28">
        <v>63.45</v>
      </c>
      <c r="BX28">
        <v>36.89</v>
      </c>
      <c r="BY28">
        <v>60.55</v>
      </c>
      <c r="BZ28">
        <v>36.89</v>
      </c>
      <c r="CA28">
        <v>60.55</v>
      </c>
      <c r="CB28">
        <v>38.42</v>
      </c>
      <c r="CC28">
        <v>61.25</v>
      </c>
      <c r="CD28">
        <v>34.07</v>
      </c>
      <c r="CE28">
        <v>55.51</v>
      </c>
      <c r="CF28">
        <v>38.590000000000003</v>
      </c>
      <c r="CG28">
        <v>61.84</v>
      </c>
      <c r="CH28">
        <v>38.65</v>
      </c>
      <c r="CI28">
        <v>60.62</v>
      </c>
      <c r="CJ28">
        <v>41.21</v>
      </c>
      <c r="CK28">
        <v>62.33</v>
      </c>
    </row>
    <row r="29" spans="1:89" x14ac:dyDescent="0.25">
      <c r="A29" t="s">
        <v>5</v>
      </c>
      <c r="B29">
        <v>42.05</v>
      </c>
      <c r="C29">
        <v>66.86</v>
      </c>
      <c r="D29">
        <v>40.020000000000003</v>
      </c>
      <c r="E29">
        <v>62.75</v>
      </c>
      <c r="F29">
        <v>42.34</v>
      </c>
      <c r="G29">
        <v>66.08</v>
      </c>
      <c r="H29">
        <v>42.76</v>
      </c>
      <c r="I29">
        <v>67.48</v>
      </c>
      <c r="J29">
        <v>40.119999999999997</v>
      </c>
      <c r="K29">
        <v>64.73</v>
      </c>
      <c r="L29">
        <v>40.67</v>
      </c>
      <c r="M29">
        <v>64.58</v>
      </c>
      <c r="N29">
        <v>39.01</v>
      </c>
      <c r="O29">
        <v>61.73</v>
      </c>
      <c r="P29">
        <v>40.19</v>
      </c>
      <c r="Q29">
        <v>63.25</v>
      </c>
      <c r="R29">
        <v>38.380000000000003</v>
      </c>
      <c r="S29">
        <v>61.86</v>
      </c>
      <c r="T29">
        <v>41.3</v>
      </c>
      <c r="U29">
        <v>64.91</v>
      </c>
      <c r="V29">
        <v>37.619999999999997</v>
      </c>
      <c r="W29">
        <v>60.34</v>
      </c>
      <c r="X29">
        <v>43.25</v>
      </c>
      <c r="Y29">
        <v>66.94</v>
      </c>
      <c r="Z29">
        <v>41.57</v>
      </c>
      <c r="AA29">
        <v>64.28</v>
      </c>
      <c r="AB29">
        <v>41.62</v>
      </c>
      <c r="AC29">
        <v>64.39</v>
      </c>
      <c r="AD29">
        <v>39.64</v>
      </c>
      <c r="AE29">
        <v>63.18</v>
      </c>
      <c r="AF29">
        <v>41.53</v>
      </c>
      <c r="AG29">
        <v>64.680000000000007</v>
      </c>
      <c r="AH29">
        <v>40.19</v>
      </c>
      <c r="AI29">
        <v>63.04</v>
      </c>
      <c r="AJ29">
        <v>41.44</v>
      </c>
      <c r="AK29">
        <v>65.16</v>
      </c>
      <c r="AL29">
        <v>42.88</v>
      </c>
      <c r="AM29">
        <v>65.930000000000007</v>
      </c>
      <c r="AN29">
        <v>41.58</v>
      </c>
      <c r="AO29">
        <v>64.22</v>
      </c>
      <c r="AP29">
        <v>37.22</v>
      </c>
      <c r="AQ29">
        <v>58.62</v>
      </c>
      <c r="AR29">
        <v>37.18</v>
      </c>
      <c r="AS29">
        <v>59.73</v>
      </c>
      <c r="AT29">
        <v>45.03</v>
      </c>
      <c r="AU29">
        <v>69.010000000000005</v>
      </c>
      <c r="AV29">
        <v>38.31</v>
      </c>
      <c r="AW29">
        <v>62.38</v>
      </c>
      <c r="AX29">
        <v>41.57</v>
      </c>
      <c r="AY29">
        <v>65.27</v>
      </c>
      <c r="AZ29">
        <v>42.9</v>
      </c>
      <c r="BA29">
        <v>66.95</v>
      </c>
      <c r="BB29">
        <v>40.14</v>
      </c>
      <c r="BC29">
        <v>61.69</v>
      </c>
      <c r="BD29">
        <v>37.22</v>
      </c>
      <c r="BE29">
        <v>60.52</v>
      </c>
      <c r="BF29">
        <v>37.22</v>
      </c>
      <c r="BG29">
        <v>60.52</v>
      </c>
      <c r="BH29">
        <v>39.61</v>
      </c>
      <c r="BI29">
        <v>61.86</v>
      </c>
      <c r="BJ29">
        <v>40.340000000000003</v>
      </c>
      <c r="BK29">
        <v>64.680000000000007</v>
      </c>
      <c r="BL29">
        <v>40.340000000000003</v>
      </c>
      <c r="BM29">
        <v>64.319999999999993</v>
      </c>
      <c r="BN29">
        <v>40.340000000000003</v>
      </c>
      <c r="BO29">
        <v>64.680000000000007</v>
      </c>
      <c r="BP29">
        <v>37.340000000000003</v>
      </c>
      <c r="BQ29">
        <v>61.14</v>
      </c>
      <c r="BR29">
        <v>38.729999999999997</v>
      </c>
      <c r="BS29">
        <v>65.5</v>
      </c>
      <c r="BT29">
        <v>42.4</v>
      </c>
      <c r="BU29">
        <v>64.02</v>
      </c>
      <c r="BV29">
        <v>39.729999999999997</v>
      </c>
      <c r="BW29">
        <v>60.62</v>
      </c>
      <c r="BX29">
        <v>38.909999999999997</v>
      </c>
      <c r="BY29">
        <v>59.13</v>
      </c>
      <c r="BZ29">
        <v>44.95</v>
      </c>
      <c r="CA29">
        <v>65.13</v>
      </c>
      <c r="CB29">
        <v>42.24</v>
      </c>
      <c r="CC29">
        <v>62.72</v>
      </c>
      <c r="CD29">
        <v>41.61</v>
      </c>
      <c r="CE29">
        <v>63.19</v>
      </c>
      <c r="CF29">
        <v>38.229999999999997</v>
      </c>
      <c r="CG29">
        <v>59.51</v>
      </c>
      <c r="CH29">
        <v>40.020000000000003</v>
      </c>
      <c r="CI29">
        <v>59.75</v>
      </c>
      <c r="CJ29">
        <v>43.04</v>
      </c>
      <c r="CK29">
        <v>62.59</v>
      </c>
    </row>
    <row r="30" spans="1:89" x14ac:dyDescent="0.25">
      <c r="A30" t="s">
        <v>6</v>
      </c>
      <c r="B30">
        <v>14.49</v>
      </c>
      <c r="C30">
        <v>25.52</v>
      </c>
      <c r="D30">
        <v>13.06</v>
      </c>
      <c r="E30">
        <v>21.74</v>
      </c>
      <c r="F30">
        <v>14.47</v>
      </c>
      <c r="G30">
        <v>24.58</v>
      </c>
      <c r="H30">
        <v>14.05</v>
      </c>
      <c r="I30">
        <v>24.01</v>
      </c>
      <c r="J30">
        <v>12.3</v>
      </c>
      <c r="K30">
        <v>21.94</v>
      </c>
      <c r="L30">
        <v>11.91</v>
      </c>
      <c r="M30">
        <v>20.94</v>
      </c>
      <c r="N30">
        <v>13.73</v>
      </c>
      <c r="O30">
        <v>22.87</v>
      </c>
      <c r="P30">
        <v>11.19</v>
      </c>
      <c r="Q30">
        <v>19.62</v>
      </c>
      <c r="R30">
        <v>13.63</v>
      </c>
      <c r="S30">
        <v>23.42</v>
      </c>
      <c r="T30">
        <v>16.21</v>
      </c>
      <c r="U30">
        <v>26.08</v>
      </c>
      <c r="V30">
        <v>13.77</v>
      </c>
      <c r="W30">
        <v>22.78</v>
      </c>
      <c r="X30">
        <v>14.68</v>
      </c>
      <c r="Y30">
        <v>22.99</v>
      </c>
      <c r="Z30">
        <v>14.19</v>
      </c>
      <c r="AA30">
        <v>22.89</v>
      </c>
      <c r="AB30">
        <v>16.5</v>
      </c>
      <c r="AC30">
        <v>27.39</v>
      </c>
      <c r="AD30">
        <v>14.81</v>
      </c>
      <c r="AE30">
        <v>22.93</v>
      </c>
      <c r="AF30">
        <v>15.89</v>
      </c>
      <c r="AG30">
        <v>24.76</v>
      </c>
      <c r="AH30">
        <v>14.34</v>
      </c>
      <c r="AI30">
        <v>21.54</v>
      </c>
      <c r="AJ30">
        <v>15.02</v>
      </c>
      <c r="AK30">
        <v>22.63</v>
      </c>
      <c r="AL30">
        <v>13.6</v>
      </c>
      <c r="AM30">
        <v>21.3</v>
      </c>
      <c r="AN30">
        <v>13.32</v>
      </c>
      <c r="AO30">
        <v>20.399999999999999</v>
      </c>
      <c r="AP30">
        <v>12.55</v>
      </c>
      <c r="AQ30">
        <v>18.79</v>
      </c>
      <c r="AR30">
        <v>14.69</v>
      </c>
      <c r="AS30">
        <v>22.01</v>
      </c>
      <c r="AT30">
        <v>14.78</v>
      </c>
      <c r="AU30">
        <v>21.24</v>
      </c>
      <c r="AV30">
        <v>14.39</v>
      </c>
      <c r="AW30">
        <v>20.96</v>
      </c>
      <c r="AX30">
        <v>14.74</v>
      </c>
      <c r="AY30">
        <v>22.34</v>
      </c>
      <c r="AZ30">
        <v>15.24</v>
      </c>
      <c r="BA30">
        <v>23.96</v>
      </c>
      <c r="BB30">
        <v>14.55</v>
      </c>
      <c r="BC30">
        <v>22.67</v>
      </c>
      <c r="BD30">
        <v>14.67</v>
      </c>
      <c r="BE30">
        <v>23.59</v>
      </c>
      <c r="BF30">
        <v>14.05</v>
      </c>
      <c r="BG30">
        <v>21.7</v>
      </c>
      <c r="BH30">
        <v>14.17</v>
      </c>
      <c r="BI30">
        <v>22.43</v>
      </c>
      <c r="BJ30">
        <v>16.440000000000001</v>
      </c>
      <c r="BK30">
        <v>26.29</v>
      </c>
      <c r="BL30">
        <v>17.47</v>
      </c>
      <c r="BM30">
        <v>27.88</v>
      </c>
      <c r="BN30">
        <v>16.440000000000001</v>
      </c>
      <c r="BO30">
        <v>26.29</v>
      </c>
      <c r="BP30">
        <v>20.329999999999998</v>
      </c>
      <c r="BQ30">
        <v>31.74</v>
      </c>
      <c r="BR30">
        <v>18.55</v>
      </c>
      <c r="BS30">
        <v>27.97</v>
      </c>
      <c r="BT30">
        <v>17.62</v>
      </c>
      <c r="BU30">
        <v>26.49</v>
      </c>
      <c r="BV30">
        <v>18.16</v>
      </c>
      <c r="BW30">
        <v>27.54</v>
      </c>
      <c r="BX30">
        <v>15.33</v>
      </c>
      <c r="BY30">
        <v>24.08</v>
      </c>
      <c r="BZ30">
        <v>20.5</v>
      </c>
      <c r="CA30">
        <v>31.38</v>
      </c>
      <c r="CB30">
        <v>17.850000000000001</v>
      </c>
      <c r="CC30">
        <v>28.25</v>
      </c>
      <c r="CD30">
        <v>16.170000000000002</v>
      </c>
      <c r="CE30">
        <v>25.84</v>
      </c>
      <c r="CF30">
        <v>14.08</v>
      </c>
      <c r="CG30">
        <v>24.36</v>
      </c>
      <c r="CH30">
        <v>14.6</v>
      </c>
      <c r="CI30">
        <v>24.66</v>
      </c>
      <c r="CJ30">
        <v>15.68</v>
      </c>
      <c r="CK30">
        <v>25.58</v>
      </c>
    </row>
    <row r="31" spans="1:89" x14ac:dyDescent="0.25">
      <c r="A31" t="s">
        <v>7</v>
      </c>
      <c r="B31">
        <v>65.13</v>
      </c>
      <c r="C31">
        <v>75.5</v>
      </c>
      <c r="D31">
        <v>63.49</v>
      </c>
      <c r="E31">
        <v>73.86</v>
      </c>
      <c r="F31">
        <v>64.86</v>
      </c>
      <c r="G31">
        <v>75.7</v>
      </c>
      <c r="H31">
        <v>64.27</v>
      </c>
      <c r="I31">
        <v>75.41</v>
      </c>
      <c r="J31">
        <v>63.03</v>
      </c>
      <c r="K31">
        <v>72.56</v>
      </c>
      <c r="L31">
        <v>65.900000000000006</v>
      </c>
      <c r="M31">
        <v>75.59</v>
      </c>
      <c r="N31">
        <v>65.89</v>
      </c>
      <c r="O31">
        <v>76.13</v>
      </c>
      <c r="P31">
        <v>65</v>
      </c>
      <c r="Q31">
        <v>74.88</v>
      </c>
      <c r="R31">
        <v>62.93</v>
      </c>
      <c r="S31">
        <v>71.3</v>
      </c>
      <c r="T31">
        <v>62.68</v>
      </c>
      <c r="U31">
        <v>72.150000000000006</v>
      </c>
      <c r="V31">
        <v>62.89</v>
      </c>
      <c r="W31">
        <v>71.290000000000006</v>
      </c>
      <c r="X31">
        <v>64.67</v>
      </c>
      <c r="Y31">
        <v>73.84</v>
      </c>
      <c r="Z31">
        <v>65.959999999999994</v>
      </c>
      <c r="AA31">
        <v>74.34</v>
      </c>
      <c r="AB31">
        <v>64.349999999999994</v>
      </c>
      <c r="AC31">
        <v>72.45</v>
      </c>
      <c r="AD31">
        <v>65.849999999999994</v>
      </c>
      <c r="AE31">
        <v>72.88</v>
      </c>
      <c r="AF31">
        <v>65.03</v>
      </c>
      <c r="AG31">
        <v>73.099999999999994</v>
      </c>
      <c r="AH31">
        <v>65.25</v>
      </c>
      <c r="AI31">
        <v>74.44</v>
      </c>
      <c r="AJ31">
        <v>63.46</v>
      </c>
      <c r="AK31">
        <v>71.64</v>
      </c>
      <c r="AL31">
        <v>64.45</v>
      </c>
      <c r="AM31">
        <v>73.680000000000007</v>
      </c>
      <c r="AN31">
        <v>63.77</v>
      </c>
      <c r="AO31">
        <v>72.489999999999995</v>
      </c>
      <c r="AP31">
        <v>63.79</v>
      </c>
      <c r="AQ31">
        <v>72.739999999999995</v>
      </c>
      <c r="AR31">
        <v>64.13</v>
      </c>
      <c r="AS31">
        <v>72.86</v>
      </c>
      <c r="AT31">
        <v>62.14</v>
      </c>
      <c r="AU31">
        <v>70.02</v>
      </c>
      <c r="AV31">
        <v>61.48</v>
      </c>
      <c r="AW31">
        <v>69.400000000000006</v>
      </c>
      <c r="AX31">
        <v>63.99</v>
      </c>
      <c r="AY31">
        <v>72.040000000000006</v>
      </c>
      <c r="AZ31">
        <v>63.42</v>
      </c>
      <c r="BA31">
        <v>71.55</v>
      </c>
      <c r="BB31">
        <v>63.45</v>
      </c>
      <c r="BC31">
        <v>72.67</v>
      </c>
      <c r="BD31">
        <v>66.39</v>
      </c>
      <c r="BE31">
        <v>74.680000000000007</v>
      </c>
      <c r="BF31">
        <v>64.78</v>
      </c>
      <c r="BG31">
        <v>72.790000000000006</v>
      </c>
      <c r="BH31">
        <v>63.15</v>
      </c>
      <c r="BI31">
        <v>70.760000000000005</v>
      </c>
      <c r="BJ31">
        <v>65.42</v>
      </c>
      <c r="BK31">
        <v>74</v>
      </c>
      <c r="BL31">
        <v>65.180000000000007</v>
      </c>
      <c r="BM31">
        <v>73.77</v>
      </c>
      <c r="BN31">
        <v>65.42</v>
      </c>
      <c r="BO31">
        <v>74</v>
      </c>
      <c r="BP31">
        <v>63.73</v>
      </c>
      <c r="BQ31">
        <v>70.849999999999994</v>
      </c>
      <c r="BR31">
        <v>64.47</v>
      </c>
      <c r="BS31">
        <v>72.67</v>
      </c>
      <c r="BT31">
        <v>63.37</v>
      </c>
      <c r="BU31">
        <v>71.83</v>
      </c>
      <c r="BV31">
        <v>64.12</v>
      </c>
      <c r="BW31">
        <v>72.02</v>
      </c>
      <c r="BX31">
        <v>64.540000000000006</v>
      </c>
      <c r="BY31">
        <v>73.02</v>
      </c>
      <c r="BZ31">
        <v>63.62</v>
      </c>
      <c r="CA31">
        <v>71.209999999999994</v>
      </c>
      <c r="CB31">
        <v>62.79</v>
      </c>
      <c r="CC31">
        <v>70.760000000000005</v>
      </c>
      <c r="CD31">
        <v>64.72</v>
      </c>
      <c r="CE31">
        <v>70.37</v>
      </c>
      <c r="CF31">
        <v>62.82</v>
      </c>
      <c r="CG31">
        <v>69.02</v>
      </c>
      <c r="CH31">
        <v>64.5</v>
      </c>
      <c r="CI31">
        <v>71.400000000000006</v>
      </c>
      <c r="CJ31">
        <v>63.31</v>
      </c>
      <c r="CK31">
        <v>70.12</v>
      </c>
    </row>
    <row r="32" spans="1:89" x14ac:dyDescent="0.25">
      <c r="A32" t="s">
        <v>8</v>
      </c>
      <c r="B32">
        <v>35.97</v>
      </c>
      <c r="C32">
        <v>67.010000000000005</v>
      </c>
      <c r="D32">
        <v>36.770000000000003</v>
      </c>
      <c r="E32">
        <v>65.91</v>
      </c>
      <c r="F32">
        <v>36.770000000000003</v>
      </c>
      <c r="G32">
        <v>65.91</v>
      </c>
      <c r="H32">
        <v>36.729999999999997</v>
      </c>
      <c r="I32">
        <v>67.36</v>
      </c>
      <c r="J32">
        <v>34.85</v>
      </c>
      <c r="K32">
        <v>64.59</v>
      </c>
      <c r="L32">
        <v>37.26</v>
      </c>
      <c r="M32">
        <v>66.95</v>
      </c>
      <c r="N32">
        <v>38.200000000000003</v>
      </c>
      <c r="O32">
        <v>67.760000000000005</v>
      </c>
      <c r="P32">
        <v>39.119999999999997</v>
      </c>
      <c r="Q32">
        <v>69.64</v>
      </c>
      <c r="R32">
        <v>36.5</v>
      </c>
      <c r="S32">
        <v>65.55</v>
      </c>
      <c r="T32">
        <v>37.869999999999997</v>
      </c>
      <c r="U32">
        <v>67.69</v>
      </c>
      <c r="V32">
        <v>39.01</v>
      </c>
      <c r="W32">
        <v>68.63</v>
      </c>
      <c r="X32">
        <v>40.69</v>
      </c>
      <c r="Y32">
        <v>69.400000000000006</v>
      </c>
      <c r="Z32">
        <v>38.81</v>
      </c>
      <c r="AA32">
        <v>67.95</v>
      </c>
      <c r="AB32">
        <v>36.68</v>
      </c>
      <c r="AC32">
        <v>66.06</v>
      </c>
      <c r="AD32">
        <v>38.14</v>
      </c>
      <c r="AE32">
        <v>67.930000000000007</v>
      </c>
      <c r="AF32">
        <v>37.950000000000003</v>
      </c>
      <c r="AG32">
        <v>67.12</v>
      </c>
      <c r="AH32">
        <v>37.67</v>
      </c>
      <c r="AI32">
        <v>66.69</v>
      </c>
      <c r="AJ32">
        <v>37.380000000000003</v>
      </c>
      <c r="AK32">
        <v>67.010000000000005</v>
      </c>
      <c r="AL32">
        <v>36.869999999999997</v>
      </c>
      <c r="AM32">
        <v>65.11</v>
      </c>
      <c r="AN32">
        <v>38.33</v>
      </c>
      <c r="AO32">
        <v>67.010000000000005</v>
      </c>
      <c r="AP32">
        <v>39.42</v>
      </c>
      <c r="AQ32">
        <v>69</v>
      </c>
      <c r="AR32">
        <v>39.909999999999997</v>
      </c>
      <c r="AS32">
        <v>68.59</v>
      </c>
      <c r="AT32">
        <v>39.4</v>
      </c>
      <c r="AU32">
        <v>66.73</v>
      </c>
      <c r="AV32">
        <v>39.229999999999997</v>
      </c>
      <c r="AW32">
        <v>67.819999999999993</v>
      </c>
      <c r="AX32">
        <v>39.909999999999997</v>
      </c>
      <c r="AY32">
        <v>68.400000000000006</v>
      </c>
      <c r="AZ32">
        <v>39.68</v>
      </c>
      <c r="BA32">
        <v>68.62</v>
      </c>
      <c r="BB32">
        <v>39.46</v>
      </c>
      <c r="BC32">
        <v>69.27</v>
      </c>
      <c r="BD32">
        <v>39.619999999999997</v>
      </c>
      <c r="BE32">
        <v>67.36</v>
      </c>
      <c r="BF32">
        <v>37.75</v>
      </c>
      <c r="BG32">
        <v>65.55</v>
      </c>
      <c r="BH32">
        <v>37.79</v>
      </c>
      <c r="BI32">
        <v>65.61</v>
      </c>
      <c r="BJ32">
        <v>38.94</v>
      </c>
      <c r="BK32">
        <v>67.099999999999994</v>
      </c>
      <c r="BL32">
        <v>38.68</v>
      </c>
      <c r="BM32">
        <v>68.36</v>
      </c>
      <c r="BN32">
        <v>38.68</v>
      </c>
      <c r="BO32">
        <v>68.36</v>
      </c>
      <c r="BP32">
        <v>38.18</v>
      </c>
      <c r="BQ32">
        <v>65.66</v>
      </c>
      <c r="BR32">
        <v>37.46</v>
      </c>
      <c r="BS32">
        <v>64.56</v>
      </c>
      <c r="BT32">
        <v>36.770000000000003</v>
      </c>
      <c r="BU32">
        <v>63.72</v>
      </c>
      <c r="BV32">
        <v>36.14</v>
      </c>
      <c r="BW32">
        <v>62.66</v>
      </c>
      <c r="BX32">
        <v>36.090000000000003</v>
      </c>
      <c r="BY32">
        <v>62.82</v>
      </c>
      <c r="BZ32">
        <v>36.83</v>
      </c>
      <c r="CA32">
        <v>64.16</v>
      </c>
      <c r="CB32">
        <v>35.090000000000003</v>
      </c>
      <c r="CC32">
        <v>60.93</v>
      </c>
      <c r="CD32">
        <v>37.21</v>
      </c>
      <c r="CE32">
        <v>64.959999999999994</v>
      </c>
      <c r="CF32">
        <v>36.68</v>
      </c>
      <c r="CG32">
        <v>60.38</v>
      </c>
      <c r="CH32">
        <v>37.9</v>
      </c>
      <c r="CI32">
        <v>62.74</v>
      </c>
      <c r="CJ32">
        <v>37.78</v>
      </c>
      <c r="CK32">
        <v>61.63</v>
      </c>
    </row>
    <row r="33" spans="1:89" x14ac:dyDescent="0.25">
      <c r="A33" t="s">
        <v>9</v>
      </c>
      <c r="B33">
        <v>38.33</v>
      </c>
      <c r="C33">
        <v>67.010000000000005</v>
      </c>
      <c r="D33">
        <v>27.85</v>
      </c>
      <c r="E33">
        <v>58.92</v>
      </c>
      <c r="F33">
        <v>31.2</v>
      </c>
      <c r="G33">
        <v>66.11</v>
      </c>
      <c r="H33">
        <v>29.87</v>
      </c>
      <c r="I33">
        <v>66.86</v>
      </c>
      <c r="J33">
        <v>27.53</v>
      </c>
      <c r="K33">
        <v>61.86</v>
      </c>
      <c r="L33">
        <v>29.04</v>
      </c>
      <c r="M33">
        <v>61.79</v>
      </c>
      <c r="N33">
        <v>29.26</v>
      </c>
      <c r="O33">
        <v>63.21</v>
      </c>
      <c r="P33">
        <v>26.91</v>
      </c>
      <c r="Q33">
        <v>58.66</v>
      </c>
      <c r="R33">
        <v>28.01</v>
      </c>
      <c r="S33">
        <v>59.9</v>
      </c>
      <c r="T33">
        <v>25.88</v>
      </c>
      <c r="U33">
        <v>58.67</v>
      </c>
      <c r="V33">
        <v>27.57</v>
      </c>
      <c r="W33">
        <v>58.26</v>
      </c>
      <c r="X33">
        <v>31.35</v>
      </c>
      <c r="Y33">
        <v>61.93</v>
      </c>
      <c r="Z33">
        <v>33.380000000000003</v>
      </c>
      <c r="AA33">
        <v>63.95</v>
      </c>
      <c r="AB33">
        <v>29.05</v>
      </c>
      <c r="AC33">
        <v>59.8</v>
      </c>
      <c r="AD33">
        <v>29.74</v>
      </c>
      <c r="AE33">
        <v>59</v>
      </c>
      <c r="AF33">
        <v>31.56</v>
      </c>
      <c r="AG33">
        <v>62.69</v>
      </c>
      <c r="AH33">
        <v>28.42</v>
      </c>
      <c r="AI33">
        <v>57.82</v>
      </c>
      <c r="AJ33">
        <v>30.16</v>
      </c>
      <c r="AK33">
        <v>60.07</v>
      </c>
      <c r="AL33">
        <v>29.22</v>
      </c>
      <c r="AM33">
        <v>59.07</v>
      </c>
      <c r="AN33">
        <v>28.84</v>
      </c>
      <c r="AO33">
        <v>59.27</v>
      </c>
      <c r="AP33">
        <v>28.63</v>
      </c>
      <c r="AQ33">
        <v>54.26</v>
      </c>
      <c r="AR33">
        <v>28.82</v>
      </c>
      <c r="AS33">
        <v>59.36</v>
      </c>
      <c r="AT33">
        <v>30.09</v>
      </c>
      <c r="AU33">
        <v>60.97</v>
      </c>
      <c r="AV33">
        <v>28.31</v>
      </c>
      <c r="AW33">
        <v>58.29</v>
      </c>
      <c r="AX33">
        <v>29.12</v>
      </c>
      <c r="AY33">
        <v>58.84</v>
      </c>
      <c r="AZ33">
        <v>29.03</v>
      </c>
      <c r="BA33">
        <v>59.47</v>
      </c>
      <c r="BB33">
        <v>26.56</v>
      </c>
      <c r="BC33">
        <v>59.25</v>
      </c>
      <c r="BD33">
        <v>29.91</v>
      </c>
      <c r="BE33">
        <v>59.48</v>
      </c>
      <c r="BF33">
        <v>28.65</v>
      </c>
      <c r="BG33">
        <v>58.03</v>
      </c>
      <c r="BH33">
        <v>29.74</v>
      </c>
      <c r="BI33">
        <v>59.46</v>
      </c>
      <c r="BJ33">
        <v>27.2</v>
      </c>
      <c r="BK33">
        <v>56.68</v>
      </c>
      <c r="BL33">
        <v>30.94</v>
      </c>
      <c r="BM33">
        <v>62.57</v>
      </c>
      <c r="BN33">
        <v>27.2</v>
      </c>
      <c r="BO33">
        <v>56.68</v>
      </c>
      <c r="BP33">
        <v>29.07</v>
      </c>
      <c r="BQ33">
        <v>60.83</v>
      </c>
      <c r="BR33">
        <v>30.48</v>
      </c>
      <c r="BS33">
        <v>63.35</v>
      </c>
      <c r="BT33">
        <v>28.87</v>
      </c>
      <c r="BU33">
        <v>58.33</v>
      </c>
      <c r="BV33">
        <v>29.13</v>
      </c>
      <c r="BW33">
        <v>58.42</v>
      </c>
      <c r="BX33">
        <v>25.93</v>
      </c>
      <c r="BY33">
        <v>54.64</v>
      </c>
      <c r="BZ33">
        <v>30.41</v>
      </c>
      <c r="CA33">
        <v>60.86</v>
      </c>
      <c r="CB33">
        <v>27.75</v>
      </c>
      <c r="CC33">
        <v>57.21</v>
      </c>
      <c r="CD33">
        <v>27.04</v>
      </c>
      <c r="CE33">
        <v>51.59</v>
      </c>
      <c r="CF33">
        <v>27.1</v>
      </c>
      <c r="CG33">
        <v>54.84</v>
      </c>
      <c r="CH33">
        <v>27.8</v>
      </c>
      <c r="CI33">
        <v>53.66</v>
      </c>
      <c r="CJ33">
        <v>26.14</v>
      </c>
      <c r="CK33">
        <v>52.08</v>
      </c>
    </row>
    <row r="34" spans="1:89" x14ac:dyDescent="0.25">
      <c r="A34" t="s">
        <v>10</v>
      </c>
      <c r="B34">
        <v>34.79</v>
      </c>
      <c r="C34">
        <v>61.05</v>
      </c>
      <c r="D34">
        <v>36.549999999999997</v>
      </c>
      <c r="E34">
        <v>63.14</v>
      </c>
      <c r="F34">
        <v>36.1</v>
      </c>
      <c r="G34">
        <v>62.73</v>
      </c>
      <c r="H34">
        <v>34.229999999999997</v>
      </c>
      <c r="I34">
        <v>57.53</v>
      </c>
      <c r="J34">
        <v>32.770000000000003</v>
      </c>
      <c r="K34">
        <v>57.33</v>
      </c>
      <c r="L34">
        <v>35.799999999999997</v>
      </c>
      <c r="M34">
        <v>62.51</v>
      </c>
      <c r="N34">
        <v>36.270000000000003</v>
      </c>
      <c r="O34">
        <v>63.21</v>
      </c>
      <c r="P34">
        <v>35.479999999999997</v>
      </c>
      <c r="Q34">
        <v>60.94</v>
      </c>
      <c r="R34">
        <v>35.24</v>
      </c>
      <c r="S34">
        <v>59.3</v>
      </c>
      <c r="T34">
        <v>36.54</v>
      </c>
      <c r="U34">
        <v>62.8</v>
      </c>
      <c r="V34">
        <v>34.51</v>
      </c>
      <c r="W34">
        <v>59.02</v>
      </c>
      <c r="X34">
        <v>36.94</v>
      </c>
      <c r="Y34">
        <v>58.68</v>
      </c>
      <c r="Z34">
        <v>36.159999999999997</v>
      </c>
      <c r="AA34">
        <v>59.81</v>
      </c>
      <c r="AB34">
        <v>38.36</v>
      </c>
      <c r="AC34">
        <v>63.38</v>
      </c>
      <c r="AD34">
        <v>35.56</v>
      </c>
      <c r="AE34">
        <v>57.2</v>
      </c>
      <c r="AF34">
        <v>37.659999999999997</v>
      </c>
      <c r="AG34">
        <v>62.17</v>
      </c>
      <c r="AH34">
        <v>39.82</v>
      </c>
      <c r="AI34">
        <v>66.510000000000005</v>
      </c>
      <c r="AJ34">
        <v>35.28</v>
      </c>
      <c r="AK34">
        <v>57.76</v>
      </c>
      <c r="AL34">
        <v>40.42</v>
      </c>
      <c r="AM34">
        <v>63.91</v>
      </c>
      <c r="AN34">
        <v>37.1</v>
      </c>
      <c r="AO34">
        <v>61.51</v>
      </c>
      <c r="AP34">
        <v>35.799999999999997</v>
      </c>
      <c r="AQ34">
        <v>60.72</v>
      </c>
      <c r="AR34">
        <v>36.619999999999997</v>
      </c>
      <c r="AS34">
        <v>60.11</v>
      </c>
      <c r="AT34">
        <v>34.450000000000003</v>
      </c>
      <c r="AU34">
        <v>59.44</v>
      </c>
      <c r="AV34">
        <v>36.619999999999997</v>
      </c>
      <c r="AW34">
        <v>59.83</v>
      </c>
      <c r="AX34">
        <v>34.9</v>
      </c>
      <c r="AY34">
        <v>58.73</v>
      </c>
      <c r="AZ34">
        <v>36.17</v>
      </c>
      <c r="BA34">
        <v>60.94</v>
      </c>
      <c r="BB34">
        <v>36.619999999999997</v>
      </c>
      <c r="BC34">
        <v>61.65</v>
      </c>
      <c r="BD34">
        <v>36.79</v>
      </c>
      <c r="BE34">
        <v>61.43</v>
      </c>
      <c r="BF34">
        <v>35.07</v>
      </c>
      <c r="BG34">
        <v>57.23</v>
      </c>
      <c r="BH34">
        <v>33.270000000000003</v>
      </c>
      <c r="BI34">
        <v>54.84</v>
      </c>
      <c r="BJ34">
        <v>39.01</v>
      </c>
      <c r="BK34">
        <v>63.85</v>
      </c>
      <c r="BL34">
        <v>34.04</v>
      </c>
      <c r="BM34">
        <v>56.61</v>
      </c>
      <c r="BN34">
        <v>39.01</v>
      </c>
      <c r="BO34">
        <v>63.85</v>
      </c>
      <c r="BP34">
        <v>37.31</v>
      </c>
      <c r="BQ34">
        <v>61.64</v>
      </c>
      <c r="BR34">
        <v>35.75</v>
      </c>
      <c r="BS34">
        <v>58.88</v>
      </c>
      <c r="BT34">
        <v>35.53</v>
      </c>
      <c r="BU34">
        <v>59.4</v>
      </c>
      <c r="BV34">
        <v>38.31</v>
      </c>
      <c r="BW34">
        <v>60.97</v>
      </c>
      <c r="BX34">
        <v>38.409999999999997</v>
      </c>
      <c r="BY34">
        <v>63.2</v>
      </c>
      <c r="BZ34">
        <v>38.24</v>
      </c>
      <c r="CA34">
        <v>59.75</v>
      </c>
      <c r="CB34">
        <v>37.909999999999997</v>
      </c>
      <c r="CC34">
        <v>60.55</v>
      </c>
      <c r="CD34">
        <v>38.049999999999997</v>
      </c>
      <c r="CE34">
        <v>62.63</v>
      </c>
      <c r="CF34">
        <v>38.049999999999997</v>
      </c>
      <c r="CG34">
        <v>61.76</v>
      </c>
      <c r="CH34">
        <v>38.85</v>
      </c>
      <c r="CI34">
        <v>61.01</v>
      </c>
      <c r="CJ34">
        <v>37.590000000000003</v>
      </c>
      <c r="CK34">
        <v>60.33</v>
      </c>
    </row>
    <row r="35" spans="1:89" x14ac:dyDescent="0.25">
      <c r="A35" t="s">
        <v>11</v>
      </c>
      <c r="B35">
        <v>67.5</v>
      </c>
      <c r="C35">
        <v>80.150000000000006</v>
      </c>
      <c r="D35">
        <v>70.06</v>
      </c>
      <c r="E35">
        <v>83.03</v>
      </c>
      <c r="F35">
        <v>70.5</v>
      </c>
      <c r="G35">
        <v>82.48</v>
      </c>
      <c r="H35">
        <v>68.34</v>
      </c>
      <c r="I35">
        <v>80.97</v>
      </c>
      <c r="J35">
        <v>66.05</v>
      </c>
      <c r="K35">
        <v>79.61</v>
      </c>
      <c r="L35">
        <v>65.260000000000005</v>
      </c>
      <c r="M35">
        <v>79.62</v>
      </c>
      <c r="N35">
        <v>67.48</v>
      </c>
      <c r="O35">
        <v>81.7</v>
      </c>
      <c r="P35">
        <v>67.48</v>
      </c>
      <c r="Q35">
        <v>80.599999999999994</v>
      </c>
      <c r="R35">
        <v>67.67</v>
      </c>
      <c r="S35">
        <v>80.8</v>
      </c>
      <c r="T35">
        <v>67.08</v>
      </c>
      <c r="U35">
        <v>79.89</v>
      </c>
      <c r="V35">
        <v>66.77</v>
      </c>
      <c r="W35">
        <v>80.86</v>
      </c>
      <c r="X35">
        <v>71.47</v>
      </c>
      <c r="Y35">
        <v>82.01</v>
      </c>
      <c r="Z35">
        <v>68.12</v>
      </c>
      <c r="AA35">
        <v>80.09</v>
      </c>
      <c r="AB35">
        <v>68.599999999999994</v>
      </c>
      <c r="AC35">
        <v>80.67</v>
      </c>
      <c r="AD35">
        <v>66.39</v>
      </c>
      <c r="AE35">
        <v>80.290000000000006</v>
      </c>
      <c r="AF35">
        <v>68.47</v>
      </c>
      <c r="AG35">
        <v>80.89</v>
      </c>
      <c r="AH35">
        <v>68.05</v>
      </c>
      <c r="AI35">
        <v>80.63</v>
      </c>
      <c r="AJ35">
        <v>70.8</v>
      </c>
      <c r="AK35">
        <v>81.09</v>
      </c>
      <c r="AL35">
        <v>70.97</v>
      </c>
      <c r="AM35">
        <v>81.900000000000006</v>
      </c>
      <c r="AN35">
        <v>69.08</v>
      </c>
      <c r="AO35">
        <v>83.07</v>
      </c>
      <c r="AP35">
        <v>66.19</v>
      </c>
      <c r="AQ35">
        <v>78.95</v>
      </c>
      <c r="AR35">
        <v>64.88</v>
      </c>
      <c r="AS35">
        <v>79.010000000000005</v>
      </c>
      <c r="AT35">
        <v>68.59</v>
      </c>
      <c r="AU35">
        <v>81.37</v>
      </c>
      <c r="AV35">
        <v>63.67</v>
      </c>
      <c r="AW35">
        <v>78.14</v>
      </c>
      <c r="AX35">
        <v>66.08</v>
      </c>
      <c r="AY35">
        <v>79.42</v>
      </c>
      <c r="AZ35">
        <v>67.86</v>
      </c>
      <c r="BA35">
        <v>82.02</v>
      </c>
      <c r="BB35">
        <v>65.7</v>
      </c>
      <c r="BC35">
        <v>80.06</v>
      </c>
      <c r="BD35">
        <v>63.98</v>
      </c>
      <c r="BE35">
        <v>78.849999999999994</v>
      </c>
      <c r="BF35">
        <v>63.81</v>
      </c>
      <c r="BG35">
        <v>78.95</v>
      </c>
      <c r="BH35">
        <v>64.13</v>
      </c>
      <c r="BI35">
        <v>77.849999999999994</v>
      </c>
      <c r="BJ35">
        <v>68.77</v>
      </c>
      <c r="BK35">
        <v>82.11</v>
      </c>
      <c r="BL35">
        <v>66.47</v>
      </c>
      <c r="BM35">
        <v>81.569999999999993</v>
      </c>
      <c r="BN35">
        <v>68.77</v>
      </c>
      <c r="BO35">
        <v>82.11</v>
      </c>
      <c r="BP35">
        <v>62.08</v>
      </c>
      <c r="BQ35">
        <v>78.2</v>
      </c>
      <c r="BR35">
        <v>67.61</v>
      </c>
      <c r="BS35">
        <v>81.73</v>
      </c>
      <c r="BT35">
        <v>68.48</v>
      </c>
      <c r="BU35">
        <v>83.15</v>
      </c>
      <c r="BV35">
        <v>64.92</v>
      </c>
      <c r="BW35">
        <v>79.36</v>
      </c>
      <c r="BX35">
        <v>68.239999999999995</v>
      </c>
      <c r="BY35">
        <v>82.08</v>
      </c>
      <c r="BZ35">
        <v>70.08</v>
      </c>
      <c r="CA35">
        <v>82.62</v>
      </c>
      <c r="CB35">
        <v>67.349999999999994</v>
      </c>
      <c r="CC35">
        <v>80.58</v>
      </c>
      <c r="CD35">
        <v>65.3</v>
      </c>
      <c r="CE35">
        <v>79.599999999999994</v>
      </c>
      <c r="CF35">
        <v>65.03</v>
      </c>
      <c r="CG35">
        <v>79.819999999999993</v>
      </c>
      <c r="CH35">
        <v>65.040000000000006</v>
      </c>
      <c r="CI35">
        <v>80.8</v>
      </c>
      <c r="CJ35">
        <v>65.069999999999993</v>
      </c>
      <c r="CK35">
        <v>80.819999999999993</v>
      </c>
    </row>
    <row r="36" spans="1:89" x14ac:dyDescent="0.25">
      <c r="A36" t="s">
        <v>12</v>
      </c>
      <c r="B36">
        <v>41.29</v>
      </c>
      <c r="C36">
        <v>70.45</v>
      </c>
      <c r="D36">
        <v>41.81</v>
      </c>
      <c r="E36">
        <v>71.52</v>
      </c>
      <c r="F36">
        <v>43.69</v>
      </c>
      <c r="G36">
        <v>73.37</v>
      </c>
      <c r="H36">
        <v>43.38</v>
      </c>
      <c r="I36">
        <v>73.97</v>
      </c>
      <c r="J36">
        <v>40.57</v>
      </c>
      <c r="K36">
        <v>71.34</v>
      </c>
      <c r="L36">
        <v>43.2</v>
      </c>
      <c r="M36">
        <v>72.349999999999994</v>
      </c>
      <c r="N36">
        <v>42.66</v>
      </c>
      <c r="O36">
        <v>72.73</v>
      </c>
      <c r="P36">
        <v>41.64</v>
      </c>
      <c r="Q36">
        <v>70.23</v>
      </c>
      <c r="R36">
        <v>39.4</v>
      </c>
      <c r="S36">
        <v>67.069999999999993</v>
      </c>
      <c r="T36">
        <v>41.93</v>
      </c>
      <c r="U36">
        <v>70.27</v>
      </c>
      <c r="V36">
        <v>42.09</v>
      </c>
      <c r="W36">
        <v>69.900000000000006</v>
      </c>
      <c r="X36">
        <v>45.04</v>
      </c>
      <c r="Y36">
        <v>71.33</v>
      </c>
      <c r="Z36">
        <v>45.13</v>
      </c>
      <c r="AA36">
        <v>71.069999999999993</v>
      </c>
      <c r="AB36">
        <v>42.14</v>
      </c>
      <c r="AC36">
        <v>68.62</v>
      </c>
      <c r="AD36">
        <v>42.99</v>
      </c>
      <c r="AE36">
        <v>69.38</v>
      </c>
      <c r="AF36">
        <v>44.58</v>
      </c>
      <c r="AG36">
        <v>70.739999999999995</v>
      </c>
      <c r="AH36">
        <v>42.54</v>
      </c>
      <c r="AI36">
        <v>69.16</v>
      </c>
      <c r="AJ36">
        <v>42.5</v>
      </c>
      <c r="AK36">
        <v>68.13</v>
      </c>
      <c r="AL36">
        <v>41.51</v>
      </c>
      <c r="AM36">
        <v>67.42</v>
      </c>
      <c r="AN36">
        <v>43.09</v>
      </c>
      <c r="AO36">
        <v>68.27</v>
      </c>
      <c r="AP36">
        <v>42.55</v>
      </c>
      <c r="AQ36">
        <v>69.069999999999993</v>
      </c>
      <c r="AR36">
        <v>44.36</v>
      </c>
      <c r="AS36">
        <v>70.12</v>
      </c>
      <c r="AT36">
        <v>43.96</v>
      </c>
      <c r="AU36">
        <v>68.97</v>
      </c>
      <c r="AV36">
        <v>40.96</v>
      </c>
      <c r="AW36">
        <v>65.95</v>
      </c>
      <c r="AX36">
        <v>41.45</v>
      </c>
      <c r="AY36">
        <v>67.819999999999993</v>
      </c>
      <c r="AZ36">
        <v>40.299999999999997</v>
      </c>
      <c r="BA36">
        <v>66.650000000000006</v>
      </c>
      <c r="BB36">
        <v>39.56</v>
      </c>
      <c r="BC36">
        <v>66.7</v>
      </c>
      <c r="BD36">
        <v>41.61</v>
      </c>
      <c r="BE36">
        <v>66.66</v>
      </c>
      <c r="BF36">
        <v>39.700000000000003</v>
      </c>
      <c r="BG36">
        <v>64.760000000000005</v>
      </c>
      <c r="BH36">
        <v>40.159999999999997</v>
      </c>
      <c r="BI36">
        <v>65.09</v>
      </c>
      <c r="BJ36">
        <v>39.32</v>
      </c>
      <c r="BK36">
        <v>64.73</v>
      </c>
      <c r="BL36">
        <v>41.66</v>
      </c>
      <c r="BM36">
        <v>68.75</v>
      </c>
      <c r="BN36">
        <v>39.32</v>
      </c>
      <c r="BO36">
        <v>64.73</v>
      </c>
      <c r="BP36">
        <v>40.99</v>
      </c>
      <c r="BQ36">
        <v>66.94</v>
      </c>
      <c r="BR36">
        <v>41.62</v>
      </c>
      <c r="BS36">
        <v>67.16</v>
      </c>
      <c r="BT36">
        <v>41.69</v>
      </c>
      <c r="BU36">
        <v>67.36</v>
      </c>
      <c r="BV36">
        <v>41.28</v>
      </c>
      <c r="BW36">
        <v>66.62</v>
      </c>
      <c r="BX36">
        <v>40.340000000000003</v>
      </c>
      <c r="BY36">
        <v>65.78</v>
      </c>
      <c r="BZ36">
        <v>41.08</v>
      </c>
      <c r="CA36">
        <v>66.61</v>
      </c>
      <c r="CB36">
        <v>40.42</v>
      </c>
      <c r="CC36">
        <v>65.569999999999993</v>
      </c>
      <c r="CD36">
        <v>40.909999999999997</v>
      </c>
      <c r="CE36">
        <v>64.599999999999994</v>
      </c>
      <c r="CF36">
        <v>39.96</v>
      </c>
      <c r="CG36">
        <v>64.040000000000006</v>
      </c>
      <c r="CH36">
        <v>41.12</v>
      </c>
      <c r="CI36">
        <v>64.72</v>
      </c>
      <c r="CJ36">
        <v>40.340000000000003</v>
      </c>
      <c r="CK36">
        <v>63.74</v>
      </c>
    </row>
    <row r="37" spans="1:89" x14ac:dyDescent="0.25">
      <c r="A37" t="s">
        <v>13</v>
      </c>
      <c r="B37">
        <v>14.02</v>
      </c>
      <c r="C37">
        <v>22.3</v>
      </c>
      <c r="D37">
        <v>11.4</v>
      </c>
      <c r="E37">
        <v>19.22</v>
      </c>
      <c r="F37">
        <v>11.17</v>
      </c>
      <c r="G37">
        <v>19.41</v>
      </c>
      <c r="H37">
        <v>11.77</v>
      </c>
      <c r="I37">
        <v>19.63</v>
      </c>
      <c r="J37">
        <v>9.4380000000000006</v>
      </c>
      <c r="K37">
        <v>17.12</v>
      </c>
      <c r="L37">
        <v>9.5510000000000002</v>
      </c>
      <c r="M37">
        <v>17.54</v>
      </c>
      <c r="N37">
        <v>12.26</v>
      </c>
      <c r="O37">
        <v>23.57</v>
      </c>
      <c r="P37">
        <v>11.62</v>
      </c>
      <c r="Q37">
        <v>20.58</v>
      </c>
      <c r="R37">
        <v>10.44</v>
      </c>
      <c r="S37">
        <v>18.260000000000002</v>
      </c>
      <c r="T37">
        <v>13.29</v>
      </c>
      <c r="U37">
        <v>21.6</v>
      </c>
      <c r="V37">
        <v>10.98</v>
      </c>
      <c r="W37">
        <v>17.82</v>
      </c>
      <c r="X37">
        <v>13.2</v>
      </c>
      <c r="Y37">
        <v>21.15</v>
      </c>
      <c r="Z37">
        <v>13.63</v>
      </c>
      <c r="AA37">
        <v>21.49</v>
      </c>
      <c r="AB37">
        <v>13.67</v>
      </c>
      <c r="AC37">
        <v>23.78</v>
      </c>
      <c r="AD37">
        <v>13.11</v>
      </c>
      <c r="AE37">
        <v>21.69</v>
      </c>
      <c r="AF37">
        <v>13.11</v>
      </c>
      <c r="AG37">
        <v>21.97</v>
      </c>
      <c r="AH37">
        <v>13.02</v>
      </c>
      <c r="AI37">
        <v>22.6</v>
      </c>
      <c r="AJ37">
        <v>12.42</v>
      </c>
      <c r="AK37">
        <v>20.07</v>
      </c>
      <c r="AL37">
        <v>13.3</v>
      </c>
      <c r="AM37">
        <v>22.27</v>
      </c>
      <c r="AN37">
        <v>13.15</v>
      </c>
      <c r="AO37">
        <v>20.97</v>
      </c>
      <c r="AP37">
        <v>11.66</v>
      </c>
      <c r="AQ37">
        <v>19.3</v>
      </c>
      <c r="AR37">
        <v>12.68</v>
      </c>
      <c r="AS37">
        <v>21.79</v>
      </c>
      <c r="AT37">
        <v>12.23</v>
      </c>
      <c r="AU37">
        <v>19.920000000000002</v>
      </c>
      <c r="AV37">
        <v>12.68</v>
      </c>
      <c r="AW37">
        <v>20.38</v>
      </c>
      <c r="AX37">
        <v>11.76</v>
      </c>
      <c r="AY37">
        <v>19.93</v>
      </c>
      <c r="AZ37">
        <v>12.47</v>
      </c>
      <c r="BA37">
        <v>20.88</v>
      </c>
      <c r="BB37">
        <v>12.93</v>
      </c>
      <c r="BC37">
        <v>21.58</v>
      </c>
      <c r="BD37">
        <v>12.84</v>
      </c>
      <c r="BE37">
        <v>20.36</v>
      </c>
      <c r="BF37">
        <v>13.78</v>
      </c>
      <c r="BG37">
        <v>22.4</v>
      </c>
      <c r="BH37">
        <v>14.1</v>
      </c>
      <c r="BI37">
        <v>22.23</v>
      </c>
      <c r="BJ37">
        <v>15.46</v>
      </c>
      <c r="BK37">
        <v>25.34</v>
      </c>
      <c r="BL37">
        <v>13.57</v>
      </c>
      <c r="BM37">
        <v>21.67</v>
      </c>
      <c r="BN37">
        <v>15.46</v>
      </c>
      <c r="BO37">
        <v>25.34</v>
      </c>
      <c r="BP37">
        <v>15.59</v>
      </c>
      <c r="BQ37">
        <v>25.18</v>
      </c>
      <c r="BR37">
        <v>15.05</v>
      </c>
      <c r="BS37">
        <v>25.03</v>
      </c>
      <c r="BT37">
        <v>14.36</v>
      </c>
      <c r="BU37">
        <v>23.58</v>
      </c>
      <c r="BV37">
        <v>13.51</v>
      </c>
      <c r="BW37">
        <v>22.17</v>
      </c>
      <c r="BX37">
        <v>13.71</v>
      </c>
      <c r="BY37">
        <v>23.13</v>
      </c>
      <c r="BZ37">
        <v>13.87</v>
      </c>
      <c r="CA37">
        <v>23.13</v>
      </c>
      <c r="CB37">
        <v>13.35</v>
      </c>
      <c r="CC37">
        <v>22.6</v>
      </c>
      <c r="CD37">
        <v>14.5</v>
      </c>
      <c r="CE37">
        <v>24.29</v>
      </c>
      <c r="CF37">
        <v>12.96</v>
      </c>
      <c r="CG37">
        <v>22.65</v>
      </c>
      <c r="CH37">
        <v>14.6</v>
      </c>
      <c r="CI37">
        <v>24.58</v>
      </c>
      <c r="CJ37">
        <v>14.12</v>
      </c>
      <c r="CK37">
        <v>24.3</v>
      </c>
    </row>
    <row r="38" spans="1:89" x14ac:dyDescent="0.25">
      <c r="A38" t="s">
        <v>14</v>
      </c>
      <c r="B38">
        <v>60.99</v>
      </c>
      <c r="C38">
        <v>64.42</v>
      </c>
      <c r="D38">
        <v>64.48</v>
      </c>
      <c r="E38">
        <v>67.66</v>
      </c>
      <c r="F38">
        <v>65.53</v>
      </c>
      <c r="G38">
        <v>67.989999999999995</v>
      </c>
      <c r="H38">
        <v>65.349999999999994</v>
      </c>
      <c r="I38">
        <v>66.58</v>
      </c>
      <c r="J38">
        <v>63.75</v>
      </c>
      <c r="K38">
        <v>65.67</v>
      </c>
      <c r="L38">
        <v>64.790000000000006</v>
      </c>
      <c r="M38">
        <v>67.650000000000006</v>
      </c>
      <c r="N38">
        <v>64.010000000000005</v>
      </c>
      <c r="O38">
        <v>67.180000000000007</v>
      </c>
      <c r="P38">
        <v>64.88</v>
      </c>
      <c r="Q38">
        <v>67.400000000000006</v>
      </c>
      <c r="R38">
        <v>62.54</v>
      </c>
      <c r="S38">
        <v>65.459999999999994</v>
      </c>
      <c r="T38">
        <v>63.21</v>
      </c>
      <c r="U38">
        <v>66.709999999999994</v>
      </c>
      <c r="V38">
        <v>62.15</v>
      </c>
      <c r="W38">
        <v>64.53</v>
      </c>
      <c r="X38">
        <v>65.209999999999994</v>
      </c>
      <c r="Y38">
        <v>66.239999999999995</v>
      </c>
      <c r="Z38">
        <v>64.959999999999994</v>
      </c>
      <c r="AA38">
        <v>67.61</v>
      </c>
      <c r="AB38">
        <v>64.989999999999995</v>
      </c>
      <c r="AC38">
        <v>67.59</v>
      </c>
      <c r="AD38">
        <v>63.18</v>
      </c>
      <c r="AE38">
        <v>64.349999999999994</v>
      </c>
      <c r="AF38">
        <v>64.290000000000006</v>
      </c>
      <c r="AG38">
        <v>66.84</v>
      </c>
      <c r="AH38">
        <v>65.87</v>
      </c>
      <c r="AI38">
        <v>69.33</v>
      </c>
      <c r="AJ38">
        <v>62.95</v>
      </c>
      <c r="AK38">
        <v>64.84</v>
      </c>
      <c r="AL38">
        <v>66.33</v>
      </c>
      <c r="AM38">
        <v>68.44</v>
      </c>
      <c r="AN38">
        <v>64</v>
      </c>
      <c r="AO38">
        <v>66.13</v>
      </c>
      <c r="AP38">
        <v>64.400000000000006</v>
      </c>
      <c r="AQ38">
        <v>67.23</v>
      </c>
      <c r="AR38">
        <v>63.25</v>
      </c>
      <c r="AS38">
        <v>66.03</v>
      </c>
      <c r="AT38">
        <v>62.75</v>
      </c>
      <c r="AU38">
        <v>65.180000000000007</v>
      </c>
      <c r="AV38">
        <v>64.7</v>
      </c>
      <c r="AW38">
        <v>66.44</v>
      </c>
      <c r="AX38">
        <v>63.49</v>
      </c>
      <c r="AY38">
        <v>65.83</v>
      </c>
      <c r="AZ38">
        <v>65.349999999999994</v>
      </c>
      <c r="BA38">
        <v>67.19</v>
      </c>
      <c r="BB38">
        <v>63.46</v>
      </c>
      <c r="BC38">
        <v>66.91</v>
      </c>
      <c r="BD38">
        <v>63.82</v>
      </c>
      <c r="BE38">
        <v>66.209999999999994</v>
      </c>
      <c r="BF38">
        <v>64.239999999999995</v>
      </c>
      <c r="BG38">
        <v>66.28</v>
      </c>
      <c r="BH38">
        <v>63.76</v>
      </c>
      <c r="BI38">
        <v>64.540000000000006</v>
      </c>
      <c r="BJ38">
        <v>67.34</v>
      </c>
      <c r="BK38">
        <v>70.25</v>
      </c>
      <c r="BL38">
        <v>64.56</v>
      </c>
      <c r="BM38">
        <v>66.31</v>
      </c>
      <c r="BN38">
        <v>67.34</v>
      </c>
      <c r="BO38">
        <v>70.25</v>
      </c>
      <c r="BP38">
        <v>64.16</v>
      </c>
      <c r="BQ38">
        <v>67.41</v>
      </c>
      <c r="BR38">
        <v>63.53</v>
      </c>
      <c r="BS38">
        <v>66.11</v>
      </c>
      <c r="BT38">
        <v>65.709999999999994</v>
      </c>
      <c r="BU38">
        <v>68.98</v>
      </c>
      <c r="BV38">
        <v>64.38</v>
      </c>
      <c r="BW38">
        <v>67.98</v>
      </c>
      <c r="BX38">
        <v>66.83</v>
      </c>
      <c r="BY38">
        <v>69.989999999999995</v>
      </c>
      <c r="BZ38">
        <v>65.97</v>
      </c>
      <c r="CA38">
        <v>68.599999999999994</v>
      </c>
      <c r="CB38">
        <v>65.19</v>
      </c>
      <c r="CC38">
        <v>68.069999999999993</v>
      </c>
      <c r="CD38">
        <v>65.12</v>
      </c>
      <c r="CE38">
        <v>67.17</v>
      </c>
      <c r="CF38">
        <v>64.16</v>
      </c>
      <c r="CG38">
        <v>67.38</v>
      </c>
      <c r="CH38">
        <v>66.22</v>
      </c>
      <c r="CI38">
        <v>68.3</v>
      </c>
      <c r="CJ38">
        <v>64.58</v>
      </c>
      <c r="CK38">
        <v>67.13</v>
      </c>
    </row>
    <row r="39" spans="1:89" x14ac:dyDescent="0.25">
      <c r="A39" t="s">
        <v>15</v>
      </c>
      <c r="B39">
        <v>79.62</v>
      </c>
      <c r="C39">
        <v>75.28</v>
      </c>
      <c r="D39">
        <v>79.17</v>
      </c>
      <c r="E39">
        <v>75.209999999999994</v>
      </c>
      <c r="F39">
        <v>78.400000000000006</v>
      </c>
      <c r="G39">
        <v>74.53</v>
      </c>
      <c r="H39">
        <v>81.05</v>
      </c>
      <c r="I39">
        <v>77.099999999999994</v>
      </c>
      <c r="J39">
        <v>79.2</v>
      </c>
      <c r="K39">
        <v>73.12</v>
      </c>
      <c r="L39">
        <v>80.040000000000006</v>
      </c>
      <c r="M39">
        <v>74.040000000000006</v>
      </c>
      <c r="N39">
        <v>79.8</v>
      </c>
      <c r="O39">
        <v>75.430000000000007</v>
      </c>
      <c r="P39">
        <v>79.63</v>
      </c>
      <c r="Q39">
        <v>73.760000000000005</v>
      </c>
      <c r="R39">
        <v>80.05</v>
      </c>
      <c r="S39">
        <v>76.430000000000007</v>
      </c>
      <c r="T39">
        <v>79.98</v>
      </c>
      <c r="U39">
        <v>75.849999999999994</v>
      </c>
      <c r="V39">
        <v>81.47</v>
      </c>
      <c r="W39">
        <v>76.59</v>
      </c>
      <c r="X39">
        <v>82.84</v>
      </c>
      <c r="Y39">
        <v>79.44</v>
      </c>
      <c r="Z39">
        <v>77.180000000000007</v>
      </c>
      <c r="AA39">
        <v>72.97</v>
      </c>
      <c r="AB39">
        <v>78.89</v>
      </c>
      <c r="AC39">
        <v>73.540000000000006</v>
      </c>
      <c r="AD39">
        <v>78.52</v>
      </c>
      <c r="AE39">
        <v>75.38</v>
      </c>
      <c r="AF39">
        <v>79.23</v>
      </c>
      <c r="AG39">
        <v>74.150000000000006</v>
      </c>
      <c r="AH39">
        <v>80.59</v>
      </c>
      <c r="AI39">
        <v>75.349999999999994</v>
      </c>
      <c r="AJ39">
        <v>80.819999999999993</v>
      </c>
      <c r="AK39">
        <v>76.62</v>
      </c>
      <c r="AL39">
        <v>82.3</v>
      </c>
      <c r="AM39">
        <v>76.180000000000007</v>
      </c>
      <c r="AN39">
        <v>81.33</v>
      </c>
      <c r="AO39">
        <v>77.430000000000007</v>
      </c>
      <c r="AP39">
        <v>79.849999999999994</v>
      </c>
      <c r="AQ39">
        <v>76.11</v>
      </c>
      <c r="AR39">
        <v>80.95</v>
      </c>
      <c r="AS39">
        <v>77.03</v>
      </c>
      <c r="AT39">
        <v>79.94</v>
      </c>
      <c r="AU39">
        <v>75.510000000000005</v>
      </c>
      <c r="AV39">
        <v>81.790000000000006</v>
      </c>
      <c r="AW39">
        <v>78.08</v>
      </c>
      <c r="AX39">
        <v>80.319999999999993</v>
      </c>
      <c r="AY39">
        <v>73.92</v>
      </c>
      <c r="AZ39">
        <v>81.040000000000006</v>
      </c>
      <c r="BA39">
        <v>76.41</v>
      </c>
      <c r="BB39">
        <v>80.540000000000006</v>
      </c>
      <c r="BC39">
        <v>75.760000000000005</v>
      </c>
      <c r="BD39">
        <v>81.62</v>
      </c>
      <c r="BE39">
        <v>77.02</v>
      </c>
      <c r="BF39">
        <v>80.349999999999994</v>
      </c>
      <c r="BG39">
        <v>75.69</v>
      </c>
      <c r="BH39">
        <v>79.84</v>
      </c>
      <c r="BI39">
        <v>74.69</v>
      </c>
      <c r="BJ39">
        <v>80.56</v>
      </c>
      <c r="BK39">
        <v>76.11</v>
      </c>
      <c r="BL39">
        <v>81.72</v>
      </c>
      <c r="BM39">
        <v>76.88</v>
      </c>
      <c r="BN39">
        <v>80.56</v>
      </c>
      <c r="BO39">
        <v>76.11</v>
      </c>
      <c r="BP39">
        <v>81.63</v>
      </c>
      <c r="BQ39">
        <v>79.650000000000006</v>
      </c>
      <c r="BR39">
        <v>79.459999999999994</v>
      </c>
      <c r="BS39">
        <v>76.989999999999995</v>
      </c>
      <c r="BT39">
        <v>76.98</v>
      </c>
      <c r="BU39">
        <v>71.39</v>
      </c>
      <c r="BV39">
        <v>79.319999999999993</v>
      </c>
      <c r="BW39">
        <v>75.709999999999994</v>
      </c>
      <c r="BX39">
        <v>81.27</v>
      </c>
      <c r="BY39">
        <v>76.28</v>
      </c>
      <c r="BZ39">
        <v>80.989999999999995</v>
      </c>
      <c r="CA39">
        <v>75.819999999999993</v>
      </c>
      <c r="CB39">
        <v>83.21</v>
      </c>
      <c r="CC39">
        <v>78.19</v>
      </c>
      <c r="CD39">
        <v>82.11</v>
      </c>
      <c r="CE39">
        <v>77.989999999999995</v>
      </c>
      <c r="CF39">
        <v>79.260000000000005</v>
      </c>
      <c r="CG39">
        <v>73.59</v>
      </c>
      <c r="CH39">
        <v>80.010000000000005</v>
      </c>
      <c r="CI39">
        <v>77.150000000000006</v>
      </c>
      <c r="CJ39">
        <v>82.14</v>
      </c>
      <c r="CK39">
        <v>78.72</v>
      </c>
    </row>
    <row r="40" spans="1:89" x14ac:dyDescent="0.25">
      <c r="A40" t="s">
        <v>16</v>
      </c>
      <c r="B40">
        <v>40.880000000000003</v>
      </c>
      <c r="C40">
        <v>69.17</v>
      </c>
      <c r="D40">
        <v>38.99</v>
      </c>
      <c r="E40">
        <v>67.56</v>
      </c>
      <c r="F40">
        <v>39.85</v>
      </c>
      <c r="G40">
        <v>67.63</v>
      </c>
      <c r="H40">
        <v>40.75</v>
      </c>
      <c r="I40">
        <v>70.12</v>
      </c>
      <c r="J40">
        <v>36.6</v>
      </c>
      <c r="K40">
        <v>63.91</v>
      </c>
      <c r="L40">
        <v>39.58</v>
      </c>
      <c r="M40">
        <v>68.680000000000007</v>
      </c>
      <c r="N40">
        <v>44.09</v>
      </c>
      <c r="O40">
        <v>73.02</v>
      </c>
      <c r="P40">
        <v>38.869999999999997</v>
      </c>
      <c r="Q40">
        <v>66.34</v>
      </c>
      <c r="R40">
        <v>37.229999999999997</v>
      </c>
      <c r="S40">
        <v>62.11</v>
      </c>
      <c r="T40">
        <v>40.31</v>
      </c>
      <c r="U40">
        <v>66.66</v>
      </c>
      <c r="V40">
        <v>38.69</v>
      </c>
      <c r="W40">
        <v>63.65</v>
      </c>
      <c r="X40">
        <v>40.25</v>
      </c>
      <c r="Y40">
        <v>67.08</v>
      </c>
      <c r="Z40">
        <v>41.4</v>
      </c>
      <c r="AA40">
        <v>68.12</v>
      </c>
      <c r="AB40">
        <v>41.24</v>
      </c>
      <c r="AC40">
        <v>66.930000000000007</v>
      </c>
      <c r="AD40">
        <v>37.700000000000003</v>
      </c>
      <c r="AE40">
        <v>62.76</v>
      </c>
      <c r="AF40">
        <v>40.08</v>
      </c>
      <c r="AG40">
        <v>65.400000000000006</v>
      </c>
      <c r="AH40">
        <v>39.659999999999997</v>
      </c>
      <c r="AI40">
        <v>65.91</v>
      </c>
      <c r="AJ40">
        <v>39.71</v>
      </c>
      <c r="AK40">
        <v>64.81</v>
      </c>
      <c r="AL40">
        <v>40.75</v>
      </c>
      <c r="AM40">
        <v>66.41</v>
      </c>
      <c r="AN40">
        <v>41.12</v>
      </c>
      <c r="AO40">
        <v>67.63</v>
      </c>
      <c r="AP40">
        <v>39.700000000000003</v>
      </c>
      <c r="AQ40">
        <v>63.91</v>
      </c>
      <c r="AR40">
        <v>40.57</v>
      </c>
      <c r="AS40">
        <v>67.08</v>
      </c>
      <c r="AT40">
        <v>40.79</v>
      </c>
      <c r="AU40">
        <v>65.45</v>
      </c>
      <c r="AV40">
        <v>37.270000000000003</v>
      </c>
      <c r="AW40">
        <v>62.41</v>
      </c>
      <c r="AX40">
        <v>38.35</v>
      </c>
      <c r="AY40">
        <v>63.68</v>
      </c>
      <c r="AZ40">
        <v>41.31</v>
      </c>
      <c r="BA40">
        <v>66.62</v>
      </c>
      <c r="BB40">
        <v>40.799999999999997</v>
      </c>
      <c r="BC40">
        <v>66.95</v>
      </c>
      <c r="BD40">
        <v>40.700000000000003</v>
      </c>
      <c r="BE40">
        <v>66.53</v>
      </c>
      <c r="BF40">
        <v>39.200000000000003</v>
      </c>
      <c r="BG40">
        <v>65.069999999999993</v>
      </c>
      <c r="BH40">
        <v>39.04</v>
      </c>
      <c r="BI40">
        <v>62.89</v>
      </c>
      <c r="BJ40">
        <v>44.02</v>
      </c>
      <c r="BK40">
        <v>70.540000000000006</v>
      </c>
      <c r="BL40">
        <v>41.95</v>
      </c>
      <c r="BM40">
        <v>67.77</v>
      </c>
      <c r="BN40">
        <v>44.02</v>
      </c>
      <c r="BO40">
        <v>70.540000000000006</v>
      </c>
      <c r="BP40">
        <v>39.53</v>
      </c>
      <c r="BQ40">
        <v>65.86</v>
      </c>
      <c r="BR40">
        <v>44.86</v>
      </c>
      <c r="BS40">
        <v>70.540000000000006</v>
      </c>
      <c r="BT40">
        <v>44.1</v>
      </c>
      <c r="BU40">
        <v>69.989999999999995</v>
      </c>
      <c r="BV40">
        <v>40.78</v>
      </c>
      <c r="BW40">
        <v>65.69</v>
      </c>
      <c r="BX40">
        <v>40.99</v>
      </c>
      <c r="BY40">
        <v>65.349999999999994</v>
      </c>
      <c r="BZ40">
        <v>42.47</v>
      </c>
      <c r="CA40">
        <v>66.5</v>
      </c>
      <c r="CB40">
        <v>42.18</v>
      </c>
      <c r="CC40">
        <v>64.88</v>
      </c>
      <c r="CD40">
        <v>42.43</v>
      </c>
      <c r="CE40">
        <v>64.52</v>
      </c>
      <c r="CF40">
        <v>40.14</v>
      </c>
      <c r="CG40">
        <v>61.78</v>
      </c>
      <c r="CH40">
        <v>41.58</v>
      </c>
      <c r="CI40">
        <v>63.72</v>
      </c>
      <c r="CJ40">
        <v>43.37</v>
      </c>
      <c r="CK40">
        <v>66.83</v>
      </c>
    </row>
    <row r="41" spans="1:89" x14ac:dyDescent="0.25">
      <c r="A41" t="s">
        <v>17</v>
      </c>
      <c r="B41">
        <v>9.5839999999999996</v>
      </c>
      <c r="C41">
        <v>17.02</v>
      </c>
      <c r="D41">
        <v>10.66</v>
      </c>
      <c r="E41">
        <v>17.47</v>
      </c>
      <c r="F41">
        <v>10.54</v>
      </c>
      <c r="G41">
        <v>18.29</v>
      </c>
      <c r="H41">
        <v>12.02</v>
      </c>
      <c r="I41">
        <v>19.86</v>
      </c>
      <c r="J41">
        <v>8.3819999999999997</v>
      </c>
      <c r="K41">
        <v>15.02</v>
      </c>
      <c r="L41">
        <v>9.7829999999999995</v>
      </c>
      <c r="M41">
        <v>16.940000000000001</v>
      </c>
      <c r="N41">
        <v>9.8070000000000004</v>
      </c>
      <c r="O41">
        <v>17.260000000000002</v>
      </c>
      <c r="P41">
        <v>10.63</v>
      </c>
      <c r="Q41">
        <v>17.350000000000001</v>
      </c>
      <c r="R41">
        <v>9.8480000000000008</v>
      </c>
      <c r="S41">
        <v>16.670000000000002</v>
      </c>
      <c r="T41">
        <v>8.9600000000000009</v>
      </c>
      <c r="U41">
        <v>15.47</v>
      </c>
      <c r="V41">
        <v>9.093</v>
      </c>
      <c r="W41">
        <v>15.19</v>
      </c>
      <c r="X41">
        <v>10.37</v>
      </c>
      <c r="Y41">
        <v>17.36</v>
      </c>
      <c r="Z41">
        <v>11.05</v>
      </c>
      <c r="AA41">
        <v>16.489999999999998</v>
      </c>
      <c r="AB41">
        <v>11.07</v>
      </c>
      <c r="AC41">
        <v>17.82</v>
      </c>
      <c r="AD41">
        <v>10.6</v>
      </c>
      <c r="AE41">
        <v>17.260000000000002</v>
      </c>
      <c r="AF41">
        <v>10.57</v>
      </c>
      <c r="AG41">
        <v>16.87</v>
      </c>
      <c r="AH41">
        <v>10.86</v>
      </c>
      <c r="AI41">
        <v>17.95</v>
      </c>
      <c r="AJ41">
        <v>10.47</v>
      </c>
      <c r="AK41">
        <v>17.059999999999999</v>
      </c>
      <c r="AL41">
        <v>11.92</v>
      </c>
      <c r="AM41">
        <v>19.600000000000001</v>
      </c>
      <c r="AN41">
        <v>9.5449999999999999</v>
      </c>
      <c r="AO41">
        <v>15.56</v>
      </c>
      <c r="AP41">
        <v>8.8740000000000006</v>
      </c>
      <c r="AQ41">
        <v>14.41</v>
      </c>
      <c r="AR41">
        <v>9.5850000000000009</v>
      </c>
      <c r="AS41">
        <v>15.93</v>
      </c>
      <c r="AT41">
        <v>9.4359999999999999</v>
      </c>
      <c r="AU41">
        <v>16.059999999999999</v>
      </c>
      <c r="AV41">
        <v>10.46</v>
      </c>
      <c r="AW41">
        <v>16.38</v>
      </c>
      <c r="AX41">
        <v>9.1620000000000008</v>
      </c>
      <c r="AY41">
        <v>15.45</v>
      </c>
      <c r="AZ41">
        <v>10.37</v>
      </c>
      <c r="BA41">
        <v>16.62</v>
      </c>
      <c r="BB41">
        <v>11.09</v>
      </c>
      <c r="BC41">
        <v>17.440000000000001</v>
      </c>
      <c r="BD41">
        <v>11.37</v>
      </c>
      <c r="BE41">
        <v>17.28</v>
      </c>
      <c r="BF41">
        <v>11.54</v>
      </c>
      <c r="BG41">
        <v>17.86</v>
      </c>
      <c r="BH41">
        <v>12.55</v>
      </c>
      <c r="BI41">
        <v>19.34</v>
      </c>
      <c r="BJ41">
        <v>13.16</v>
      </c>
      <c r="BK41">
        <v>21</v>
      </c>
      <c r="BL41">
        <v>11.57</v>
      </c>
      <c r="BM41">
        <v>18.420000000000002</v>
      </c>
      <c r="BN41">
        <v>13.16</v>
      </c>
      <c r="BO41">
        <v>21</v>
      </c>
      <c r="BP41">
        <v>13.49</v>
      </c>
      <c r="BQ41">
        <v>21.47</v>
      </c>
      <c r="BR41">
        <v>11.58</v>
      </c>
      <c r="BS41">
        <v>18.32</v>
      </c>
      <c r="BT41">
        <v>10.9</v>
      </c>
      <c r="BU41">
        <v>16.71</v>
      </c>
      <c r="BV41">
        <v>12.27</v>
      </c>
      <c r="BW41">
        <v>18.510000000000002</v>
      </c>
      <c r="BX41">
        <v>10.95</v>
      </c>
      <c r="BY41">
        <v>16.77</v>
      </c>
      <c r="BZ41">
        <v>11.8</v>
      </c>
      <c r="CA41">
        <v>17.96</v>
      </c>
      <c r="CB41">
        <v>12</v>
      </c>
      <c r="CC41">
        <v>19.350000000000001</v>
      </c>
      <c r="CD41">
        <v>11.65</v>
      </c>
      <c r="CE41">
        <v>18.14</v>
      </c>
      <c r="CF41">
        <v>10.7</v>
      </c>
      <c r="CG41">
        <v>17.14</v>
      </c>
      <c r="CH41">
        <v>11.39</v>
      </c>
      <c r="CI41">
        <v>18.010000000000002</v>
      </c>
      <c r="CJ41">
        <v>9.6630000000000003</v>
      </c>
      <c r="CK41">
        <v>16.27</v>
      </c>
    </row>
    <row r="42" spans="1:89" x14ac:dyDescent="0.25">
      <c r="A42" t="s">
        <v>18</v>
      </c>
      <c r="B42">
        <v>23.49</v>
      </c>
      <c r="C42">
        <v>43.68</v>
      </c>
      <c r="D42">
        <v>23.34</v>
      </c>
      <c r="E42">
        <v>42.76</v>
      </c>
      <c r="F42">
        <v>25.32</v>
      </c>
      <c r="G42">
        <v>47.94</v>
      </c>
      <c r="H42">
        <v>27.49</v>
      </c>
      <c r="I42">
        <v>48.34</v>
      </c>
      <c r="J42">
        <v>25.74</v>
      </c>
      <c r="K42">
        <v>50.45</v>
      </c>
      <c r="L42">
        <v>26.91</v>
      </c>
      <c r="M42">
        <v>50.69</v>
      </c>
      <c r="N42">
        <v>27.2</v>
      </c>
      <c r="O42">
        <v>48.46</v>
      </c>
      <c r="P42">
        <v>22.01</v>
      </c>
      <c r="Q42">
        <v>41.21</v>
      </c>
      <c r="R42">
        <v>25.89</v>
      </c>
      <c r="S42">
        <v>44.9</v>
      </c>
      <c r="T42">
        <v>21.03</v>
      </c>
      <c r="U42">
        <v>38.869999999999997</v>
      </c>
      <c r="V42">
        <v>20.86</v>
      </c>
      <c r="W42">
        <v>40.94</v>
      </c>
      <c r="X42">
        <v>22.81</v>
      </c>
      <c r="Y42">
        <v>40.49</v>
      </c>
      <c r="Z42">
        <v>26.98</v>
      </c>
      <c r="AA42">
        <v>47.24</v>
      </c>
      <c r="AB42">
        <v>29.15</v>
      </c>
      <c r="AC42">
        <v>50.48</v>
      </c>
      <c r="AD42">
        <v>27.42</v>
      </c>
      <c r="AE42">
        <v>49.85</v>
      </c>
      <c r="AF42">
        <v>24.81</v>
      </c>
      <c r="AG42">
        <v>45.37</v>
      </c>
      <c r="AH42">
        <v>26.89</v>
      </c>
      <c r="AI42">
        <v>46.94</v>
      </c>
      <c r="AJ42">
        <v>24.44</v>
      </c>
      <c r="AK42">
        <v>46.38</v>
      </c>
      <c r="AL42">
        <v>29.74</v>
      </c>
      <c r="AM42">
        <v>52.06</v>
      </c>
      <c r="AN42">
        <v>22.41</v>
      </c>
      <c r="AO42">
        <v>40.909999999999997</v>
      </c>
      <c r="AP42">
        <v>20.66</v>
      </c>
      <c r="AQ42">
        <v>40.479999999999997</v>
      </c>
      <c r="AR42">
        <v>26.68</v>
      </c>
      <c r="AS42">
        <v>49.05</v>
      </c>
      <c r="AT42">
        <v>20.91</v>
      </c>
      <c r="AU42">
        <v>43.04</v>
      </c>
      <c r="AV42">
        <v>25.74</v>
      </c>
      <c r="AW42">
        <v>46.11</v>
      </c>
      <c r="AX42">
        <v>22.98</v>
      </c>
      <c r="AY42">
        <v>43.31</v>
      </c>
      <c r="AZ42">
        <v>28.49</v>
      </c>
      <c r="BA42">
        <v>50.41</v>
      </c>
      <c r="BB42">
        <v>27.03</v>
      </c>
      <c r="BC42">
        <v>47.94</v>
      </c>
      <c r="BD42">
        <v>27.83</v>
      </c>
      <c r="BE42">
        <v>46.9</v>
      </c>
      <c r="BF42">
        <v>23.38</v>
      </c>
      <c r="BG42">
        <v>42.8</v>
      </c>
      <c r="BH42">
        <v>22.28</v>
      </c>
      <c r="BI42">
        <v>40.25</v>
      </c>
      <c r="BJ42">
        <v>31.02</v>
      </c>
      <c r="BK42">
        <v>52.07</v>
      </c>
      <c r="BL42">
        <v>26.02</v>
      </c>
      <c r="BM42">
        <v>48.38</v>
      </c>
      <c r="BN42">
        <v>31.02</v>
      </c>
      <c r="BO42">
        <v>52.07</v>
      </c>
      <c r="BP42">
        <v>28.76</v>
      </c>
      <c r="BQ42">
        <v>50.22</v>
      </c>
      <c r="BR42">
        <v>23.49</v>
      </c>
      <c r="BS42">
        <v>43.16</v>
      </c>
      <c r="BT42">
        <v>23.3</v>
      </c>
      <c r="BU42">
        <v>44.24</v>
      </c>
      <c r="BV42">
        <v>25.62</v>
      </c>
      <c r="BW42">
        <v>47.07</v>
      </c>
      <c r="BX42">
        <v>23.41</v>
      </c>
      <c r="BY42">
        <v>42.87</v>
      </c>
      <c r="BZ42">
        <v>27.76</v>
      </c>
      <c r="CA42">
        <v>51.17</v>
      </c>
      <c r="CB42">
        <v>30.18</v>
      </c>
      <c r="CC42">
        <v>52.42</v>
      </c>
      <c r="CD42">
        <v>33.25</v>
      </c>
      <c r="CE42">
        <v>54.17</v>
      </c>
      <c r="CF42">
        <v>26.01</v>
      </c>
      <c r="CG42">
        <v>44.2</v>
      </c>
      <c r="CH42">
        <v>30.61</v>
      </c>
      <c r="CI42">
        <v>48.95</v>
      </c>
      <c r="CJ42">
        <v>24.78</v>
      </c>
      <c r="CK42">
        <v>44.4</v>
      </c>
    </row>
    <row r="43" spans="1:89" x14ac:dyDescent="0.25">
      <c r="A43" t="s">
        <v>19</v>
      </c>
      <c r="B43">
        <v>22.38</v>
      </c>
      <c r="C43">
        <v>31.04</v>
      </c>
      <c r="D43">
        <v>26.27</v>
      </c>
      <c r="E43">
        <v>39.01</v>
      </c>
      <c r="F43">
        <v>25.73</v>
      </c>
      <c r="G43">
        <v>37.909999999999997</v>
      </c>
      <c r="H43">
        <v>26.03</v>
      </c>
      <c r="I43">
        <v>37.799999999999997</v>
      </c>
      <c r="J43">
        <v>26.35</v>
      </c>
      <c r="K43">
        <v>38.65</v>
      </c>
      <c r="L43">
        <v>23.38</v>
      </c>
      <c r="M43">
        <v>35.700000000000003</v>
      </c>
      <c r="N43">
        <v>26.02</v>
      </c>
      <c r="O43">
        <v>39.24</v>
      </c>
      <c r="P43">
        <v>25.7</v>
      </c>
      <c r="Q43">
        <v>37.950000000000003</v>
      </c>
      <c r="R43">
        <v>26.07</v>
      </c>
      <c r="S43">
        <v>38.69</v>
      </c>
      <c r="T43">
        <v>23.86</v>
      </c>
      <c r="U43">
        <v>32.159999999999997</v>
      </c>
      <c r="V43">
        <v>21.9</v>
      </c>
      <c r="W43">
        <v>29.47</v>
      </c>
      <c r="X43">
        <v>25.04</v>
      </c>
      <c r="Y43">
        <v>35.880000000000003</v>
      </c>
      <c r="Z43">
        <v>30.05</v>
      </c>
      <c r="AA43">
        <v>39.97</v>
      </c>
      <c r="AB43">
        <v>25.53</v>
      </c>
      <c r="AC43">
        <v>35.65</v>
      </c>
      <c r="AD43">
        <v>25.15</v>
      </c>
      <c r="AE43">
        <v>36.56</v>
      </c>
      <c r="AF43">
        <v>27.39</v>
      </c>
      <c r="AG43">
        <v>37.369999999999997</v>
      </c>
      <c r="AH43">
        <v>26.33</v>
      </c>
      <c r="AI43">
        <v>36.32</v>
      </c>
      <c r="AJ43">
        <v>21.83</v>
      </c>
      <c r="AK43">
        <v>29.88</v>
      </c>
      <c r="AL43">
        <v>27.77</v>
      </c>
      <c r="AM43">
        <v>39.24</v>
      </c>
      <c r="AN43">
        <v>22.95</v>
      </c>
      <c r="AO43">
        <v>33.17</v>
      </c>
      <c r="AP43">
        <v>22.42</v>
      </c>
      <c r="AQ43">
        <v>30.8</v>
      </c>
      <c r="AR43">
        <v>24.57</v>
      </c>
      <c r="AS43">
        <v>32.81</v>
      </c>
      <c r="AT43">
        <v>22.52</v>
      </c>
      <c r="AU43">
        <v>29.76</v>
      </c>
      <c r="AV43">
        <v>24.97</v>
      </c>
      <c r="AW43">
        <v>32.380000000000003</v>
      </c>
      <c r="AX43">
        <v>25</v>
      </c>
      <c r="AY43">
        <v>35.630000000000003</v>
      </c>
      <c r="AZ43">
        <v>24.14</v>
      </c>
      <c r="BA43">
        <v>32.659999999999997</v>
      </c>
      <c r="BB43">
        <v>22.38</v>
      </c>
      <c r="BC43">
        <v>32.01</v>
      </c>
      <c r="BD43">
        <v>24.6</v>
      </c>
      <c r="BE43">
        <v>36.21</v>
      </c>
      <c r="BF43">
        <v>20.61</v>
      </c>
      <c r="BG43">
        <v>28.52</v>
      </c>
      <c r="BH43">
        <v>24.54</v>
      </c>
      <c r="BI43">
        <v>34.44</v>
      </c>
      <c r="BJ43">
        <v>21.86</v>
      </c>
      <c r="BK43">
        <v>32.1</v>
      </c>
      <c r="BL43">
        <v>23.89</v>
      </c>
      <c r="BM43">
        <v>32.33</v>
      </c>
      <c r="BN43">
        <v>21.86</v>
      </c>
      <c r="BO43">
        <v>32.1</v>
      </c>
      <c r="BP43">
        <v>21.8</v>
      </c>
      <c r="BQ43">
        <v>31.57</v>
      </c>
      <c r="BR43">
        <v>20.51</v>
      </c>
      <c r="BS43">
        <v>29.28</v>
      </c>
      <c r="BT43">
        <v>20.309999999999999</v>
      </c>
      <c r="BU43">
        <v>29.42</v>
      </c>
      <c r="BV43">
        <v>21.1</v>
      </c>
      <c r="BW43">
        <v>31.85</v>
      </c>
      <c r="BX43">
        <v>21.1</v>
      </c>
      <c r="BY43">
        <v>31.85</v>
      </c>
      <c r="BZ43">
        <v>24.4</v>
      </c>
      <c r="CA43">
        <v>33.409999999999997</v>
      </c>
      <c r="CB43">
        <v>21.33</v>
      </c>
      <c r="CC43">
        <v>31.16</v>
      </c>
      <c r="CD43">
        <v>24.11</v>
      </c>
      <c r="CE43">
        <v>35.43</v>
      </c>
      <c r="CF43">
        <v>20.36</v>
      </c>
      <c r="CG43">
        <v>30.44</v>
      </c>
      <c r="CH43">
        <v>20.05</v>
      </c>
      <c r="CI43">
        <v>28.89</v>
      </c>
      <c r="CJ43">
        <v>21.04</v>
      </c>
      <c r="CK43">
        <v>30.98</v>
      </c>
    </row>
    <row r="46" spans="1:89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</row>
    <row r="47" spans="1:89" x14ac:dyDescent="0.25">
      <c r="A47" s="1" t="s">
        <v>24</v>
      </c>
    </row>
    <row r="48" spans="1:89" x14ac:dyDescent="0.25">
      <c r="B48">
        <v>1980</v>
      </c>
      <c r="C48">
        <v>1981</v>
      </c>
      <c r="D48">
        <v>1982</v>
      </c>
      <c r="E48">
        <v>1983</v>
      </c>
      <c r="F48">
        <v>1984</v>
      </c>
      <c r="G48">
        <v>1985</v>
      </c>
      <c r="H48">
        <v>1986</v>
      </c>
      <c r="I48">
        <v>1987</v>
      </c>
      <c r="J48">
        <v>1988</v>
      </c>
      <c r="K48">
        <v>1989</v>
      </c>
      <c r="L48">
        <v>1990</v>
      </c>
      <c r="M48">
        <v>1991</v>
      </c>
      <c r="N48">
        <v>1992</v>
      </c>
      <c r="O48">
        <v>1993</v>
      </c>
      <c r="P48">
        <v>1994</v>
      </c>
      <c r="Q48">
        <v>1995</v>
      </c>
      <c r="R48">
        <v>1996</v>
      </c>
      <c r="S48">
        <v>1997</v>
      </c>
      <c r="T48">
        <v>1998</v>
      </c>
      <c r="U48">
        <v>1999</v>
      </c>
      <c r="V48">
        <v>2000</v>
      </c>
      <c r="W48">
        <v>2001</v>
      </c>
      <c r="X48">
        <v>2002</v>
      </c>
      <c r="Y48">
        <v>2003</v>
      </c>
      <c r="Z48">
        <v>2004</v>
      </c>
      <c r="AA48">
        <v>2005</v>
      </c>
      <c r="AB48">
        <v>2006</v>
      </c>
      <c r="AC48">
        <v>2007</v>
      </c>
      <c r="AD48">
        <v>2008</v>
      </c>
      <c r="AE48">
        <v>2009</v>
      </c>
      <c r="AF48">
        <v>2010</v>
      </c>
      <c r="AG48">
        <v>2011</v>
      </c>
      <c r="AH48">
        <v>2012</v>
      </c>
      <c r="AI48">
        <v>2013</v>
      </c>
      <c r="AJ48">
        <v>2014</v>
      </c>
      <c r="AK48">
        <v>2015</v>
      </c>
      <c r="AL48">
        <v>2016</v>
      </c>
      <c r="AM48">
        <v>2017</v>
      </c>
      <c r="AN48">
        <v>2018</v>
      </c>
      <c r="AO48">
        <v>2019</v>
      </c>
      <c r="AP48">
        <v>2020</v>
      </c>
      <c r="AQ48">
        <v>2021</v>
      </c>
      <c r="AR48">
        <v>2022</v>
      </c>
      <c r="AS48">
        <v>2023</v>
      </c>
      <c r="AT48" s="3" t="s">
        <v>26</v>
      </c>
    </row>
    <row r="49" spans="1:51" x14ac:dyDescent="0.25">
      <c r="A49" t="s">
        <v>2</v>
      </c>
      <c r="B49">
        <f>B26</f>
        <v>47.58</v>
      </c>
      <c r="C49">
        <f>D26</f>
        <v>46.25</v>
      </c>
      <c r="D49">
        <f>F26</f>
        <v>48.32</v>
      </c>
      <c r="E49">
        <f>H26</f>
        <v>49.2</v>
      </c>
      <c r="F49">
        <f>J26</f>
        <v>46.18</v>
      </c>
      <c r="G49">
        <f>L26</f>
        <v>45.74</v>
      </c>
      <c r="H49">
        <f>N26</f>
        <v>43.35</v>
      </c>
      <c r="I49">
        <f>P26</f>
        <v>44.45</v>
      </c>
      <c r="J49">
        <f>R26</f>
        <v>47.92</v>
      </c>
      <c r="K49">
        <f>T26</f>
        <v>45.78</v>
      </c>
      <c r="L49">
        <f>V26</f>
        <v>48.38</v>
      </c>
      <c r="M49">
        <f>X26</f>
        <v>49.7</v>
      </c>
      <c r="N49">
        <f>Z26</f>
        <v>44.93</v>
      </c>
      <c r="O49">
        <f>AB26</f>
        <v>47.46</v>
      </c>
      <c r="P49">
        <f>AD26</f>
        <v>47.54</v>
      </c>
      <c r="Q49">
        <f>AF26</f>
        <v>47.27</v>
      </c>
      <c r="R49">
        <f>AH26</f>
        <v>44.79</v>
      </c>
      <c r="S49">
        <f>AJ26</f>
        <v>49.67</v>
      </c>
      <c r="T49">
        <f>AL26</f>
        <v>44.21</v>
      </c>
      <c r="U49">
        <f>AN26</f>
        <v>44.4</v>
      </c>
      <c r="V49">
        <f>AP26</f>
        <v>44.03</v>
      </c>
      <c r="W49">
        <f>AR26</f>
        <v>43.41</v>
      </c>
      <c r="X49">
        <f>AT26</f>
        <v>46.68</v>
      </c>
      <c r="Y49">
        <f>AV26</f>
        <v>46.48</v>
      </c>
      <c r="Z49">
        <f>AX26</f>
        <v>44.03</v>
      </c>
      <c r="AA49">
        <f>AZ26</f>
        <v>46.12</v>
      </c>
      <c r="AB49">
        <f>BB26</f>
        <v>45.08</v>
      </c>
      <c r="AC49">
        <f>BD26</f>
        <v>45.94</v>
      </c>
      <c r="AD49">
        <f>BF26</f>
        <v>45.03</v>
      </c>
      <c r="AE49">
        <f>BH26</f>
        <v>45.99</v>
      </c>
      <c r="AF49">
        <f>BJ26</f>
        <v>42.97</v>
      </c>
      <c r="AG49">
        <f>BL26</f>
        <v>45.09</v>
      </c>
      <c r="AH49">
        <f>BN26</f>
        <v>42.97</v>
      </c>
      <c r="AI49">
        <f>BP26</f>
        <v>46.93</v>
      </c>
      <c r="AJ49">
        <f>BR26</f>
        <v>45.75</v>
      </c>
      <c r="AK49">
        <f>BT26</f>
        <v>40.869999999999997</v>
      </c>
      <c r="AL49">
        <f>BV26</f>
        <v>45.21</v>
      </c>
      <c r="AM49">
        <f>BX26</f>
        <v>42.98</v>
      </c>
      <c r="AN49">
        <f>BZ26</f>
        <v>44.36</v>
      </c>
      <c r="AO49">
        <f>CB26</f>
        <v>46.03</v>
      </c>
      <c r="AP49">
        <f>CD26</f>
        <v>45.87</v>
      </c>
      <c r="AQ49">
        <f>CF26</f>
        <v>45.88</v>
      </c>
      <c r="AR49">
        <f>CH26</f>
        <v>45.45</v>
      </c>
      <c r="AS49">
        <f>CJ26</f>
        <v>47.32</v>
      </c>
      <c r="AT49" s="3">
        <f>SLOPE(B49:AS49,$B$48:$AS$48)</f>
        <v>-5.6415081042988036E-2</v>
      </c>
      <c r="AU49" t="s">
        <v>2</v>
      </c>
      <c r="AX49" t="s">
        <v>27</v>
      </c>
      <c r="AY49">
        <f>AVERAGE(AT56,AT54,AT59,AT63,AT50)</f>
        <v>-2.3129105003523599E-2</v>
      </c>
    </row>
    <row r="50" spans="1:51" x14ac:dyDescent="0.25">
      <c r="A50" t="s">
        <v>3</v>
      </c>
      <c r="B50">
        <f t="shared" ref="B50:B66" si="0">B27</f>
        <v>35.409999999999997</v>
      </c>
      <c r="C50">
        <f t="shared" ref="C50:C66" si="1">D27</f>
        <v>35.58</v>
      </c>
      <c r="D50">
        <f t="shared" ref="D50:D66" si="2">F27</f>
        <v>38.299999999999997</v>
      </c>
      <c r="E50">
        <f t="shared" ref="E50:E66" si="3">H27</f>
        <v>37.619999999999997</v>
      </c>
      <c r="F50">
        <f t="shared" ref="F50:F66" si="4">J27</f>
        <v>34.74</v>
      </c>
      <c r="G50">
        <f t="shared" ref="G50:G66" si="5">L27</f>
        <v>36.22</v>
      </c>
      <c r="H50">
        <f t="shared" ref="H50:H66" si="6">N27</f>
        <v>37.33</v>
      </c>
      <c r="I50">
        <f t="shared" ref="I50:I66" si="7">P27</f>
        <v>34.659999999999997</v>
      </c>
      <c r="J50">
        <f t="shared" ref="J50:J66" si="8">R27</f>
        <v>33.96</v>
      </c>
      <c r="K50">
        <f t="shared" ref="K50:K66" si="9">T27</f>
        <v>34.17</v>
      </c>
      <c r="L50">
        <f t="shared" ref="L50:L66" si="10">V27</f>
        <v>35.21</v>
      </c>
      <c r="M50">
        <f t="shared" ref="M50:M66" si="11">X27</f>
        <v>38.85</v>
      </c>
      <c r="N50">
        <f t="shared" ref="N50:N66" si="12">Z27</f>
        <v>38.56</v>
      </c>
      <c r="O50">
        <f t="shared" ref="O50:O66" si="13">AB27</f>
        <v>35.19</v>
      </c>
      <c r="P50">
        <f t="shared" ref="P50:P66" si="14">AD27</f>
        <v>36.83</v>
      </c>
      <c r="Q50">
        <f t="shared" ref="Q50:Q66" si="15">AF27</f>
        <v>38.130000000000003</v>
      </c>
      <c r="R50">
        <f t="shared" ref="R50:R66" si="16">AH27</f>
        <v>36.08</v>
      </c>
      <c r="S50">
        <f t="shared" ref="S50:S66" si="17">AJ27</f>
        <v>37.39</v>
      </c>
      <c r="T50">
        <f t="shared" ref="T50:T66" si="18">AL27</f>
        <v>35.159999999999997</v>
      </c>
      <c r="U50">
        <f t="shared" ref="U50:U66" si="19">AN27</f>
        <v>37.35</v>
      </c>
      <c r="V50">
        <f t="shared" ref="V50:V66" si="20">AP27</f>
        <v>36.700000000000003</v>
      </c>
      <c r="W50">
        <f t="shared" ref="W50:W66" si="21">AR27</f>
        <v>37.479999999999997</v>
      </c>
      <c r="X50">
        <f t="shared" ref="X50:X66" si="22">AT27</f>
        <v>38.35</v>
      </c>
      <c r="Y50">
        <f t="shared" ref="Y50:Y66" si="23">AV27</f>
        <v>35.020000000000003</v>
      </c>
      <c r="Z50">
        <f t="shared" ref="Z50:Z66" si="24">AX27</f>
        <v>35.01</v>
      </c>
      <c r="AA50">
        <f t="shared" ref="AA50:AA66" si="25">AZ27</f>
        <v>35.43</v>
      </c>
      <c r="AB50">
        <f t="shared" ref="AB50:AB66" si="26">BB27</f>
        <v>33.03</v>
      </c>
      <c r="AC50">
        <f t="shared" ref="AC50:AC66" si="27">BD27</f>
        <v>35.700000000000003</v>
      </c>
      <c r="AD50">
        <f t="shared" ref="AD50:AD66" si="28">BF27</f>
        <v>35.4</v>
      </c>
      <c r="AE50">
        <f t="shared" ref="AE50:AE66" si="29">BH27</f>
        <v>34.770000000000003</v>
      </c>
      <c r="AF50">
        <f t="shared" ref="AF50:AF66" si="30">BJ27</f>
        <v>34.42</v>
      </c>
      <c r="AG50">
        <f t="shared" ref="AG50:AG66" si="31">BL27</f>
        <v>36.44</v>
      </c>
      <c r="AH50">
        <f t="shared" ref="AH50:AH66" si="32">BN27</f>
        <v>34.42</v>
      </c>
      <c r="AI50">
        <f t="shared" ref="AI50:AI66" si="33">BP27</f>
        <v>35.729999999999997</v>
      </c>
      <c r="AJ50">
        <f t="shared" ref="AJ50:AJ66" si="34">BR27</f>
        <v>36.93</v>
      </c>
      <c r="AK50">
        <f t="shared" ref="AK50:AK66" si="35">BT27</f>
        <v>35.07</v>
      </c>
      <c r="AL50">
        <f t="shared" ref="AL50:AL66" si="36">BV27</f>
        <v>35.54</v>
      </c>
      <c r="AM50">
        <f t="shared" ref="AM50:AM66" si="37">BX27</f>
        <v>33.54</v>
      </c>
      <c r="AN50">
        <f t="shared" ref="AN50:AN66" si="38">BZ27</f>
        <v>36.29</v>
      </c>
      <c r="AO50">
        <f t="shared" ref="AO50:AO66" si="39">CB27</f>
        <v>33.39</v>
      </c>
      <c r="AP50">
        <f t="shared" ref="AP50:AP66" si="40">CD27</f>
        <v>33.82</v>
      </c>
      <c r="AQ50">
        <f t="shared" ref="AQ50:AQ66" si="41">CF27</f>
        <v>33.54</v>
      </c>
      <c r="AR50">
        <f t="shared" ref="AR50:AR66" si="42">CH27</f>
        <v>34.270000000000003</v>
      </c>
      <c r="AS50">
        <f t="shared" ref="AS50:AS66" si="43">CJ27</f>
        <v>32.799999999999997</v>
      </c>
      <c r="AT50" s="3">
        <f t="shared" ref="AT50:AT66" si="44">SLOPE(B50:AS50,$B$48:$AS$48)</f>
        <v>-5.5556730091613785E-2</v>
      </c>
      <c r="AU50" t="s">
        <v>3</v>
      </c>
      <c r="AX50" t="s">
        <v>28</v>
      </c>
      <c r="AY50">
        <f>AVERAGE(AT53,AT49,AT57,AT60,AT61,AT62,AT64,AT65)</f>
        <v>4.3969758632840007E-2</v>
      </c>
    </row>
    <row r="51" spans="1:51" x14ac:dyDescent="0.25">
      <c r="A51" t="s">
        <v>4</v>
      </c>
      <c r="B51">
        <f t="shared" si="0"/>
        <v>36.61</v>
      </c>
      <c r="C51">
        <f t="shared" si="1"/>
        <v>37.299999999999997</v>
      </c>
      <c r="D51">
        <f t="shared" si="2"/>
        <v>40.54</v>
      </c>
      <c r="E51">
        <f t="shared" si="3"/>
        <v>41.15</v>
      </c>
      <c r="F51">
        <f t="shared" si="4"/>
        <v>37.590000000000003</v>
      </c>
      <c r="G51">
        <f t="shared" si="5"/>
        <v>35.369999999999997</v>
      </c>
      <c r="H51">
        <f t="shared" si="6"/>
        <v>38.1</v>
      </c>
      <c r="I51">
        <f t="shared" si="7"/>
        <v>36.369999999999997</v>
      </c>
      <c r="J51">
        <f t="shared" si="8"/>
        <v>37.76</v>
      </c>
      <c r="K51">
        <f t="shared" si="9"/>
        <v>37.380000000000003</v>
      </c>
      <c r="L51">
        <f t="shared" si="10"/>
        <v>38.94</v>
      </c>
      <c r="M51">
        <f t="shared" si="11"/>
        <v>41.64</v>
      </c>
      <c r="N51">
        <f t="shared" si="12"/>
        <v>37.53</v>
      </c>
      <c r="O51">
        <f t="shared" si="13"/>
        <v>36.53</v>
      </c>
      <c r="P51">
        <f t="shared" si="14"/>
        <v>33.159999999999997</v>
      </c>
      <c r="Q51">
        <f t="shared" si="15"/>
        <v>39.700000000000003</v>
      </c>
      <c r="R51">
        <f t="shared" si="16"/>
        <v>38.409999999999997</v>
      </c>
      <c r="S51">
        <f t="shared" si="17"/>
        <v>42.65</v>
      </c>
      <c r="T51">
        <f t="shared" si="18"/>
        <v>45.9</v>
      </c>
      <c r="U51">
        <f t="shared" si="19"/>
        <v>43.92</v>
      </c>
      <c r="V51">
        <f t="shared" si="20"/>
        <v>40.68</v>
      </c>
      <c r="W51">
        <f t="shared" si="21"/>
        <v>39.03</v>
      </c>
      <c r="X51">
        <f t="shared" si="22"/>
        <v>40.35</v>
      </c>
      <c r="Y51">
        <f t="shared" si="23"/>
        <v>33.6</v>
      </c>
      <c r="Z51">
        <f t="shared" si="24"/>
        <v>35.71</v>
      </c>
      <c r="AA51">
        <f t="shared" si="25"/>
        <v>37.049999999999997</v>
      </c>
      <c r="AB51">
        <f t="shared" si="26"/>
        <v>34.97</v>
      </c>
      <c r="AC51">
        <f t="shared" si="27"/>
        <v>29.37</v>
      </c>
      <c r="AD51">
        <f t="shared" si="28"/>
        <v>34.130000000000003</v>
      </c>
      <c r="AE51">
        <f t="shared" si="29"/>
        <v>37.5</v>
      </c>
      <c r="AF51">
        <f t="shared" si="30"/>
        <v>34.880000000000003</v>
      </c>
      <c r="AG51">
        <f t="shared" si="31"/>
        <v>40.229999999999997</v>
      </c>
      <c r="AH51">
        <f t="shared" si="32"/>
        <v>34.880000000000003</v>
      </c>
      <c r="AI51">
        <f t="shared" si="33"/>
        <v>31.9</v>
      </c>
      <c r="AJ51">
        <f t="shared" si="34"/>
        <v>39.65</v>
      </c>
      <c r="AK51">
        <f t="shared" si="35"/>
        <v>42.88</v>
      </c>
      <c r="AL51">
        <f t="shared" si="36"/>
        <v>39.51</v>
      </c>
      <c r="AM51">
        <f t="shared" si="37"/>
        <v>36.89</v>
      </c>
      <c r="AN51">
        <f t="shared" si="38"/>
        <v>36.89</v>
      </c>
      <c r="AO51">
        <f t="shared" si="39"/>
        <v>38.42</v>
      </c>
      <c r="AP51">
        <f t="shared" si="40"/>
        <v>34.07</v>
      </c>
      <c r="AQ51">
        <f t="shared" si="41"/>
        <v>38.590000000000003</v>
      </c>
      <c r="AR51">
        <f t="shared" si="42"/>
        <v>38.65</v>
      </c>
      <c r="AS51">
        <f t="shared" si="43"/>
        <v>41.21</v>
      </c>
      <c r="AT51" s="3">
        <f t="shared" si="44"/>
        <v>-2.3715997181113439E-2</v>
      </c>
      <c r="AU51" t="s">
        <v>4</v>
      </c>
      <c r="AX51" t="s">
        <v>29</v>
      </c>
      <c r="AY51">
        <f>AT55</f>
        <v>7.9563072586329696E-4</v>
      </c>
    </row>
    <row r="52" spans="1:51" x14ac:dyDescent="0.25">
      <c r="A52" t="s">
        <v>5</v>
      </c>
      <c r="B52">
        <f t="shared" si="0"/>
        <v>42.05</v>
      </c>
      <c r="C52">
        <f t="shared" si="1"/>
        <v>40.020000000000003</v>
      </c>
      <c r="D52">
        <f t="shared" si="2"/>
        <v>42.34</v>
      </c>
      <c r="E52">
        <f t="shared" si="3"/>
        <v>42.76</v>
      </c>
      <c r="F52">
        <f t="shared" si="4"/>
        <v>40.119999999999997</v>
      </c>
      <c r="G52">
        <f t="shared" si="5"/>
        <v>40.67</v>
      </c>
      <c r="H52">
        <f t="shared" si="6"/>
        <v>39.01</v>
      </c>
      <c r="I52">
        <f t="shared" si="7"/>
        <v>40.19</v>
      </c>
      <c r="J52">
        <f t="shared" si="8"/>
        <v>38.380000000000003</v>
      </c>
      <c r="K52">
        <f t="shared" si="9"/>
        <v>41.3</v>
      </c>
      <c r="L52">
        <f t="shared" si="10"/>
        <v>37.619999999999997</v>
      </c>
      <c r="M52">
        <f t="shared" si="11"/>
        <v>43.25</v>
      </c>
      <c r="N52">
        <f t="shared" si="12"/>
        <v>41.57</v>
      </c>
      <c r="O52">
        <f t="shared" si="13"/>
        <v>41.62</v>
      </c>
      <c r="P52">
        <f t="shared" si="14"/>
        <v>39.64</v>
      </c>
      <c r="Q52">
        <f t="shared" si="15"/>
        <v>41.53</v>
      </c>
      <c r="R52">
        <f t="shared" si="16"/>
        <v>40.19</v>
      </c>
      <c r="S52">
        <f t="shared" si="17"/>
        <v>41.44</v>
      </c>
      <c r="T52">
        <f t="shared" si="18"/>
        <v>42.88</v>
      </c>
      <c r="U52">
        <f t="shared" si="19"/>
        <v>41.58</v>
      </c>
      <c r="V52">
        <f t="shared" si="20"/>
        <v>37.22</v>
      </c>
      <c r="W52">
        <f t="shared" si="21"/>
        <v>37.18</v>
      </c>
      <c r="X52">
        <f t="shared" si="22"/>
        <v>45.03</v>
      </c>
      <c r="Y52">
        <f t="shared" si="23"/>
        <v>38.31</v>
      </c>
      <c r="Z52">
        <f t="shared" si="24"/>
        <v>41.57</v>
      </c>
      <c r="AA52">
        <f t="shared" si="25"/>
        <v>42.9</v>
      </c>
      <c r="AB52">
        <f t="shared" si="26"/>
        <v>40.14</v>
      </c>
      <c r="AC52">
        <f t="shared" si="27"/>
        <v>37.22</v>
      </c>
      <c r="AD52">
        <f t="shared" si="28"/>
        <v>37.22</v>
      </c>
      <c r="AE52">
        <f t="shared" si="29"/>
        <v>39.61</v>
      </c>
      <c r="AF52">
        <f t="shared" si="30"/>
        <v>40.340000000000003</v>
      </c>
      <c r="AG52">
        <f t="shared" si="31"/>
        <v>40.340000000000003</v>
      </c>
      <c r="AH52">
        <f t="shared" si="32"/>
        <v>40.340000000000003</v>
      </c>
      <c r="AI52">
        <f t="shared" si="33"/>
        <v>37.340000000000003</v>
      </c>
      <c r="AJ52">
        <f t="shared" si="34"/>
        <v>38.729999999999997</v>
      </c>
      <c r="AK52">
        <f t="shared" si="35"/>
        <v>42.4</v>
      </c>
      <c r="AL52">
        <f t="shared" si="36"/>
        <v>39.729999999999997</v>
      </c>
      <c r="AM52">
        <f t="shared" si="37"/>
        <v>38.909999999999997</v>
      </c>
      <c r="AN52">
        <f t="shared" si="38"/>
        <v>44.95</v>
      </c>
      <c r="AO52">
        <f t="shared" si="39"/>
        <v>42.24</v>
      </c>
      <c r="AP52">
        <f t="shared" si="40"/>
        <v>41.61</v>
      </c>
      <c r="AQ52">
        <f t="shared" si="41"/>
        <v>38.229999999999997</v>
      </c>
      <c r="AR52">
        <f t="shared" si="42"/>
        <v>40.020000000000003</v>
      </c>
      <c r="AS52">
        <f t="shared" si="43"/>
        <v>43.04</v>
      </c>
      <c r="AT52" s="3">
        <f t="shared" si="44"/>
        <v>-8.4073291050035092E-3</v>
      </c>
      <c r="AU52" t="s">
        <v>5</v>
      </c>
      <c r="AX52" t="s">
        <v>30</v>
      </c>
      <c r="AY52">
        <f>AVERAGE(AT51,AT52,AT58,AT66)</f>
        <v>-5.2000176180408753E-2</v>
      </c>
    </row>
    <row r="53" spans="1:51" x14ac:dyDescent="0.25">
      <c r="A53" t="s">
        <v>6</v>
      </c>
      <c r="B53">
        <f t="shared" si="0"/>
        <v>14.49</v>
      </c>
      <c r="C53">
        <f t="shared" si="1"/>
        <v>13.06</v>
      </c>
      <c r="D53">
        <f t="shared" si="2"/>
        <v>14.47</v>
      </c>
      <c r="E53">
        <f t="shared" si="3"/>
        <v>14.05</v>
      </c>
      <c r="F53">
        <f t="shared" si="4"/>
        <v>12.3</v>
      </c>
      <c r="G53">
        <f t="shared" si="5"/>
        <v>11.91</v>
      </c>
      <c r="H53">
        <f t="shared" si="6"/>
        <v>13.73</v>
      </c>
      <c r="I53">
        <f t="shared" si="7"/>
        <v>11.19</v>
      </c>
      <c r="J53">
        <f t="shared" si="8"/>
        <v>13.63</v>
      </c>
      <c r="K53">
        <f t="shared" si="9"/>
        <v>16.21</v>
      </c>
      <c r="L53">
        <f t="shared" si="10"/>
        <v>13.77</v>
      </c>
      <c r="M53">
        <f t="shared" si="11"/>
        <v>14.68</v>
      </c>
      <c r="N53">
        <f t="shared" si="12"/>
        <v>14.19</v>
      </c>
      <c r="O53">
        <f t="shared" si="13"/>
        <v>16.5</v>
      </c>
      <c r="P53">
        <f t="shared" si="14"/>
        <v>14.81</v>
      </c>
      <c r="Q53">
        <f t="shared" si="15"/>
        <v>15.89</v>
      </c>
      <c r="R53">
        <f t="shared" si="16"/>
        <v>14.34</v>
      </c>
      <c r="S53">
        <f t="shared" si="17"/>
        <v>15.02</v>
      </c>
      <c r="T53">
        <f t="shared" si="18"/>
        <v>13.6</v>
      </c>
      <c r="U53">
        <f t="shared" si="19"/>
        <v>13.32</v>
      </c>
      <c r="V53">
        <f t="shared" si="20"/>
        <v>12.55</v>
      </c>
      <c r="W53">
        <f t="shared" si="21"/>
        <v>14.69</v>
      </c>
      <c r="X53">
        <f t="shared" si="22"/>
        <v>14.78</v>
      </c>
      <c r="Y53">
        <f t="shared" si="23"/>
        <v>14.39</v>
      </c>
      <c r="Z53">
        <f t="shared" si="24"/>
        <v>14.74</v>
      </c>
      <c r="AA53">
        <f t="shared" si="25"/>
        <v>15.24</v>
      </c>
      <c r="AB53">
        <f t="shared" si="26"/>
        <v>14.55</v>
      </c>
      <c r="AC53">
        <f t="shared" si="27"/>
        <v>14.67</v>
      </c>
      <c r="AD53">
        <f t="shared" si="28"/>
        <v>14.05</v>
      </c>
      <c r="AE53">
        <f t="shared" si="29"/>
        <v>14.17</v>
      </c>
      <c r="AF53">
        <f t="shared" si="30"/>
        <v>16.440000000000001</v>
      </c>
      <c r="AG53">
        <f t="shared" si="31"/>
        <v>17.47</v>
      </c>
      <c r="AH53">
        <f t="shared" si="32"/>
        <v>16.440000000000001</v>
      </c>
      <c r="AI53">
        <f t="shared" si="33"/>
        <v>20.329999999999998</v>
      </c>
      <c r="AJ53">
        <f t="shared" si="34"/>
        <v>18.55</v>
      </c>
      <c r="AK53">
        <f t="shared" si="35"/>
        <v>17.62</v>
      </c>
      <c r="AL53">
        <f t="shared" si="36"/>
        <v>18.16</v>
      </c>
      <c r="AM53">
        <f t="shared" si="37"/>
        <v>15.33</v>
      </c>
      <c r="AN53">
        <f t="shared" si="38"/>
        <v>20.5</v>
      </c>
      <c r="AO53">
        <f t="shared" si="39"/>
        <v>17.850000000000001</v>
      </c>
      <c r="AP53">
        <f t="shared" si="40"/>
        <v>16.170000000000002</v>
      </c>
      <c r="AQ53">
        <f t="shared" si="41"/>
        <v>14.08</v>
      </c>
      <c r="AR53">
        <f t="shared" si="42"/>
        <v>14.6</v>
      </c>
      <c r="AS53">
        <f t="shared" si="43"/>
        <v>15.68</v>
      </c>
      <c r="AT53" s="3">
        <f t="shared" si="44"/>
        <v>9.2489781536293142E-2</v>
      </c>
      <c r="AU53" t="s">
        <v>6</v>
      </c>
    </row>
    <row r="54" spans="1:51" x14ac:dyDescent="0.25">
      <c r="A54" t="s">
        <v>7</v>
      </c>
      <c r="B54">
        <f t="shared" si="0"/>
        <v>65.13</v>
      </c>
      <c r="C54">
        <f t="shared" si="1"/>
        <v>63.49</v>
      </c>
      <c r="D54">
        <f t="shared" si="2"/>
        <v>64.86</v>
      </c>
      <c r="E54">
        <f t="shared" si="3"/>
        <v>64.27</v>
      </c>
      <c r="F54">
        <f t="shared" si="4"/>
        <v>63.03</v>
      </c>
      <c r="G54">
        <f t="shared" si="5"/>
        <v>65.900000000000006</v>
      </c>
      <c r="H54">
        <f t="shared" si="6"/>
        <v>65.89</v>
      </c>
      <c r="I54">
        <f t="shared" si="7"/>
        <v>65</v>
      </c>
      <c r="J54">
        <f t="shared" si="8"/>
        <v>62.93</v>
      </c>
      <c r="K54">
        <f t="shared" si="9"/>
        <v>62.68</v>
      </c>
      <c r="L54">
        <f t="shared" si="10"/>
        <v>62.89</v>
      </c>
      <c r="M54">
        <f t="shared" si="11"/>
        <v>64.67</v>
      </c>
      <c r="N54">
        <f t="shared" si="12"/>
        <v>65.959999999999994</v>
      </c>
      <c r="O54">
        <f t="shared" si="13"/>
        <v>64.349999999999994</v>
      </c>
      <c r="P54">
        <f t="shared" si="14"/>
        <v>65.849999999999994</v>
      </c>
      <c r="Q54">
        <f t="shared" si="15"/>
        <v>65.03</v>
      </c>
      <c r="R54">
        <f t="shared" si="16"/>
        <v>65.25</v>
      </c>
      <c r="S54">
        <f t="shared" si="17"/>
        <v>63.46</v>
      </c>
      <c r="T54">
        <f t="shared" si="18"/>
        <v>64.45</v>
      </c>
      <c r="U54">
        <f t="shared" si="19"/>
        <v>63.77</v>
      </c>
      <c r="V54">
        <f t="shared" si="20"/>
        <v>63.79</v>
      </c>
      <c r="W54">
        <f t="shared" si="21"/>
        <v>64.13</v>
      </c>
      <c r="X54">
        <f t="shared" si="22"/>
        <v>62.14</v>
      </c>
      <c r="Y54">
        <f t="shared" si="23"/>
        <v>61.48</v>
      </c>
      <c r="Z54">
        <f t="shared" si="24"/>
        <v>63.99</v>
      </c>
      <c r="AA54">
        <f t="shared" si="25"/>
        <v>63.42</v>
      </c>
      <c r="AB54">
        <f t="shared" si="26"/>
        <v>63.45</v>
      </c>
      <c r="AC54">
        <f t="shared" si="27"/>
        <v>66.39</v>
      </c>
      <c r="AD54">
        <f t="shared" si="28"/>
        <v>64.78</v>
      </c>
      <c r="AE54">
        <f t="shared" si="29"/>
        <v>63.15</v>
      </c>
      <c r="AF54">
        <f t="shared" si="30"/>
        <v>65.42</v>
      </c>
      <c r="AG54">
        <f t="shared" si="31"/>
        <v>65.180000000000007</v>
      </c>
      <c r="AH54">
        <f t="shared" si="32"/>
        <v>65.42</v>
      </c>
      <c r="AI54">
        <f t="shared" si="33"/>
        <v>63.73</v>
      </c>
      <c r="AJ54">
        <f t="shared" si="34"/>
        <v>64.47</v>
      </c>
      <c r="AK54">
        <f t="shared" si="35"/>
        <v>63.37</v>
      </c>
      <c r="AL54">
        <f t="shared" si="36"/>
        <v>64.12</v>
      </c>
      <c r="AM54">
        <f t="shared" si="37"/>
        <v>64.540000000000006</v>
      </c>
      <c r="AN54">
        <f t="shared" si="38"/>
        <v>63.62</v>
      </c>
      <c r="AO54">
        <f t="shared" si="39"/>
        <v>62.79</v>
      </c>
      <c r="AP54">
        <f t="shared" si="40"/>
        <v>64.72</v>
      </c>
      <c r="AQ54">
        <f t="shared" si="41"/>
        <v>62.82</v>
      </c>
      <c r="AR54">
        <f t="shared" si="42"/>
        <v>64.5</v>
      </c>
      <c r="AS54">
        <f t="shared" si="43"/>
        <v>63.31</v>
      </c>
      <c r="AT54" s="3">
        <f t="shared" si="44"/>
        <v>-1.4237491190979517E-2</v>
      </c>
      <c r="AU54" t="s">
        <v>7</v>
      </c>
    </row>
    <row r="55" spans="1:51" x14ac:dyDescent="0.25">
      <c r="A55" t="s">
        <v>8</v>
      </c>
      <c r="B55">
        <f t="shared" si="0"/>
        <v>35.97</v>
      </c>
      <c r="C55">
        <f t="shared" si="1"/>
        <v>36.770000000000003</v>
      </c>
      <c r="D55">
        <f t="shared" si="2"/>
        <v>36.770000000000003</v>
      </c>
      <c r="E55">
        <f t="shared" si="3"/>
        <v>36.729999999999997</v>
      </c>
      <c r="F55">
        <f t="shared" si="4"/>
        <v>34.85</v>
      </c>
      <c r="G55">
        <f t="shared" si="5"/>
        <v>37.26</v>
      </c>
      <c r="H55">
        <f t="shared" si="6"/>
        <v>38.200000000000003</v>
      </c>
      <c r="I55">
        <f t="shared" si="7"/>
        <v>39.119999999999997</v>
      </c>
      <c r="J55">
        <f t="shared" si="8"/>
        <v>36.5</v>
      </c>
      <c r="K55">
        <f t="shared" si="9"/>
        <v>37.869999999999997</v>
      </c>
      <c r="L55">
        <f t="shared" si="10"/>
        <v>39.01</v>
      </c>
      <c r="M55">
        <f t="shared" si="11"/>
        <v>40.69</v>
      </c>
      <c r="N55">
        <f t="shared" si="12"/>
        <v>38.81</v>
      </c>
      <c r="O55">
        <f t="shared" si="13"/>
        <v>36.68</v>
      </c>
      <c r="P55">
        <f t="shared" si="14"/>
        <v>38.14</v>
      </c>
      <c r="Q55">
        <f t="shared" si="15"/>
        <v>37.950000000000003</v>
      </c>
      <c r="R55">
        <f t="shared" si="16"/>
        <v>37.67</v>
      </c>
      <c r="S55">
        <f t="shared" si="17"/>
        <v>37.380000000000003</v>
      </c>
      <c r="T55">
        <f t="shared" si="18"/>
        <v>36.869999999999997</v>
      </c>
      <c r="U55">
        <f t="shared" si="19"/>
        <v>38.33</v>
      </c>
      <c r="V55">
        <f t="shared" si="20"/>
        <v>39.42</v>
      </c>
      <c r="W55">
        <f t="shared" si="21"/>
        <v>39.909999999999997</v>
      </c>
      <c r="X55">
        <f t="shared" si="22"/>
        <v>39.4</v>
      </c>
      <c r="Y55">
        <f t="shared" si="23"/>
        <v>39.229999999999997</v>
      </c>
      <c r="Z55">
        <f t="shared" si="24"/>
        <v>39.909999999999997</v>
      </c>
      <c r="AA55">
        <f t="shared" si="25"/>
        <v>39.68</v>
      </c>
      <c r="AB55">
        <f t="shared" si="26"/>
        <v>39.46</v>
      </c>
      <c r="AC55">
        <f t="shared" si="27"/>
        <v>39.619999999999997</v>
      </c>
      <c r="AD55">
        <f t="shared" si="28"/>
        <v>37.75</v>
      </c>
      <c r="AE55">
        <f t="shared" si="29"/>
        <v>37.79</v>
      </c>
      <c r="AF55">
        <f t="shared" si="30"/>
        <v>38.94</v>
      </c>
      <c r="AG55">
        <f t="shared" si="31"/>
        <v>38.68</v>
      </c>
      <c r="AH55">
        <f t="shared" si="32"/>
        <v>38.68</v>
      </c>
      <c r="AI55">
        <f t="shared" si="33"/>
        <v>38.18</v>
      </c>
      <c r="AJ55">
        <f t="shared" si="34"/>
        <v>37.46</v>
      </c>
      <c r="AK55">
        <f t="shared" si="35"/>
        <v>36.770000000000003</v>
      </c>
      <c r="AL55">
        <f t="shared" si="36"/>
        <v>36.14</v>
      </c>
      <c r="AM55">
        <f t="shared" si="37"/>
        <v>36.090000000000003</v>
      </c>
      <c r="AN55">
        <f t="shared" si="38"/>
        <v>36.83</v>
      </c>
      <c r="AO55">
        <f t="shared" si="39"/>
        <v>35.090000000000003</v>
      </c>
      <c r="AP55">
        <f t="shared" si="40"/>
        <v>37.21</v>
      </c>
      <c r="AQ55">
        <f t="shared" si="41"/>
        <v>36.68</v>
      </c>
      <c r="AR55">
        <f t="shared" si="42"/>
        <v>37.9</v>
      </c>
      <c r="AS55">
        <f t="shared" si="43"/>
        <v>37.78</v>
      </c>
      <c r="AT55" s="3">
        <f t="shared" si="44"/>
        <v>7.9563072586329696E-4</v>
      </c>
      <c r="AU55" t="s">
        <v>8</v>
      </c>
    </row>
    <row r="56" spans="1:51" x14ac:dyDescent="0.25">
      <c r="A56" t="s">
        <v>9</v>
      </c>
      <c r="B56">
        <f t="shared" si="0"/>
        <v>38.33</v>
      </c>
      <c r="C56">
        <f t="shared" si="1"/>
        <v>27.85</v>
      </c>
      <c r="D56">
        <f t="shared" si="2"/>
        <v>31.2</v>
      </c>
      <c r="E56">
        <f t="shared" si="3"/>
        <v>29.87</v>
      </c>
      <c r="F56">
        <f t="shared" si="4"/>
        <v>27.53</v>
      </c>
      <c r="G56">
        <f t="shared" si="5"/>
        <v>29.04</v>
      </c>
      <c r="H56">
        <f t="shared" si="6"/>
        <v>29.26</v>
      </c>
      <c r="I56">
        <f t="shared" si="7"/>
        <v>26.91</v>
      </c>
      <c r="J56">
        <f t="shared" si="8"/>
        <v>28.01</v>
      </c>
      <c r="K56">
        <f t="shared" si="9"/>
        <v>25.88</v>
      </c>
      <c r="L56">
        <f t="shared" si="10"/>
        <v>27.57</v>
      </c>
      <c r="M56">
        <f t="shared" si="11"/>
        <v>31.35</v>
      </c>
      <c r="N56">
        <f t="shared" si="12"/>
        <v>33.380000000000003</v>
      </c>
      <c r="O56">
        <f t="shared" si="13"/>
        <v>29.05</v>
      </c>
      <c r="P56">
        <f t="shared" si="14"/>
        <v>29.74</v>
      </c>
      <c r="Q56">
        <f t="shared" si="15"/>
        <v>31.56</v>
      </c>
      <c r="R56">
        <f t="shared" si="16"/>
        <v>28.42</v>
      </c>
      <c r="S56">
        <f t="shared" si="17"/>
        <v>30.16</v>
      </c>
      <c r="T56">
        <f t="shared" si="18"/>
        <v>29.22</v>
      </c>
      <c r="U56">
        <f t="shared" si="19"/>
        <v>28.84</v>
      </c>
      <c r="V56">
        <f t="shared" si="20"/>
        <v>28.63</v>
      </c>
      <c r="W56">
        <f t="shared" si="21"/>
        <v>28.82</v>
      </c>
      <c r="X56">
        <f t="shared" si="22"/>
        <v>30.09</v>
      </c>
      <c r="Y56">
        <f t="shared" si="23"/>
        <v>28.31</v>
      </c>
      <c r="Z56">
        <f t="shared" si="24"/>
        <v>29.12</v>
      </c>
      <c r="AA56">
        <f t="shared" si="25"/>
        <v>29.03</v>
      </c>
      <c r="AB56">
        <f t="shared" si="26"/>
        <v>26.56</v>
      </c>
      <c r="AC56">
        <f t="shared" si="27"/>
        <v>29.91</v>
      </c>
      <c r="AD56">
        <f t="shared" si="28"/>
        <v>28.65</v>
      </c>
      <c r="AE56">
        <f t="shared" si="29"/>
        <v>29.74</v>
      </c>
      <c r="AF56">
        <f t="shared" si="30"/>
        <v>27.2</v>
      </c>
      <c r="AG56">
        <f t="shared" si="31"/>
        <v>30.94</v>
      </c>
      <c r="AH56">
        <f t="shared" si="32"/>
        <v>27.2</v>
      </c>
      <c r="AI56">
        <f t="shared" si="33"/>
        <v>29.07</v>
      </c>
      <c r="AJ56">
        <f t="shared" si="34"/>
        <v>30.48</v>
      </c>
      <c r="AK56">
        <f t="shared" si="35"/>
        <v>28.87</v>
      </c>
      <c r="AL56">
        <f t="shared" si="36"/>
        <v>29.13</v>
      </c>
      <c r="AM56">
        <f t="shared" si="37"/>
        <v>25.93</v>
      </c>
      <c r="AN56">
        <f t="shared" si="38"/>
        <v>30.41</v>
      </c>
      <c r="AO56">
        <f t="shared" si="39"/>
        <v>27.75</v>
      </c>
      <c r="AP56">
        <f t="shared" si="40"/>
        <v>27.04</v>
      </c>
      <c r="AQ56">
        <f t="shared" si="41"/>
        <v>27.1</v>
      </c>
      <c r="AR56">
        <f t="shared" si="42"/>
        <v>27.8</v>
      </c>
      <c r="AS56">
        <f t="shared" si="43"/>
        <v>26.14</v>
      </c>
      <c r="AT56" s="3">
        <f t="shared" si="44"/>
        <v>-5.7961240310077537E-2</v>
      </c>
      <c r="AU56" t="s">
        <v>9</v>
      </c>
    </row>
    <row r="57" spans="1:51" x14ac:dyDescent="0.25">
      <c r="A57" t="s">
        <v>10</v>
      </c>
      <c r="B57">
        <f t="shared" si="0"/>
        <v>34.79</v>
      </c>
      <c r="C57">
        <f t="shared" si="1"/>
        <v>36.549999999999997</v>
      </c>
      <c r="D57">
        <f t="shared" si="2"/>
        <v>36.1</v>
      </c>
      <c r="E57">
        <f t="shared" si="3"/>
        <v>34.229999999999997</v>
      </c>
      <c r="F57">
        <f t="shared" si="4"/>
        <v>32.770000000000003</v>
      </c>
      <c r="G57">
        <f t="shared" si="5"/>
        <v>35.799999999999997</v>
      </c>
      <c r="H57">
        <f t="shared" si="6"/>
        <v>36.270000000000003</v>
      </c>
      <c r="I57">
        <f t="shared" si="7"/>
        <v>35.479999999999997</v>
      </c>
      <c r="J57">
        <f t="shared" si="8"/>
        <v>35.24</v>
      </c>
      <c r="K57">
        <f t="shared" si="9"/>
        <v>36.54</v>
      </c>
      <c r="L57">
        <f t="shared" si="10"/>
        <v>34.51</v>
      </c>
      <c r="M57">
        <f t="shared" si="11"/>
        <v>36.94</v>
      </c>
      <c r="N57">
        <f t="shared" si="12"/>
        <v>36.159999999999997</v>
      </c>
      <c r="O57">
        <f t="shared" si="13"/>
        <v>38.36</v>
      </c>
      <c r="P57">
        <f t="shared" si="14"/>
        <v>35.56</v>
      </c>
      <c r="Q57">
        <f t="shared" si="15"/>
        <v>37.659999999999997</v>
      </c>
      <c r="R57">
        <f t="shared" si="16"/>
        <v>39.82</v>
      </c>
      <c r="S57">
        <f t="shared" si="17"/>
        <v>35.28</v>
      </c>
      <c r="T57">
        <f t="shared" si="18"/>
        <v>40.42</v>
      </c>
      <c r="U57">
        <f t="shared" si="19"/>
        <v>37.1</v>
      </c>
      <c r="V57">
        <f t="shared" si="20"/>
        <v>35.799999999999997</v>
      </c>
      <c r="W57">
        <f t="shared" si="21"/>
        <v>36.619999999999997</v>
      </c>
      <c r="X57">
        <f t="shared" si="22"/>
        <v>34.450000000000003</v>
      </c>
      <c r="Y57">
        <f t="shared" si="23"/>
        <v>36.619999999999997</v>
      </c>
      <c r="Z57">
        <f t="shared" si="24"/>
        <v>34.9</v>
      </c>
      <c r="AA57">
        <f t="shared" si="25"/>
        <v>36.17</v>
      </c>
      <c r="AB57">
        <f t="shared" si="26"/>
        <v>36.619999999999997</v>
      </c>
      <c r="AC57">
        <f t="shared" si="27"/>
        <v>36.79</v>
      </c>
      <c r="AD57">
        <f t="shared" si="28"/>
        <v>35.07</v>
      </c>
      <c r="AE57">
        <f t="shared" si="29"/>
        <v>33.270000000000003</v>
      </c>
      <c r="AF57">
        <f t="shared" si="30"/>
        <v>39.01</v>
      </c>
      <c r="AG57">
        <f t="shared" si="31"/>
        <v>34.04</v>
      </c>
      <c r="AH57">
        <f t="shared" si="32"/>
        <v>39.01</v>
      </c>
      <c r="AI57">
        <f t="shared" si="33"/>
        <v>37.31</v>
      </c>
      <c r="AJ57">
        <f t="shared" si="34"/>
        <v>35.75</v>
      </c>
      <c r="AK57">
        <f t="shared" si="35"/>
        <v>35.53</v>
      </c>
      <c r="AL57">
        <f t="shared" si="36"/>
        <v>38.31</v>
      </c>
      <c r="AM57">
        <f t="shared" si="37"/>
        <v>38.409999999999997</v>
      </c>
      <c r="AN57">
        <f t="shared" si="38"/>
        <v>38.24</v>
      </c>
      <c r="AO57">
        <f t="shared" si="39"/>
        <v>37.909999999999997</v>
      </c>
      <c r="AP57">
        <f t="shared" si="40"/>
        <v>38.049999999999997</v>
      </c>
      <c r="AQ57">
        <f t="shared" si="41"/>
        <v>38.049999999999997</v>
      </c>
      <c r="AR57">
        <f t="shared" si="42"/>
        <v>38.85</v>
      </c>
      <c r="AS57">
        <f t="shared" si="43"/>
        <v>37.590000000000003</v>
      </c>
      <c r="AT57" s="3">
        <f t="shared" si="44"/>
        <v>5.4819591261451722E-2</v>
      </c>
      <c r="AU57" t="s">
        <v>10</v>
      </c>
    </row>
    <row r="58" spans="1:51" x14ac:dyDescent="0.25">
      <c r="A58" t="s">
        <v>11</v>
      </c>
      <c r="B58">
        <f t="shared" si="0"/>
        <v>67.5</v>
      </c>
      <c r="C58">
        <f t="shared" si="1"/>
        <v>70.06</v>
      </c>
      <c r="D58">
        <f t="shared" si="2"/>
        <v>70.5</v>
      </c>
      <c r="E58">
        <f t="shared" si="3"/>
        <v>68.34</v>
      </c>
      <c r="F58">
        <f t="shared" si="4"/>
        <v>66.05</v>
      </c>
      <c r="G58">
        <f t="shared" si="5"/>
        <v>65.260000000000005</v>
      </c>
      <c r="H58">
        <f t="shared" si="6"/>
        <v>67.48</v>
      </c>
      <c r="I58">
        <f t="shared" si="7"/>
        <v>67.48</v>
      </c>
      <c r="J58">
        <f t="shared" si="8"/>
        <v>67.67</v>
      </c>
      <c r="K58">
        <f t="shared" si="9"/>
        <v>67.08</v>
      </c>
      <c r="L58">
        <f t="shared" si="10"/>
        <v>66.77</v>
      </c>
      <c r="M58">
        <f t="shared" si="11"/>
        <v>71.47</v>
      </c>
      <c r="N58">
        <f t="shared" si="12"/>
        <v>68.12</v>
      </c>
      <c r="O58">
        <f t="shared" si="13"/>
        <v>68.599999999999994</v>
      </c>
      <c r="P58">
        <f t="shared" si="14"/>
        <v>66.39</v>
      </c>
      <c r="Q58">
        <f t="shared" si="15"/>
        <v>68.47</v>
      </c>
      <c r="R58">
        <f t="shared" si="16"/>
        <v>68.05</v>
      </c>
      <c r="S58">
        <f t="shared" si="17"/>
        <v>70.8</v>
      </c>
      <c r="T58">
        <f t="shared" si="18"/>
        <v>70.97</v>
      </c>
      <c r="U58">
        <f t="shared" si="19"/>
        <v>69.08</v>
      </c>
      <c r="V58">
        <f t="shared" si="20"/>
        <v>66.19</v>
      </c>
      <c r="W58">
        <f t="shared" si="21"/>
        <v>64.88</v>
      </c>
      <c r="X58">
        <f t="shared" si="22"/>
        <v>68.59</v>
      </c>
      <c r="Y58">
        <f t="shared" si="23"/>
        <v>63.67</v>
      </c>
      <c r="Z58">
        <f t="shared" si="24"/>
        <v>66.08</v>
      </c>
      <c r="AA58">
        <f t="shared" si="25"/>
        <v>67.86</v>
      </c>
      <c r="AB58">
        <f t="shared" si="26"/>
        <v>65.7</v>
      </c>
      <c r="AC58">
        <f t="shared" si="27"/>
        <v>63.98</v>
      </c>
      <c r="AD58">
        <f t="shared" si="28"/>
        <v>63.81</v>
      </c>
      <c r="AE58">
        <f t="shared" si="29"/>
        <v>64.13</v>
      </c>
      <c r="AF58">
        <f t="shared" si="30"/>
        <v>68.77</v>
      </c>
      <c r="AG58">
        <f t="shared" si="31"/>
        <v>66.47</v>
      </c>
      <c r="AH58">
        <f t="shared" si="32"/>
        <v>68.77</v>
      </c>
      <c r="AI58">
        <f t="shared" si="33"/>
        <v>62.08</v>
      </c>
      <c r="AJ58">
        <f t="shared" si="34"/>
        <v>67.61</v>
      </c>
      <c r="AK58">
        <f t="shared" si="35"/>
        <v>68.48</v>
      </c>
      <c r="AL58">
        <f t="shared" si="36"/>
        <v>64.92</v>
      </c>
      <c r="AM58">
        <f t="shared" si="37"/>
        <v>68.239999999999995</v>
      </c>
      <c r="AN58">
        <f t="shared" si="38"/>
        <v>70.08</v>
      </c>
      <c r="AO58">
        <f t="shared" si="39"/>
        <v>67.349999999999994</v>
      </c>
      <c r="AP58">
        <f t="shared" si="40"/>
        <v>65.3</v>
      </c>
      <c r="AQ58">
        <f t="shared" si="41"/>
        <v>65.03</v>
      </c>
      <c r="AR58">
        <f t="shared" si="42"/>
        <v>65.040000000000006</v>
      </c>
      <c r="AS58">
        <f t="shared" si="43"/>
        <v>65.069999999999993</v>
      </c>
      <c r="AT58" s="3">
        <f t="shared" si="44"/>
        <v>-6.1023255813953549E-2</v>
      </c>
      <c r="AU58" t="s">
        <v>11</v>
      </c>
    </row>
    <row r="59" spans="1:51" x14ac:dyDescent="0.25">
      <c r="A59" t="s">
        <v>12</v>
      </c>
      <c r="B59">
        <f t="shared" si="0"/>
        <v>41.29</v>
      </c>
      <c r="C59">
        <f t="shared" si="1"/>
        <v>41.81</v>
      </c>
      <c r="D59">
        <f t="shared" si="2"/>
        <v>43.69</v>
      </c>
      <c r="E59">
        <f t="shared" si="3"/>
        <v>43.38</v>
      </c>
      <c r="F59">
        <f t="shared" si="4"/>
        <v>40.57</v>
      </c>
      <c r="G59">
        <f t="shared" si="5"/>
        <v>43.2</v>
      </c>
      <c r="H59">
        <f t="shared" si="6"/>
        <v>42.66</v>
      </c>
      <c r="I59">
        <f t="shared" si="7"/>
        <v>41.64</v>
      </c>
      <c r="J59">
        <f t="shared" si="8"/>
        <v>39.4</v>
      </c>
      <c r="K59">
        <f t="shared" si="9"/>
        <v>41.93</v>
      </c>
      <c r="L59">
        <f t="shared" si="10"/>
        <v>42.09</v>
      </c>
      <c r="M59">
        <f t="shared" si="11"/>
        <v>45.04</v>
      </c>
      <c r="N59">
        <f t="shared" si="12"/>
        <v>45.13</v>
      </c>
      <c r="O59">
        <f t="shared" si="13"/>
        <v>42.14</v>
      </c>
      <c r="P59">
        <f t="shared" si="14"/>
        <v>42.99</v>
      </c>
      <c r="Q59">
        <f t="shared" si="15"/>
        <v>44.58</v>
      </c>
      <c r="R59">
        <f t="shared" si="16"/>
        <v>42.54</v>
      </c>
      <c r="S59">
        <f t="shared" si="17"/>
        <v>42.5</v>
      </c>
      <c r="T59">
        <f t="shared" si="18"/>
        <v>41.51</v>
      </c>
      <c r="U59">
        <f t="shared" si="19"/>
        <v>43.09</v>
      </c>
      <c r="V59">
        <f t="shared" si="20"/>
        <v>42.55</v>
      </c>
      <c r="W59">
        <f t="shared" si="21"/>
        <v>44.36</v>
      </c>
      <c r="X59">
        <f t="shared" si="22"/>
        <v>43.96</v>
      </c>
      <c r="Y59">
        <f t="shared" si="23"/>
        <v>40.96</v>
      </c>
      <c r="Z59">
        <f t="shared" si="24"/>
        <v>41.45</v>
      </c>
      <c r="AA59">
        <f t="shared" si="25"/>
        <v>40.299999999999997</v>
      </c>
      <c r="AB59">
        <f t="shared" si="26"/>
        <v>39.56</v>
      </c>
      <c r="AC59">
        <f t="shared" si="27"/>
        <v>41.61</v>
      </c>
      <c r="AD59">
        <f t="shared" si="28"/>
        <v>39.700000000000003</v>
      </c>
      <c r="AE59">
        <f t="shared" si="29"/>
        <v>40.159999999999997</v>
      </c>
      <c r="AF59">
        <f t="shared" si="30"/>
        <v>39.32</v>
      </c>
      <c r="AG59">
        <f t="shared" si="31"/>
        <v>41.66</v>
      </c>
      <c r="AH59">
        <f t="shared" si="32"/>
        <v>39.32</v>
      </c>
      <c r="AI59">
        <f t="shared" si="33"/>
        <v>40.99</v>
      </c>
      <c r="AJ59">
        <f t="shared" si="34"/>
        <v>41.62</v>
      </c>
      <c r="AK59">
        <f t="shared" si="35"/>
        <v>41.69</v>
      </c>
      <c r="AL59">
        <f t="shared" si="36"/>
        <v>41.28</v>
      </c>
      <c r="AM59">
        <f t="shared" si="37"/>
        <v>40.340000000000003</v>
      </c>
      <c r="AN59">
        <f t="shared" si="38"/>
        <v>41.08</v>
      </c>
      <c r="AO59">
        <f t="shared" si="39"/>
        <v>40.42</v>
      </c>
      <c r="AP59">
        <f t="shared" si="40"/>
        <v>40.909999999999997</v>
      </c>
      <c r="AQ59">
        <f t="shared" si="41"/>
        <v>39.96</v>
      </c>
      <c r="AR59">
        <f t="shared" si="42"/>
        <v>41.12</v>
      </c>
      <c r="AS59">
        <f t="shared" si="43"/>
        <v>40.340000000000003</v>
      </c>
      <c r="AT59" s="3">
        <f t="shared" si="44"/>
        <v>-5.8717406624383371E-2</v>
      </c>
      <c r="AU59" t="s">
        <v>12</v>
      </c>
    </row>
    <row r="60" spans="1:51" x14ac:dyDescent="0.25">
      <c r="A60" t="s">
        <v>13</v>
      </c>
      <c r="B60">
        <f t="shared" si="0"/>
        <v>14.02</v>
      </c>
      <c r="C60">
        <f t="shared" si="1"/>
        <v>11.4</v>
      </c>
      <c r="D60">
        <f t="shared" si="2"/>
        <v>11.17</v>
      </c>
      <c r="E60">
        <f t="shared" si="3"/>
        <v>11.77</v>
      </c>
      <c r="F60">
        <f t="shared" si="4"/>
        <v>9.4380000000000006</v>
      </c>
      <c r="G60">
        <f t="shared" si="5"/>
        <v>9.5510000000000002</v>
      </c>
      <c r="H60">
        <f t="shared" si="6"/>
        <v>12.26</v>
      </c>
      <c r="I60">
        <f t="shared" si="7"/>
        <v>11.62</v>
      </c>
      <c r="J60">
        <f t="shared" si="8"/>
        <v>10.44</v>
      </c>
      <c r="K60">
        <f t="shared" si="9"/>
        <v>13.29</v>
      </c>
      <c r="L60">
        <f t="shared" si="10"/>
        <v>10.98</v>
      </c>
      <c r="M60">
        <f t="shared" si="11"/>
        <v>13.2</v>
      </c>
      <c r="N60">
        <f t="shared" si="12"/>
        <v>13.63</v>
      </c>
      <c r="O60">
        <f t="shared" si="13"/>
        <v>13.67</v>
      </c>
      <c r="P60">
        <f t="shared" si="14"/>
        <v>13.11</v>
      </c>
      <c r="Q60">
        <f t="shared" si="15"/>
        <v>13.11</v>
      </c>
      <c r="R60">
        <f t="shared" si="16"/>
        <v>13.02</v>
      </c>
      <c r="S60">
        <f t="shared" si="17"/>
        <v>12.42</v>
      </c>
      <c r="T60">
        <f t="shared" si="18"/>
        <v>13.3</v>
      </c>
      <c r="U60">
        <f t="shared" si="19"/>
        <v>13.15</v>
      </c>
      <c r="V60">
        <f t="shared" si="20"/>
        <v>11.66</v>
      </c>
      <c r="W60">
        <f t="shared" si="21"/>
        <v>12.68</v>
      </c>
      <c r="X60">
        <f t="shared" si="22"/>
        <v>12.23</v>
      </c>
      <c r="Y60">
        <f t="shared" si="23"/>
        <v>12.68</v>
      </c>
      <c r="Z60">
        <f t="shared" si="24"/>
        <v>11.76</v>
      </c>
      <c r="AA60">
        <f t="shared" si="25"/>
        <v>12.47</v>
      </c>
      <c r="AB60">
        <f t="shared" si="26"/>
        <v>12.93</v>
      </c>
      <c r="AC60">
        <f t="shared" si="27"/>
        <v>12.84</v>
      </c>
      <c r="AD60">
        <f t="shared" si="28"/>
        <v>13.78</v>
      </c>
      <c r="AE60">
        <f t="shared" si="29"/>
        <v>14.1</v>
      </c>
      <c r="AF60">
        <f t="shared" si="30"/>
        <v>15.46</v>
      </c>
      <c r="AG60">
        <f t="shared" si="31"/>
        <v>13.57</v>
      </c>
      <c r="AH60">
        <f t="shared" si="32"/>
        <v>15.46</v>
      </c>
      <c r="AI60">
        <f t="shared" si="33"/>
        <v>15.59</v>
      </c>
      <c r="AJ60">
        <f t="shared" si="34"/>
        <v>15.05</v>
      </c>
      <c r="AK60">
        <f t="shared" si="35"/>
        <v>14.36</v>
      </c>
      <c r="AL60">
        <f t="shared" si="36"/>
        <v>13.51</v>
      </c>
      <c r="AM60">
        <f t="shared" si="37"/>
        <v>13.71</v>
      </c>
      <c r="AN60">
        <f t="shared" si="38"/>
        <v>13.87</v>
      </c>
      <c r="AO60">
        <f t="shared" si="39"/>
        <v>13.35</v>
      </c>
      <c r="AP60">
        <f t="shared" si="40"/>
        <v>14.5</v>
      </c>
      <c r="AQ60">
        <f t="shared" si="41"/>
        <v>12.96</v>
      </c>
      <c r="AR60">
        <f t="shared" si="42"/>
        <v>14.6</v>
      </c>
      <c r="AS60">
        <f t="shared" si="43"/>
        <v>14.12</v>
      </c>
      <c r="AT60" s="3">
        <f t="shared" si="44"/>
        <v>7.2879985905567296E-2</v>
      </c>
      <c r="AU60" t="s">
        <v>13</v>
      </c>
    </row>
    <row r="61" spans="1:51" x14ac:dyDescent="0.25">
      <c r="A61" t="s">
        <v>14</v>
      </c>
      <c r="B61">
        <f t="shared" si="0"/>
        <v>60.99</v>
      </c>
      <c r="C61">
        <f t="shared" si="1"/>
        <v>64.48</v>
      </c>
      <c r="D61">
        <f t="shared" si="2"/>
        <v>65.53</v>
      </c>
      <c r="E61">
        <f t="shared" si="3"/>
        <v>65.349999999999994</v>
      </c>
      <c r="F61">
        <f t="shared" si="4"/>
        <v>63.75</v>
      </c>
      <c r="G61">
        <f t="shared" si="5"/>
        <v>64.790000000000006</v>
      </c>
      <c r="H61">
        <f t="shared" si="6"/>
        <v>64.010000000000005</v>
      </c>
      <c r="I61">
        <f t="shared" si="7"/>
        <v>64.88</v>
      </c>
      <c r="J61">
        <f t="shared" si="8"/>
        <v>62.54</v>
      </c>
      <c r="K61">
        <f t="shared" si="9"/>
        <v>63.21</v>
      </c>
      <c r="L61">
        <f t="shared" si="10"/>
        <v>62.15</v>
      </c>
      <c r="M61">
        <f t="shared" si="11"/>
        <v>65.209999999999994</v>
      </c>
      <c r="N61">
        <f t="shared" si="12"/>
        <v>64.959999999999994</v>
      </c>
      <c r="O61">
        <f t="shared" si="13"/>
        <v>64.989999999999995</v>
      </c>
      <c r="P61">
        <f t="shared" si="14"/>
        <v>63.18</v>
      </c>
      <c r="Q61">
        <f t="shared" si="15"/>
        <v>64.290000000000006</v>
      </c>
      <c r="R61">
        <f t="shared" si="16"/>
        <v>65.87</v>
      </c>
      <c r="S61">
        <f t="shared" si="17"/>
        <v>62.95</v>
      </c>
      <c r="T61">
        <f t="shared" si="18"/>
        <v>66.33</v>
      </c>
      <c r="U61">
        <f t="shared" si="19"/>
        <v>64</v>
      </c>
      <c r="V61">
        <f t="shared" si="20"/>
        <v>64.400000000000006</v>
      </c>
      <c r="W61">
        <f t="shared" si="21"/>
        <v>63.25</v>
      </c>
      <c r="X61">
        <f t="shared" si="22"/>
        <v>62.75</v>
      </c>
      <c r="Y61">
        <f t="shared" si="23"/>
        <v>64.7</v>
      </c>
      <c r="Z61">
        <f t="shared" si="24"/>
        <v>63.49</v>
      </c>
      <c r="AA61">
        <f t="shared" si="25"/>
        <v>65.349999999999994</v>
      </c>
      <c r="AB61">
        <f t="shared" si="26"/>
        <v>63.46</v>
      </c>
      <c r="AC61">
        <f t="shared" si="27"/>
        <v>63.82</v>
      </c>
      <c r="AD61">
        <f t="shared" si="28"/>
        <v>64.239999999999995</v>
      </c>
      <c r="AE61">
        <f t="shared" si="29"/>
        <v>63.76</v>
      </c>
      <c r="AF61">
        <f t="shared" si="30"/>
        <v>67.34</v>
      </c>
      <c r="AG61">
        <f t="shared" si="31"/>
        <v>64.56</v>
      </c>
      <c r="AH61">
        <f t="shared" si="32"/>
        <v>67.34</v>
      </c>
      <c r="AI61">
        <f t="shared" si="33"/>
        <v>64.16</v>
      </c>
      <c r="AJ61">
        <f t="shared" si="34"/>
        <v>63.53</v>
      </c>
      <c r="AK61">
        <f t="shared" si="35"/>
        <v>65.709999999999994</v>
      </c>
      <c r="AL61">
        <f t="shared" si="36"/>
        <v>64.38</v>
      </c>
      <c r="AM61">
        <f t="shared" si="37"/>
        <v>66.83</v>
      </c>
      <c r="AN61">
        <f t="shared" si="38"/>
        <v>65.97</v>
      </c>
      <c r="AO61">
        <f t="shared" si="39"/>
        <v>65.19</v>
      </c>
      <c r="AP61">
        <f t="shared" si="40"/>
        <v>65.12</v>
      </c>
      <c r="AQ61">
        <f t="shared" si="41"/>
        <v>64.16</v>
      </c>
      <c r="AR61">
        <f t="shared" si="42"/>
        <v>66.22</v>
      </c>
      <c r="AS61">
        <f t="shared" si="43"/>
        <v>64.58</v>
      </c>
      <c r="AT61" s="3">
        <f t="shared" si="44"/>
        <v>3.6928118393234628E-2</v>
      </c>
      <c r="AU61" t="s">
        <v>14</v>
      </c>
    </row>
    <row r="62" spans="1:51" x14ac:dyDescent="0.25">
      <c r="A62" t="s">
        <v>15</v>
      </c>
      <c r="B62">
        <f t="shared" si="0"/>
        <v>79.62</v>
      </c>
      <c r="C62">
        <f t="shared" si="1"/>
        <v>79.17</v>
      </c>
      <c r="D62">
        <f t="shared" si="2"/>
        <v>78.400000000000006</v>
      </c>
      <c r="E62">
        <f t="shared" si="3"/>
        <v>81.05</v>
      </c>
      <c r="F62">
        <f t="shared" si="4"/>
        <v>79.2</v>
      </c>
      <c r="G62">
        <f t="shared" si="5"/>
        <v>80.040000000000006</v>
      </c>
      <c r="H62">
        <f t="shared" si="6"/>
        <v>79.8</v>
      </c>
      <c r="I62">
        <f t="shared" si="7"/>
        <v>79.63</v>
      </c>
      <c r="J62">
        <f t="shared" si="8"/>
        <v>80.05</v>
      </c>
      <c r="K62">
        <f t="shared" si="9"/>
        <v>79.98</v>
      </c>
      <c r="L62">
        <f t="shared" si="10"/>
        <v>81.47</v>
      </c>
      <c r="M62">
        <f t="shared" si="11"/>
        <v>82.84</v>
      </c>
      <c r="N62">
        <f t="shared" si="12"/>
        <v>77.180000000000007</v>
      </c>
      <c r="O62">
        <f t="shared" si="13"/>
        <v>78.89</v>
      </c>
      <c r="P62">
        <f t="shared" si="14"/>
        <v>78.52</v>
      </c>
      <c r="Q62">
        <f t="shared" si="15"/>
        <v>79.23</v>
      </c>
      <c r="R62">
        <f t="shared" si="16"/>
        <v>80.59</v>
      </c>
      <c r="S62">
        <f t="shared" si="17"/>
        <v>80.819999999999993</v>
      </c>
      <c r="T62">
        <f t="shared" si="18"/>
        <v>82.3</v>
      </c>
      <c r="U62">
        <f t="shared" si="19"/>
        <v>81.33</v>
      </c>
      <c r="V62">
        <f t="shared" si="20"/>
        <v>79.849999999999994</v>
      </c>
      <c r="W62">
        <f t="shared" si="21"/>
        <v>80.95</v>
      </c>
      <c r="X62">
        <f t="shared" si="22"/>
        <v>79.94</v>
      </c>
      <c r="Y62">
        <f t="shared" si="23"/>
        <v>81.790000000000006</v>
      </c>
      <c r="Z62">
        <f t="shared" si="24"/>
        <v>80.319999999999993</v>
      </c>
      <c r="AA62">
        <f t="shared" si="25"/>
        <v>81.040000000000006</v>
      </c>
      <c r="AB62">
        <f t="shared" si="26"/>
        <v>80.540000000000006</v>
      </c>
      <c r="AC62">
        <f t="shared" si="27"/>
        <v>81.62</v>
      </c>
      <c r="AD62">
        <f t="shared" si="28"/>
        <v>80.349999999999994</v>
      </c>
      <c r="AE62">
        <f t="shared" si="29"/>
        <v>79.84</v>
      </c>
      <c r="AF62">
        <f t="shared" si="30"/>
        <v>80.56</v>
      </c>
      <c r="AG62">
        <f t="shared" si="31"/>
        <v>81.72</v>
      </c>
      <c r="AH62">
        <f t="shared" si="32"/>
        <v>80.56</v>
      </c>
      <c r="AI62">
        <f t="shared" si="33"/>
        <v>81.63</v>
      </c>
      <c r="AJ62">
        <f t="shared" si="34"/>
        <v>79.459999999999994</v>
      </c>
      <c r="AK62">
        <f t="shared" si="35"/>
        <v>76.98</v>
      </c>
      <c r="AL62">
        <f t="shared" si="36"/>
        <v>79.319999999999993</v>
      </c>
      <c r="AM62">
        <f t="shared" si="37"/>
        <v>81.27</v>
      </c>
      <c r="AN62">
        <f t="shared" si="38"/>
        <v>80.989999999999995</v>
      </c>
      <c r="AO62">
        <f t="shared" si="39"/>
        <v>83.21</v>
      </c>
      <c r="AP62">
        <f t="shared" si="40"/>
        <v>82.11</v>
      </c>
      <c r="AQ62">
        <f t="shared" si="41"/>
        <v>79.260000000000005</v>
      </c>
      <c r="AR62">
        <f t="shared" si="42"/>
        <v>80.010000000000005</v>
      </c>
      <c r="AS62">
        <f t="shared" si="43"/>
        <v>82.14</v>
      </c>
      <c r="AT62" s="3">
        <f t="shared" si="44"/>
        <v>3.047991543340374E-2</v>
      </c>
      <c r="AU62" t="s">
        <v>15</v>
      </c>
    </row>
    <row r="63" spans="1:51" x14ac:dyDescent="0.25">
      <c r="A63" t="s">
        <v>16</v>
      </c>
      <c r="B63">
        <f t="shared" si="0"/>
        <v>40.880000000000003</v>
      </c>
      <c r="C63">
        <f t="shared" si="1"/>
        <v>38.99</v>
      </c>
      <c r="D63">
        <f t="shared" si="2"/>
        <v>39.85</v>
      </c>
      <c r="E63">
        <f t="shared" si="3"/>
        <v>40.75</v>
      </c>
      <c r="F63">
        <f t="shared" si="4"/>
        <v>36.6</v>
      </c>
      <c r="G63">
        <f t="shared" si="5"/>
        <v>39.58</v>
      </c>
      <c r="H63">
        <f t="shared" si="6"/>
        <v>44.09</v>
      </c>
      <c r="I63">
        <f t="shared" si="7"/>
        <v>38.869999999999997</v>
      </c>
      <c r="J63">
        <f t="shared" si="8"/>
        <v>37.229999999999997</v>
      </c>
      <c r="K63">
        <f t="shared" si="9"/>
        <v>40.31</v>
      </c>
      <c r="L63">
        <f t="shared" si="10"/>
        <v>38.69</v>
      </c>
      <c r="M63">
        <f t="shared" si="11"/>
        <v>40.25</v>
      </c>
      <c r="N63">
        <f t="shared" si="12"/>
        <v>41.4</v>
      </c>
      <c r="O63">
        <f t="shared" si="13"/>
        <v>41.24</v>
      </c>
      <c r="P63">
        <f t="shared" si="14"/>
        <v>37.700000000000003</v>
      </c>
      <c r="Q63">
        <f t="shared" si="15"/>
        <v>40.08</v>
      </c>
      <c r="R63">
        <f t="shared" si="16"/>
        <v>39.659999999999997</v>
      </c>
      <c r="S63">
        <f t="shared" si="17"/>
        <v>39.71</v>
      </c>
      <c r="T63">
        <f t="shared" si="18"/>
        <v>40.75</v>
      </c>
      <c r="U63">
        <f t="shared" si="19"/>
        <v>41.12</v>
      </c>
      <c r="V63">
        <f t="shared" si="20"/>
        <v>39.700000000000003</v>
      </c>
      <c r="W63">
        <f t="shared" si="21"/>
        <v>40.57</v>
      </c>
      <c r="X63">
        <f t="shared" si="22"/>
        <v>40.79</v>
      </c>
      <c r="Y63">
        <f t="shared" si="23"/>
        <v>37.270000000000003</v>
      </c>
      <c r="Z63">
        <f t="shared" si="24"/>
        <v>38.35</v>
      </c>
      <c r="AA63">
        <f t="shared" si="25"/>
        <v>41.31</v>
      </c>
      <c r="AB63">
        <f t="shared" si="26"/>
        <v>40.799999999999997</v>
      </c>
      <c r="AC63">
        <f t="shared" si="27"/>
        <v>40.700000000000003</v>
      </c>
      <c r="AD63">
        <f t="shared" si="28"/>
        <v>39.200000000000003</v>
      </c>
      <c r="AE63">
        <f t="shared" si="29"/>
        <v>39.04</v>
      </c>
      <c r="AF63">
        <f t="shared" si="30"/>
        <v>44.02</v>
      </c>
      <c r="AG63">
        <f t="shared" si="31"/>
        <v>41.95</v>
      </c>
      <c r="AH63">
        <f t="shared" si="32"/>
        <v>44.02</v>
      </c>
      <c r="AI63">
        <f t="shared" si="33"/>
        <v>39.53</v>
      </c>
      <c r="AJ63">
        <f t="shared" si="34"/>
        <v>44.86</v>
      </c>
      <c r="AK63">
        <f t="shared" si="35"/>
        <v>44.1</v>
      </c>
      <c r="AL63">
        <f t="shared" si="36"/>
        <v>40.78</v>
      </c>
      <c r="AM63">
        <f t="shared" si="37"/>
        <v>40.99</v>
      </c>
      <c r="AN63">
        <f t="shared" si="38"/>
        <v>42.47</v>
      </c>
      <c r="AO63">
        <f t="shared" si="39"/>
        <v>42.18</v>
      </c>
      <c r="AP63">
        <f t="shared" si="40"/>
        <v>42.43</v>
      </c>
      <c r="AQ63">
        <f t="shared" si="41"/>
        <v>40.14</v>
      </c>
      <c r="AR63">
        <f t="shared" si="42"/>
        <v>41.58</v>
      </c>
      <c r="AS63">
        <f t="shared" si="43"/>
        <v>43.37</v>
      </c>
      <c r="AT63" s="3">
        <f t="shared" si="44"/>
        <v>7.0827343199436218E-2</v>
      </c>
      <c r="AU63" t="s">
        <v>16</v>
      </c>
    </row>
    <row r="64" spans="1:51" x14ac:dyDescent="0.25">
      <c r="A64" t="s">
        <v>17</v>
      </c>
      <c r="B64">
        <f t="shared" si="0"/>
        <v>9.5839999999999996</v>
      </c>
      <c r="C64">
        <f t="shared" si="1"/>
        <v>10.66</v>
      </c>
      <c r="D64">
        <f t="shared" si="2"/>
        <v>10.54</v>
      </c>
      <c r="E64">
        <f t="shared" si="3"/>
        <v>12.02</v>
      </c>
      <c r="F64">
        <f t="shared" si="4"/>
        <v>8.3819999999999997</v>
      </c>
      <c r="G64">
        <f t="shared" si="5"/>
        <v>9.7829999999999995</v>
      </c>
      <c r="H64">
        <f t="shared" si="6"/>
        <v>9.8070000000000004</v>
      </c>
      <c r="I64">
        <f t="shared" si="7"/>
        <v>10.63</v>
      </c>
      <c r="J64">
        <f t="shared" si="8"/>
        <v>9.8480000000000008</v>
      </c>
      <c r="K64">
        <f t="shared" si="9"/>
        <v>8.9600000000000009</v>
      </c>
      <c r="L64">
        <f t="shared" si="10"/>
        <v>9.093</v>
      </c>
      <c r="M64">
        <f t="shared" si="11"/>
        <v>10.37</v>
      </c>
      <c r="N64">
        <f t="shared" si="12"/>
        <v>11.05</v>
      </c>
      <c r="O64">
        <f t="shared" si="13"/>
        <v>11.07</v>
      </c>
      <c r="P64">
        <f t="shared" si="14"/>
        <v>10.6</v>
      </c>
      <c r="Q64">
        <f t="shared" si="15"/>
        <v>10.57</v>
      </c>
      <c r="R64">
        <f t="shared" si="16"/>
        <v>10.86</v>
      </c>
      <c r="S64">
        <f t="shared" si="17"/>
        <v>10.47</v>
      </c>
      <c r="T64">
        <f t="shared" si="18"/>
        <v>11.92</v>
      </c>
      <c r="U64">
        <f t="shared" si="19"/>
        <v>9.5449999999999999</v>
      </c>
      <c r="V64">
        <f t="shared" si="20"/>
        <v>8.8740000000000006</v>
      </c>
      <c r="W64">
        <f t="shared" si="21"/>
        <v>9.5850000000000009</v>
      </c>
      <c r="X64">
        <f t="shared" si="22"/>
        <v>9.4359999999999999</v>
      </c>
      <c r="Y64">
        <f t="shared" si="23"/>
        <v>10.46</v>
      </c>
      <c r="Z64">
        <f t="shared" si="24"/>
        <v>9.1620000000000008</v>
      </c>
      <c r="AA64">
        <f t="shared" si="25"/>
        <v>10.37</v>
      </c>
      <c r="AB64">
        <f t="shared" si="26"/>
        <v>11.09</v>
      </c>
      <c r="AC64">
        <f t="shared" si="27"/>
        <v>11.37</v>
      </c>
      <c r="AD64">
        <f t="shared" si="28"/>
        <v>11.54</v>
      </c>
      <c r="AE64">
        <f t="shared" si="29"/>
        <v>12.55</v>
      </c>
      <c r="AF64">
        <f t="shared" si="30"/>
        <v>13.16</v>
      </c>
      <c r="AG64">
        <f t="shared" si="31"/>
        <v>11.57</v>
      </c>
      <c r="AH64">
        <f t="shared" si="32"/>
        <v>13.16</v>
      </c>
      <c r="AI64">
        <f t="shared" si="33"/>
        <v>13.49</v>
      </c>
      <c r="AJ64">
        <f t="shared" si="34"/>
        <v>11.58</v>
      </c>
      <c r="AK64">
        <f t="shared" si="35"/>
        <v>10.9</v>
      </c>
      <c r="AL64">
        <f t="shared" si="36"/>
        <v>12.27</v>
      </c>
      <c r="AM64">
        <f t="shared" si="37"/>
        <v>10.95</v>
      </c>
      <c r="AN64">
        <f t="shared" si="38"/>
        <v>11.8</v>
      </c>
      <c r="AO64">
        <f t="shared" si="39"/>
        <v>12</v>
      </c>
      <c r="AP64">
        <f t="shared" si="40"/>
        <v>11.65</v>
      </c>
      <c r="AQ64">
        <f t="shared" si="41"/>
        <v>10.7</v>
      </c>
      <c r="AR64">
        <f t="shared" si="42"/>
        <v>11.39</v>
      </c>
      <c r="AS64">
        <f t="shared" si="43"/>
        <v>9.6630000000000003</v>
      </c>
      <c r="AT64" s="3">
        <f t="shared" si="44"/>
        <v>4.5524312896405919E-2</v>
      </c>
      <c r="AU64" t="s">
        <v>17</v>
      </c>
    </row>
    <row r="65" spans="1:51" x14ac:dyDescent="0.25">
      <c r="A65" t="s">
        <v>18</v>
      </c>
      <c r="B65">
        <f t="shared" si="0"/>
        <v>23.49</v>
      </c>
      <c r="C65">
        <f t="shared" si="1"/>
        <v>23.34</v>
      </c>
      <c r="D65">
        <f t="shared" si="2"/>
        <v>25.32</v>
      </c>
      <c r="E65">
        <f t="shared" si="3"/>
        <v>27.49</v>
      </c>
      <c r="F65">
        <f t="shared" si="4"/>
        <v>25.74</v>
      </c>
      <c r="G65">
        <f t="shared" si="5"/>
        <v>26.91</v>
      </c>
      <c r="H65">
        <f t="shared" si="6"/>
        <v>27.2</v>
      </c>
      <c r="I65">
        <f t="shared" si="7"/>
        <v>22.01</v>
      </c>
      <c r="J65">
        <f t="shared" si="8"/>
        <v>25.89</v>
      </c>
      <c r="K65">
        <f t="shared" si="9"/>
        <v>21.03</v>
      </c>
      <c r="L65">
        <f t="shared" si="10"/>
        <v>20.86</v>
      </c>
      <c r="M65">
        <f t="shared" si="11"/>
        <v>22.81</v>
      </c>
      <c r="N65">
        <f t="shared" si="12"/>
        <v>26.98</v>
      </c>
      <c r="O65">
        <f t="shared" si="13"/>
        <v>29.15</v>
      </c>
      <c r="P65">
        <f t="shared" si="14"/>
        <v>27.42</v>
      </c>
      <c r="Q65">
        <f t="shared" si="15"/>
        <v>24.81</v>
      </c>
      <c r="R65">
        <f t="shared" si="16"/>
        <v>26.89</v>
      </c>
      <c r="S65">
        <f t="shared" si="17"/>
        <v>24.44</v>
      </c>
      <c r="T65">
        <f t="shared" si="18"/>
        <v>29.74</v>
      </c>
      <c r="U65">
        <f t="shared" si="19"/>
        <v>22.41</v>
      </c>
      <c r="V65">
        <f t="shared" si="20"/>
        <v>20.66</v>
      </c>
      <c r="W65">
        <f t="shared" si="21"/>
        <v>26.68</v>
      </c>
      <c r="X65">
        <f t="shared" si="22"/>
        <v>20.91</v>
      </c>
      <c r="Y65">
        <f t="shared" si="23"/>
        <v>25.74</v>
      </c>
      <c r="Z65">
        <f t="shared" si="24"/>
        <v>22.98</v>
      </c>
      <c r="AA65">
        <f t="shared" si="25"/>
        <v>28.49</v>
      </c>
      <c r="AB65">
        <f t="shared" si="26"/>
        <v>27.03</v>
      </c>
      <c r="AC65">
        <f t="shared" si="27"/>
        <v>27.83</v>
      </c>
      <c r="AD65">
        <f t="shared" si="28"/>
        <v>23.38</v>
      </c>
      <c r="AE65">
        <f t="shared" si="29"/>
        <v>22.28</v>
      </c>
      <c r="AF65">
        <f t="shared" si="30"/>
        <v>31.02</v>
      </c>
      <c r="AG65">
        <f t="shared" si="31"/>
        <v>26.02</v>
      </c>
      <c r="AH65">
        <f t="shared" si="32"/>
        <v>31.02</v>
      </c>
      <c r="AI65">
        <f t="shared" si="33"/>
        <v>28.76</v>
      </c>
      <c r="AJ65">
        <f t="shared" si="34"/>
        <v>23.49</v>
      </c>
      <c r="AK65">
        <f t="shared" si="35"/>
        <v>23.3</v>
      </c>
      <c r="AL65">
        <f t="shared" si="36"/>
        <v>25.62</v>
      </c>
      <c r="AM65">
        <f t="shared" si="37"/>
        <v>23.41</v>
      </c>
      <c r="AN65">
        <f t="shared" si="38"/>
        <v>27.76</v>
      </c>
      <c r="AO65">
        <f t="shared" si="39"/>
        <v>30.18</v>
      </c>
      <c r="AP65">
        <f t="shared" si="40"/>
        <v>33.25</v>
      </c>
      <c r="AQ65">
        <f t="shared" si="41"/>
        <v>26.01</v>
      </c>
      <c r="AR65">
        <f t="shared" si="42"/>
        <v>30.61</v>
      </c>
      <c r="AS65">
        <f t="shared" si="43"/>
        <v>24.78</v>
      </c>
      <c r="AT65" s="3">
        <f t="shared" si="44"/>
        <v>7.5051444679351667E-2</v>
      </c>
      <c r="AU65" t="s">
        <v>18</v>
      </c>
    </row>
    <row r="66" spans="1:51" x14ac:dyDescent="0.25">
      <c r="A66" t="s">
        <v>19</v>
      </c>
      <c r="B66">
        <f t="shared" si="0"/>
        <v>22.38</v>
      </c>
      <c r="C66">
        <f t="shared" si="1"/>
        <v>26.27</v>
      </c>
      <c r="D66">
        <f t="shared" si="2"/>
        <v>25.73</v>
      </c>
      <c r="E66">
        <f t="shared" si="3"/>
        <v>26.03</v>
      </c>
      <c r="F66">
        <f t="shared" si="4"/>
        <v>26.35</v>
      </c>
      <c r="G66">
        <f t="shared" si="5"/>
        <v>23.38</v>
      </c>
      <c r="H66">
        <f t="shared" si="6"/>
        <v>26.02</v>
      </c>
      <c r="I66">
        <f t="shared" si="7"/>
        <v>25.7</v>
      </c>
      <c r="J66">
        <f t="shared" si="8"/>
        <v>26.07</v>
      </c>
      <c r="K66">
        <f t="shared" si="9"/>
        <v>23.86</v>
      </c>
      <c r="L66">
        <f t="shared" si="10"/>
        <v>21.9</v>
      </c>
      <c r="M66">
        <f t="shared" si="11"/>
        <v>25.04</v>
      </c>
      <c r="N66">
        <f t="shared" si="12"/>
        <v>30.05</v>
      </c>
      <c r="O66">
        <f t="shared" si="13"/>
        <v>25.53</v>
      </c>
      <c r="P66">
        <f t="shared" si="14"/>
        <v>25.15</v>
      </c>
      <c r="Q66">
        <f t="shared" si="15"/>
        <v>27.39</v>
      </c>
      <c r="R66">
        <f t="shared" si="16"/>
        <v>26.33</v>
      </c>
      <c r="S66">
        <f t="shared" si="17"/>
        <v>21.83</v>
      </c>
      <c r="T66">
        <f t="shared" si="18"/>
        <v>27.77</v>
      </c>
      <c r="U66">
        <f t="shared" si="19"/>
        <v>22.95</v>
      </c>
      <c r="V66">
        <f t="shared" si="20"/>
        <v>22.42</v>
      </c>
      <c r="W66">
        <f t="shared" si="21"/>
        <v>24.57</v>
      </c>
      <c r="X66">
        <f t="shared" si="22"/>
        <v>22.52</v>
      </c>
      <c r="Y66">
        <f t="shared" si="23"/>
        <v>24.97</v>
      </c>
      <c r="Z66">
        <f t="shared" si="24"/>
        <v>25</v>
      </c>
      <c r="AA66">
        <f t="shared" si="25"/>
        <v>24.14</v>
      </c>
      <c r="AB66">
        <f t="shared" si="26"/>
        <v>22.38</v>
      </c>
      <c r="AC66">
        <f t="shared" si="27"/>
        <v>24.6</v>
      </c>
      <c r="AD66">
        <f t="shared" si="28"/>
        <v>20.61</v>
      </c>
      <c r="AE66">
        <f t="shared" si="29"/>
        <v>24.54</v>
      </c>
      <c r="AF66">
        <f t="shared" si="30"/>
        <v>21.86</v>
      </c>
      <c r="AG66">
        <f t="shared" si="31"/>
        <v>23.89</v>
      </c>
      <c r="AH66">
        <f t="shared" si="32"/>
        <v>21.86</v>
      </c>
      <c r="AI66">
        <f t="shared" si="33"/>
        <v>21.8</v>
      </c>
      <c r="AJ66">
        <f t="shared" si="34"/>
        <v>20.51</v>
      </c>
      <c r="AK66">
        <f t="shared" si="35"/>
        <v>20.309999999999999</v>
      </c>
      <c r="AL66">
        <f t="shared" si="36"/>
        <v>21.1</v>
      </c>
      <c r="AM66">
        <f t="shared" si="37"/>
        <v>21.1</v>
      </c>
      <c r="AN66">
        <f t="shared" si="38"/>
        <v>24.4</v>
      </c>
      <c r="AO66">
        <f t="shared" si="39"/>
        <v>21.33</v>
      </c>
      <c r="AP66">
        <f t="shared" si="40"/>
        <v>24.11</v>
      </c>
      <c r="AQ66">
        <f t="shared" si="41"/>
        <v>20.36</v>
      </c>
      <c r="AR66">
        <f t="shared" si="42"/>
        <v>20.05</v>
      </c>
      <c r="AS66">
        <f t="shared" si="43"/>
        <v>21.04</v>
      </c>
      <c r="AT66" s="3">
        <f t="shared" si="44"/>
        <v>-0.1148541226215645</v>
      </c>
      <c r="AU66" t="s">
        <v>19</v>
      </c>
    </row>
    <row r="70" spans="1:51" x14ac:dyDescent="0.25">
      <c r="A70" s="1" t="s">
        <v>25</v>
      </c>
    </row>
    <row r="71" spans="1:51" x14ac:dyDescent="0.25">
      <c r="B71">
        <v>1980</v>
      </c>
      <c r="C71">
        <v>1981</v>
      </c>
      <c r="D71">
        <v>1982</v>
      </c>
      <c r="E71">
        <v>1983</v>
      </c>
      <c r="F71">
        <v>1984</v>
      </c>
      <c r="G71">
        <v>1985</v>
      </c>
      <c r="H71">
        <v>1986</v>
      </c>
      <c r="I71">
        <v>1987</v>
      </c>
      <c r="J71">
        <v>1988</v>
      </c>
      <c r="K71">
        <v>1989</v>
      </c>
      <c r="L71">
        <v>1990</v>
      </c>
      <c r="M71">
        <v>1991</v>
      </c>
      <c r="N71">
        <v>1992</v>
      </c>
      <c r="O71">
        <v>1993</v>
      </c>
      <c r="P71">
        <v>1994</v>
      </c>
      <c r="Q71">
        <v>1995</v>
      </c>
      <c r="R71">
        <v>1996</v>
      </c>
      <c r="S71">
        <v>1997</v>
      </c>
      <c r="T71">
        <v>1998</v>
      </c>
      <c r="U71">
        <v>1999</v>
      </c>
      <c r="V71">
        <v>2000</v>
      </c>
      <c r="W71">
        <v>2001</v>
      </c>
      <c r="X71">
        <v>2002</v>
      </c>
      <c r="Y71">
        <v>2003</v>
      </c>
      <c r="Z71">
        <v>2004</v>
      </c>
      <c r="AA71">
        <v>2005</v>
      </c>
      <c r="AB71">
        <v>2006</v>
      </c>
      <c r="AC71">
        <v>2007</v>
      </c>
      <c r="AD71">
        <v>2008</v>
      </c>
      <c r="AE71">
        <v>2009</v>
      </c>
      <c r="AF71">
        <v>2010</v>
      </c>
      <c r="AG71">
        <v>2011</v>
      </c>
      <c r="AH71">
        <v>2012</v>
      </c>
      <c r="AI71">
        <v>2013</v>
      </c>
      <c r="AJ71">
        <v>2014</v>
      </c>
      <c r="AK71">
        <v>2015</v>
      </c>
      <c r="AL71">
        <v>2016</v>
      </c>
      <c r="AM71">
        <v>2017</v>
      </c>
      <c r="AN71">
        <v>2018</v>
      </c>
      <c r="AO71">
        <v>2019</v>
      </c>
      <c r="AP71">
        <v>2020</v>
      </c>
      <c r="AQ71">
        <v>2021</v>
      </c>
      <c r="AR71">
        <v>2022</v>
      </c>
      <c r="AS71">
        <v>2023</v>
      </c>
      <c r="AT71" s="3" t="s">
        <v>26</v>
      </c>
    </row>
    <row r="72" spans="1:51" x14ac:dyDescent="0.25">
      <c r="A72" t="s">
        <v>2</v>
      </c>
      <c r="B72">
        <f>C26</f>
        <v>73.14</v>
      </c>
      <c r="C72">
        <f>E26</f>
        <v>71.849999999999994</v>
      </c>
      <c r="D72">
        <f>G26</f>
        <v>75.8</v>
      </c>
      <c r="E72">
        <f>I26</f>
        <v>73.67</v>
      </c>
      <c r="F72">
        <f>K26</f>
        <v>71.22</v>
      </c>
      <c r="G72">
        <f>M26</f>
        <v>69.75</v>
      </c>
      <c r="H72">
        <f>O26</f>
        <v>68.09</v>
      </c>
      <c r="I72">
        <f>Q26</f>
        <v>69.89</v>
      </c>
      <c r="J72">
        <f>S26</f>
        <v>73.099999999999994</v>
      </c>
      <c r="K72">
        <f>U26</f>
        <v>70.739999999999995</v>
      </c>
      <c r="L72">
        <f>W26</f>
        <v>72.930000000000007</v>
      </c>
      <c r="M72">
        <f>Y26</f>
        <v>74.39</v>
      </c>
      <c r="N72">
        <f>AA26</f>
        <v>68.2</v>
      </c>
      <c r="O72">
        <f>AC26</f>
        <v>71.739999999999995</v>
      </c>
      <c r="P72">
        <f>AE26</f>
        <v>70.209999999999994</v>
      </c>
      <c r="Q72">
        <f>AG26</f>
        <v>68.959999999999994</v>
      </c>
      <c r="R72">
        <f>AI26</f>
        <v>67.260000000000005</v>
      </c>
      <c r="S72">
        <f>AK26</f>
        <v>72.5</v>
      </c>
      <c r="T72">
        <f>AM26</f>
        <v>66.59</v>
      </c>
      <c r="U72">
        <f>AO26</f>
        <v>66.67</v>
      </c>
      <c r="V72">
        <f>AQ26</f>
        <v>67.88</v>
      </c>
      <c r="W72">
        <f>AS26</f>
        <v>66.400000000000006</v>
      </c>
      <c r="X72">
        <f>AU26</f>
        <v>72.05</v>
      </c>
      <c r="Y72">
        <f>AW26</f>
        <v>69.44</v>
      </c>
      <c r="Z72">
        <f>AY26</f>
        <v>67.930000000000007</v>
      </c>
      <c r="AA72">
        <f>BA26</f>
        <v>67.680000000000007</v>
      </c>
      <c r="AB72">
        <f>BC26</f>
        <v>67.12</v>
      </c>
      <c r="AC72">
        <f>BE26</f>
        <v>71.430000000000007</v>
      </c>
      <c r="AD72">
        <f>BG26</f>
        <v>66.61</v>
      </c>
      <c r="AE72">
        <f>BI26</f>
        <v>69.540000000000006</v>
      </c>
      <c r="AF72">
        <f>BK26</f>
        <v>64.069999999999993</v>
      </c>
      <c r="AG72">
        <f>BM26</f>
        <v>67.430000000000007</v>
      </c>
      <c r="AH72">
        <f>BO26</f>
        <v>64.069999999999993</v>
      </c>
      <c r="AI72">
        <f>BQ26</f>
        <v>67.510000000000005</v>
      </c>
      <c r="AJ72">
        <f>BS26</f>
        <v>68.63</v>
      </c>
      <c r="AK72">
        <f>BU26</f>
        <v>62.51</v>
      </c>
      <c r="AL72">
        <f>BW26</f>
        <v>66.349999999999994</v>
      </c>
      <c r="AM72">
        <f>BY26</f>
        <v>66.27</v>
      </c>
      <c r="AN72">
        <f>CA26</f>
        <v>65</v>
      </c>
      <c r="AO72">
        <f>CC26</f>
        <v>68.11</v>
      </c>
      <c r="AP72">
        <f>CE26</f>
        <v>68.239999999999995</v>
      </c>
      <c r="AQ72">
        <f>CG26</f>
        <v>68.569999999999993</v>
      </c>
      <c r="AR72">
        <f>CI26</f>
        <v>64.03</v>
      </c>
      <c r="AS72">
        <f>CK26</f>
        <v>67.7</v>
      </c>
      <c r="AT72" s="3">
        <f>SLOPE(B72:AS72,$B$71:$AS$71)</f>
        <v>-0.16251374207188163</v>
      </c>
      <c r="AU72" t="s">
        <v>2</v>
      </c>
      <c r="AX72" t="s">
        <v>27</v>
      </c>
      <c r="AY72">
        <f>AVERAGE(AT79,AT77,AT82,AT86,AT73)</f>
        <v>-0.12658083157152927</v>
      </c>
    </row>
    <row r="73" spans="1:51" x14ac:dyDescent="0.25">
      <c r="A73" t="s">
        <v>3</v>
      </c>
      <c r="B73">
        <f t="shared" ref="B73:B89" si="45">C27</f>
        <v>63.34</v>
      </c>
      <c r="C73">
        <f t="shared" ref="C73:C89" si="46">E27</f>
        <v>63.57</v>
      </c>
      <c r="D73">
        <f t="shared" ref="D73:D89" si="47">G27</f>
        <v>67.64</v>
      </c>
      <c r="E73">
        <f t="shared" ref="E73:E89" si="48">I27</f>
        <v>67.95</v>
      </c>
      <c r="F73">
        <f t="shared" ref="F73:F89" si="49">K27</f>
        <v>63.65</v>
      </c>
      <c r="G73">
        <f t="shared" ref="G73:G89" si="50">M27</f>
        <v>65.41</v>
      </c>
      <c r="H73">
        <f t="shared" ref="H73:H89" si="51">O27</f>
        <v>65.760000000000005</v>
      </c>
      <c r="I73">
        <f t="shared" ref="I73:I89" si="52">Q27</f>
        <v>62.17</v>
      </c>
      <c r="J73">
        <f t="shared" ref="J73:J89" si="53">S27</f>
        <v>60.63</v>
      </c>
      <c r="K73">
        <f t="shared" ref="K73:K89" si="54">U27</f>
        <v>61.21</v>
      </c>
      <c r="L73">
        <f t="shared" ref="L73:L89" si="55">W27</f>
        <v>61.61</v>
      </c>
      <c r="M73">
        <f t="shared" ref="M73:M89" si="56">Y27</f>
        <v>65</v>
      </c>
      <c r="N73">
        <f t="shared" ref="N73:N89" si="57">AA27</f>
        <v>64.209999999999994</v>
      </c>
      <c r="O73">
        <f t="shared" ref="O73:O89" si="58">AC27</f>
        <v>60.51</v>
      </c>
      <c r="P73">
        <f t="shared" ref="P73:P89" si="59">AE27</f>
        <v>62.14</v>
      </c>
      <c r="Q73">
        <f t="shared" ref="Q73:Q89" si="60">AG27</f>
        <v>63.78</v>
      </c>
      <c r="R73">
        <f t="shared" ref="R73:R89" si="61">AI27</f>
        <v>60.84</v>
      </c>
      <c r="S73">
        <f t="shared" ref="S73:S89" si="62">AK27</f>
        <v>62.34</v>
      </c>
      <c r="T73">
        <f t="shared" ref="T73:T89" si="63">AM27</f>
        <v>59.41</v>
      </c>
      <c r="U73">
        <f t="shared" ref="U73:U89" si="64">AO27</f>
        <v>62.29</v>
      </c>
      <c r="V73">
        <f t="shared" ref="V73:V89" si="65">AQ27</f>
        <v>61.19</v>
      </c>
      <c r="W73">
        <f t="shared" ref="W73:W89" si="66">AS27</f>
        <v>62.94</v>
      </c>
      <c r="X73">
        <f t="shared" ref="X73:X89" si="67">AU27</f>
        <v>63.57</v>
      </c>
      <c r="Y73">
        <f t="shared" ref="Y73:Y89" si="68">AW27</f>
        <v>58.56</v>
      </c>
      <c r="Z73">
        <f t="shared" ref="Z73:Z89" si="69">AY27</f>
        <v>60.21</v>
      </c>
      <c r="AA73">
        <f t="shared" ref="AA73:AA89" si="70">BA27</f>
        <v>60.3</v>
      </c>
      <c r="AB73">
        <f t="shared" ref="AB73:AB89" si="71">BC27</f>
        <v>58.86</v>
      </c>
      <c r="AC73">
        <f t="shared" ref="AC73:AC89" si="72">BE27</f>
        <v>60.89</v>
      </c>
      <c r="AD73">
        <f t="shared" ref="AD73:AD89" si="73">BG27</f>
        <v>60.11</v>
      </c>
      <c r="AE73">
        <f t="shared" ref="AE73:AE89" si="74">BI27</f>
        <v>59.96</v>
      </c>
      <c r="AF73">
        <f t="shared" ref="AF73:AF89" si="75">BK27</f>
        <v>59.24</v>
      </c>
      <c r="AG73">
        <f t="shared" ref="AG73:AG89" si="76">BM27</f>
        <v>62.59</v>
      </c>
      <c r="AH73">
        <f t="shared" ref="AH73:AH89" si="77">BO27</f>
        <v>59.24</v>
      </c>
      <c r="AI73">
        <f t="shared" ref="AI73:AI89" si="78">BQ27</f>
        <v>61.33</v>
      </c>
      <c r="AJ73">
        <f t="shared" ref="AJ73:AJ89" si="79">BS27</f>
        <v>62.87</v>
      </c>
      <c r="AK73">
        <f t="shared" ref="AK73:AK89" si="80">BU27</f>
        <v>59.68</v>
      </c>
      <c r="AL73">
        <f t="shared" ref="AL73:AL89" si="81">BW27</f>
        <v>59.98</v>
      </c>
      <c r="AM73">
        <f t="shared" ref="AM73:AM89" si="82">BY27</f>
        <v>58.04</v>
      </c>
      <c r="AN73">
        <f t="shared" ref="AN73:AN89" si="83">CA27</f>
        <v>61.6</v>
      </c>
      <c r="AO73">
        <f t="shared" ref="AO73:AO89" si="84">CC27</f>
        <v>58.63</v>
      </c>
      <c r="AP73">
        <f t="shared" ref="AP73:AP89" si="85">CE27</f>
        <v>56.8</v>
      </c>
      <c r="AQ73">
        <f t="shared" ref="AQ73:AQ89" si="86">CG27</f>
        <v>56.57</v>
      </c>
      <c r="AR73">
        <f t="shared" ref="AR73:AR89" si="87">CI27</f>
        <v>57.53</v>
      </c>
      <c r="AS73">
        <f t="shared" ref="AS73:AS89" si="88">CK27</f>
        <v>55.8</v>
      </c>
      <c r="AT73" s="3">
        <f t="shared" ref="AT73:AT89" si="89">SLOPE(B73:AS73,$B$71:$AS$71)</f>
        <v>-0.16257434813248775</v>
      </c>
      <c r="AU73" t="s">
        <v>3</v>
      </c>
      <c r="AX73" t="s">
        <v>28</v>
      </c>
      <c r="AY73">
        <f>AVERAGE(AT76,AT72,AT80,AT83,AT84,AT85,AT87,AT88)</f>
        <v>2.7723220577871723E-2</v>
      </c>
    </row>
    <row r="74" spans="1:51" x14ac:dyDescent="0.25">
      <c r="A74" t="s">
        <v>4</v>
      </c>
      <c r="B74">
        <f t="shared" si="45"/>
        <v>58.22</v>
      </c>
      <c r="C74">
        <f t="shared" si="46"/>
        <v>59.34</v>
      </c>
      <c r="D74">
        <f t="shared" si="47"/>
        <v>63.72</v>
      </c>
      <c r="E74">
        <f t="shared" si="48"/>
        <v>64.010000000000005</v>
      </c>
      <c r="F74">
        <f t="shared" si="49"/>
        <v>60.02</v>
      </c>
      <c r="G74">
        <f t="shared" si="50"/>
        <v>57.11</v>
      </c>
      <c r="H74">
        <f t="shared" si="51"/>
        <v>59.24</v>
      </c>
      <c r="I74">
        <f t="shared" si="52"/>
        <v>57.05</v>
      </c>
      <c r="J74">
        <f t="shared" si="53"/>
        <v>59</v>
      </c>
      <c r="K74">
        <f t="shared" si="54"/>
        <v>57.05</v>
      </c>
      <c r="L74">
        <f t="shared" si="55"/>
        <v>59.31</v>
      </c>
      <c r="M74">
        <f t="shared" si="56"/>
        <v>63.44</v>
      </c>
      <c r="N74">
        <f t="shared" si="57"/>
        <v>60.19</v>
      </c>
      <c r="O74">
        <f t="shared" si="58"/>
        <v>57.32</v>
      </c>
      <c r="P74">
        <f t="shared" si="59"/>
        <v>53.24</v>
      </c>
      <c r="Q74">
        <f t="shared" si="60"/>
        <v>62.23</v>
      </c>
      <c r="R74">
        <f t="shared" si="61"/>
        <v>60.65</v>
      </c>
      <c r="S74">
        <f t="shared" si="62"/>
        <v>63.81</v>
      </c>
      <c r="T74">
        <f t="shared" si="63"/>
        <v>65.680000000000007</v>
      </c>
      <c r="U74">
        <f t="shared" si="64"/>
        <v>65.81</v>
      </c>
      <c r="V74">
        <f t="shared" si="65"/>
        <v>61.37</v>
      </c>
      <c r="W74">
        <f t="shared" si="66"/>
        <v>59.59</v>
      </c>
      <c r="X74">
        <f t="shared" si="67"/>
        <v>63.93</v>
      </c>
      <c r="Y74">
        <f t="shared" si="68"/>
        <v>55.53</v>
      </c>
      <c r="Z74">
        <f t="shared" si="69"/>
        <v>60.06</v>
      </c>
      <c r="AA74">
        <f t="shared" si="70"/>
        <v>61.16</v>
      </c>
      <c r="AB74">
        <f t="shared" si="71"/>
        <v>57.29</v>
      </c>
      <c r="AC74">
        <f t="shared" si="72"/>
        <v>50.97</v>
      </c>
      <c r="AD74">
        <f t="shared" si="73"/>
        <v>57.48</v>
      </c>
      <c r="AE74">
        <f t="shared" si="74"/>
        <v>62.46</v>
      </c>
      <c r="AF74">
        <f t="shared" si="75"/>
        <v>61.41</v>
      </c>
      <c r="AG74">
        <f t="shared" si="76"/>
        <v>66.099999999999994</v>
      </c>
      <c r="AH74">
        <f t="shared" si="77"/>
        <v>61.41</v>
      </c>
      <c r="AI74">
        <f t="shared" si="78"/>
        <v>56.2</v>
      </c>
      <c r="AJ74">
        <f t="shared" si="79"/>
        <v>64.680000000000007</v>
      </c>
      <c r="AK74">
        <f t="shared" si="80"/>
        <v>66.900000000000006</v>
      </c>
      <c r="AL74">
        <f t="shared" si="81"/>
        <v>63.45</v>
      </c>
      <c r="AM74">
        <f t="shared" si="82"/>
        <v>60.55</v>
      </c>
      <c r="AN74">
        <f t="shared" si="83"/>
        <v>60.55</v>
      </c>
      <c r="AO74">
        <f t="shared" si="84"/>
        <v>61.25</v>
      </c>
      <c r="AP74">
        <f t="shared" si="85"/>
        <v>55.51</v>
      </c>
      <c r="AQ74">
        <f t="shared" si="86"/>
        <v>61.84</v>
      </c>
      <c r="AR74">
        <f t="shared" si="87"/>
        <v>60.62</v>
      </c>
      <c r="AS74">
        <f t="shared" si="88"/>
        <v>62.33</v>
      </c>
      <c r="AT74" s="3">
        <f t="shared" si="89"/>
        <v>3.7610993657505268E-2</v>
      </c>
      <c r="AU74" t="s">
        <v>4</v>
      </c>
      <c r="AX74" t="s">
        <v>29</v>
      </c>
      <c r="AY74">
        <f>AT78</f>
        <v>-0.1011437632135307</v>
      </c>
    </row>
    <row r="75" spans="1:51" x14ac:dyDescent="0.25">
      <c r="A75" t="s">
        <v>5</v>
      </c>
      <c r="B75">
        <f t="shared" si="45"/>
        <v>66.86</v>
      </c>
      <c r="C75">
        <f t="shared" si="46"/>
        <v>62.75</v>
      </c>
      <c r="D75">
        <f t="shared" si="47"/>
        <v>66.08</v>
      </c>
      <c r="E75">
        <f t="shared" si="48"/>
        <v>67.48</v>
      </c>
      <c r="F75">
        <f t="shared" si="49"/>
        <v>64.73</v>
      </c>
      <c r="G75">
        <f t="shared" si="50"/>
        <v>64.58</v>
      </c>
      <c r="H75">
        <f t="shared" si="51"/>
        <v>61.73</v>
      </c>
      <c r="I75">
        <f t="shared" si="52"/>
        <v>63.25</v>
      </c>
      <c r="J75">
        <f t="shared" si="53"/>
        <v>61.86</v>
      </c>
      <c r="K75">
        <f t="shared" si="54"/>
        <v>64.91</v>
      </c>
      <c r="L75">
        <f t="shared" si="55"/>
        <v>60.34</v>
      </c>
      <c r="M75">
        <f t="shared" si="56"/>
        <v>66.94</v>
      </c>
      <c r="N75">
        <f t="shared" si="57"/>
        <v>64.28</v>
      </c>
      <c r="O75">
        <f t="shared" si="58"/>
        <v>64.39</v>
      </c>
      <c r="P75">
        <f t="shared" si="59"/>
        <v>63.18</v>
      </c>
      <c r="Q75">
        <f t="shared" si="60"/>
        <v>64.680000000000007</v>
      </c>
      <c r="R75">
        <f t="shared" si="61"/>
        <v>63.04</v>
      </c>
      <c r="S75">
        <f t="shared" si="62"/>
        <v>65.16</v>
      </c>
      <c r="T75">
        <f t="shared" si="63"/>
        <v>65.930000000000007</v>
      </c>
      <c r="U75">
        <f t="shared" si="64"/>
        <v>64.22</v>
      </c>
      <c r="V75">
        <f t="shared" si="65"/>
        <v>58.62</v>
      </c>
      <c r="W75">
        <f t="shared" si="66"/>
        <v>59.73</v>
      </c>
      <c r="X75">
        <f t="shared" si="67"/>
        <v>69.010000000000005</v>
      </c>
      <c r="Y75">
        <f t="shared" si="68"/>
        <v>62.38</v>
      </c>
      <c r="Z75">
        <f t="shared" si="69"/>
        <v>65.27</v>
      </c>
      <c r="AA75">
        <f t="shared" si="70"/>
        <v>66.95</v>
      </c>
      <c r="AB75">
        <f t="shared" si="71"/>
        <v>61.69</v>
      </c>
      <c r="AC75">
        <f t="shared" si="72"/>
        <v>60.52</v>
      </c>
      <c r="AD75">
        <f t="shared" si="73"/>
        <v>60.52</v>
      </c>
      <c r="AE75">
        <f t="shared" si="74"/>
        <v>61.86</v>
      </c>
      <c r="AF75">
        <f t="shared" si="75"/>
        <v>64.680000000000007</v>
      </c>
      <c r="AG75">
        <f t="shared" si="76"/>
        <v>64.319999999999993</v>
      </c>
      <c r="AH75">
        <f t="shared" si="77"/>
        <v>64.680000000000007</v>
      </c>
      <c r="AI75">
        <f t="shared" si="78"/>
        <v>61.14</v>
      </c>
      <c r="AJ75">
        <f t="shared" si="79"/>
        <v>65.5</v>
      </c>
      <c r="AK75">
        <f t="shared" si="80"/>
        <v>64.02</v>
      </c>
      <c r="AL75">
        <f t="shared" si="81"/>
        <v>60.62</v>
      </c>
      <c r="AM75">
        <f t="shared" si="82"/>
        <v>59.13</v>
      </c>
      <c r="AN75">
        <f t="shared" si="83"/>
        <v>65.13</v>
      </c>
      <c r="AO75">
        <f t="shared" si="84"/>
        <v>62.72</v>
      </c>
      <c r="AP75">
        <f t="shared" si="85"/>
        <v>63.19</v>
      </c>
      <c r="AQ75">
        <f t="shared" si="86"/>
        <v>59.51</v>
      </c>
      <c r="AR75">
        <f t="shared" si="87"/>
        <v>59.75</v>
      </c>
      <c r="AS75">
        <f t="shared" si="88"/>
        <v>62.59</v>
      </c>
      <c r="AT75" s="3">
        <f t="shared" si="89"/>
        <v>-6.9120507399577175E-2</v>
      </c>
      <c r="AU75" t="s">
        <v>5</v>
      </c>
      <c r="AX75" t="s">
        <v>30</v>
      </c>
      <c r="AY75">
        <f>AVERAGE(AT74,AT75,AT81,AT89)</f>
        <v>-4.9694326990838651E-2</v>
      </c>
    </row>
    <row r="76" spans="1:51" x14ac:dyDescent="0.25">
      <c r="A76" t="s">
        <v>6</v>
      </c>
      <c r="B76">
        <f t="shared" si="45"/>
        <v>25.52</v>
      </c>
      <c r="C76">
        <f t="shared" si="46"/>
        <v>21.74</v>
      </c>
      <c r="D76">
        <f t="shared" si="47"/>
        <v>24.58</v>
      </c>
      <c r="E76">
        <f t="shared" si="48"/>
        <v>24.01</v>
      </c>
      <c r="F76">
        <f t="shared" si="49"/>
        <v>21.94</v>
      </c>
      <c r="G76">
        <f t="shared" si="50"/>
        <v>20.94</v>
      </c>
      <c r="H76">
        <f t="shared" si="51"/>
        <v>22.87</v>
      </c>
      <c r="I76">
        <f t="shared" si="52"/>
        <v>19.62</v>
      </c>
      <c r="J76">
        <f t="shared" si="53"/>
        <v>23.42</v>
      </c>
      <c r="K76">
        <f t="shared" si="54"/>
        <v>26.08</v>
      </c>
      <c r="L76">
        <f t="shared" si="55"/>
        <v>22.78</v>
      </c>
      <c r="M76">
        <f t="shared" si="56"/>
        <v>22.99</v>
      </c>
      <c r="N76">
        <f t="shared" si="57"/>
        <v>22.89</v>
      </c>
      <c r="O76">
        <f t="shared" si="58"/>
        <v>27.39</v>
      </c>
      <c r="P76">
        <f t="shared" si="59"/>
        <v>22.93</v>
      </c>
      <c r="Q76">
        <f t="shared" si="60"/>
        <v>24.76</v>
      </c>
      <c r="R76">
        <f t="shared" si="61"/>
        <v>21.54</v>
      </c>
      <c r="S76">
        <f t="shared" si="62"/>
        <v>22.63</v>
      </c>
      <c r="T76">
        <f t="shared" si="63"/>
        <v>21.3</v>
      </c>
      <c r="U76">
        <f t="shared" si="64"/>
        <v>20.399999999999999</v>
      </c>
      <c r="V76">
        <f t="shared" si="65"/>
        <v>18.79</v>
      </c>
      <c r="W76">
        <f t="shared" si="66"/>
        <v>22.01</v>
      </c>
      <c r="X76">
        <f t="shared" si="67"/>
        <v>21.24</v>
      </c>
      <c r="Y76">
        <f t="shared" si="68"/>
        <v>20.96</v>
      </c>
      <c r="Z76">
        <f t="shared" si="69"/>
        <v>22.34</v>
      </c>
      <c r="AA76">
        <f t="shared" si="70"/>
        <v>23.96</v>
      </c>
      <c r="AB76">
        <f t="shared" si="71"/>
        <v>22.67</v>
      </c>
      <c r="AC76">
        <f t="shared" si="72"/>
        <v>23.59</v>
      </c>
      <c r="AD76">
        <f t="shared" si="73"/>
        <v>21.7</v>
      </c>
      <c r="AE76">
        <f t="shared" si="74"/>
        <v>22.43</v>
      </c>
      <c r="AF76">
        <f t="shared" si="75"/>
        <v>26.29</v>
      </c>
      <c r="AG76">
        <f t="shared" si="76"/>
        <v>27.88</v>
      </c>
      <c r="AH76">
        <f t="shared" si="77"/>
        <v>26.29</v>
      </c>
      <c r="AI76">
        <f t="shared" si="78"/>
        <v>31.74</v>
      </c>
      <c r="AJ76">
        <f t="shared" si="79"/>
        <v>27.97</v>
      </c>
      <c r="AK76">
        <f t="shared" si="80"/>
        <v>26.49</v>
      </c>
      <c r="AL76">
        <f t="shared" si="81"/>
        <v>27.54</v>
      </c>
      <c r="AM76">
        <f t="shared" si="82"/>
        <v>24.08</v>
      </c>
      <c r="AN76">
        <f t="shared" si="83"/>
        <v>31.38</v>
      </c>
      <c r="AO76">
        <f t="shared" si="84"/>
        <v>28.25</v>
      </c>
      <c r="AP76">
        <f t="shared" si="85"/>
        <v>25.84</v>
      </c>
      <c r="AQ76">
        <f t="shared" si="86"/>
        <v>24.36</v>
      </c>
      <c r="AR76">
        <f t="shared" si="87"/>
        <v>24.66</v>
      </c>
      <c r="AS76">
        <f t="shared" si="88"/>
        <v>25.58</v>
      </c>
      <c r="AT76" s="3">
        <f t="shared" si="89"/>
        <v>0.1060824524312896</v>
      </c>
      <c r="AU76" t="s">
        <v>6</v>
      </c>
    </row>
    <row r="77" spans="1:51" x14ac:dyDescent="0.25">
      <c r="A77" t="s">
        <v>7</v>
      </c>
      <c r="B77">
        <f t="shared" si="45"/>
        <v>75.5</v>
      </c>
      <c r="C77">
        <f t="shared" si="46"/>
        <v>73.86</v>
      </c>
      <c r="D77">
        <f t="shared" si="47"/>
        <v>75.7</v>
      </c>
      <c r="E77">
        <f t="shared" si="48"/>
        <v>75.41</v>
      </c>
      <c r="F77">
        <f t="shared" si="49"/>
        <v>72.56</v>
      </c>
      <c r="G77">
        <f t="shared" si="50"/>
        <v>75.59</v>
      </c>
      <c r="H77">
        <f t="shared" si="51"/>
        <v>76.13</v>
      </c>
      <c r="I77">
        <f t="shared" si="52"/>
        <v>74.88</v>
      </c>
      <c r="J77">
        <f t="shared" si="53"/>
        <v>71.3</v>
      </c>
      <c r="K77">
        <f t="shared" si="54"/>
        <v>72.150000000000006</v>
      </c>
      <c r="L77">
        <f t="shared" si="55"/>
        <v>71.290000000000006</v>
      </c>
      <c r="M77">
        <f t="shared" si="56"/>
        <v>73.84</v>
      </c>
      <c r="N77">
        <f t="shared" si="57"/>
        <v>74.34</v>
      </c>
      <c r="O77">
        <f t="shared" si="58"/>
        <v>72.45</v>
      </c>
      <c r="P77">
        <f t="shared" si="59"/>
        <v>72.88</v>
      </c>
      <c r="Q77">
        <f t="shared" si="60"/>
        <v>73.099999999999994</v>
      </c>
      <c r="R77">
        <f t="shared" si="61"/>
        <v>74.44</v>
      </c>
      <c r="S77">
        <f t="shared" si="62"/>
        <v>71.64</v>
      </c>
      <c r="T77">
        <f t="shared" si="63"/>
        <v>73.680000000000007</v>
      </c>
      <c r="U77">
        <f t="shared" si="64"/>
        <v>72.489999999999995</v>
      </c>
      <c r="V77">
        <f t="shared" si="65"/>
        <v>72.739999999999995</v>
      </c>
      <c r="W77">
        <f t="shared" si="66"/>
        <v>72.86</v>
      </c>
      <c r="X77">
        <f t="shared" si="67"/>
        <v>70.02</v>
      </c>
      <c r="Y77">
        <f t="shared" si="68"/>
        <v>69.400000000000006</v>
      </c>
      <c r="Z77">
        <f t="shared" si="69"/>
        <v>72.040000000000006</v>
      </c>
      <c r="AA77">
        <f t="shared" si="70"/>
        <v>71.55</v>
      </c>
      <c r="AB77">
        <f t="shared" si="71"/>
        <v>72.67</v>
      </c>
      <c r="AC77">
        <f t="shared" si="72"/>
        <v>74.680000000000007</v>
      </c>
      <c r="AD77">
        <f t="shared" si="73"/>
        <v>72.790000000000006</v>
      </c>
      <c r="AE77">
        <f t="shared" si="74"/>
        <v>70.760000000000005</v>
      </c>
      <c r="AF77">
        <f t="shared" si="75"/>
        <v>74</v>
      </c>
      <c r="AG77">
        <f t="shared" si="76"/>
        <v>73.77</v>
      </c>
      <c r="AH77">
        <f t="shared" si="77"/>
        <v>74</v>
      </c>
      <c r="AI77">
        <f t="shared" si="78"/>
        <v>70.849999999999994</v>
      </c>
      <c r="AJ77">
        <f t="shared" si="79"/>
        <v>72.67</v>
      </c>
      <c r="AK77">
        <f t="shared" si="80"/>
        <v>71.83</v>
      </c>
      <c r="AL77">
        <f t="shared" si="81"/>
        <v>72.02</v>
      </c>
      <c r="AM77">
        <f t="shared" si="82"/>
        <v>73.02</v>
      </c>
      <c r="AN77">
        <f t="shared" si="83"/>
        <v>71.209999999999994</v>
      </c>
      <c r="AO77">
        <f t="shared" si="84"/>
        <v>70.760000000000005</v>
      </c>
      <c r="AP77">
        <f t="shared" si="85"/>
        <v>70.37</v>
      </c>
      <c r="AQ77">
        <f t="shared" si="86"/>
        <v>69.02</v>
      </c>
      <c r="AR77">
        <f t="shared" si="87"/>
        <v>71.400000000000006</v>
      </c>
      <c r="AS77">
        <f t="shared" si="88"/>
        <v>70.12</v>
      </c>
      <c r="AT77" s="3">
        <f t="shared" si="89"/>
        <v>-8.3436222692036668E-2</v>
      </c>
      <c r="AU77" t="s">
        <v>7</v>
      </c>
    </row>
    <row r="78" spans="1:51" x14ac:dyDescent="0.25">
      <c r="A78" t="s">
        <v>8</v>
      </c>
      <c r="B78">
        <f t="shared" si="45"/>
        <v>67.010000000000005</v>
      </c>
      <c r="C78">
        <f t="shared" si="46"/>
        <v>65.91</v>
      </c>
      <c r="D78">
        <f t="shared" si="47"/>
        <v>65.91</v>
      </c>
      <c r="E78">
        <f t="shared" si="48"/>
        <v>67.36</v>
      </c>
      <c r="F78">
        <f t="shared" si="49"/>
        <v>64.59</v>
      </c>
      <c r="G78">
        <f t="shared" si="50"/>
        <v>66.95</v>
      </c>
      <c r="H78">
        <f t="shared" si="51"/>
        <v>67.760000000000005</v>
      </c>
      <c r="I78">
        <f t="shared" si="52"/>
        <v>69.64</v>
      </c>
      <c r="J78">
        <f t="shared" si="53"/>
        <v>65.55</v>
      </c>
      <c r="K78">
        <f t="shared" si="54"/>
        <v>67.69</v>
      </c>
      <c r="L78">
        <f t="shared" si="55"/>
        <v>68.63</v>
      </c>
      <c r="M78">
        <f t="shared" si="56"/>
        <v>69.400000000000006</v>
      </c>
      <c r="N78">
        <f t="shared" si="57"/>
        <v>67.95</v>
      </c>
      <c r="O78">
        <f t="shared" si="58"/>
        <v>66.06</v>
      </c>
      <c r="P78">
        <f t="shared" si="59"/>
        <v>67.930000000000007</v>
      </c>
      <c r="Q78">
        <f t="shared" si="60"/>
        <v>67.12</v>
      </c>
      <c r="R78">
        <f t="shared" si="61"/>
        <v>66.69</v>
      </c>
      <c r="S78">
        <f t="shared" si="62"/>
        <v>67.010000000000005</v>
      </c>
      <c r="T78">
        <f t="shared" si="63"/>
        <v>65.11</v>
      </c>
      <c r="U78">
        <f t="shared" si="64"/>
        <v>67.010000000000005</v>
      </c>
      <c r="V78">
        <f t="shared" si="65"/>
        <v>69</v>
      </c>
      <c r="W78">
        <f t="shared" si="66"/>
        <v>68.59</v>
      </c>
      <c r="X78">
        <f t="shared" si="67"/>
        <v>66.73</v>
      </c>
      <c r="Y78">
        <f t="shared" si="68"/>
        <v>67.819999999999993</v>
      </c>
      <c r="Z78">
        <f t="shared" si="69"/>
        <v>68.400000000000006</v>
      </c>
      <c r="AA78">
        <f t="shared" si="70"/>
        <v>68.62</v>
      </c>
      <c r="AB78">
        <f t="shared" si="71"/>
        <v>69.27</v>
      </c>
      <c r="AC78">
        <f t="shared" si="72"/>
        <v>67.36</v>
      </c>
      <c r="AD78">
        <f t="shared" si="73"/>
        <v>65.55</v>
      </c>
      <c r="AE78">
        <f t="shared" si="74"/>
        <v>65.61</v>
      </c>
      <c r="AF78">
        <f t="shared" si="75"/>
        <v>67.099999999999994</v>
      </c>
      <c r="AG78">
        <f t="shared" si="76"/>
        <v>68.36</v>
      </c>
      <c r="AH78">
        <f t="shared" si="77"/>
        <v>68.36</v>
      </c>
      <c r="AI78">
        <f t="shared" si="78"/>
        <v>65.66</v>
      </c>
      <c r="AJ78">
        <f t="shared" si="79"/>
        <v>64.56</v>
      </c>
      <c r="AK78">
        <f t="shared" si="80"/>
        <v>63.72</v>
      </c>
      <c r="AL78">
        <f t="shared" si="81"/>
        <v>62.66</v>
      </c>
      <c r="AM78">
        <f t="shared" si="82"/>
        <v>62.82</v>
      </c>
      <c r="AN78">
        <f t="shared" si="83"/>
        <v>64.16</v>
      </c>
      <c r="AO78">
        <f t="shared" si="84"/>
        <v>60.93</v>
      </c>
      <c r="AP78">
        <f t="shared" si="85"/>
        <v>64.959999999999994</v>
      </c>
      <c r="AQ78">
        <f t="shared" si="86"/>
        <v>60.38</v>
      </c>
      <c r="AR78">
        <f t="shared" si="87"/>
        <v>62.74</v>
      </c>
      <c r="AS78">
        <f t="shared" si="88"/>
        <v>61.63</v>
      </c>
      <c r="AT78" s="3">
        <f t="shared" si="89"/>
        <v>-0.1011437632135307</v>
      </c>
      <c r="AU78" t="s">
        <v>8</v>
      </c>
    </row>
    <row r="79" spans="1:51" x14ac:dyDescent="0.25">
      <c r="A79" t="s">
        <v>9</v>
      </c>
      <c r="B79">
        <f t="shared" si="45"/>
        <v>67.010000000000005</v>
      </c>
      <c r="C79">
        <f t="shared" si="46"/>
        <v>58.92</v>
      </c>
      <c r="D79">
        <f t="shared" si="47"/>
        <v>66.11</v>
      </c>
      <c r="E79">
        <f t="shared" si="48"/>
        <v>66.86</v>
      </c>
      <c r="F79">
        <f t="shared" si="49"/>
        <v>61.86</v>
      </c>
      <c r="G79">
        <f t="shared" si="50"/>
        <v>61.79</v>
      </c>
      <c r="H79">
        <f t="shared" si="51"/>
        <v>63.21</v>
      </c>
      <c r="I79">
        <f t="shared" si="52"/>
        <v>58.66</v>
      </c>
      <c r="J79">
        <f t="shared" si="53"/>
        <v>59.9</v>
      </c>
      <c r="K79">
        <f t="shared" si="54"/>
        <v>58.67</v>
      </c>
      <c r="L79">
        <f t="shared" si="55"/>
        <v>58.26</v>
      </c>
      <c r="M79">
        <f t="shared" si="56"/>
        <v>61.93</v>
      </c>
      <c r="N79">
        <f t="shared" si="57"/>
        <v>63.95</v>
      </c>
      <c r="O79">
        <f t="shared" si="58"/>
        <v>59.8</v>
      </c>
      <c r="P79">
        <f t="shared" si="59"/>
        <v>59</v>
      </c>
      <c r="Q79">
        <f t="shared" si="60"/>
        <v>62.69</v>
      </c>
      <c r="R79">
        <f t="shared" si="61"/>
        <v>57.82</v>
      </c>
      <c r="S79">
        <f t="shared" si="62"/>
        <v>60.07</v>
      </c>
      <c r="T79">
        <f t="shared" si="63"/>
        <v>59.07</v>
      </c>
      <c r="U79">
        <f t="shared" si="64"/>
        <v>59.27</v>
      </c>
      <c r="V79">
        <f t="shared" si="65"/>
        <v>54.26</v>
      </c>
      <c r="W79">
        <f t="shared" si="66"/>
        <v>59.36</v>
      </c>
      <c r="X79">
        <f t="shared" si="67"/>
        <v>60.97</v>
      </c>
      <c r="Y79">
        <f t="shared" si="68"/>
        <v>58.29</v>
      </c>
      <c r="Z79">
        <f t="shared" si="69"/>
        <v>58.84</v>
      </c>
      <c r="AA79">
        <f t="shared" si="70"/>
        <v>59.47</v>
      </c>
      <c r="AB79">
        <f t="shared" si="71"/>
        <v>59.25</v>
      </c>
      <c r="AC79">
        <f t="shared" si="72"/>
        <v>59.48</v>
      </c>
      <c r="AD79">
        <f t="shared" si="73"/>
        <v>58.03</v>
      </c>
      <c r="AE79">
        <f t="shared" si="74"/>
        <v>59.46</v>
      </c>
      <c r="AF79">
        <f t="shared" si="75"/>
        <v>56.68</v>
      </c>
      <c r="AG79">
        <f t="shared" si="76"/>
        <v>62.57</v>
      </c>
      <c r="AH79">
        <f t="shared" si="77"/>
        <v>56.68</v>
      </c>
      <c r="AI79">
        <f t="shared" si="78"/>
        <v>60.83</v>
      </c>
      <c r="AJ79">
        <f t="shared" si="79"/>
        <v>63.35</v>
      </c>
      <c r="AK79">
        <f t="shared" si="80"/>
        <v>58.33</v>
      </c>
      <c r="AL79">
        <f t="shared" si="81"/>
        <v>58.42</v>
      </c>
      <c r="AM79">
        <f t="shared" si="82"/>
        <v>54.64</v>
      </c>
      <c r="AN79">
        <f t="shared" si="83"/>
        <v>60.86</v>
      </c>
      <c r="AO79">
        <f t="shared" si="84"/>
        <v>57.21</v>
      </c>
      <c r="AP79">
        <f t="shared" si="85"/>
        <v>51.59</v>
      </c>
      <c r="AQ79">
        <f t="shared" si="86"/>
        <v>54.84</v>
      </c>
      <c r="AR79">
        <f t="shared" si="87"/>
        <v>53.66</v>
      </c>
      <c r="AS79">
        <f t="shared" si="88"/>
        <v>52.08</v>
      </c>
      <c r="AT79" s="3">
        <f t="shared" si="89"/>
        <v>-0.17001268498942915</v>
      </c>
      <c r="AU79" t="s">
        <v>9</v>
      </c>
    </row>
    <row r="80" spans="1:51" x14ac:dyDescent="0.25">
      <c r="A80" t="s">
        <v>10</v>
      </c>
      <c r="B80">
        <f t="shared" si="45"/>
        <v>61.05</v>
      </c>
      <c r="C80">
        <f t="shared" si="46"/>
        <v>63.14</v>
      </c>
      <c r="D80">
        <f t="shared" si="47"/>
        <v>62.73</v>
      </c>
      <c r="E80">
        <f t="shared" si="48"/>
        <v>57.53</v>
      </c>
      <c r="F80">
        <f t="shared" si="49"/>
        <v>57.33</v>
      </c>
      <c r="G80">
        <f t="shared" si="50"/>
        <v>62.51</v>
      </c>
      <c r="H80">
        <f t="shared" si="51"/>
        <v>63.21</v>
      </c>
      <c r="I80">
        <f t="shared" si="52"/>
        <v>60.94</v>
      </c>
      <c r="J80">
        <f t="shared" si="53"/>
        <v>59.3</v>
      </c>
      <c r="K80">
        <f t="shared" si="54"/>
        <v>62.8</v>
      </c>
      <c r="L80">
        <f t="shared" si="55"/>
        <v>59.02</v>
      </c>
      <c r="M80">
        <f t="shared" si="56"/>
        <v>58.68</v>
      </c>
      <c r="N80">
        <f t="shared" si="57"/>
        <v>59.81</v>
      </c>
      <c r="O80">
        <f t="shared" si="58"/>
        <v>63.38</v>
      </c>
      <c r="P80">
        <f t="shared" si="59"/>
        <v>57.2</v>
      </c>
      <c r="Q80">
        <f t="shared" si="60"/>
        <v>62.17</v>
      </c>
      <c r="R80">
        <f t="shared" si="61"/>
        <v>66.510000000000005</v>
      </c>
      <c r="S80">
        <f t="shared" si="62"/>
        <v>57.76</v>
      </c>
      <c r="T80">
        <f t="shared" si="63"/>
        <v>63.91</v>
      </c>
      <c r="U80">
        <f t="shared" si="64"/>
        <v>61.51</v>
      </c>
      <c r="V80">
        <f t="shared" si="65"/>
        <v>60.72</v>
      </c>
      <c r="W80">
        <f t="shared" si="66"/>
        <v>60.11</v>
      </c>
      <c r="X80">
        <f t="shared" si="67"/>
        <v>59.44</v>
      </c>
      <c r="Y80">
        <f t="shared" si="68"/>
        <v>59.83</v>
      </c>
      <c r="Z80">
        <f t="shared" si="69"/>
        <v>58.73</v>
      </c>
      <c r="AA80">
        <f t="shared" si="70"/>
        <v>60.94</v>
      </c>
      <c r="AB80">
        <f t="shared" si="71"/>
        <v>61.65</v>
      </c>
      <c r="AC80">
        <f t="shared" si="72"/>
        <v>61.43</v>
      </c>
      <c r="AD80">
        <f t="shared" si="73"/>
        <v>57.23</v>
      </c>
      <c r="AE80">
        <f t="shared" si="74"/>
        <v>54.84</v>
      </c>
      <c r="AF80">
        <f t="shared" si="75"/>
        <v>63.85</v>
      </c>
      <c r="AG80">
        <f t="shared" si="76"/>
        <v>56.61</v>
      </c>
      <c r="AH80">
        <f t="shared" si="77"/>
        <v>63.85</v>
      </c>
      <c r="AI80">
        <f t="shared" si="78"/>
        <v>61.64</v>
      </c>
      <c r="AJ80">
        <f t="shared" si="79"/>
        <v>58.88</v>
      </c>
      <c r="AK80">
        <f t="shared" si="80"/>
        <v>59.4</v>
      </c>
      <c r="AL80">
        <f t="shared" si="81"/>
        <v>60.97</v>
      </c>
      <c r="AM80">
        <f t="shared" si="82"/>
        <v>63.2</v>
      </c>
      <c r="AN80">
        <f t="shared" si="83"/>
        <v>59.75</v>
      </c>
      <c r="AO80">
        <f t="shared" si="84"/>
        <v>60.55</v>
      </c>
      <c r="AP80">
        <f t="shared" si="85"/>
        <v>62.63</v>
      </c>
      <c r="AQ80">
        <f t="shared" si="86"/>
        <v>61.76</v>
      </c>
      <c r="AR80">
        <f t="shared" si="87"/>
        <v>61.01</v>
      </c>
      <c r="AS80">
        <f t="shared" si="88"/>
        <v>60.33</v>
      </c>
      <c r="AT80" s="3">
        <f t="shared" si="89"/>
        <v>-5.8520084566596091E-3</v>
      </c>
      <c r="AU80" t="s">
        <v>10</v>
      </c>
    </row>
    <row r="81" spans="1:47" x14ac:dyDescent="0.25">
      <c r="A81" t="s">
        <v>11</v>
      </c>
      <c r="B81">
        <f t="shared" si="45"/>
        <v>80.150000000000006</v>
      </c>
      <c r="C81">
        <f t="shared" si="46"/>
        <v>83.03</v>
      </c>
      <c r="D81">
        <f t="shared" si="47"/>
        <v>82.48</v>
      </c>
      <c r="E81">
        <f t="shared" si="48"/>
        <v>80.97</v>
      </c>
      <c r="F81">
        <f t="shared" si="49"/>
        <v>79.61</v>
      </c>
      <c r="G81">
        <f t="shared" si="50"/>
        <v>79.62</v>
      </c>
      <c r="H81">
        <f t="shared" si="51"/>
        <v>81.7</v>
      </c>
      <c r="I81">
        <f t="shared" si="52"/>
        <v>80.599999999999994</v>
      </c>
      <c r="J81">
        <f t="shared" si="53"/>
        <v>80.8</v>
      </c>
      <c r="K81">
        <f t="shared" si="54"/>
        <v>79.89</v>
      </c>
      <c r="L81">
        <f t="shared" si="55"/>
        <v>80.86</v>
      </c>
      <c r="M81">
        <f t="shared" si="56"/>
        <v>82.01</v>
      </c>
      <c r="N81">
        <f t="shared" si="57"/>
        <v>80.09</v>
      </c>
      <c r="O81">
        <f t="shared" si="58"/>
        <v>80.67</v>
      </c>
      <c r="P81">
        <f t="shared" si="59"/>
        <v>80.290000000000006</v>
      </c>
      <c r="Q81">
        <f t="shared" si="60"/>
        <v>80.89</v>
      </c>
      <c r="R81">
        <f t="shared" si="61"/>
        <v>80.63</v>
      </c>
      <c r="S81">
        <f t="shared" si="62"/>
        <v>81.09</v>
      </c>
      <c r="T81">
        <f t="shared" si="63"/>
        <v>81.900000000000006</v>
      </c>
      <c r="U81">
        <f t="shared" si="64"/>
        <v>83.07</v>
      </c>
      <c r="V81">
        <f t="shared" si="65"/>
        <v>78.95</v>
      </c>
      <c r="W81">
        <f t="shared" si="66"/>
        <v>79.010000000000005</v>
      </c>
      <c r="X81">
        <f t="shared" si="67"/>
        <v>81.37</v>
      </c>
      <c r="Y81">
        <f t="shared" si="68"/>
        <v>78.14</v>
      </c>
      <c r="Z81">
        <f t="shared" si="69"/>
        <v>79.42</v>
      </c>
      <c r="AA81">
        <f t="shared" si="70"/>
        <v>82.02</v>
      </c>
      <c r="AB81">
        <f t="shared" si="71"/>
        <v>80.06</v>
      </c>
      <c r="AC81">
        <f t="shared" si="72"/>
        <v>78.849999999999994</v>
      </c>
      <c r="AD81">
        <f t="shared" si="73"/>
        <v>78.95</v>
      </c>
      <c r="AE81">
        <f t="shared" si="74"/>
        <v>77.849999999999994</v>
      </c>
      <c r="AF81">
        <f t="shared" si="75"/>
        <v>82.11</v>
      </c>
      <c r="AG81">
        <f t="shared" si="76"/>
        <v>81.569999999999993</v>
      </c>
      <c r="AH81">
        <f t="shared" si="77"/>
        <v>82.11</v>
      </c>
      <c r="AI81">
        <f t="shared" si="78"/>
        <v>78.2</v>
      </c>
      <c r="AJ81">
        <f t="shared" si="79"/>
        <v>81.73</v>
      </c>
      <c r="AK81">
        <f t="shared" si="80"/>
        <v>83.15</v>
      </c>
      <c r="AL81">
        <f t="shared" si="81"/>
        <v>79.36</v>
      </c>
      <c r="AM81">
        <f t="shared" si="82"/>
        <v>82.08</v>
      </c>
      <c r="AN81">
        <f t="shared" si="83"/>
        <v>82.62</v>
      </c>
      <c r="AO81">
        <f t="shared" si="84"/>
        <v>80.58</v>
      </c>
      <c r="AP81">
        <f t="shared" si="85"/>
        <v>79.599999999999994</v>
      </c>
      <c r="AQ81">
        <f t="shared" si="86"/>
        <v>79.819999999999993</v>
      </c>
      <c r="AR81">
        <f t="shared" si="87"/>
        <v>80.8</v>
      </c>
      <c r="AS81">
        <f t="shared" si="88"/>
        <v>80.819999999999993</v>
      </c>
      <c r="AT81" s="3">
        <f t="shared" si="89"/>
        <v>-7.9957716701903742E-3</v>
      </c>
      <c r="AU81" t="s">
        <v>11</v>
      </c>
    </row>
    <row r="82" spans="1:47" x14ac:dyDescent="0.25">
      <c r="A82" t="s">
        <v>12</v>
      </c>
      <c r="B82">
        <f t="shared" si="45"/>
        <v>70.45</v>
      </c>
      <c r="C82">
        <f t="shared" si="46"/>
        <v>71.52</v>
      </c>
      <c r="D82">
        <f t="shared" si="47"/>
        <v>73.37</v>
      </c>
      <c r="E82">
        <f t="shared" si="48"/>
        <v>73.97</v>
      </c>
      <c r="F82">
        <f t="shared" si="49"/>
        <v>71.34</v>
      </c>
      <c r="G82">
        <f t="shared" si="50"/>
        <v>72.349999999999994</v>
      </c>
      <c r="H82">
        <f t="shared" si="51"/>
        <v>72.73</v>
      </c>
      <c r="I82">
        <f t="shared" si="52"/>
        <v>70.23</v>
      </c>
      <c r="J82">
        <f t="shared" si="53"/>
        <v>67.069999999999993</v>
      </c>
      <c r="K82">
        <f t="shared" si="54"/>
        <v>70.27</v>
      </c>
      <c r="L82">
        <f t="shared" si="55"/>
        <v>69.900000000000006</v>
      </c>
      <c r="M82">
        <f t="shared" si="56"/>
        <v>71.33</v>
      </c>
      <c r="N82">
        <f t="shared" si="57"/>
        <v>71.069999999999993</v>
      </c>
      <c r="O82">
        <f t="shared" si="58"/>
        <v>68.62</v>
      </c>
      <c r="P82">
        <f t="shared" si="59"/>
        <v>69.38</v>
      </c>
      <c r="Q82">
        <f t="shared" si="60"/>
        <v>70.739999999999995</v>
      </c>
      <c r="R82">
        <f t="shared" si="61"/>
        <v>69.16</v>
      </c>
      <c r="S82">
        <f t="shared" si="62"/>
        <v>68.13</v>
      </c>
      <c r="T82">
        <f t="shared" si="63"/>
        <v>67.42</v>
      </c>
      <c r="U82">
        <f t="shared" si="64"/>
        <v>68.27</v>
      </c>
      <c r="V82">
        <f t="shared" si="65"/>
        <v>69.069999999999993</v>
      </c>
      <c r="W82">
        <f t="shared" si="66"/>
        <v>70.12</v>
      </c>
      <c r="X82">
        <f t="shared" si="67"/>
        <v>68.97</v>
      </c>
      <c r="Y82">
        <f t="shared" si="68"/>
        <v>65.95</v>
      </c>
      <c r="Z82">
        <f t="shared" si="69"/>
        <v>67.819999999999993</v>
      </c>
      <c r="AA82">
        <f t="shared" si="70"/>
        <v>66.650000000000006</v>
      </c>
      <c r="AB82">
        <f t="shared" si="71"/>
        <v>66.7</v>
      </c>
      <c r="AC82">
        <f t="shared" si="72"/>
        <v>66.66</v>
      </c>
      <c r="AD82">
        <f t="shared" si="73"/>
        <v>64.760000000000005</v>
      </c>
      <c r="AE82">
        <f t="shared" si="74"/>
        <v>65.09</v>
      </c>
      <c r="AF82">
        <f t="shared" si="75"/>
        <v>64.73</v>
      </c>
      <c r="AG82">
        <f t="shared" si="76"/>
        <v>68.75</v>
      </c>
      <c r="AH82">
        <f t="shared" si="77"/>
        <v>64.73</v>
      </c>
      <c r="AI82">
        <f t="shared" si="78"/>
        <v>66.94</v>
      </c>
      <c r="AJ82">
        <f t="shared" si="79"/>
        <v>67.16</v>
      </c>
      <c r="AK82">
        <f t="shared" si="80"/>
        <v>67.36</v>
      </c>
      <c r="AL82">
        <f t="shared" si="81"/>
        <v>66.62</v>
      </c>
      <c r="AM82">
        <f t="shared" si="82"/>
        <v>65.78</v>
      </c>
      <c r="AN82">
        <f t="shared" si="83"/>
        <v>66.61</v>
      </c>
      <c r="AO82">
        <f t="shared" si="84"/>
        <v>65.569999999999993</v>
      </c>
      <c r="AP82">
        <f t="shared" si="85"/>
        <v>64.599999999999994</v>
      </c>
      <c r="AQ82">
        <f t="shared" si="86"/>
        <v>64.040000000000006</v>
      </c>
      <c r="AR82">
        <f t="shared" si="87"/>
        <v>64.72</v>
      </c>
      <c r="AS82">
        <f t="shared" si="88"/>
        <v>63.74</v>
      </c>
      <c r="AT82" s="3">
        <f t="shared" si="89"/>
        <v>-0.18159408033826632</v>
      </c>
      <c r="AU82" t="s">
        <v>12</v>
      </c>
    </row>
    <row r="83" spans="1:47" x14ac:dyDescent="0.25">
      <c r="A83" t="s">
        <v>13</v>
      </c>
      <c r="B83">
        <f t="shared" si="45"/>
        <v>22.3</v>
      </c>
      <c r="C83">
        <f t="shared" si="46"/>
        <v>19.22</v>
      </c>
      <c r="D83">
        <f t="shared" si="47"/>
        <v>19.41</v>
      </c>
      <c r="E83">
        <f t="shared" si="48"/>
        <v>19.63</v>
      </c>
      <c r="F83">
        <f t="shared" si="49"/>
        <v>17.12</v>
      </c>
      <c r="G83">
        <f t="shared" si="50"/>
        <v>17.54</v>
      </c>
      <c r="H83">
        <f t="shared" si="51"/>
        <v>23.57</v>
      </c>
      <c r="I83">
        <f t="shared" si="52"/>
        <v>20.58</v>
      </c>
      <c r="J83">
        <f t="shared" si="53"/>
        <v>18.260000000000002</v>
      </c>
      <c r="K83">
        <f t="shared" si="54"/>
        <v>21.6</v>
      </c>
      <c r="L83">
        <f t="shared" si="55"/>
        <v>17.82</v>
      </c>
      <c r="M83">
        <f t="shared" si="56"/>
        <v>21.15</v>
      </c>
      <c r="N83">
        <f t="shared" si="57"/>
        <v>21.49</v>
      </c>
      <c r="O83">
        <f t="shared" si="58"/>
        <v>23.78</v>
      </c>
      <c r="P83">
        <f t="shared" si="59"/>
        <v>21.69</v>
      </c>
      <c r="Q83">
        <f t="shared" si="60"/>
        <v>21.97</v>
      </c>
      <c r="R83">
        <f t="shared" si="61"/>
        <v>22.6</v>
      </c>
      <c r="S83">
        <f t="shared" si="62"/>
        <v>20.07</v>
      </c>
      <c r="T83">
        <f t="shared" si="63"/>
        <v>22.27</v>
      </c>
      <c r="U83">
        <f t="shared" si="64"/>
        <v>20.97</v>
      </c>
      <c r="V83">
        <f t="shared" si="65"/>
        <v>19.3</v>
      </c>
      <c r="W83">
        <f t="shared" si="66"/>
        <v>21.79</v>
      </c>
      <c r="X83">
        <f t="shared" si="67"/>
        <v>19.920000000000002</v>
      </c>
      <c r="Y83">
        <f t="shared" si="68"/>
        <v>20.38</v>
      </c>
      <c r="Z83">
        <f t="shared" si="69"/>
        <v>19.93</v>
      </c>
      <c r="AA83">
        <f t="shared" si="70"/>
        <v>20.88</v>
      </c>
      <c r="AB83">
        <f t="shared" si="71"/>
        <v>21.58</v>
      </c>
      <c r="AC83">
        <f t="shared" si="72"/>
        <v>20.36</v>
      </c>
      <c r="AD83">
        <f t="shared" si="73"/>
        <v>22.4</v>
      </c>
      <c r="AE83">
        <f t="shared" si="74"/>
        <v>22.23</v>
      </c>
      <c r="AF83">
        <f t="shared" si="75"/>
        <v>25.34</v>
      </c>
      <c r="AG83">
        <f t="shared" si="76"/>
        <v>21.67</v>
      </c>
      <c r="AH83">
        <f t="shared" si="77"/>
        <v>25.34</v>
      </c>
      <c r="AI83">
        <f t="shared" si="78"/>
        <v>25.18</v>
      </c>
      <c r="AJ83">
        <f t="shared" si="79"/>
        <v>25.03</v>
      </c>
      <c r="AK83">
        <f t="shared" si="80"/>
        <v>23.58</v>
      </c>
      <c r="AL83">
        <f t="shared" si="81"/>
        <v>22.17</v>
      </c>
      <c r="AM83">
        <f t="shared" si="82"/>
        <v>23.13</v>
      </c>
      <c r="AN83">
        <f t="shared" si="83"/>
        <v>23.13</v>
      </c>
      <c r="AO83">
        <f t="shared" si="84"/>
        <v>22.6</v>
      </c>
      <c r="AP83">
        <f t="shared" si="85"/>
        <v>24.29</v>
      </c>
      <c r="AQ83">
        <f t="shared" si="86"/>
        <v>22.65</v>
      </c>
      <c r="AR83">
        <f t="shared" si="87"/>
        <v>24.58</v>
      </c>
      <c r="AS83">
        <f t="shared" si="88"/>
        <v>24.3</v>
      </c>
      <c r="AT83" s="3">
        <f t="shared" si="89"/>
        <v>0.10704439746300208</v>
      </c>
      <c r="AU83" t="s">
        <v>13</v>
      </c>
    </row>
    <row r="84" spans="1:47" x14ac:dyDescent="0.25">
      <c r="A84" t="s">
        <v>14</v>
      </c>
      <c r="B84">
        <f t="shared" si="45"/>
        <v>64.42</v>
      </c>
      <c r="C84">
        <f t="shared" si="46"/>
        <v>67.66</v>
      </c>
      <c r="D84">
        <f t="shared" si="47"/>
        <v>67.989999999999995</v>
      </c>
      <c r="E84">
        <f t="shared" si="48"/>
        <v>66.58</v>
      </c>
      <c r="F84">
        <f t="shared" si="49"/>
        <v>65.67</v>
      </c>
      <c r="G84">
        <f t="shared" si="50"/>
        <v>67.650000000000006</v>
      </c>
      <c r="H84">
        <f t="shared" si="51"/>
        <v>67.180000000000007</v>
      </c>
      <c r="I84">
        <f t="shared" si="52"/>
        <v>67.400000000000006</v>
      </c>
      <c r="J84">
        <f t="shared" si="53"/>
        <v>65.459999999999994</v>
      </c>
      <c r="K84">
        <f t="shared" si="54"/>
        <v>66.709999999999994</v>
      </c>
      <c r="L84">
        <f t="shared" si="55"/>
        <v>64.53</v>
      </c>
      <c r="M84">
        <f t="shared" si="56"/>
        <v>66.239999999999995</v>
      </c>
      <c r="N84">
        <f t="shared" si="57"/>
        <v>67.61</v>
      </c>
      <c r="O84">
        <f t="shared" si="58"/>
        <v>67.59</v>
      </c>
      <c r="P84">
        <f t="shared" si="59"/>
        <v>64.349999999999994</v>
      </c>
      <c r="Q84">
        <f t="shared" si="60"/>
        <v>66.84</v>
      </c>
      <c r="R84">
        <f t="shared" si="61"/>
        <v>69.33</v>
      </c>
      <c r="S84">
        <f t="shared" si="62"/>
        <v>64.84</v>
      </c>
      <c r="T84">
        <f t="shared" si="63"/>
        <v>68.44</v>
      </c>
      <c r="U84">
        <f t="shared" si="64"/>
        <v>66.13</v>
      </c>
      <c r="V84">
        <f t="shared" si="65"/>
        <v>67.23</v>
      </c>
      <c r="W84">
        <f t="shared" si="66"/>
        <v>66.03</v>
      </c>
      <c r="X84">
        <f t="shared" si="67"/>
        <v>65.180000000000007</v>
      </c>
      <c r="Y84">
        <f t="shared" si="68"/>
        <v>66.44</v>
      </c>
      <c r="Z84">
        <f t="shared" si="69"/>
        <v>65.83</v>
      </c>
      <c r="AA84">
        <f t="shared" si="70"/>
        <v>67.19</v>
      </c>
      <c r="AB84">
        <f t="shared" si="71"/>
        <v>66.91</v>
      </c>
      <c r="AC84">
        <f t="shared" si="72"/>
        <v>66.209999999999994</v>
      </c>
      <c r="AD84">
        <f t="shared" si="73"/>
        <v>66.28</v>
      </c>
      <c r="AE84">
        <f t="shared" si="74"/>
        <v>64.540000000000006</v>
      </c>
      <c r="AF84">
        <f t="shared" si="75"/>
        <v>70.25</v>
      </c>
      <c r="AG84">
        <f t="shared" si="76"/>
        <v>66.31</v>
      </c>
      <c r="AH84">
        <f t="shared" si="77"/>
        <v>70.25</v>
      </c>
      <c r="AI84">
        <f t="shared" si="78"/>
        <v>67.41</v>
      </c>
      <c r="AJ84">
        <f t="shared" si="79"/>
        <v>66.11</v>
      </c>
      <c r="AK84">
        <f t="shared" si="80"/>
        <v>68.98</v>
      </c>
      <c r="AL84">
        <f t="shared" si="81"/>
        <v>67.98</v>
      </c>
      <c r="AM84">
        <f t="shared" si="82"/>
        <v>69.989999999999995</v>
      </c>
      <c r="AN84">
        <f t="shared" si="83"/>
        <v>68.599999999999994</v>
      </c>
      <c r="AO84">
        <f t="shared" si="84"/>
        <v>68.069999999999993</v>
      </c>
      <c r="AP84">
        <f t="shared" si="85"/>
        <v>67.17</v>
      </c>
      <c r="AQ84">
        <f t="shared" si="86"/>
        <v>67.38</v>
      </c>
      <c r="AR84">
        <f t="shared" si="87"/>
        <v>68.3</v>
      </c>
      <c r="AS84">
        <f t="shared" si="88"/>
        <v>67.13</v>
      </c>
      <c r="AT84" s="3">
        <f t="shared" si="89"/>
        <v>4.0698379140239556E-2</v>
      </c>
      <c r="AU84" t="s">
        <v>14</v>
      </c>
    </row>
    <row r="85" spans="1:47" x14ac:dyDescent="0.25">
      <c r="A85" t="s">
        <v>15</v>
      </c>
      <c r="B85">
        <f t="shared" si="45"/>
        <v>75.28</v>
      </c>
      <c r="C85">
        <f t="shared" si="46"/>
        <v>75.209999999999994</v>
      </c>
      <c r="D85">
        <f t="shared" si="47"/>
        <v>74.53</v>
      </c>
      <c r="E85">
        <f t="shared" si="48"/>
        <v>77.099999999999994</v>
      </c>
      <c r="F85">
        <f t="shared" si="49"/>
        <v>73.12</v>
      </c>
      <c r="G85">
        <f t="shared" si="50"/>
        <v>74.040000000000006</v>
      </c>
      <c r="H85">
        <f t="shared" si="51"/>
        <v>75.430000000000007</v>
      </c>
      <c r="I85">
        <f t="shared" si="52"/>
        <v>73.760000000000005</v>
      </c>
      <c r="J85">
        <f t="shared" si="53"/>
        <v>76.430000000000007</v>
      </c>
      <c r="K85">
        <f t="shared" si="54"/>
        <v>75.849999999999994</v>
      </c>
      <c r="L85">
        <f t="shared" si="55"/>
        <v>76.59</v>
      </c>
      <c r="M85">
        <f t="shared" si="56"/>
        <v>79.44</v>
      </c>
      <c r="N85">
        <f t="shared" si="57"/>
        <v>72.97</v>
      </c>
      <c r="O85">
        <f t="shared" si="58"/>
        <v>73.540000000000006</v>
      </c>
      <c r="P85">
        <f t="shared" si="59"/>
        <v>75.38</v>
      </c>
      <c r="Q85">
        <f t="shared" si="60"/>
        <v>74.150000000000006</v>
      </c>
      <c r="R85">
        <f t="shared" si="61"/>
        <v>75.349999999999994</v>
      </c>
      <c r="S85">
        <f t="shared" si="62"/>
        <v>76.62</v>
      </c>
      <c r="T85">
        <f t="shared" si="63"/>
        <v>76.180000000000007</v>
      </c>
      <c r="U85">
        <f t="shared" si="64"/>
        <v>77.430000000000007</v>
      </c>
      <c r="V85">
        <f t="shared" si="65"/>
        <v>76.11</v>
      </c>
      <c r="W85">
        <f t="shared" si="66"/>
        <v>77.03</v>
      </c>
      <c r="X85">
        <f t="shared" si="67"/>
        <v>75.510000000000005</v>
      </c>
      <c r="Y85">
        <f t="shared" si="68"/>
        <v>78.08</v>
      </c>
      <c r="Z85">
        <f t="shared" si="69"/>
        <v>73.92</v>
      </c>
      <c r="AA85">
        <f t="shared" si="70"/>
        <v>76.41</v>
      </c>
      <c r="AB85">
        <f t="shared" si="71"/>
        <v>75.760000000000005</v>
      </c>
      <c r="AC85">
        <f t="shared" si="72"/>
        <v>77.02</v>
      </c>
      <c r="AD85">
        <f t="shared" si="73"/>
        <v>75.69</v>
      </c>
      <c r="AE85">
        <f t="shared" si="74"/>
        <v>74.69</v>
      </c>
      <c r="AF85">
        <f t="shared" si="75"/>
        <v>76.11</v>
      </c>
      <c r="AG85">
        <f t="shared" si="76"/>
        <v>76.88</v>
      </c>
      <c r="AH85">
        <f t="shared" si="77"/>
        <v>76.11</v>
      </c>
      <c r="AI85">
        <f t="shared" si="78"/>
        <v>79.650000000000006</v>
      </c>
      <c r="AJ85">
        <f t="shared" si="79"/>
        <v>76.989999999999995</v>
      </c>
      <c r="AK85">
        <f t="shared" si="80"/>
        <v>71.39</v>
      </c>
      <c r="AL85">
        <f t="shared" si="81"/>
        <v>75.709999999999994</v>
      </c>
      <c r="AM85">
        <f t="shared" si="82"/>
        <v>76.28</v>
      </c>
      <c r="AN85">
        <f t="shared" si="83"/>
        <v>75.819999999999993</v>
      </c>
      <c r="AO85">
        <f t="shared" si="84"/>
        <v>78.19</v>
      </c>
      <c r="AP85">
        <f t="shared" si="85"/>
        <v>77.989999999999995</v>
      </c>
      <c r="AQ85">
        <f t="shared" si="86"/>
        <v>73.59</v>
      </c>
      <c r="AR85">
        <f t="shared" si="87"/>
        <v>77.150000000000006</v>
      </c>
      <c r="AS85">
        <f t="shared" si="88"/>
        <v>78.72</v>
      </c>
      <c r="AT85" s="3">
        <f t="shared" si="89"/>
        <v>3.9634954193093652E-2</v>
      </c>
      <c r="AU85" t="s">
        <v>15</v>
      </c>
    </row>
    <row r="86" spans="1:47" x14ac:dyDescent="0.25">
      <c r="A86" t="s">
        <v>16</v>
      </c>
      <c r="B86">
        <f t="shared" si="45"/>
        <v>69.17</v>
      </c>
      <c r="C86">
        <f t="shared" si="46"/>
        <v>67.56</v>
      </c>
      <c r="D86">
        <f t="shared" si="47"/>
        <v>67.63</v>
      </c>
      <c r="E86">
        <f t="shared" si="48"/>
        <v>70.12</v>
      </c>
      <c r="F86">
        <f t="shared" si="49"/>
        <v>63.91</v>
      </c>
      <c r="G86">
        <f t="shared" si="50"/>
        <v>68.680000000000007</v>
      </c>
      <c r="H86">
        <f t="shared" si="51"/>
        <v>73.02</v>
      </c>
      <c r="I86">
        <f t="shared" si="52"/>
        <v>66.34</v>
      </c>
      <c r="J86">
        <f t="shared" si="53"/>
        <v>62.11</v>
      </c>
      <c r="K86">
        <f t="shared" si="54"/>
        <v>66.66</v>
      </c>
      <c r="L86">
        <f t="shared" si="55"/>
        <v>63.65</v>
      </c>
      <c r="M86">
        <f t="shared" si="56"/>
        <v>67.08</v>
      </c>
      <c r="N86">
        <f t="shared" si="57"/>
        <v>68.12</v>
      </c>
      <c r="O86">
        <f t="shared" si="58"/>
        <v>66.930000000000007</v>
      </c>
      <c r="P86">
        <f t="shared" si="59"/>
        <v>62.76</v>
      </c>
      <c r="Q86">
        <f t="shared" si="60"/>
        <v>65.400000000000006</v>
      </c>
      <c r="R86">
        <f t="shared" si="61"/>
        <v>65.91</v>
      </c>
      <c r="S86">
        <f t="shared" si="62"/>
        <v>64.81</v>
      </c>
      <c r="T86">
        <f t="shared" si="63"/>
        <v>66.41</v>
      </c>
      <c r="U86">
        <f t="shared" si="64"/>
        <v>67.63</v>
      </c>
      <c r="V86">
        <f t="shared" si="65"/>
        <v>63.91</v>
      </c>
      <c r="W86">
        <f t="shared" si="66"/>
        <v>67.08</v>
      </c>
      <c r="X86">
        <f t="shared" si="67"/>
        <v>65.45</v>
      </c>
      <c r="Y86">
        <f t="shared" si="68"/>
        <v>62.41</v>
      </c>
      <c r="Z86">
        <f t="shared" si="69"/>
        <v>63.68</v>
      </c>
      <c r="AA86">
        <f t="shared" si="70"/>
        <v>66.62</v>
      </c>
      <c r="AB86">
        <f t="shared" si="71"/>
        <v>66.95</v>
      </c>
      <c r="AC86">
        <f t="shared" si="72"/>
        <v>66.53</v>
      </c>
      <c r="AD86">
        <f t="shared" si="73"/>
        <v>65.069999999999993</v>
      </c>
      <c r="AE86">
        <f t="shared" si="74"/>
        <v>62.89</v>
      </c>
      <c r="AF86">
        <f t="shared" si="75"/>
        <v>70.540000000000006</v>
      </c>
      <c r="AG86">
        <f t="shared" si="76"/>
        <v>67.77</v>
      </c>
      <c r="AH86">
        <f t="shared" si="77"/>
        <v>70.540000000000006</v>
      </c>
      <c r="AI86">
        <f t="shared" si="78"/>
        <v>65.86</v>
      </c>
      <c r="AJ86">
        <f t="shared" si="79"/>
        <v>70.540000000000006</v>
      </c>
      <c r="AK86">
        <f t="shared" si="80"/>
        <v>69.989999999999995</v>
      </c>
      <c r="AL86">
        <f t="shared" si="81"/>
        <v>65.69</v>
      </c>
      <c r="AM86">
        <f t="shared" si="82"/>
        <v>65.349999999999994</v>
      </c>
      <c r="AN86">
        <f t="shared" si="83"/>
        <v>66.5</v>
      </c>
      <c r="AO86">
        <f t="shared" si="84"/>
        <v>64.88</v>
      </c>
      <c r="AP86">
        <f t="shared" si="85"/>
        <v>64.52</v>
      </c>
      <c r="AQ86">
        <f t="shared" si="86"/>
        <v>61.78</v>
      </c>
      <c r="AR86">
        <f t="shared" si="87"/>
        <v>63.72</v>
      </c>
      <c r="AS86">
        <f t="shared" si="88"/>
        <v>66.83</v>
      </c>
      <c r="AT86" s="3">
        <f t="shared" si="89"/>
        <v>-3.5286821705426408E-2</v>
      </c>
      <c r="AU86" t="s">
        <v>16</v>
      </c>
    </row>
    <row r="87" spans="1:47" x14ac:dyDescent="0.25">
      <c r="A87" t="s">
        <v>17</v>
      </c>
      <c r="B87">
        <f t="shared" si="45"/>
        <v>17.02</v>
      </c>
      <c r="C87">
        <f t="shared" si="46"/>
        <v>17.47</v>
      </c>
      <c r="D87">
        <f t="shared" si="47"/>
        <v>18.29</v>
      </c>
      <c r="E87">
        <f t="shared" si="48"/>
        <v>19.86</v>
      </c>
      <c r="F87">
        <f t="shared" si="49"/>
        <v>15.02</v>
      </c>
      <c r="G87">
        <f t="shared" si="50"/>
        <v>16.940000000000001</v>
      </c>
      <c r="H87">
        <f t="shared" si="51"/>
        <v>17.260000000000002</v>
      </c>
      <c r="I87">
        <f t="shared" si="52"/>
        <v>17.350000000000001</v>
      </c>
      <c r="J87">
        <f t="shared" si="53"/>
        <v>16.670000000000002</v>
      </c>
      <c r="K87">
        <f t="shared" si="54"/>
        <v>15.47</v>
      </c>
      <c r="L87">
        <f t="shared" si="55"/>
        <v>15.19</v>
      </c>
      <c r="M87">
        <f t="shared" si="56"/>
        <v>17.36</v>
      </c>
      <c r="N87">
        <f t="shared" si="57"/>
        <v>16.489999999999998</v>
      </c>
      <c r="O87">
        <f t="shared" si="58"/>
        <v>17.82</v>
      </c>
      <c r="P87">
        <f t="shared" si="59"/>
        <v>17.260000000000002</v>
      </c>
      <c r="Q87">
        <f t="shared" si="60"/>
        <v>16.87</v>
      </c>
      <c r="R87">
        <f t="shared" si="61"/>
        <v>17.95</v>
      </c>
      <c r="S87">
        <f t="shared" si="62"/>
        <v>17.059999999999999</v>
      </c>
      <c r="T87">
        <f t="shared" si="63"/>
        <v>19.600000000000001</v>
      </c>
      <c r="U87">
        <f t="shared" si="64"/>
        <v>15.56</v>
      </c>
      <c r="V87">
        <f t="shared" si="65"/>
        <v>14.41</v>
      </c>
      <c r="W87">
        <f t="shared" si="66"/>
        <v>15.93</v>
      </c>
      <c r="X87">
        <f t="shared" si="67"/>
        <v>16.059999999999999</v>
      </c>
      <c r="Y87">
        <f t="shared" si="68"/>
        <v>16.38</v>
      </c>
      <c r="Z87">
        <f t="shared" si="69"/>
        <v>15.45</v>
      </c>
      <c r="AA87">
        <f t="shared" si="70"/>
        <v>16.62</v>
      </c>
      <c r="AB87">
        <f t="shared" si="71"/>
        <v>17.440000000000001</v>
      </c>
      <c r="AC87">
        <f t="shared" si="72"/>
        <v>17.28</v>
      </c>
      <c r="AD87">
        <f t="shared" si="73"/>
        <v>17.86</v>
      </c>
      <c r="AE87">
        <f t="shared" si="74"/>
        <v>19.34</v>
      </c>
      <c r="AF87">
        <f t="shared" si="75"/>
        <v>21</v>
      </c>
      <c r="AG87">
        <f t="shared" si="76"/>
        <v>18.420000000000002</v>
      </c>
      <c r="AH87">
        <f t="shared" si="77"/>
        <v>21</v>
      </c>
      <c r="AI87">
        <f t="shared" si="78"/>
        <v>21.47</v>
      </c>
      <c r="AJ87">
        <f t="shared" si="79"/>
        <v>18.32</v>
      </c>
      <c r="AK87">
        <f t="shared" si="80"/>
        <v>16.71</v>
      </c>
      <c r="AL87">
        <f t="shared" si="81"/>
        <v>18.510000000000002</v>
      </c>
      <c r="AM87">
        <f t="shared" si="82"/>
        <v>16.77</v>
      </c>
      <c r="AN87">
        <f t="shared" si="83"/>
        <v>17.96</v>
      </c>
      <c r="AO87">
        <f t="shared" si="84"/>
        <v>19.350000000000001</v>
      </c>
      <c r="AP87">
        <f t="shared" si="85"/>
        <v>18.14</v>
      </c>
      <c r="AQ87">
        <f t="shared" si="86"/>
        <v>17.14</v>
      </c>
      <c r="AR87">
        <f t="shared" si="87"/>
        <v>18.010000000000002</v>
      </c>
      <c r="AS87">
        <f t="shared" si="88"/>
        <v>16.27</v>
      </c>
      <c r="AT87" s="3">
        <f t="shared" si="89"/>
        <v>3.4795630725863301E-2</v>
      </c>
      <c r="AU87" t="s">
        <v>17</v>
      </c>
    </row>
    <row r="88" spans="1:47" x14ac:dyDescent="0.25">
      <c r="A88" t="s">
        <v>18</v>
      </c>
      <c r="B88">
        <f t="shared" si="45"/>
        <v>43.68</v>
      </c>
      <c r="C88">
        <f t="shared" si="46"/>
        <v>42.76</v>
      </c>
      <c r="D88">
        <f t="shared" si="47"/>
        <v>47.94</v>
      </c>
      <c r="E88">
        <f t="shared" si="48"/>
        <v>48.34</v>
      </c>
      <c r="F88">
        <f t="shared" si="49"/>
        <v>50.45</v>
      </c>
      <c r="G88">
        <f t="shared" si="50"/>
        <v>50.69</v>
      </c>
      <c r="H88">
        <f t="shared" si="51"/>
        <v>48.46</v>
      </c>
      <c r="I88">
        <f t="shared" si="52"/>
        <v>41.21</v>
      </c>
      <c r="J88">
        <f t="shared" si="53"/>
        <v>44.9</v>
      </c>
      <c r="K88">
        <f t="shared" si="54"/>
        <v>38.869999999999997</v>
      </c>
      <c r="L88">
        <f t="shared" si="55"/>
        <v>40.94</v>
      </c>
      <c r="M88">
        <f t="shared" si="56"/>
        <v>40.49</v>
      </c>
      <c r="N88">
        <f t="shared" si="57"/>
        <v>47.24</v>
      </c>
      <c r="O88">
        <f t="shared" si="58"/>
        <v>50.48</v>
      </c>
      <c r="P88">
        <f t="shared" si="59"/>
        <v>49.85</v>
      </c>
      <c r="Q88">
        <f t="shared" si="60"/>
        <v>45.37</v>
      </c>
      <c r="R88">
        <f t="shared" si="61"/>
        <v>46.94</v>
      </c>
      <c r="S88">
        <f t="shared" si="62"/>
        <v>46.38</v>
      </c>
      <c r="T88">
        <f t="shared" si="63"/>
        <v>52.06</v>
      </c>
      <c r="U88">
        <f t="shared" si="64"/>
        <v>40.909999999999997</v>
      </c>
      <c r="V88">
        <f t="shared" si="65"/>
        <v>40.479999999999997</v>
      </c>
      <c r="W88">
        <f t="shared" si="66"/>
        <v>49.05</v>
      </c>
      <c r="X88">
        <f t="shared" si="67"/>
        <v>43.04</v>
      </c>
      <c r="Y88">
        <f t="shared" si="68"/>
        <v>46.11</v>
      </c>
      <c r="Z88">
        <f t="shared" si="69"/>
        <v>43.31</v>
      </c>
      <c r="AA88">
        <f t="shared" si="70"/>
        <v>50.41</v>
      </c>
      <c r="AB88">
        <f t="shared" si="71"/>
        <v>47.94</v>
      </c>
      <c r="AC88">
        <f t="shared" si="72"/>
        <v>46.9</v>
      </c>
      <c r="AD88">
        <f t="shared" si="73"/>
        <v>42.8</v>
      </c>
      <c r="AE88">
        <f t="shared" si="74"/>
        <v>40.25</v>
      </c>
      <c r="AF88">
        <f t="shared" si="75"/>
        <v>52.07</v>
      </c>
      <c r="AG88">
        <f t="shared" si="76"/>
        <v>48.38</v>
      </c>
      <c r="AH88">
        <f t="shared" si="77"/>
        <v>52.07</v>
      </c>
      <c r="AI88">
        <f t="shared" si="78"/>
        <v>50.22</v>
      </c>
      <c r="AJ88">
        <f t="shared" si="79"/>
        <v>43.16</v>
      </c>
      <c r="AK88">
        <f t="shared" si="80"/>
        <v>44.24</v>
      </c>
      <c r="AL88">
        <f t="shared" si="81"/>
        <v>47.07</v>
      </c>
      <c r="AM88">
        <f t="shared" si="82"/>
        <v>42.87</v>
      </c>
      <c r="AN88">
        <f t="shared" si="83"/>
        <v>51.17</v>
      </c>
      <c r="AO88">
        <f t="shared" si="84"/>
        <v>52.42</v>
      </c>
      <c r="AP88">
        <f t="shared" si="85"/>
        <v>54.17</v>
      </c>
      <c r="AQ88">
        <f t="shared" si="86"/>
        <v>44.2</v>
      </c>
      <c r="AR88">
        <f t="shared" si="87"/>
        <v>48.95</v>
      </c>
      <c r="AS88">
        <f t="shared" si="88"/>
        <v>44.4</v>
      </c>
      <c r="AT88" s="3">
        <f t="shared" si="89"/>
        <v>6.1895701198026808E-2</v>
      </c>
      <c r="AU88" t="s">
        <v>18</v>
      </c>
    </row>
    <row r="89" spans="1:47" x14ac:dyDescent="0.25">
      <c r="A89" t="s">
        <v>19</v>
      </c>
      <c r="B89">
        <f t="shared" si="45"/>
        <v>31.04</v>
      </c>
      <c r="C89">
        <f t="shared" si="46"/>
        <v>39.01</v>
      </c>
      <c r="D89">
        <f t="shared" si="47"/>
        <v>37.909999999999997</v>
      </c>
      <c r="E89">
        <f t="shared" si="48"/>
        <v>37.799999999999997</v>
      </c>
      <c r="F89">
        <f t="shared" si="49"/>
        <v>38.65</v>
      </c>
      <c r="G89">
        <f t="shared" si="50"/>
        <v>35.700000000000003</v>
      </c>
      <c r="H89">
        <f t="shared" si="51"/>
        <v>39.24</v>
      </c>
      <c r="I89">
        <f t="shared" si="52"/>
        <v>37.950000000000003</v>
      </c>
      <c r="J89">
        <f t="shared" si="53"/>
        <v>38.69</v>
      </c>
      <c r="K89">
        <f t="shared" si="54"/>
        <v>32.159999999999997</v>
      </c>
      <c r="L89">
        <f t="shared" si="55"/>
        <v>29.47</v>
      </c>
      <c r="M89">
        <f t="shared" si="56"/>
        <v>35.880000000000003</v>
      </c>
      <c r="N89">
        <f t="shared" si="57"/>
        <v>39.97</v>
      </c>
      <c r="O89">
        <f t="shared" si="58"/>
        <v>35.65</v>
      </c>
      <c r="P89">
        <f t="shared" si="59"/>
        <v>36.56</v>
      </c>
      <c r="Q89">
        <f t="shared" si="60"/>
        <v>37.369999999999997</v>
      </c>
      <c r="R89">
        <f t="shared" si="61"/>
        <v>36.32</v>
      </c>
      <c r="S89">
        <f t="shared" si="62"/>
        <v>29.88</v>
      </c>
      <c r="T89">
        <f t="shared" si="63"/>
        <v>39.24</v>
      </c>
      <c r="U89">
        <f t="shared" si="64"/>
        <v>33.17</v>
      </c>
      <c r="V89">
        <f t="shared" si="65"/>
        <v>30.8</v>
      </c>
      <c r="W89">
        <f t="shared" si="66"/>
        <v>32.81</v>
      </c>
      <c r="X89">
        <f t="shared" si="67"/>
        <v>29.76</v>
      </c>
      <c r="Y89">
        <f t="shared" si="68"/>
        <v>32.380000000000003</v>
      </c>
      <c r="Z89">
        <f t="shared" si="69"/>
        <v>35.630000000000003</v>
      </c>
      <c r="AA89">
        <f t="shared" si="70"/>
        <v>32.659999999999997</v>
      </c>
      <c r="AB89">
        <f t="shared" si="71"/>
        <v>32.01</v>
      </c>
      <c r="AC89">
        <f t="shared" si="72"/>
        <v>36.21</v>
      </c>
      <c r="AD89">
        <f t="shared" si="73"/>
        <v>28.52</v>
      </c>
      <c r="AE89">
        <f t="shared" si="74"/>
        <v>34.44</v>
      </c>
      <c r="AF89">
        <f t="shared" si="75"/>
        <v>32.1</v>
      </c>
      <c r="AG89">
        <f t="shared" si="76"/>
        <v>32.33</v>
      </c>
      <c r="AH89">
        <f t="shared" si="77"/>
        <v>32.1</v>
      </c>
      <c r="AI89">
        <f t="shared" si="78"/>
        <v>31.57</v>
      </c>
      <c r="AJ89">
        <f t="shared" si="79"/>
        <v>29.28</v>
      </c>
      <c r="AK89">
        <f t="shared" si="80"/>
        <v>29.42</v>
      </c>
      <c r="AL89">
        <f t="shared" si="81"/>
        <v>31.85</v>
      </c>
      <c r="AM89">
        <f t="shared" si="82"/>
        <v>31.85</v>
      </c>
      <c r="AN89">
        <f t="shared" si="83"/>
        <v>33.409999999999997</v>
      </c>
      <c r="AO89">
        <f t="shared" si="84"/>
        <v>31.16</v>
      </c>
      <c r="AP89">
        <f t="shared" si="85"/>
        <v>35.43</v>
      </c>
      <c r="AQ89">
        <f t="shared" si="86"/>
        <v>30.44</v>
      </c>
      <c r="AR89">
        <f t="shared" si="87"/>
        <v>28.89</v>
      </c>
      <c r="AS89">
        <f t="shared" si="88"/>
        <v>30.98</v>
      </c>
      <c r="AT89" s="3">
        <f t="shared" si="89"/>
        <v>-0.15927202255109232</v>
      </c>
      <c r="AU89" t="s">
        <v>19</v>
      </c>
    </row>
    <row r="157" spans="1:45" x14ac:dyDescent="0.25">
      <c r="A157" s="1" t="s">
        <v>32</v>
      </c>
    </row>
    <row r="158" spans="1:45" x14ac:dyDescent="0.25">
      <c r="A158" s="1" t="s">
        <v>35</v>
      </c>
      <c r="B158">
        <v>1980</v>
      </c>
      <c r="C158">
        <v>1981</v>
      </c>
      <c r="D158">
        <v>1982</v>
      </c>
      <c r="E158">
        <v>1983</v>
      </c>
      <c r="F158">
        <v>1984</v>
      </c>
      <c r="G158">
        <v>1985</v>
      </c>
      <c r="H158">
        <v>1986</v>
      </c>
      <c r="I158">
        <v>1987</v>
      </c>
      <c r="J158">
        <v>1988</v>
      </c>
      <c r="K158">
        <v>1989</v>
      </c>
      <c r="L158">
        <v>1990</v>
      </c>
      <c r="M158">
        <v>1991</v>
      </c>
      <c r="N158">
        <v>1992</v>
      </c>
      <c r="O158">
        <v>1993</v>
      </c>
      <c r="P158">
        <v>1994</v>
      </c>
      <c r="Q158">
        <v>1995</v>
      </c>
      <c r="R158">
        <v>1996</v>
      </c>
      <c r="S158">
        <v>1997</v>
      </c>
      <c r="T158">
        <v>1998</v>
      </c>
      <c r="U158">
        <v>1999</v>
      </c>
      <c r="V158">
        <v>2000</v>
      </c>
      <c r="W158">
        <v>2001</v>
      </c>
      <c r="X158">
        <v>2002</v>
      </c>
      <c r="Y158">
        <v>2003</v>
      </c>
      <c r="Z158">
        <v>2004</v>
      </c>
      <c r="AA158">
        <v>2005</v>
      </c>
      <c r="AB158">
        <v>2006</v>
      </c>
      <c r="AC158">
        <v>2007</v>
      </c>
      <c r="AD158">
        <v>2008</v>
      </c>
      <c r="AE158">
        <v>2009</v>
      </c>
      <c r="AF158">
        <v>2010</v>
      </c>
      <c r="AG158">
        <v>2011</v>
      </c>
      <c r="AH158">
        <v>2012</v>
      </c>
      <c r="AI158">
        <v>2013</v>
      </c>
      <c r="AJ158">
        <v>2014</v>
      </c>
      <c r="AK158">
        <v>2015</v>
      </c>
      <c r="AL158">
        <v>2016</v>
      </c>
      <c r="AM158">
        <v>2017</v>
      </c>
      <c r="AN158">
        <v>2018</v>
      </c>
      <c r="AO158">
        <v>2019</v>
      </c>
      <c r="AP158">
        <v>2020</v>
      </c>
      <c r="AQ158">
        <v>2021</v>
      </c>
      <c r="AR158">
        <v>2022</v>
      </c>
      <c r="AS158">
        <v>2023</v>
      </c>
    </row>
    <row r="159" spans="1:45" x14ac:dyDescent="0.25">
      <c r="A159" t="s">
        <v>2</v>
      </c>
      <c r="B159">
        <f>B49-B72</f>
        <v>-25.560000000000002</v>
      </c>
      <c r="C159">
        <f t="shared" ref="C159:AS167" si="90">C49-C72</f>
        <v>-25.599999999999994</v>
      </c>
      <c r="D159">
        <f t="shared" si="90"/>
        <v>-27.479999999999997</v>
      </c>
      <c r="E159">
        <f t="shared" si="90"/>
        <v>-24.47</v>
      </c>
      <c r="F159">
        <f t="shared" si="90"/>
        <v>-25.04</v>
      </c>
      <c r="G159">
        <f t="shared" si="90"/>
        <v>-24.009999999999998</v>
      </c>
      <c r="H159">
        <f t="shared" si="90"/>
        <v>-24.740000000000002</v>
      </c>
      <c r="I159">
        <f t="shared" si="90"/>
        <v>-25.439999999999998</v>
      </c>
      <c r="J159">
        <f t="shared" si="90"/>
        <v>-25.179999999999993</v>
      </c>
      <c r="K159">
        <f t="shared" si="90"/>
        <v>-24.959999999999994</v>
      </c>
      <c r="L159">
        <f t="shared" si="90"/>
        <v>-24.550000000000004</v>
      </c>
      <c r="M159">
        <f t="shared" si="90"/>
        <v>-24.689999999999998</v>
      </c>
      <c r="N159">
        <f t="shared" si="90"/>
        <v>-23.270000000000003</v>
      </c>
      <c r="O159">
        <f t="shared" si="90"/>
        <v>-24.279999999999994</v>
      </c>
      <c r="P159">
        <f t="shared" si="90"/>
        <v>-22.669999999999995</v>
      </c>
      <c r="Q159">
        <f t="shared" si="90"/>
        <v>-21.689999999999991</v>
      </c>
      <c r="R159">
        <f t="shared" si="90"/>
        <v>-22.470000000000006</v>
      </c>
      <c r="S159">
        <f t="shared" si="90"/>
        <v>-22.83</v>
      </c>
      <c r="T159">
        <f t="shared" si="90"/>
        <v>-22.380000000000003</v>
      </c>
      <c r="U159">
        <f t="shared" si="90"/>
        <v>-22.270000000000003</v>
      </c>
      <c r="V159">
        <f t="shared" si="90"/>
        <v>-23.849999999999994</v>
      </c>
      <c r="W159">
        <f t="shared" si="90"/>
        <v>-22.990000000000009</v>
      </c>
      <c r="X159">
        <f t="shared" si="90"/>
        <v>-25.369999999999997</v>
      </c>
      <c r="Y159">
        <f t="shared" si="90"/>
        <v>-22.96</v>
      </c>
      <c r="Z159">
        <f t="shared" si="90"/>
        <v>-23.900000000000006</v>
      </c>
      <c r="AA159">
        <f t="shared" si="90"/>
        <v>-21.560000000000009</v>
      </c>
      <c r="AB159">
        <f t="shared" si="90"/>
        <v>-22.040000000000006</v>
      </c>
      <c r="AC159">
        <f t="shared" si="90"/>
        <v>-25.490000000000009</v>
      </c>
      <c r="AD159">
        <f t="shared" si="90"/>
        <v>-21.58</v>
      </c>
      <c r="AE159">
        <f t="shared" si="90"/>
        <v>-23.550000000000004</v>
      </c>
      <c r="AF159">
        <f t="shared" si="90"/>
        <v>-21.099999999999994</v>
      </c>
      <c r="AG159">
        <f t="shared" si="90"/>
        <v>-22.340000000000003</v>
      </c>
      <c r="AH159">
        <f t="shared" si="90"/>
        <v>-21.099999999999994</v>
      </c>
      <c r="AI159">
        <f t="shared" si="90"/>
        <v>-20.580000000000005</v>
      </c>
      <c r="AJ159">
        <f t="shared" si="90"/>
        <v>-22.879999999999995</v>
      </c>
      <c r="AK159">
        <f t="shared" si="90"/>
        <v>-21.64</v>
      </c>
      <c r="AL159">
        <f t="shared" si="90"/>
        <v>-21.139999999999993</v>
      </c>
      <c r="AM159">
        <f t="shared" si="90"/>
        <v>-23.29</v>
      </c>
      <c r="AN159">
        <f t="shared" si="90"/>
        <v>-20.64</v>
      </c>
      <c r="AO159">
        <f t="shared" si="90"/>
        <v>-22.08</v>
      </c>
      <c r="AP159">
        <f t="shared" si="90"/>
        <v>-22.369999999999997</v>
      </c>
      <c r="AQ159">
        <f t="shared" si="90"/>
        <v>-22.689999999999991</v>
      </c>
      <c r="AR159">
        <f t="shared" si="90"/>
        <v>-18.579999999999998</v>
      </c>
      <c r="AS159">
        <f t="shared" si="90"/>
        <v>-20.380000000000003</v>
      </c>
    </row>
    <row r="160" spans="1:45" x14ac:dyDescent="0.25">
      <c r="A160" t="s">
        <v>3</v>
      </c>
      <c r="B160">
        <f t="shared" ref="B160:Q167" si="91">B50-B73</f>
        <v>-27.930000000000007</v>
      </c>
      <c r="C160">
        <f t="shared" si="91"/>
        <v>-27.990000000000002</v>
      </c>
      <c r="D160">
        <f t="shared" si="91"/>
        <v>-29.340000000000003</v>
      </c>
      <c r="E160">
        <f t="shared" si="91"/>
        <v>-30.330000000000005</v>
      </c>
      <c r="F160">
        <f t="shared" si="91"/>
        <v>-28.909999999999997</v>
      </c>
      <c r="G160">
        <f t="shared" si="91"/>
        <v>-29.189999999999998</v>
      </c>
      <c r="H160">
        <f t="shared" si="91"/>
        <v>-28.430000000000007</v>
      </c>
      <c r="I160">
        <f t="shared" si="91"/>
        <v>-27.510000000000005</v>
      </c>
      <c r="J160">
        <f t="shared" si="91"/>
        <v>-26.67</v>
      </c>
      <c r="K160">
        <f t="shared" si="91"/>
        <v>-27.04</v>
      </c>
      <c r="L160">
        <f t="shared" si="91"/>
        <v>-26.4</v>
      </c>
      <c r="M160">
        <f t="shared" si="91"/>
        <v>-26.15</v>
      </c>
      <c r="N160">
        <f t="shared" si="91"/>
        <v>-25.649999999999991</v>
      </c>
      <c r="O160">
        <f t="shared" si="91"/>
        <v>-25.32</v>
      </c>
      <c r="P160">
        <f t="shared" si="91"/>
        <v>-25.310000000000002</v>
      </c>
      <c r="Q160">
        <f t="shared" si="91"/>
        <v>-25.65</v>
      </c>
      <c r="R160">
        <f t="shared" si="90"/>
        <v>-24.760000000000005</v>
      </c>
      <c r="S160">
        <f t="shared" si="90"/>
        <v>-24.950000000000003</v>
      </c>
      <c r="T160">
        <f t="shared" si="90"/>
        <v>-24.25</v>
      </c>
      <c r="U160">
        <f t="shared" si="90"/>
        <v>-24.939999999999998</v>
      </c>
      <c r="V160">
        <f t="shared" si="90"/>
        <v>-24.489999999999995</v>
      </c>
      <c r="W160">
        <f t="shared" si="90"/>
        <v>-25.46</v>
      </c>
      <c r="X160">
        <f t="shared" si="90"/>
        <v>-25.22</v>
      </c>
      <c r="Y160">
        <f t="shared" si="90"/>
        <v>-23.54</v>
      </c>
      <c r="Z160">
        <f t="shared" si="90"/>
        <v>-25.200000000000003</v>
      </c>
      <c r="AA160">
        <f t="shared" si="90"/>
        <v>-24.869999999999997</v>
      </c>
      <c r="AB160">
        <f t="shared" si="90"/>
        <v>-25.83</v>
      </c>
      <c r="AC160">
        <f t="shared" si="90"/>
        <v>-25.189999999999998</v>
      </c>
      <c r="AD160">
        <f t="shared" si="90"/>
        <v>-24.71</v>
      </c>
      <c r="AE160">
        <f t="shared" si="90"/>
        <v>-25.189999999999998</v>
      </c>
      <c r="AF160">
        <f t="shared" si="90"/>
        <v>-24.82</v>
      </c>
      <c r="AG160">
        <f t="shared" si="90"/>
        <v>-26.150000000000006</v>
      </c>
      <c r="AH160">
        <f t="shared" si="90"/>
        <v>-24.82</v>
      </c>
      <c r="AI160">
        <f t="shared" si="90"/>
        <v>-25.6</v>
      </c>
      <c r="AJ160">
        <f t="shared" si="90"/>
        <v>-25.939999999999998</v>
      </c>
      <c r="AK160">
        <f t="shared" si="90"/>
        <v>-24.61</v>
      </c>
      <c r="AL160">
        <f t="shared" si="90"/>
        <v>-24.439999999999998</v>
      </c>
      <c r="AM160">
        <f t="shared" si="90"/>
        <v>-24.5</v>
      </c>
      <c r="AN160">
        <f t="shared" si="90"/>
        <v>-25.310000000000002</v>
      </c>
      <c r="AO160">
        <f t="shared" si="90"/>
        <v>-25.240000000000002</v>
      </c>
      <c r="AP160">
        <f t="shared" si="90"/>
        <v>-22.979999999999997</v>
      </c>
      <c r="AQ160">
        <f t="shared" si="90"/>
        <v>-23.03</v>
      </c>
      <c r="AR160">
        <f t="shared" si="90"/>
        <v>-23.259999999999998</v>
      </c>
      <c r="AS160">
        <f t="shared" si="90"/>
        <v>-23</v>
      </c>
    </row>
    <row r="161" spans="1:45" x14ac:dyDescent="0.25">
      <c r="A161" t="s">
        <v>4</v>
      </c>
      <c r="B161">
        <f t="shared" si="91"/>
        <v>-21.61</v>
      </c>
      <c r="C161">
        <f t="shared" si="91"/>
        <v>-22.040000000000006</v>
      </c>
      <c r="D161">
        <f t="shared" si="91"/>
        <v>-23.18</v>
      </c>
      <c r="E161">
        <f t="shared" si="91"/>
        <v>-22.860000000000007</v>
      </c>
      <c r="F161">
        <f t="shared" si="91"/>
        <v>-22.43</v>
      </c>
      <c r="G161">
        <f t="shared" si="91"/>
        <v>-21.740000000000002</v>
      </c>
      <c r="H161">
        <f t="shared" si="91"/>
        <v>-21.14</v>
      </c>
      <c r="I161">
        <f t="shared" si="91"/>
        <v>-20.68</v>
      </c>
      <c r="J161">
        <f t="shared" si="91"/>
        <v>-21.240000000000002</v>
      </c>
      <c r="K161">
        <f t="shared" si="91"/>
        <v>-19.669999999999995</v>
      </c>
      <c r="L161">
        <f t="shared" si="91"/>
        <v>-20.370000000000005</v>
      </c>
      <c r="M161">
        <f t="shared" si="91"/>
        <v>-21.799999999999997</v>
      </c>
      <c r="N161">
        <f t="shared" si="91"/>
        <v>-22.659999999999997</v>
      </c>
      <c r="O161">
        <f t="shared" si="91"/>
        <v>-20.79</v>
      </c>
      <c r="P161">
        <f t="shared" si="91"/>
        <v>-20.080000000000005</v>
      </c>
      <c r="Q161">
        <f t="shared" si="91"/>
        <v>-22.529999999999994</v>
      </c>
      <c r="R161">
        <f t="shared" si="90"/>
        <v>-22.240000000000002</v>
      </c>
      <c r="S161">
        <f t="shared" si="90"/>
        <v>-21.160000000000004</v>
      </c>
      <c r="T161">
        <f t="shared" si="90"/>
        <v>-19.780000000000008</v>
      </c>
      <c r="U161">
        <f t="shared" si="90"/>
        <v>-21.89</v>
      </c>
      <c r="V161">
        <f t="shared" si="90"/>
        <v>-20.689999999999998</v>
      </c>
      <c r="W161">
        <f t="shared" si="90"/>
        <v>-20.560000000000002</v>
      </c>
      <c r="X161">
        <f t="shared" si="90"/>
        <v>-23.58</v>
      </c>
      <c r="Y161">
        <f t="shared" si="90"/>
        <v>-21.93</v>
      </c>
      <c r="Z161">
        <f t="shared" si="90"/>
        <v>-24.35</v>
      </c>
      <c r="AA161">
        <f t="shared" si="90"/>
        <v>-24.11</v>
      </c>
      <c r="AB161">
        <f t="shared" si="90"/>
        <v>-22.32</v>
      </c>
      <c r="AC161">
        <f t="shared" si="90"/>
        <v>-21.599999999999998</v>
      </c>
      <c r="AD161">
        <f t="shared" si="90"/>
        <v>-23.349999999999994</v>
      </c>
      <c r="AE161">
        <f t="shared" si="90"/>
        <v>-24.96</v>
      </c>
      <c r="AF161">
        <f t="shared" si="90"/>
        <v>-26.529999999999994</v>
      </c>
      <c r="AG161">
        <f t="shared" si="90"/>
        <v>-25.869999999999997</v>
      </c>
      <c r="AH161">
        <f t="shared" si="90"/>
        <v>-26.529999999999994</v>
      </c>
      <c r="AI161">
        <f t="shared" si="90"/>
        <v>-24.300000000000004</v>
      </c>
      <c r="AJ161">
        <f t="shared" si="90"/>
        <v>-25.030000000000008</v>
      </c>
      <c r="AK161">
        <f t="shared" si="90"/>
        <v>-24.020000000000003</v>
      </c>
      <c r="AL161">
        <f t="shared" si="90"/>
        <v>-23.940000000000005</v>
      </c>
      <c r="AM161">
        <f t="shared" si="90"/>
        <v>-23.659999999999997</v>
      </c>
      <c r="AN161">
        <f t="shared" si="90"/>
        <v>-23.659999999999997</v>
      </c>
      <c r="AO161">
        <f t="shared" si="90"/>
        <v>-22.83</v>
      </c>
      <c r="AP161">
        <f t="shared" si="90"/>
        <v>-21.439999999999998</v>
      </c>
      <c r="AQ161">
        <f t="shared" si="90"/>
        <v>-23.25</v>
      </c>
      <c r="AR161">
        <f t="shared" si="90"/>
        <v>-21.97</v>
      </c>
      <c r="AS161">
        <f t="shared" si="90"/>
        <v>-21.119999999999997</v>
      </c>
    </row>
    <row r="162" spans="1:45" x14ac:dyDescent="0.25">
      <c r="A162" t="s">
        <v>5</v>
      </c>
      <c r="B162">
        <f t="shared" si="91"/>
        <v>-24.810000000000002</v>
      </c>
      <c r="C162">
        <f t="shared" si="91"/>
        <v>-22.729999999999997</v>
      </c>
      <c r="D162">
        <f t="shared" si="91"/>
        <v>-23.739999999999995</v>
      </c>
      <c r="E162">
        <f t="shared" si="91"/>
        <v>-24.720000000000006</v>
      </c>
      <c r="F162">
        <f t="shared" si="91"/>
        <v>-24.610000000000007</v>
      </c>
      <c r="G162">
        <f t="shared" si="91"/>
        <v>-23.909999999999997</v>
      </c>
      <c r="H162">
        <f t="shared" si="91"/>
        <v>-22.72</v>
      </c>
      <c r="I162">
        <f t="shared" si="91"/>
        <v>-23.060000000000002</v>
      </c>
      <c r="J162">
        <f t="shared" si="91"/>
        <v>-23.479999999999997</v>
      </c>
      <c r="K162">
        <f t="shared" si="91"/>
        <v>-23.61</v>
      </c>
      <c r="L162">
        <f t="shared" si="91"/>
        <v>-22.720000000000006</v>
      </c>
      <c r="M162">
        <f t="shared" si="91"/>
        <v>-23.689999999999998</v>
      </c>
      <c r="N162">
        <f t="shared" si="91"/>
        <v>-22.71</v>
      </c>
      <c r="O162">
        <f t="shared" si="91"/>
        <v>-22.770000000000003</v>
      </c>
      <c r="P162">
        <f t="shared" si="91"/>
        <v>-23.54</v>
      </c>
      <c r="Q162">
        <f t="shared" si="91"/>
        <v>-23.150000000000006</v>
      </c>
      <c r="R162">
        <f t="shared" si="90"/>
        <v>-22.85</v>
      </c>
      <c r="S162">
        <f t="shared" si="90"/>
        <v>-23.72</v>
      </c>
      <c r="T162">
        <f t="shared" si="90"/>
        <v>-23.050000000000004</v>
      </c>
      <c r="U162">
        <f t="shared" si="90"/>
        <v>-22.64</v>
      </c>
      <c r="V162">
        <f t="shared" si="90"/>
        <v>-21.4</v>
      </c>
      <c r="W162">
        <f t="shared" si="90"/>
        <v>-22.549999999999997</v>
      </c>
      <c r="X162">
        <f t="shared" si="90"/>
        <v>-23.980000000000004</v>
      </c>
      <c r="Y162">
        <f t="shared" si="90"/>
        <v>-24.07</v>
      </c>
      <c r="Z162">
        <f t="shared" si="90"/>
        <v>-23.699999999999996</v>
      </c>
      <c r="AA162">
        <f t="shared" si="90"/>
        <v>-24.050000000000004</v>
      </c>
      <c r="AB162">
        <f t="shared" si="90"/>
        <v>-21.549999999999997</v>
      </c>
      <c r="AC162">
        <f t="shared" si="90"/>
        <v>-23.300000000000004</v>
      </c>
      <c r="AD162">
        <f t="shared" si="90"/>
        <v>-23.300000000000004</v>
      </c>
      <c r="AE162">
        <f t="shared" si="90"/>
        <v>-22.25</v>
      </c>
      <c r="AF162">
        <f t="shared" si="90"/>
        <v>-24.340000000000003</v>
      </c>
      <c r="AG162">
        <f t="shared" si="90"/>
        <v>-23.97999999999999</v>
      </c>
      <c r="AH162">
        <f t="shared" si="90"/>
        <v>-24.340000000000003</v>
      </c>
      <c r="AI162">
        <f t="shared" si="90"/>
        <v>-23.799999999999997</v>
      </c>
      <c r="AJ162">
        <f t="shared" si="90"/>
        <v>-26.770000000000003</v>
      </c>
      <c r="AK162">
        <f t="shared" si="90"/>
        <v>-21.619999999999997</v>
      </c>
      <c r="AL162">
        <f t="shared" si="90"/>
        <v>-20.89</v>
      </c>
      <c r="AM162">
        <f t="shared" si="90"/>
        <v>-20.220000000000006</v>
      </c>
      <c r="AN162">
        <f t="shared" si="90"/>
        <v>-20.179999999999993</v>
      </c>
      <c r="AO162">
        <f t="shared" si="90"/>
        <v>-20.479999999999997</v>
      </c>
      <c r="AP162">
        <f t="shared" si="90"/>
        <v>-21.58</v>
      </c>
      <c r="AQ162">
        <f t="shared" si="90"/>
        <v>-21.28</v>
      </c>
      <c r="AR162">
        <f t="shared" si="90"/>
        <v>-19.729999999999997</v>
      </c>
      <c r="AS162">
        <f t="shared" si="90"/>
        <v>-19.550000000000004</v>
      </c>
    </row>
    <row r="163" spans="1:45" x14ac:dyDescent="0.25">
      <c r="A163" t="s">
        <v>6</v>
      </c>
      <c r="B163">
        <f t="shared" si="91"/>
        <v>-11.03</v>
      </c>
      <c r="C163">
        <f t="shared" si="91"/>
        <v>-8.6799999999999979</v>
      </c>
      <c r="D163">
        <f t="shared" si="91"/>
        <v>-10.109999999999998</v>
      </c>
      <c r="E163">
        <f t="shared" si="91"/>
        <v>-9.9600000000000009</v>
      </c>
      <c r="F163">
        <f t="shared" si="91"/>
        <v>-9.64</v>
      </c>
      <c r="G163">
        <f t="shared" si="91"/>
        <v>-9.0300000000000011</v>
      </c>
      <c r="H163">
        <f t="shared" si="91"/>
        <v>-9.14</v>
      </c>
      <c r="I163">
        <f t="shared" si="91"/>
        <v>-8.4300000000000015</v>
      </c>
      <c r="J163">
        <f t="shared" si="91"/>
        <v>-9.7900000000000009</v>
      </c>
      <c r="K163">
        <f t="shared" si="91"/>
        <v>-9.8699999999999974</v>
      </c>
      <c r="L163">
        <f t="shared" si="91"/>
        <v>-9.0100000000000016</v>
      </c>
      <c r="M163">
        <f t="shared" si="91"/>
        <v>-8.3099999999999987</v>
      </c>
      <c r="N163">
        <f t="shared" si="91"/>
        <v>-8.7000000000000011</v>
      </c>
      <c r="O163">
        <f t="shared" si="91"/>
        <v>-10.89</v>
      </c>
      <c r="P163">
        <f t="shared" si="91"/>
        <v>-8.1199999999999992</v>
      </c>
      <c r="Q163">
        <f t="shared" si="91"/>
        <v>-8.870000000000001</v>
      </c>
      <c r="R163">
        <f t="shared" si="90"/>
        <v>-7.1999999999999993</v>
      </c>
      <c r="S163">
        <f t="shared" si="90"/>
        <v>-7.6099999999999994</v>
      </c>
      <c r="T163">
        <f t="shared" si="90"/>
        <v>-7.7000000000000011</v>
      </c>
      <c r="U163">
        <f t="shared" si="90"/>
        <v>-7.0799999999999983</v>
      </c>
      <c r="V163">
        <f t="shared" si="90"/>
        <v>-6.2399999999999984</v>
      </c>
      <c r="W163">
        <f t="shared" si="90"/>
        <v>-7.3200000000000021</v>
      </c>
      <c r="X163">
        <f t="shared" si="90"/>
        <v>-6.4599999999999991</v>
      </c>
      <c r="Y163">
        <f t="shared" si="90"/>
        <v>-6.57</v>
      </c>
      <c r="Z163">
        <f t="shared" si="90"/>
        <v>-7.6</v>
      </c>
      <c r="AA163">
        <f t="shared" si="90"/>
        <v>-8.7200000000000006</v>
      </c>
      <c r="AB163">
        <f t="shared" si="90"/>
        <v>-8.120000000000001</v>
      </c>
      <c r="AC163">
        <f t="shared" si="90"/>
        <v>-8.92</v>
      </c>
      <c r="AD163">
        <f t="shared" si="90"/>
        <v>-7.6499999999999986</v>
      </c>
      <c r="AE163">
        <f t="shared" si="90"/>
        <v>-8.26</v>
      </c>
      <c r="AF163">
        <f t="shared" si="90"/>
        <v>-9.8499999999999979</v>
      </c>
      <c r="AG163">
        <f t="shared" si="90"/>
        <v>-10.41</v>
      </c>
      <c r="AH163">
        <f t="shared" si="90"/>
        <v>-9.8499999999999979</v>
      </c>
      <c r="AI163">
        <f t="shared" si="90"/>
        <v>-11.41</v>
      </c>
      <c r="AJ163">
        <f t="shared" si="90"/>
        <v>-9.4199999999999982</v>
      </c>
      <c r="AK163">
        <f t="shared" si="90"/>
        <v>-8.8699999999999974</v>
      </c>
      <c r="AL163">
        <f t="shared" si="90"/>
        <v>-9.379999999999999</v>
      </c>
      <c r="AM163">
        <f t="shared" si="90"/>
        <v>-8.7499999999999982</v>
      </c>
      <c r="AN163">
        <f t="shared" si="90"/>
        <v>-10.879999999999999</v>
      </c>
      <c r="AO163">
        <f t="shared" si="90"/>
        <v>-10.399999999999999</v>
      </c>
      <c r="AP163">
        <f t="shared" si="90"/>
        <v>-9.6699999999999982</v>
      </c>
      <c r="AQ163">
        <f t="shared" si="90"/>
        <v>-10.28</v>
      </c>
      <c r="AR163">
        <f t="shared" si="90"/>
        <v>-10.06</v>
      </c>
      <c r="AS163">
        <f t="shared" si="90"/>
        <v>-9.8999999999999986</v>
      </c>
    </row>
    <row r="164" spans="1:45" x14ac:dyDescent="0.25">
      <c r="A164" t="s">
        <v>7</v>
      </c>
      <c r="B164">
        <f t="shared" si="91"/>
        <v>-10.370000000000005</v>
      </c>
      <c r="C164">
        <f t="shared" si="91"/>
        <v>-10.369999999999997</v>
      </c>
      <c r="D164">
        <f t="shared" si="91"/>
        <v>-10.840000000000003</v>
      </c>
      <c r="E164">
        <f t="shared" si="91"/>
        <v>-11.14</v>
      </c>
      <c r="F164">
        <f t="shared" si="91"/>
        <v>-9.5300000000000011</v>
      </c>
      <c r="G164">
        <f t="shared" si="91"/>
        <v>-9.6899999999999977</v>
      </c>
      <c r="H164">
        <f t="shared" si="91"/>
        <v>-10.239999999999995</v>
      </c>
      <c r="I164">
        <f t="shared" si="91"/>
        <v>-9.8799999999999955</v>
      </c>
      <c r="J164">
        <f t="shared" si="91"/>
        <v>-8.3699999999999974</v>
      </c>
      <c r="K164">
        <f t="shared" si="91"/>
        <v>-9.470000000000006</v>
      </c>
      <c r="L164">
        <f t="shared" si="91"/>
        <v>-8.4000000000000057</v>
      </c>
      <c r="M164">
        <f t="shared" si="91"/>
        <v>-9.1700000000000017</v>
      </c>
      <c r="N164">
        <f t="shared" si="91"/>
        <v>-8.3800000000000097</v>
      </c>
      <c r="O164">
        <f t="shared" si="91"/>
        <v>-8.1000000000000085</v>
      </c>
      <c r="P164">
        <f t="shared" si="91"/>
        <v>-7.0300000000000011</v>
      </c>
      <c r="Q164">
        <f t="shared" si="91"/>
        <v>-8.0699999999999932</v>
      </c>
      <c r="R164">
        <f t="shared" si="90"/>
        <v>-9.1899999999999977</v>
      </c>
      <c r="S164">
        <f t="shared" si="90"/>
        <v>-8.18</v>
      </c>
      <c r="T164">
        <f t="shared" si="90"/>
        <v>-9.230000000000004</v>
      </c>
      <c r="U164">
        <f t="shared" si="90"/>
        <v>-8.7199999999999918</v>
      </c>
      <c r="V164">
        <f t="shared" si="90"/>
        <v>-8.9499999999999957</v>
      </c>
      <c r="W164">
        <f t="shared" si="90"/>
        <v>-8.730000000000004</v>
      </c>
      <c r="X164">
        <f t="shared" si="90"/>
        <v>-7.8799999999999955</v>
      </c>
      <c r="Y164">
        <f t="shared" si="90"/>
        <v>-7.9200000000000088</v>
      </c>
      <c r="Z164">
        <f t="shared" si="90"/>
        <v>-8.0500000000000043</v>
      </c>
      <c r="AA164">
        <f t="shared" si="90"/>
        <v>-8.1299999999999955</v>
      </c>
      <c r="AB164">
        <f t="shared" si="90"/>
        <v>-9.2199999999999989</v>
      </c>
      <c r="AC164">
        <f t="shared" si="90"/>
        <v>-8.2900000000000063</v>
      </c>
      <c r="AD164">
        <f t="shared" si="90"/>
        <v>-8.0100000000000051</v>
      </c>
      <c r="AE164">
        <f t="shared" si="90"/>
        <v>-7.6100000000000065</v>
      </c>
      <c r="AF164">
        <f t="shared" si="90"/>
        <v>-8.5799999999999983</v>
      </c>
      <c r="AG164">
        <f t="shared" si="90"/>
        <v>-8.5899999999999892</v>
      </c>
      <c r="AH164">
        <f t="shared" si="90"/>
        <v>-8.5799999999999983</v>
      </c>
      <c r="AI164">
        <f t="shared" si="90"/>
        <v>-7.1199999999999974</v>
      </c>
      <c r="AJ164">
        <f t="shared" si="90"/>
        <v>-8.2000000000000028</v>
      </c>
      <c r="AK164">
        <f t="shared" si="90"/>
        <v>-8.4600000000000009</v>
      </c>
      <c r="AL164">
        <f t="shared" si="90"/>
        <v>-7.8999999999999915</v>
      </c>
      <c r="AM164">
        <f t="shared" si="90"/>
        <v>-8.4799999999999898</v>
      </c>
      <c r="AN164">
        <f t="shared" si="90"/>
        <v>-7.5899999999999963</v>
      </c>
      <c r="AO164">
        <f t="shared" si="90"/>
        <v>-7.970000000000006</v>
      </c>
      <c r="AP164">
        <f t="shared" si="90"/>
        <v>-5.6500000000000057</v>
      </c>
      <c r="AQ164">
        <f t="shared" si="90"/>
        <v>-6.1999999999999957</v>
      </c>
      <c r="AR164">
        <f t="shared" si="90"/>
        <v>-6.9000000000000057</v>
      </c>
      <c r="AS164">
        <f t="shared" si="90"/>
        <v>-6.8100000000000023</v>
      </c>
    </row>
    <row r="165" spans="1:45" x14ac:dyDescent="0.25">
      <c r="A165" t="s">
        <v>8</v>
      </c>
      <c r="B165">
        <f t="shared" si="91"/>
        <v>-31.040000000000006</v>
      </c>
      <c r="C165">
        <f t="shared" si="91"/>
        <v>-29.139999999999993</v>
      </c>
      <c r="D165">
        <f t="shared" si="91"/>
        <v>-29.139999999999993</v>
      </c>
      <c r="E165">
        <f t="shared" si="91"/>
        <v>-30.630000000000003</v>
      </c>
      <c r="F165">
        <f t="shared" si="91"/>
        <v>-29.740000000000002</v>
      </c>
      <c r="G165">
        <f t="shared" si="91"/>
        <v>-29.690000000000005</v>
      </c>
      <c r="H165">
        <f t="shared" si="91"/>
        <v>-29.560000000000002</v>
      </c>
      <c r="I165">
        <f t="shared" si="91"/>
        <v>-30.520000000000003</v>
      </c>
      <c r="J165">
        <f t="shared" si="91"/>
        <v>-29.049999999999997</v>
      </c>
      <c r="K165">
        <f t="shared" si="91"/>
        <v>-29.82</v>
      </c>
      <c r="L165">
        <f t="shared" si="91"/>
        <v>-29.619999999999997</v>
      </c>
      <c r="M165">
        <f t="shared" si="91"/>
        <v>-28.710000000000008</v>
      </c>
      <c r="N165">
        <f t="shared" si="91"/>
        <v>-29.14</v>
      </c>
      <c r="O165">
        <f t="shared" si="91"/>
        <v>-29.380000000000003</v>
      </c>
      <c r="P165">
        <f t="shared" si="91"/>
        <v>-29.790000000000006</v>
      </c>
      <c r="Q165">
        <f t="shared" si="91"/>
        <v>-29.17</v>
      </c>
      <c r="R165">
        <f t="shared" si="90"/>
        <v>-29.019999999999996</v>
      </c>
      <c r="S165">
        <f t="shared" si="90"/>
        <v>-29.630000000000003</v>
      </c>
      <c r="T165">
        <f t="shared" si="90"/>
        <v>-28.240000000000002</v>
      </c>
      <c r="U165">
        <f t="shared" si="90"/>
        <v>-28.680000000000007</v>
      </c>
      <c r="V165">
        <f t="shared" si="90"/>
        <v>-29.58</v>
      </c>
      <c r="W165">
        <f t="shared" si="90"/>
        <v>-28.680000000000007</v>
      </c>
      <c r="X165">
        <f t="shared" si="90"/>
        <v>-27.330000000000005</v>
      </c>
      <c r="Y165">
        <f t="shared" si="90"/>
        <v>-28.589999999999996</v>
      </c>
      <c r="Z165">
        <f t="shared" si="90"/>
        <v>-28.490000000000009</v>
      </c>
      <c r="AA165">
        <f t="shared" si="90"/>
        <v>-28.940000000000005</v>
      </c>
      <c r="AB165">
        <f t="shared" si="90"/>
        <v>-29.809999999999995</v>
      </c>
      <c r="AC165">
        <f t="shared" si="90"/>
        <v>-27.740000000000002</v>
      </c>
      <c r="AD165">
        <f t="shared" si="90"/>
        <v>-27.799999999999997</v>
      </c>
      <c r="AE165">
        <f t="shared" si="90"/>
        <v>-27.82</v>
      </c>
      <c r="AF165">
        <f t="shared" si="90"/>
        <v>-28.159999999999997</v>
      </c>
      <c r="AG165">
        <f t="shared" si="90"/>
        <v>-29.68</v>
      </c>
      <c r="AH165">
        <f t="shared" si="90"/>
        <v>-29.68</v>
      </c>
      <c r="AI165">
        <f t="shared" si="90"/>
        <v>-27.479999999999997</v>
      </c>
      <c r="AJ165">
        <f t="shared" si="90"/>
        <v>-27.1</v>
      </c>
      <c r="AK165">
        <f t="shared" si="90"/>
        <v>-26.949999999999996</v>
      </c>
      <c r="AL165">
        <f t="shared" si="90"/>
        <v>-26.519999999999996</v>
      </c>
      <c r="AM165">
        <f t="shared" si="90"/>
        <v>-26.729999999999997</v>
      </c>
      <c r="AN165">
        <f t="shared" si="90"/>
        <v>-27.33</v>
      </c>
      <c r="AO165">
        <f t="shared" si="90"/>
        <v>-25.839999999999996</v>
      </c>
      <c r="AP165">
        <f t="shared" si="90"/>
        <v>-27.749999999999993</v>
      </c>
      <c r="AQ165">
        <f t="shared" si="90"/>
        <v>-23.700000000000003</v>
      </c>
      <c r="AR165">
        <f t="shared" si="90"/>
        <v>-24.840000000000003</v>
      </c>
      <c r="AS165">
        <f t="shared" si="90"/>
        <v>-23.85</v>
      </c>
    </row>
    <row r="166" spans="1:45" x14ac:dyDescent="0.25">
      <c r="A166" t="s">
        <v>9</v>
      </c>
      <c r="B166">
        <f t="shared" si="91"/>
        <v>-28.680000000000007</v>
      </c>
      <c r="C166">
        <f t="shared" si="91"/>
        <v>-31.07</v>
      </c>
      <c r="D166">
        <f t="shared" si="91"/>
        <v>-34.909999999999997</v>
      </c>
      <c r="E166">
        <f t="shared" si="91"/>
        <v>-36.989999999999995</v>
      </c>
      <c r="F166">
        <f t="shared" si="91"/>
        <v>-34.33</v>
      </c>
      <c r="G166">
        <f t="shared" si="91"/>
        <v>-32.75</v>
      </c>
      <c r="H166">
        <f t="shared" si="91"/>
        <v>-33.950000000000003</v>
      </c>
      <c r="I166">
        <f t="shared" si="91"/>
        <v>-31.749999999999996</v>
      </c>
      <c r="J166">
        <f t="shared" si="91"/>
        <v>-31.889999999999997</v>
      </c>
      <c r="K166">
        <f t="shared" si="91"/>
        <v>-32.790000000000006</v>
      </c>
      <c r="L166">
        <f t="shared" si="91"/>
        <v>-30.689999999999998</v>
      </c>
      <c r="M166">
        <f t="shared" si="91"/>
        <v>-30.58</v>
      </c>
      <c r="N166">
        <f t="shared" si="91"/>
        <v>-30.57</v>
      </c>
      <c r="O166">
        <f t="shared" si="91"/>
        <v>-30.749999999999996</v>
      </c>
      <c r="P166">
        <f t="shared" si="91"/>
        <v>-29.26</v>
      </c>
      <c r="Q166">
        <f t="shared" si="91"/>
        <v>-31.13</v>
      </c>
      <c r="R166">
        <f t="shared" si="90"/>
        <v>-29.4</v>
      </c>
      <c r="S166">
        <f t="shared" si="90"/>
        <v>-29.91</v>
      </c>
      <c r="T166">
        <f t="shared" si="90"/>
        <v>-29.85</v>
      </c>
      <c r="U166">
        <f t="shared" si="90"/>
        <v>-30.430000000000003</v>
      </c>
      <c r="V166">
        <f t="shared" si="90"/>
        <v>-25.63</v>
      </c>
      <c r="W166">
        <f t="shared" si="90"/>
        <v>-30.54</v>
      </c>
      <c r="X166">
        <f t="shared" si="90"/>
        <v>-30.88</v>
      </c>
      <c r="Y166">
        <f t="shared" si="90"/>
        <v>-29.98</v>
      </c>
      <c r="Z166">
        <f t="shared" si="90"/>
        <v>-29.720000000000002</v>
      </c>
      <c r="AA166">
        <f t="shared" si="90"/>
        <v>-30.439999999999998</v>
      </c>
      <c r="AB166">
        <f t="shared" si="90"/>
        <v>-32.69</v>
      </c>
      <c r="AC166">
        <f t="shared" si="90"/>
        <v>-29.569999999999997</v>
      </c>
      <c r="AD166">
        <f t="shared" si="90"/>
        <v>-29.380000000000003</v>
      </c>
      <c r="AE166">
        <f t="shared" si="90"/>
        <v>-29.720000000000002</v>
      </c>
      <c r="AF166">
        <f t="shared" si="90"/>
        <v>-29.48</v>
      </c>
      <c r="AG166">
        <f t="shared" si="90"/>
        <v>-31.63</v>
      </c>
      <c r="AH166">
        <f t="shared" si="90"/>
        <v>-29.48</v>
      </c>
      <c r="AI166">
        <f t="shared" si="90"/>
        <v>-31.759999999999998</v>
      </c>
      <c r="AJ166">
        <f t="shared" si="90"/>
        <v>-32.870000000000005</v>
      </c>
      <c r="AK166">
        <f t="shared" si="90"/>
        <v>-29.459999999999997</v>
      </c>
      <c r="AL166">
        <f t="shared" si="90"/>
        <v>-29.290000000000003</v>
      </c>
      <c r="AM166">
        <f t="shared" si="90"/>
        <v>-28.71</v>
      </c>
      <c r="AN166">
        <f t="shared" si="90"/>
        <v>-30.45</v>
      </c>
      <c r="AO166">
        <f t="shared" si="90"/>
        <v>-29.46</v>
      </c>
      <c r="AP166">
        <f t="shared" si="90"/>
        <v>-24.550000000000004</v>
      </c>
      <c r="AQ166">
        <f t="shared" si="90"/>
        <v>-27.740000000000002</v>
      </c>
      <c r="AR166">
        <f t="shared" si="90"/>
        <v>-25.859999999999996</v>
      </c>
      <c r="AS166">
        <f t="shared" si="90"/>
        <v>-25.939999999999998</v>
      </c>
    </row>
    <row r="167" spans="1:45" x14ac:dyDescent="0.25">
      <c r="A167" t="s">
        <v>10</v>
      </c>
      <c r="B167">
        <f t="shared" si="91"/>
        <v>-26.259999999999998</v>
      </c>
      <c r="C167">
        <f t="shared" si="91"/>
        <v>-26.590000000000003</v>
      </c>
      <c r="D167">
        <f t="shared" si="91"/>
        <v>-26.629999999999995</v>
      </c>
      <c r="E167">
        <f t="shared" si="91"/>
        <v>-23.300000000000004</v>
      </c>
      <c r="F167">
        <f t="shared" si="91"/>
        <v>-24.559999999999995</v>
      </c>
      <c r="G167">
        <f t="shared" si="91"/>
        <v>-26.71</v>
      </c>
      <c r="H167">
        <f t="shared" si="91"/>
        <v>-26.939999999999998</v>
      </c>
      <c r="I167">
        <f t="shared" si="91"/>
        <v>-25.46</v>
      </c>
      <c r="J167">
        <f t="shared" si="91"/>
        <v>-24.059999999999995</v>
      </c>
      <c r="K167">
        <f t="shared" si="91"/>
        <v>-26.259999999999998</v>
      </c>
      <c r="L167">
        <f t="shared" si="91"/>
        <v>-24.510000000000005</v>
      </c>
      <c r="M167">
        <f t="shared" si="91"/>
        <v>-21.740000000000002</v>
      </c>
      <c r="N167">
        <f t="shared" si="91"/>
        <v>-23.650000000000006</v>
      </c>
      <c r="O167">
        <f t="shared" si="91"/>
        <v>-25.020000000000003</v>
      </c>
      <c r="P167">
        <f t="shared" si="91"/>
        <v>-21.64</v>
      </c>
      <c r="Q167">
        <f t="shared" si="91"/>
        <v>-24.510000000000005</v>
      </c>
      <c r="R167">
        <f t="shared" si="90"/>
        <v>-26.690000000000005</v>
      </c>
      <c r="S167">
        <f t="shared" si="90"/>
        <v>-22.479999999999997</v>
      </c>
      <c r="T167">
        <f t="shared" si="90"/>
        <v>-23.489999999999995</v>
      </c>
      <c r="U167">
        <f t="shared" si="90"/>
        <v>-24.409999999999997</v>
      </c>
      <c r="V167">
        <f t="shared" si="90"/>
        <v>-24.92</v>
      </c>
      <c r="W167">
        <f t="shared" si="90"/>
        <v>-23.490000000000002</v>
      </c>
      <c r="X167">
        <f t="shared" si="90"/>
        <v>-24.989999999999995</v>
      </c>
      <c r="Y167">
        <f t="shared" si="90"/>
        <v>-23.21</v>
      </c>
      <c r="Z167">
        <f t="shared" si="90"/>
        <v>-23.83</v>
      </c>
      <c r="AA167">
        <f t="shared" si="90"/>
        <v>-24.769999999999996</v>
      </c>
      <c r="AB167">
        <f t="shared" si="90"/>
        <v>-25.03</v>
      </c>
      <c r="AC167">
        <f t="shared" si="90"/>
        <v>-24.64</v>
      </c>
      <c r="AD167">
        <f t="shared" si="90"/>
        <v>-22.159999999999997</v>
      </c>
      <c r="AE167">
        <f t="shared" si="90"/>
        <v>-21.57</v>
      </c>
      <c r="AF167">
        <f t="shared" si="90"/>
        <v>-24.840000000000003</v>
      </c>
      <c r="AG167">
        <f t="shared" si="90"/>
        <v>-22.57</v>
      </c>
      <c r="AH167">
        <f t="shared" ref="AH167:AS167" si="92">AH57-AH80</f>
        <v>-24.840000000000003</v>
      </c>
      <c r="AI167">
        <f t="shared" si="92"/>
        <v>-24.33</v>
      </c>
      <c r="AJ167">
        <f t="shared" si="92"/>
        <v>-23.130000000000003</v>
      </c>
      <c r="AK167">
        <f t="shared" si="92"/>
        <v>-23.869999999999997</v>
      </c>
      <c r="AL167">
        <f t="shared" si="92"/>
        <v>-22.659999999999997</v>
      </c>
      <c r="AM167">
        <f t="shared" si="92"/>
        <v>-24.790000000000006</v>
      </c>
      <c r="AN167">
        <f t="shared" si="92"/>
        <v>-21.509999999999998</v>
      </c>
      <c r="AO167">
        <f t="shared" si="92"/>
        <v>-22.64</v>
      </c>
      <c r="AP167">
        <f t="shared" si="92"/>
        <v>-24.580000000000005</v>
      </c>
      <c r="AQ167">
        <f t="shared" si="92"/>
        <v>-23.71</v>
      </c>
      <c r="AR167">
        <f t="shared" si="92"/>
        <v>-22.159999999999997</v>
      </c>
      <c r="AS167">
        <f t="shared" si="92"/>
        <v>-22.739999999999995</v>
      </c>
    </row>
    <row r="168" spans="1:45" x14ac:dyDescent="0.25">
      <c r="A168" t="s">
        <v>11</v>
      </c>
      <c r="B168">
        <f t="shared" ref="B168:AS168" si="93">B58-B81</f>
        <v>-12.650000000000006</v>
      </c>
      <c r="C168">
        <f t="shared" si="93"/>
        <v>-12.969999999999999</v>
      </c>
      <c r="D168">
        <f t="shared" si="93"/>
        <v>-11.980000000000004</v>
      </c>
      <c r="E168">
        <f t="shared" si="93"/>
        <v>-12.629999999999995</v>
      </c>
      <c r="F168">
        <f t="shared" si="93"/>
        <v>-13.560000000000002</v>
      </c>
      <c r="G168">
        <f t="shared" si="93"/>
        <v>-14.36</v>
      </c>
      <c r="H168">
        <f t="shared" si="93"/>
        <v>-14.219999999999999</v>
      </c>
      <c r="I168">
        <f t="shared" si="93"/>
        <v>-13.11999999999999</v>
      </c>
      <c r="J168">
        <f t="shared" si="93"/>
        <v>-13.129999999999995</v>
      </c>
      <c r="K168">
        <f t="shared" si="93"/>
        <v>-12.810000000000002</v>
      </c>
      <c r="L168">
        <f t="shared" si="93"/>
        <v>-14.090000000000003</v>
      </c>
      <c r="M168">
        <f t="shared" si="93"/>
        <v>-10.540000000000006</v>
      </c>
      <c r="N168">
        <f t="shared" si="93"/>
        <v>-11.969999999999999</v>
      </c>
      <c r="O168">
        <f t="shared" si="93"/>
        <v>-12.070000000000007</v>
      </c>
      <c r="P168">
        <f t="shared" si="93"/>
        <v>-13.900000000000006</v>
      </c>
      <c r="Q168">
        <f t="shared" si="93"/>
        <v>-12.420000000000002</v>
      </c>
      <c r="R168">
        <f t="shared" si="93"/>
        <v>-12.579999999999998</v>
      </c>
      <c r="S168">
        <f t="shared" si="93"/>
        <v>-10.290000000000006</v>
      </c>
      <c r="T168">
        <f t="shared" si="93"/>
        <v>-10.930000000000007</v>
      </c>
      <c r="U168">
        <f t="shared" si="93"/>
        <v>-13.989999999999995</v>
      </c>
      <c r="V168">
        <f t="shared" si="93"/>
        <v>-12.760000000000005</v>
      </c>
      <c r="W168">
        <f t="shared" si="93"/>
        <v>-14.13000000000001</v>
      </c>
      <c r="X168">
        <f t="shared" si="93"/>
        <v>-12.780000000000001</v>
      </c>
      <c r="Y168">
        <f t="shared" si="93"/>
        <v>-14.469999999999999</v>
      </c>
      <c r="Z168">
        <f t="shared" si="93"/>
        <v>-13.340000000000003</v>
      </c>
      <c r="AA168">
        <f t="shared" si="93"/>
        <v>-14.159999999999997</v>
      </c>
      <c r="AB168">
        <f t="shared" si="93"/>
        <v>-14.36</v>
      </c>
      <c r="AC168">
        <f t="shared" si="93"/>
        <v>-14.869999999999997</v>
      </c>
      <c r="AD168">
        <f t="shared" si="93"/>
        <v>-15.14</v>
      </c>
      <c r="AE168">
        <f t="shared" si="93"/>
        <v>-13.719999999999999</v>
      </c>
      <c r="AF168">
        <f t="shared" si="93"/>
        <v>-13.340000000000003</v>
      </c>
      <c r="AG168">
        <f t="shared" si="93"/>
        <v>-15.099999999999994</v>
      </c>
      <c r="AH168">
        <f t="shared" si="93"/>
        <v>-13.340000000000003</v>
      </c>
      <c r="AI168">
        <f t="shared" si="93"/>
        <v>-16.120000000000005</v>
      </c>
      <c r="AJ168">
        <f t="shared" si="93"/>
        <v>-14.120000000000005</v>
      </c>
      <c r="AK168">
        <f t="shared" si="93"/>
        <v>-14.670000000000002</v>
      </c>
      <c r="AL168">
        <f t="shared" si="93"/>
        <v>-14.439999999999998</v>
      </c>
      <c r="AM168">
        <f t="shared" si="93"/>
        <v>-13.840000000000003</v>
      </c>
      <c r="AN168">
        <f t="shared" si="93"/>
        <v>-12.540000000000006</v>
      </c>
      <c r="AO168">
        <f t="shared" si="93"/>
        <v>-13.230000000000004</v>
      </c>
      <c r="AP168">
        <f t="shared" si="93"/>
        <v>-14.299999999999997</v>
      </c>
      <c r="AQ168">
        <f t="shared" si="93"/>
        <v>-14.789999999999992</v>
      </c>
      <c r="AR168">
        <f t="shared" si="93"/>
        <v>-15.759999999999991</v>
      </c>
      <c r="AS168">
        <f t="shared" si="93"/>
        <v>-15.75</v>
      </c>
    </row>
    <row r="169" spans="1:45" x14ac:dyDescent="0.25">
      <c r="A169" t="s">
        <v>12</v>
      </c>
      <c r="B169">
        <f t="shared" ref="B169:AS169" si="94">B59-B82</f>
        <v>-29.160000000000004</v>
      </c>
      <c r="C169">
        <f t="shared" si="94"/>
        <v>-29.709999999999994</v>
      </c>
      <c r="D169">
        <f t="shared" si="94"/>
        <v>-29.680000000000007</v>
      </c>
      <c r="E169">
        <f t="shared" si="94"/>
        <v>-30.589999999999996</v>
      </c>
      <c r="F169">
        <f t="shared" si="94"/>
        <v>-30.770000000000003</v>
      </c>
      <c r="G169">
        <f t="shared" si="94"/>
        <v>-29.149999999999991</v>
      </c>
      <c r="H169">
        <f t="shared" si="94"/>
        <v>-30.070000000000007</v>
      </c>
      <c r="I169">
        <f t="shared" si="94"/>
        <v>-28.590000000000003</v>
      </c>
      <c r="J169">
        <f t="shared" si="94"/>
        <v>-27.669999999999995</v>
      </c>
      <c r="K169">
        <f t="shared" si="94"/>
        <v>-28.339999999999996</v>
      </c>
      <c r="L169">
        <f t="shared" si="94"/>
        <v>-27.810000000000002</v>
      </c>
      <c r="M169">
        <f t="shared" si="94"/>
        <v>-26.29</v>
      </c>
      <c r="N169">
        <f t="shared" si="94"/>
        <v>-25.939999999999991</v>
      </c>
      <c r="O169">
        <f t="shared" si="94"/>
        <v>-26.480000000000004</v>
      </c>
      <c r="P169">
        <f t="shared" si="94"/>
        <v>-26.389999999999993</v>
      </c>
      <c r="Q169">
        <f t="shared" si="94"/>
        <v>-26.159999999999997</v>
      </c>
      <c r="R169">
        <f t="shared" si="94"/>
        <v>-26.619999999999997</v>
      </c>
      <c r="S169">
        <f t="shared" si="94"/>
        <v>-25.629999999999995</v>
      </c>
      <c r="T169">
        <f t="shared" si="94"/>
        <v>-25.910000000000004</v>
      </c>
      <c r="U169">
        <f t="shared" si="94"/>
        <v>-25.179999999999993</v>
      </c>
      <c r="V169">
        <f t="shared" si="94"/>
        <v>-26.519999999999996</v>
      </c>
      <c r="W169">
        <f t="shared" si="94"/>
        <v>-25.760000000000005</v>
      </c>
      <c r="X169">
        <f t="shared" si="94"/>
        <v>-25.009999999999998</v>
      </c>
      <c r="Y169">
        <f t="shared" si="94"/>
        <v>-24.990000000000002</v>
      </c>
      <c r="Z169">
        <f t="shared" si="94"/>
        <v>-26.36999999999999</v>
      </c>
      <c r="AA169">
        <f t="shared" si="94"/>
        <v>-26.350000000000009</v>
      </c>
      <c r="AB169">
        <f t="shared" si="94"/>
        <v>-27.14</v>
      </c>
      <c r="AC169">
        <f t="shared" si="94"/>
        <v>-25.049999999999997</v>
      </c>
      <c r="AD169">
        <f t="shared" si="94"/>
        <v>-25.060000000000002</v>
      </c>
      <c r="AE169">
        <f t="shared" si="94"/>
        <v>-24.930000000000007</v>
      </c>
      <c r="AF169">
        <f t="shared" si="94"/>
        <v>-25.410000000000004</v>
      </c>
      <c r="AG169">
        <f t="shared" si="94"/>
        <v>-27.090000000000003</v>
      </c>
      <c r="AH169">
        <f t="shared" si="94"/>
        <v>-25.410000000000004</v>
      </c>
      <c r="AI169">
        <f t="shared" si="94"/>
        <v>-25.949999999999996</v>
      </c>
      <c r="AJ169">
        <f t="shared" si="94"/>
        <v>-25.54</v>
      </c>
      <c r="AK169">
        <f t="shared" si="94"/>
        <v>-25.67</v>
      </c>
      <c r="AL169">
        <f t="shared" si="94"/>
        <v>-25.340000000000003</v>
      </c>
      <c r="AM169">
        <f t="shared" si="94"/>
        <v>-25.439999999999998</v>
      </c>
      <c r="AN169">
        <f t="shared" si="94"/>
        <v>-25.53</v>
      </c>
      <c r="AO169">
        <f t="shared" si="94"/>
        <v>-25.149999999999991</v>
      </c>
      <c r="AP169">
        <f t="shared" si="94"/>
        <v>-23.689999999999998</v>
      </c>
      <c r="AQ169">
        <f t="shared" si="94"/>
        <v>-24.080000000000005</v>
      </c>
      <c r="AR169">
        <f t="shared" si="94"/>
        <v>-23.6</v>
      </c>
      <c r="AS169">
        <f t="shared" si="94"/>
        <v>-23.4</v>
      </c>
    </row>
    <row r="170" spans="1:45" x14ac:dyDescent="0.25">
      <c r="A170" t="s">
        <v>13</v>
      </c>
      <c r="B170">
        <f t="shared" ref="B170:AS170" si="95">B60-B83</f>
        <v>-8.2800000000000011</v>
      </c>
      <c r="C170">
        <f t="shared" si="95"/>
        <v>-7.8199999999999985</v>
      </c>
      <c r="D170">
        <f t="shared" si="95"/>
        <v>-8.24</v>
      </c>
      <c r="E170">
        <f t="shared" si="95"/>
        <v>-7.8599999999999994</v>
      </c>
      <c r="F170">
        <f t="shared" si="95"/>
        <v>-7.6820000000000004</v>
      </c>
      <c r="G170">
        <f t="shared" si="95"/>
        <v>-7.988999999999999</v>
      </c>
      <c r="H170">
        <f t="shared" si="95"/>
        <v>-11.31</v>
      </c>
      <c r="I170">
        <f t="shared" si="95"/>
        <v>-8.9599999999999991</v>
      </c>
      <c r="J170">
        <f t="shared" si="95"/>
        <v>-7.8200000000000021</v>
      </c>
      <c r="K170">
        <f t="shared" si="95"/>
        <v>-8.3100000000000023</v>
      </c>
      <c r="L170">
        <f t="shared" si="95"/>
        <v>-6.84</v>
      </c>
      <c r="M170">
        <f t="shared" si="95"/>
        <v>-7.9499999999999993</v>
      </c>
      <c r="N170">
        <f t="shared" si="95"/>
        <v>-7.8599999999999977</v>
      </c>
      <c r="O170">
        <f t="shared" si="95"/>
        <v>-10.110000000000001</v>
      </c>
      <c r="P170">
        <f t="shared" si="95"/>
        <v>-8.5800000000000018</v>
      </c>
      <c r="Q170">
        <f t="shared" si="95"/>
        <v>-8.86</v>
      </c>
      <c r="R170">
        <f t="shared" si="95"/>
        <v>-9.5800000000000018</v>
      </c>
      <c r="S170">
        <f t="shared" si="95"/>
        <v>-7.65</v>
      </c>
      <c r="T170">
        <f t="shared" si="95"/>
        <v>-8.9699999999999989</v>
      </c>
      <c r="U170">
        <f t="shared" si="95"/>
        <v>-7.8199999999999985</v>
      </c>
      <c r="V170">
        <f t="shared" si="95"/>
        <v>-7.6400000000000006</v>
      </c>
      <c r="W170">
        <f t="shared" si="95"/>
        <v>-9.11</v>
      </c>
      <c r="X170">
        <f t="shared" si="95"/>
        <v>-7.6900000000000013</v>
      </c>
      <c r="Y170">
        <f t="shared" si="95"/>
        <v>-7.6999999999999993</v>
      </c>
      <c r="Z170">
        <f t="shared" si="95"/>
        <v>-8.17</v>
      </c>
      <c r="AA170">
        <f t="shared" si="95"/>
        <v>-8.4099999999999984</v>
      </c>
      <c r="AB170">
        <f t="shared" si="95"/>
        <v>-8.6499999999999986</v>
      </c>
      <c r="AC170">
        <f t="shared" si="95"/>
        <v>-7.52</v>
      </c>
      <c r="AD170">
        <f t="shared" si="95"/>
        <v>-8.6199999999999992</v>
      </c>
      <c r="AE170">
        <f t="shared" si="95"/>
        <v>-8.1300000000000008</v>
      </c>
      <c r="AF170">
        <f t="shared" si="95"/>
        <v>-9.879999999999999</v>
      </c>
      <c r="AG170">
        <f t="shared" si="95"/>
        <v>-8.1000000000000014</v>
      </c>
      <c r="AH170">
        <f t="shared" si="95"/>
        <v>-9.879999999999999</v>
      </c>
      <c r="AI170">
        <f t="shared" si="95"/>
        <v>-9.59</v>
      </c>
      <c r="AJ170">
        <f t="shared" si="95"/>
        <v>-9.98</v>
      </c>
      <c r="AK170">
        <f t="shared" si="95"/>
        <v>-9.2199999999999989</v>
      </c>
      <c r="AL170">
        <f t="shared" si="95"/>
        <v>-8.6600000000000019</v>
      </c>
      <c r="AM170">
        <f t="shared" si="95"/>
        <v>-9.4199999999999982</v>
      </c>
      <c r="AN170">
        <f t="shared" si="95"/>
        <v>-9.26</v>
      </c>
      <c r="AO170">
        <f t="shared" si="95"/>
        <v>-9.2500000000000018</v>
      </c>
      <c r="AP170">
        <f t="shared" si="95"/>
        <v>-9.7899999999999991</v>
      </c>
      <c r="AQ170">
        <f t="shared" si="95"/>
        <v>-9.6899999999999977</v>
      </c>
      <c r="AR170">
        <f t="shared" si="95"/>
        <v>-9.9799999999999986</v>
      </c>
      <c r="AS170">
        <f t="shared" si="95"/>
        <v>-10.180000000000001</v>
      </c>
    </row>
    <row r="171" spans="1:45" x14ac:dyDescent="0.25">
      <c r="A171" t="s">
        <v>14</v>
      </c>
      <c r="B171">
        <f t="shared" ref="B171:AS171" si="96">B61-B84</f>
        <v>-3.4299999999999997</v>
      </c>
      <c r="C171">
        <f t="shared" si="96"/>
        <v>-3.1799999999999926</v>
      </c>
      <c r="D171">
        <f t="shared" si="96"/>
        <v>-2.4599999999999937</v>
      </c>
      <c r="E171">
        <f t="shared" si="96"/>
        <v>-1.230000000000004</v>
      </c>
      <c r="F171">
        <f t="shared" si="96"/>
        <v>-1.9200000000000017</v>
      </c>
      <c r="G171">
        <f t="shared" si="96"/>
        <v>-2.8599999999999994</v>
      </c>
      <c r="H171">
        <f t="shared" si="96"/>
        <v>-3.1700000000000017</v>
      </c>
      <c r="I171">
        <f t="shared" si="96"/>
        <v>-2.5200000000000102</v>
      </c>
      <c r="J171">
        <f t="shared" si="96"/>
        <v>-2.9199999999999946</v>
      </c>
      <c r="K171">
        <f t="shared" si="96"/>
        <v>-3.4999999999999929</v>
      </c>
      <c r="L171">
        <f t="shared" si="96"/>
        <v>-2.3800000000000026</v>
      </c>
      <c r="M171">
        <f t="shared" si="96"/>
        <v>-1.0300000000000011</v>
      </c>
      <c r="N171">
        <f t="shared" si="96"/>
        <v>-2.6500000000000057</v>
      </c>
      <c r="O171">
        <f t="shared" si="96"/>
        <v>-2.6000000000000085</v>
      </c>
      <c r="P171">
        <f t="shared" si="96"/>
        <v>-1.1699999999999946</v>
      </c>
      <c r="Q171">
        <f t="shared" si="96"/>
        <v>-2.5499999999999972</v>
      </c>
      <c r="R171">
        <f t="shared" si="96"/>
        <v>-3.4599999999999937</v>
      </c>
      <c r="S171">
        <f t="shared" si="96"/>
        <v>-1.8900000000000006</v>
      </c>
      <c r="T171">
        <f t="shared" si="96"/>
        <v>-2.1099999999999994</v>
      </c>
      <c r="U171">
        <f t="shared" si="96"/>
        <v>-2.1299999999999955</v>
      </c>
      <c r="V171">
        <f t="shared" si="96"/>
        <v>-2.8299999999999983</v>
      </c>
      <c r="W171">
        <f t="shared" si="96"/>
        <v>-2.7800000000000011</v>
      </c>
      <c r="X171">
        <f t="shared" si="96"/>
        <v>-2.4300000000000068</v>
      </c>
      <c r="Y171">
        <f t="shared" si="96"/>
        <v>-1.7399999999999949</v>
      </c>
      <c r="Z171">
        <f t="shared" si="96"/>
        <v>-2.3399999999999963</v>
      </c>
      <c r="AA171">
        <f t="shared" si="96"/>
        <v>-1.8400000000000034</v>
      </c>
      <c r="AB171">
        <f t="shared" si="96"/>
        <v>-3.4499999999999957</v>
      </c>
      <c r="AC171">
        <f t="shared" si="96"/>
        <v>-2.3899999999999935</v>
      </c>
      <c r="AD171">
        <f t="shared" si="96"/>
        <v>-2.0400000000000063</v>
      </c>
      <c r="AE171">
        <f t="shared" si="96"/>
        <v>-0.78000000000000824</v>
      </c>
      <c r="AF171">
        <f t="shared" si="96"/>
        <v>-2.9099999999999966</v>
      </c>
      <c r="AG171">
        <f t="shared" si="96"/>
        <v>-1.75</v>
      </c>
      <c r="AH171">
        <f t="shared" si="96"/>
        <v>-2.9099999999999966</v>
      </c>
      <c r="AI171">
        <f t="shared" si="96"/>
        <v>-3.25</v>
      </c>
      <c r="AJ171">
        <f t="shared" si="96"/>
        <v>-2.5799999999999983</v>
      </c>
      <c r="AK171">
        <f t="shared" si="96"/>
        <v>-3.2700000000000102</v>
      </c>
      <c r="AL171">
        <f t="shared" si="96"/>
        <v>-3.6000000000000085</v>
      </c>
      <c r="AM171">
        <f t="shared" si="96"/>
        <v>-3.1599999999999966</v>
      </c>
      <c r="AN171">
        <f t="shared" si="96"/>
        <v>-2.6299999999999955</v>
      </c>
      <c r="AO171">
        <f t="shared" si="96"/>
        <v>-2.8799999999999955</v>
      </c>
      <c r="AP171">
        <f t="shared" si="96"/>
        <v>-2.0499999999999972</v>
      </c>
      <c r="AQ171">
        <f t="shared" si="96"/>
        <v>-3.2199999999999989</v>
      </c>
      <c r="AR171">
        <f t="shared" si="96"/>
        <v>-2.0799999999999983</v>
      </c>
      <c r="AS171">
        <f t="shared" si="96"/>
        <v>-2.5499999999999972</v>
      </c>
    </row>
    <row r="172" spans="1:45" x14ac:dyDescent="0.25">
      <c r="A172" t="s">
        <v>15</v>
      </c>
      <c r="B172">
        <f t="shared" ref="B172:AS172" si="97">B62-B85</f>
        <v>4.3400000000000034</v>
      </c>
      <c r="C172">
        <f t="shared" si="97"/>
        <v>3.960000000000008</v>
      </c>
      <c r="D172">
        <f t="shared" si="97"/>
        <v>3.8700000000000045</v>
      </c>
      <c r="E172">
        <f t="shared" si="97"/>
        <v>3.9500000000000028</v>
      </c>
      <c r="F172">
        <f t="shared" si="97"/>
        <v>6.0799999999999983</v>
      </c>
      <c r="G172">
        <f t="shared" si="97"/>
        <v>6</v>
      </c>
      <c r="H172">
        <f t="shared" si="97"/>
        <v>4.3699999999999903</v>
      </c>
      <c r="I172">
        <f t="shared" si="97"/>
        <v>5.8699999999999903</v>
      </c>
      <c r="J172">
        <f t="shared" si="97"/>
        <v>3.6199999999999903</v>
      </c>
      <c r="K172">
        <f t="shared" si="97"/>
        <v>4.1300000000000097</v>
      </c>
      <c r="L172">
        <f t="shared" si="97"/>
        <v>4.8799999999999955</v>
      </c>
      <c r="M172">
        <f t="shared" si="97"/>
        <v>3.4000000000000057</v>
      </c>
      <c r="N172">
        <f t="shared" si="97"/>
        <v>4.210000000000008</v>
      </c>
      <c r="O172">
        <f t="shared" si="97"/>
        <v>5.3499999999999943</v>
      </c>
      <c r="P172">
        <f t="shared" si="97"/>
        <v>3.1400000000000006</v>
      </c>
      <c r="Q172">
        <f t="shared" si="97"/>
        <v>5.0799999999999983</v>
      </c>
      <c r="R172">
        <f t="shared" si="97"/>
        <v>5.2400000000000091</v>
      </c>
      <c r="S172">
        <f t="shared" si="97"/>
        <v>4.1999999999999886</v>
      </c>
      <c r="T172">
        <f t="shared" si="97"/>
        <v>6.1199999999999903</v>
      </c>
      <c r="U172">
        <f t="shared" si="97"/>
        <v>3.8999999999999915</v>
      </c>
      <c r="V172">
        <f t="shared" si="97"/>
        <v>3.7399999999999949</v>
      </c>
      <c r="W172">
        <f t="shared" si="97"/>
        <v>3.9200000000000017</v>
      </c>
      <c r="X172">
        <f t="shared" si="97"/>
        <v>4.4299999999999926</v>
      </c>
      <c r="Y172">
        <f t="shared" si="97"/>
        <v>3.710000000000008</v>
      </c>
      <c r="Z172">
        <f t="shared" si="97"/>
        <v>6.3999999999999915</v>
      </c>
      <c r="AA172">
        <f t="shared" si="97"/>
        <v>4.6300000000000097</v>
      </c>
      <c r="AB172">
        <f t="shared" si="97"/>
        <v>4.7800000000000011</v>
      </c>
      <c r="AC172">
        <f t="shared" si="97"/>
        <v>4.6000000000000085</v>
      </c>
      <c r="AD172">
        <f t="shared" si="97"/>
        <v>4.6599999999999966</v>
      </c>
      <c r="AE172">
        <f t="shared" si="97"/>
        <v>5.1500000000000057</v>
      </c>
      <c r="AF172">
        <f t="shared" si="97"/>
        <v>4.4500000000000028</v>
      </c>
      <c r="AG172">
        <f t="shared" si="97"/>
        <v>4.8400000000000034</v>
      </c>
      <c r="AH172">
        <f t="shared" si="97"/>
        <v>4.4500000000000028</v>
      </c>
      <c r="AI172">
        <f t="shared" si="97"/>
        <v>1.9799999999999898</v>
      </c>
      <c r="AJ172">
        <f t="shared" si="97"/>
        <v>2.4699999999999989</v>
      </c>
      <c r="AK172">
        <f t="shared" si="97"/>
        <v>5.5900000000000034</v>
      </c>
      <c r="AL172">
        <f t="shared" si="97"/>
        <v>3.6099999999999994</v>
      </c>
      <c r="AM172">
        <f t="shared" si="97"/>
        <v>4.9899999999999949</v>
      </c>
      <c r="AN172">
        <f t="shared" si="97"/>
        <v>5.1700000000000017</v>
      </c>
      <c r="AO172">
        <f t="shared" si="97"/>
        <v>5.019999999999996</v>
      </c>
      <c r="AP172">
        <f t="shared" si="97"/>
        <v>4.1200000000000045</v>
      </c>
      <c r="AQ172">
        <f t="shared" si="97"/>
        <v>5.6700000000000017</v>
      </c>
      <c r="AR172">
        <f t="shared" si="97"/>
        <v>2.8599999999999994</v>
      </c>
      <c r="AS172">
        <f t="shared" si="97"/>
        <v>3.4200000000000017</v>
      </c>
    </row>
    <row r="173" spans="1:45" x14ac:dyDescent="0.25">
      <c r="A173" t="s">
        <v>16</v>
      </c>
      <c r="B173">
        <f t="shared" ref="B173:AS173" si="98">B63-B86</f>
        <v>-28.29</v>
      </c>
      <c r="C173">
        <f t="shared" si="98"/>
        <v>-28.57</v>
      </c>
      <c r="D173">
        <f t="shared" si="98"/>
        <v>-27.779999999999994</v>
      </c>
      <c r="E173">
        <f t="shared" si="98"/>
        <v>-29.370000000000005</v>
      </c>
      <c r="F173">
        <f t="shared" si="98"/>
        <v>-27.309999999999995</v>
      </c>
      <c r="G173">
        <f t="shared" si="98"/>
        <v>-29.100000000000009</v>
      </c>
      <c r="H173">
        <f t="shared" si="98"/>
        <v>-28.929999999999993</v>
      </c>
      <c r="I173">
        <f t="shared" si="98"/>
        <v>-27.470000000000006</v>
      </c>
      <c r="J173">
        <f t="shared" si="98"/>
        <v>-24.880000000000003</v>
      </c>
      <c r="K173">
        <f t="shared" si="98"/>
        <v>-26.349999999999994</v>
      </c>
      <c r="L173">
        <f t="shared" si="98"/>
        <v>-24.96</v>
      </c>
      <c r="M173">
        <f t="shared" si="98"/>
        <v>-26.83</v>
      </c>
      <c r="N173">
        <f t="shared" si="98"/>
        <v>-26.720000000000006</v>
      </c>
      <c r="O173">
        <f t="shared" si="98"/>
        <v>-25.690000000000005</v>
      </c>
      <c r="P173">
        <f t="shared" si="98"/>
        <v>-25.059999999999995</v>
      </c>
      <c r="Q173">
        <f t="shared" si="98"/>
        <v>-25.320000000000007</v>
      </c>
      <c r="R173">
        <f t="shared" si="98"/>
        <v>-26.25</v>
      </c>
      <c r="S173">
        <f t="shared" si="98"/>
        <v>-25.1</v>
      </c>
      <c r="T173">
        <f t="shared" si="98"/>
        <v>-25.659999999999997</v>
      </c>
      <c r="U173">
        <f t="shared" si="98"/>
        <v>-26.509999999999998</v>
      </c>
      <c r="V173">
        <f t="shared" si="98"/>
        <v>-24.209999999999994</v>
      </c>
      <c r="W173">
        <f t="shared" si="98"/>
        <v>-26.509999999999998</v>
      </c>
      <c r="X173">
        <f t="shared" si="98"/>
        <v>-24.660000000000004</v>
      </c>
      <c r="Y173">
        <f t="shared" si="98"/>
        <v>-25.139999999999993</v>
      </c>
      <c r="Z173">
        <f t="shared" si="98"/>
        <v>-25.33</v>
      </c>
      <c r="AA173">
        <f t="shared" si="98"/>
        <v>-25.310000000000002</v>
      </c>
      <c r="AB173">
        <f t="shared" si="98"/>
        <v>-26.150000000000006</v>
      </c>
      <c r="AC173">
        <f t="shared" si="98"/>
        <v>-25.83</v>
      </c>
      <c r="AD173">
        <f t="shared" si="98"/>
        <v>-25.86999999999999</v>
      </c>
      <c r="AE173">
        <f t="shared" si="98"/>
        <v>-23.85</v>
      </c>
      <c r="AF173">
        <f t="shared" si="98"/>
        <v>-26.520000000000003</v>
      </c>
      <c r="AG173">
        <f t="shared" si="98"/>
        <v>-25.819999999999993</v>
      </c>
      <c r="AH173">
        <f t="shared" si="98"/>
        <v>-26.520000000000003</v>
      </c>
      <c r="AI173">
        <f t="shared" si="98"/>
        <v>-26.33</v>
      </c>
      <c r="AJ173">
        <f t="shared" si="98"/>
        <v>-25.680000000000007</v>
      </c>
      <c r="AK173">
        <f t="shared" si="98"/>
        <v>-25.889999999999993</v>
      </c>
      <c r="AL173">
        <f t="shared" si="98"/>
        <v>-24.909999999999997</v>
      </c>
      <c r="AM173">
        <f t="shared" si="98"/>
        <v>-24.359999999999992</v>
      </c>
      <c r="AN173">
        <f t="shared" si="98"/>
        <v>-24.03</v>
      </c>
      <c r="AO173">
        <f t="shared" si="98"/>
        <v>-22.699999999999996</v>
      </c>
      <c r="AP173">
        <f t="shared" si="98"/>
        <v>-22.089999999999996</v>
      </c>
      <c r="AQ173">
        <f t="shared" si="98"/>
        <v>-21.64</v>
      </c>
      <c r="AR173">
        <f t="shared" si="98"/>
        <v>-22.14</v>
      </c>
      <c r="AS173">
        <f t="shared" si="98"/>
        <v>-23.46</v>
      </c>
    </row>
    <row r="174" spans="1:45" x14ac:dyDescent="0.25">
      <c r="A174" t="s">
        <v>17</v>
      </c>
      <c r="B174">
        <f t="shared" ref="B174:AS174" si="99">B64-B87</f>
        <v>-7.4359999999999999</v>
      </c>
      <c r="C174">
        <f t="shared" si="99"/>
        <v>-6.8099999999999987</v>
      </c>
      <c r="D174">
        <f t="shared" si="99"/>
        <v>-7.75</v>
      </c>
      <c r="E174">
        <f t="shared" si="99"/>
        <v>-7.84</v>
      </c>
      <c r="F174">
        <f t="shared" si="99"/>
        <v>-6.6379999999999999</v>
      </c>
      <c r="G174">
        <f t="shared" si="99"/>
        <v>-7.1570000000000018</v>
      </c>
      <c r="H174">
        <f t="shared" si="99"/>
        <v>-7.4530000000000012</v>
      </c>
      <c r="I174">
        <f t="shared" si="99"/>
        <v>-6.7200000000000006</v>
      </c>
      <c r="J174">
        <f t="shared" si="99"/>
        <v>-6.822000000000001</v>
      </c>
      <c r="K174">
        <f t="shared" si="99"/>
        <v>-6.51</v>
      </c>
      <c r="L174">
        <f t="shared" si="99"/>
        <v>-6.0969999999999995</v>
      </c>
      <c r="M174">
        <f t="shared" si="99"/>
        <v>-6.99</v>
      </c>
      <c r="N174">
        <f t="shared" si="99"/>
        <v>-5.4399999999999977</v>
      </c>
      <c r="O174">
        <f t="shared" si="99"/>
        <v>-6.75</v>
      </c>
      <c r="P174">
        <f t="shared" si="99"/>
        <v>-6.6600000000000019</v>
      </c>
      <c r="Q174">
        <f t="shared" si="99"/>
        <v>-6.3000000000000007</v>
      </c>
      <c r="R174">
        <f t="shared" si="99"/>
        <v>-7.09</v>
      </c>
      <c r="S174">
        <f t="shared" si="99"/>
        <v>-6.5899999999999981</v>
      </c>
      <c r="T174">
        <f t="shared" si="99"/>
        <v>-7.6800000000000015</v>
      </c>
      <c r="U174">
        <f t="shared" si="99"/>
        <v>-6.0150000000000006</v>
      </c>
      <c r="V174">
        <f t="shared" si="99"/>
        <v>-5.5359999999999996</v>
      </c>
      <c r="W174">
        <f t="shared" si="99"/>
        <v>-6.3449999999999989</v>
      </c>
      <c r="X174">
        <f t="shared" si="99"/>
        <v>-6.6239999999999988</v>
      </c>
      <c r="Y174">
        <f t="shared" si="99"/>
        <v>-5.9199999999999982</v>
      </c>
      <c r="Z174">
        <f t="shared" si="99"/>
        <v>-6.2879999999999985</v>
      </c>
      <c r="AA174">
        <f t="shared" si="99"/>
        <v>-6.2500000000000018</v>
      </c>
      <c r="AB174">
        <f t="shared" si="99"/>
        <v>-6.3500000000000014</v>
      </c>
      <c r="AC174">
        <f t="shared" si="99"/>
        <v>-5.9100000000000019</v>
      </c>
      <c r="AD174">
        <f t="shared" si="99"/>
        <v>-6.32</v>
      </c>
      <c r="AE174">
        <f t="shared" si="99"/>
        <v>-6.7899999999999991</v>
      </c>
      <c r="AF174">
        <f t="shared" si="99"/>
        <v>-7.84</v>
      </c>
      <c r="AG174">
        <f t="shared" si="99"/>
        <v>-6.8500000000000014</v>
      </c>
      <c r="AH174">
        <f t="shared" si="99"/>
        <v>-7.84</v>
      </c>
      <c r="AI174">
        <f t="shared" si="99"/>
        <v>-7.9799999999999986</v>
      </c>
      <c r="AJ174">
        <f t="shared" si="99"/>
        <v>-6.74</v>
      </c>
      <c r="AK174">
        <f t="shared" si="99"/>
        <v>-5.8100000000000005</v>
      </c>
      <c r="AL174">
        <f t="shared" si="99"/>
        <v>-6.240000000000002</v>
      </c>
      <c r="AM174">
        <f t="shared" si="99"/>
        <v>-5.82</v>
      </c>
      <c r="AN174">
        <f t="shared" si="99"/>
        <v>-6.16</v>
      </c>
      <c r="AO174">
        <f t="shared" si="99"/>
        <v>-7.3500000000000014</v>
      </c>
      <c r="AP174">
        <f t="shared" si="99"/>
        <v>-6.49</v>
      </c>
      <c r="AQ174">
        <f t="shared" si="99"/>
        <v>-6.4400000000000013</v>
      </c>
      <c r="AR174">
        <f t="shared" si="99"/>
        <v>-6.620000000000001</v>
      </c>
      <c r="AS174">
        <f t="shared" si="99"/>
        <v>-6.6069999999999993</v>
      </c>
    </row>
    <row r="175" spans="1:45" x14ac:dyDescent="0.25">
      <c r="A175" t="s">
        <v>18</v>
      </c>
      <c r="B175">
        <f t="shared" ref="B175:AS175" si="100">B65-B88</f>
        <v>-20.190000000000001</v>
      </c>
      <c r="C175">
        <f t="shared" si="100"/>
        <v>-19.419999999999998</v>
      </c>
      <c r="D175">
        <f t="shared" si="100"/>
        <v>-22.619999999999997</v>
      </c>
      <c r="E175">
        <f t="shared" si="100"/>
        <v>-20.850000000000005</v>
      </c>
      <c r="F175">
        <f t="shared" si="100"/>
        <v>-24.710000000000004</v>
      </c>
      <c r="G175">
        <f t="shared" si="100"/>
        <v>-23.779999999999998</v>
      </c>
      <c r="H175">
        <f t="shared" si="100"/>
        <v>-21.26</v>
      </c>
      <c r="I175">
        <f t="shared" si="100"/>
        <v>-19.2</v>
      </c>
      <c r="J175">
        <f t="shared" si="100"/>
        <v>-19.009999999999998</v>
      </c>
      <c r="K175">
        <f t="shared" si="100"/>
        <v>-17.839999999999996</v>
      </c>
      <c r="L175">
        <f t="shared" si="100"/>
        <v>-20.079999999999998</v>
      </c>
      <c r="M175">
        <f t="shared" si="100"/>
        <v>-17.680000000000003</v>
      </c>
      <c r="N175">
        <f t="shared" si="100"/>
        <v>-20.260000000000002</v>
      </c>
      <c r="O175">
        <f t="shared" si="100"/>
        <v>-21.33</v>
      </c>
      <c r="P175">
        <f t="shared" si="100"/>
        <v>-22.43</v>
      </c>
      <c r="Q175">
        <f t="shared" si="100"/>
        <v>-20.56</v>
      </c>
      <c r="R175">
        <f t="shared" si="100"/>
        <v>-20.049999999999997</v>
      </c>
      <c r="S175">
        <f t="shared" si="100"/>
        <v>-21.94</v>
      </c>
      <c r="T175">
        <f t="shared" si="100"/>
        <v>-22.320000000000004</v>
      </c>
      <c r="U175">
        <f t="shared" si="100"/>
        <v>-18.499999999999996</v>
      </c>
      <c r="V175">
        <f t="shared" si="100"/>
        <v>-19.819999999999997</v>
      </c>
      <c r="W175">
        <f t="shared" si="100"/>
        <v>-22.369999999999997</v>
      </c>
      <c r="X175">
        <f t="shared" si="100"/>
        <v>-22.13</v>
      </c>
      <c r="Y175">
        <f t="shared" si="100"/>
        <v>-20.37</v>
      </c>
      <c r="Z175">
        <f t="shared" si="100"/>
        <v>-20.330000000000002</v>
      </c>
      <c r="AA175">
        <f t="shared" si="100"/>
        <v>-21.919999999999998</v>
      </c>
      <c r="AB175">
        <f t="shared" si="100"/>
        <v>-20.909999999999997</v>
      </c>
      <c r="AC175">
        <f t="shared" si="100"/>
        <v>-19.07</v>
      </c>
      <c r="AD175">
        <f t="shared" si="100"/>
        <v>-19.419999999999998</v>
      </c>
      <c r="AE175">
        <f t="shared" si="100"/>
        <v>-17.97</v>
      </c>
      <c r="AF175">
        <f t="shared" si="100"/>
        <v>-21.05</v>
      </c>
      <c r="AG175">
        <f t="shared" si="100"/>
        <v>-22.360000000000003</v>
      </c>
      <c r="AH175">
        <f t="shared" si="100"/>
        <v>-21.05</v>
      </c>
      <c r="AI175">
        <f t="shared" si="100"/>
        <v>-21.459999999999997</v>
      </c>
      <c r="AJ175">
        <f t="shared" si="100"/>
        <v>-19.669999999999998</v>
      </c>
      <c r="AK175">
        <f t="shared" si="100"/>
        <v>-20.94</v>
      </c>
      <c r="AL175">
        <f t="shared" si="100"/>
        <v>-21.45</v>
      </c>
      <c r="AM175">
        <f t="shared" si="100"/>
        <v>-19.459999999999997</v>
      </c>
      <c r="AN175">
        <f t="shared" si="100"/>
        <v>-23.41</v>
      </c>
      <c r="AO175">
        <f t="shared" si="100"/>
        <v>-22.240000000000002</v>
      </c>
      <c r="AP175">
        <f t="shared" si="100"/>
        <v>-20.92</v>
      </c>
      <c r="AQ175">
        <f t="shared" si="100"/>
        <v>-18.190000000000001</v>
      </c>
      <c r="AR175">
        <f t="shared" si="100"/>
        <v>-18.340000000000003</v>
      </c>
      <c r="AS175">
        <f t="shared" si="100"/>
        <v>-19.619999999999997</v>
      </c>
    </row>
    <row r="176" spans="1:45" x14ac:dyDescent="0.25">
      <c r="A176" t="s">
        <v>19</v>
      </c>
      <c r="B176">
        <f t="shared" ref="B176:AS176" si="101">B66-B89</f>
        <v>-8.66</v>
      </c>
      <c r="C176">
        <f t="shared" si="101"/>
        <v>-12.739999999999998</v>
      </c>
      <c r="D176">
        <f t="shared" si="101"/>
        <v>-12.179999999999996</v>
      </c>
      <c r="E176">
        <f t="shared" si="101"/>
        <v>-11.769999999999996</v>
      </c>
      <c r="F176">
        <f t="shared" si="101"/>
        <v>-12.299999999999997</v>
      </c>
      <c r="G176">
        <f t="shared" si="101"/>
        <v>-12.320000000000004</v>
      </c>
      <c r="H176">
        <f t="shared" si="101"/>
        <v>-13.220000000000002</v>
      </c>
      <c r="I176">
        <f t="shared" si="101"/>
        <v>-12.250000000000004</v>
      </c>
      <c r="J176">
        <f t="shared" si="101"/>
        <v>-12.619999999999997</v>
      </c>
      <c r="K176">
        <f t="shared" si="101"/>
        <v>-8.2999999999999972</v>
      </c>
      <c r="L176">
        <f t="shared" si="101"/>
        <v>-7.57</v>
      </c>
      <c r="M176">
        <f t="shared" si="101"/>
        <v>-10.840000000000003</v>
      </c>
      <c r="N176">
        <f t="shared" si="101"/>
        <v>-9.9199999999999982</v>
      </c>
      <c r="O176">
        <f t="shared" si="101"/>
        <v>-10.119999999999997</v>
      </c>
      <c r="P176">
        <f t="shared" si="101"/>
        <v>-11.410000000000004</v>
      </c>
      <c r="Q176">
        <f t="shared" si="101"/>
        <v>-9.9799999999999969</v>
      </c>
      <c r="R176">
        <f t="shared" si="101"/>
        <v>-9.990000000000002</v>
      </c>
      <c r="S176">
        <f t="shared" si="101"/>
        <v>-8.0500000000000007</v>
      </c>
      <c r="T176">
        <f t="shared" si="101"/>
        <v>-11.470000000000002</v>
      </c>
      <c r="U176">
        <f t="shared" si="101"/>
        <v>-10.220000000000002</v>
      </c>
      <c r="V176">
        <f t="shared" si="101"/>
        <v>-8.379999999999999</v>
      </c>
      <c r="W176">
        <f t="shared" si="101"/>
        <v>-8.240000000000002</v>
      </c>
      <c r="X176">
        <f t="shared" si="101"/>
        <v>-7.240000000000002</v>
      </c>
      <c r="Y176">
        <f t="shared" si="101"/>
        <v>-7.4100000000000037</v>
      </c>
      <c r="Z176">
        <f t="shared" si="101"/>
        <v>-10.630000000000003</v>
      </c>
      <c r="AA176">
        <f t="shared" si="101"/>
        <v>-8.519999999999996</v>
      </c>
      <c r="AB176">
        <f t="shared" si="101"/>
        <v>-9.629999999999999</v>
      </c>
      <c r="AC176">
        <f t="shared" si="101"/>
        <v>-11.61</v>
      </c>
      <c r="AD176">
        <f t="shared" si="101"/>
        <v>-7.91</v>
      </c>
      <c r="AE176">
        <f t="shared" si="101"/>
        <v>-9.8999999999999986</v>
      </c>
      <c r="AF176">
        <f t="shared" si="101"/>
        <v>-10.240000000000002</v>
      </c>
      <c r="AG176">
        <f t="shared" si="101"/>
        <v>-8.4399999999999977</v>
      </c>
      <c r="AH176">
        <f t="shared" si="101"/>
        <v>-10.240000000000002</v>
      </c>
      <c r="AI176">
        <f t="shared" si="101"/>
        <v>-9.77</v>
      </c>
      <c r="AJ176">
        <f t="shared" si="101"/>
        <v>-8.77</v>
      </c>
      <c r="AK176">
        <f t="shared" si="101"/>
        <v>-9.110000000000003</v>
      </c>
      <c r="AL176">
        <f t="shared" si="101"/>
        <v>-10.75</v>
      </c>
      <c r="AM176">
        <f t="shared" si="101"/>
        <v>-10.75</v>
      </c>
      <c r="AN176">
        <f t="shared" si="101"/>
        <v>-9.009999999999998</v>
      </c>
      <c r="AO176">
        <f t="shared" si="101"/>
        <v>-9.8300000000000018</v>
      </c>
      <c r="AP176">
        <f t="shared" si="101"/>
        <v>-11.32</v>
      </c>
      <c r="AQ176">
        <f t="shared" si="101"/>
        <v>-10.080000000000002</v>
      </c>
      <c r="AR176">
        <f t="shared" si="101"/>
        <v>-8.84</v>
      </c>
      <c r="AS176">
        <f t="shared" si="101"/>
        <v>-9.9400000000000013</v>
      </c>
    </row>
  </sheetData>
  <mergeCells count="132">
    <mergeCell ref="CH46:CI46"/>
    <mergeCell ref="CJ46:CK46"/>
    <mergeCell ref="BV46:BW46"/>
    <mergeCell ref="BX46:BY46"/>
    <mergeCell ref="BZ46:CA46"/>
    <mergeCell ref="CB46:CC46"/>
    <mergeCell ref="CD46:CE46"/>
    <mergeCell ref="CF46:CG46"/>
    <mergeCell ref="BJ46:BK46"/>
    <mergeCell ref="BL46:BM46"/>
    <mergeCell ref="BN46:BO46"/>
    <mergeCell ref="BP46:BQ46"/>
    <mergeCell ref="BR46:BS46"/>
    <mergeCell ref="BT46:BU46"/>
    <mergeCell ref="AX46:AY46"/>
    <mergeCell ref="AZ46:BA46"/>
    <mergeCell ref="BB46:BC46"/>
    <mergeCell ref="BD46:BE46"/>
    <mergeCell ref="BF46:BG46"/>
    <mergeCell ref="BH46:BI46"/>
    <mergeCell ref="AL46:AM46"/>
    <mergeCell ref="AN46:AO46"/>
    <mergeCell ref="AP46:AQ46"/>
    <mergeCell ref="AR46:AS46"/>
    <mergeCell ref="AT46:AU46"/>
    <mergeCell ref="AV46:AW46"/>
    <mergeCell ref="Z46:AA46"/>
    <mergeCell ref="AB46:AC46"/>
    <mergeCell ref="AD46:AE46"/>
    <mergeCell ref="AF46:AG46"/>
    <mergeCell ref="AH46:AI46"/>
    <mergeCell ref="AJ46:AK46"/>
    <mergeCell ref="N46:O46"/>
    <mergeCell ref="P46:Q46"/>
    <mergeCell ref="R46:S46"/>
    <mergeCell ref="T46:U46"/>
    <mergeCell ref="V46:W46"/>
    <mergeCell ref="X46:Y46"/>
    <mergeCell ref="B46:C46"/>
    <mergeCell ref="D46:E46"/>
    <mergeCell ref="F46:G46"/>
    <mergeCell ref="H46:I46"/>
    <mergeCell ref="J46:K46"/>
    <mergeCell ref="L46:M46"/>
    <mergeCell ref="BZ24:CA24"/>
    <mergeCell ref="CB24:CC24"/>
    <mergeCell ref="CD24:CE24"/>
    <mergeCell ref="BB24:BC24"/>
    <mergeCell ref="BD24:BE24"/>
    <mergeCell ref="BF24:BG24"/>
    <mergeCell ref="BH24:BI24"/>
    <mergeCell ref="BJ24:BK24"/>
    <mergeCell ref="BL24:BM24"/>
    <mergeCell ref="AP24:AQ24"/>
    <mergeCell ref="AR24:AS24"/>
    <mergeCell ref="AT24:AU24"/>
    <mergeCell ref="AV24:AW24"/>
    <mergeCell ref="AX24:AY24"/>
    <mergeCell ref="AZ24:BA24"/>
    <mergeCell ref="AD24:AE24"/>
    <mergeCell ref="AF24:AG24"/>
    <mergeCell ref="AH24:AI24"/>
    <mergeCell ref="CF24:CG24"/>
    <mergeCell ref="CH24:CI24"/>
    <mergeCell ref="CJ24:CK24"/>
    <mergeCell ref="BN24:BO24"/>
    <mergeCell ref="BP24:BQ24"/>
    <mergeCell ref="BR24:BS24"/>
    <mergeCell ref="BT24:BU24"/>
    <mergeCell ref="BV24:BW24"/>
    <mergeCell ref="BX24:BY24"/>
    <mergeCell ref="AJ24:AK24"/>
    <mergeCell ref="AL24:AM24"/>
    <mergeCell ref="AN24:AO24"/>
    <mergeCell ref="R24:S24"/>
    <mergeCell ref="T24:U24"/>
    <mergeCell ref="V24:W24"/>
    <mergeCell ref="X24:Y24"/>
    <mergeCell ref="Z24:AA24"/>
    <mergeCell ref="AB24:AC24"/>
    <mergeCell ref="CH1:CI1"/>
    <mergeCell ref="CJ1:CK1"/>
    <mergeCell ref="B24:C24"/>
    <mergeCell ref="D24:E24"/>
    <mergeCell ref="F24:G24"/>
    <mergeCell ref="H24:I24"/>
    <mergeCell ref="J24:K24"/>
    <mergeCell ref="L24:M24"/>
    <mergeCell ref="N24:O24"/>
    <mergeCell ref="P24:Q24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  <mergeCell ref="Z1:AA1"/>
    <mergeCell ref="AB1:AC1"/>
    <mergeCell ref="AD1:A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TEMPERATURE</vt:lpstr>
      <vt:lpstr>RELATIVE HUMIDITY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Karam</dc:creator>
  <cp:keywords/>
  <dc:description/>
  <cp:lastModifiedBy>Jennyfer Karam (Student)</cp:lastModifiedBy>
  <cp:revision/>
  <dcterms:created xsi:type="dcterms:W3CDTF">2015-06-05T18:17:20Z</dcterms:created>
  <dcterms:modified xsi:type="dcterms:W3CDTF">2025-05-12T14:56:18Z</dcterms:modified>
  <cp:category/>
  <cp:contentStatus/>
</cp:coreProperties>
</file>