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no.allwyn.lv\Downloads\"/>
    </mc:Choice>
  </mc:AlternateContent>
  <xr:revisionPtr revIDLastSave="0" documentId="8_{3865349D-038C-4613-A9CF-28E147D2414E}" xr6:coauthVersionLast="47" xr6:coauthVersionMax="47" xr10:uidLastSave="{00000000-0000-0000-0000-000000000000}"/>
  <bookViews>
    <workbookView xWindow="-110" yWindow="-110" windowWidth="19420" windowHeight="10300" activeTab="1" xr2:uid="{65C14963-D7D9-489F-85DF-B390E3AF6B64}"/>
  </bookViews>
  <sheets>
    <sheet name="Sheet2" sheetId="3" r:id="rId1"/>
    <sheet name="Sheet3" sheetId="6" r:id="rId2"/>
    <sheet name="Data" sheetId="1" r:id="rId3"/>
  </sheets>
  <calcPr calcId="191029"/>
  <pivotCaches>
    <pivotCache cacheId="30" r:id="rId4"/>
    <pivotCache cacheId="3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</calcChain>
</file>

<file path=xl/sharedStrings.xml><?xml version="1.0" encoding="utf-8"?>
<sst xmlns="http://schemas.openxmlformats.org/spreadsheetml/2006/main" count="9998" uniqueCount="2021">
  <si>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</si>
  <si>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</si>
  <si>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</si>
  <si>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</si>
  <si>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</si>
  <si>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</si>
  <si>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</si>
  <si>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</si>
  <si>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</si>
  <si>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</si>
  <si>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</si>
  <si>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</si>
  <si>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</si>
  <si>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</si>
  <si>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</si>
  <si>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</si>
  <si>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</si>
  <si>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</si>
  <si>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</si>
  <si>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</si>
  <si>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</si>
  <si>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</si>
  <si>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</si>
  <si>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</si>
  <si>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</si>
  <si>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</si>
  <si>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</si>
  <si>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</si>
  <si>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</si>
  <si>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</si>
  <si>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</si>
  <si>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</si>
  <si>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</si>
  <si>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</si>
  <si>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</si>
  <si>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</si>
  <si>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</si>
  <si>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</si>
  <si>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</si>
  <si>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</si>
  <si>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</si>
  <si>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</si>
  <si>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</si>
  <si>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</si>
  <si>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</si>
  <si>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</si>
  <si>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</si>
  <si>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</si>
  <si>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</si>
  <si>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</si>
  <si>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</si>
  <si>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</si>
  <si>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</si>
  <si>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</si>
  <si>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</si>
  <si>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</si>
  <si>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</si>
  <si>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</si>
  <si>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</si>
  <si>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</si>
  <si>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</si>
  <si>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</si>
  <si>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</si>
  <si>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</si>
  <si>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</si>
  <si>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</si>
  <si>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</si>
  <si>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</si>
  <si>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</si>
  <si>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</si>
  <si>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</si>
  <si>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</si>
  <si>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</si>
  <si>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</si>
  <si>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</si>
  <si>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</si>
  <si>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</si>
  <si>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</si>
  <si>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</si>
  <si>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</si>
  <si>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</si>
  <si>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</si>
  <si>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</si>
  <si>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</si>
  <si>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</si>
  <si>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</si>
  <si>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</si>
  <si>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</si>
  <si>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</si>
  <si>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</si>
  <si>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</si>
  <si>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</si>
  <si>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</si>
  <si>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</si>
  <si>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</si>
  <si>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</si>
  <si>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</si>
  <si>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</si>
  <si>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</si>
  <si>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</si>
  <si>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</si>
  <si>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</si>
  <si>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</si>
  <si>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</si>
  <si>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</si>
  <si>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</si>
  <si>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</si>
  <si>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</si>
  <si>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</si>
  <si>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</si>
  <si>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</si>
  <si>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</si>
  <si>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</si>
  <si>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</si>
  <si>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</si>
  <si>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</si>
  <si>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</si>
  <si>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</si>
  <si>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</si>
  <si>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</si>
  <si>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</si>
  <si>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</si>
  <si>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</si>
  <si>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</si>
  <si>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</si>
  <si>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</si>
  <si>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</si>
  <si>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</si>
  <si>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</si>
  <si>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</si>
  <si>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</si>
  <si>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</si>
  <si>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</si>
  <si>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</si>
  <si>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</si>
  <si>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</si>
  <si>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</si>
  <si>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</si>
  <si>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</si>
  <si>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</si>
  <si>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</si>
  <si>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</si>
  <si>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</si>
  <si>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</si>
  <si>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</si>
  <si>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</si>
  <si>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</si>
  <si>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</si>
  <si>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</si>
  <si>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</si>
  <si>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</si>
  <si>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</si>
  <si>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</si>
  <si>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</si>
  <si>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</si>
  <si>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</si>
  <si>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</si>
  <si>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</si>
  <si>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</si>
  <si>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</si>
  <si>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</si>
  <si>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</si>
  <si>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</si>
  <si>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</si>
  <si>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</si>
  <si>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</si>
  <si>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</si>
  <si>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</si>
  <si>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</si>
  <si>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</si>
  <si>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</si>
  <si>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</si>
  <si>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</si>
  <si>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</si>
  <si>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</si>
  <si>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</si>
  <si>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</si>
  <si>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</si>
  <si>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</si>
  <si>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</si>
  <si>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</si>
  <si>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</si>
  <si>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</si>
  <si>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</si>
  <si>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</si>
  <si>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</si>
  <si>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</si>
  <si>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</si>
  <si>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</si>
  <si>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</si>
  <si>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</si>
  <si>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</si>
  <si>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</si>
  <si>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</si>
  <si>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</si>
  <si>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</si>
  <si>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</si>
  <si>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</si>
  <si>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</si>
  <si>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</si>
  <si>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</si>
  <si>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</si>
  <si>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</si>
  <si>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</si>
  <si>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</si>
  <si>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</si>
  <si>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</si>
  <si>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</si>
  <si>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</si>
  <si>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</si>
  <si>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</si>
  <si>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</si>
  <si>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</si>
  <si>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</si>
  <si>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</si>
  <si>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</si>
  <si>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</si>
  <si>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</si>
  <si>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</si>
  <si>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</si>
  <si>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</si>
  <si>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</si>
  <si>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</si>
  <si>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</si>
  <si>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</si>
  <si>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</si>
  <si>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</si>
  <si>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</si>
  <si>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</si>
  <si>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</si>
  <si>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</si>
  <si>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</si>
  <si>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</si>
  <si>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</si>
  <si>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</si>
  <si>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</si>
  <si>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</si>
  <si>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</si>
  <si>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</si>
  <si>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</si>
  <si>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</si>
  <si>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</si>
  <si>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</si>
  <si>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</si>
  <si>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</si>
  <si>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</si>
  <si>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</si>
  <si>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</si>
  <si>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</si>
  <si>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</si>
  <si>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</si>
  <si>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</si>
  <si>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</si>
  <si>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</si>
  <si>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</si>
  <si>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</si>
  <si>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</si>
  <si>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</si>
  <si>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</si>
  <si>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</si>
  <si>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</si>
  <si>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</si>
  <si>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</si>
  <si>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</si>
  <si>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</si>
  <si>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</si>
  <si>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</si>
  <si>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</si>
  <si>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</si>
  <si>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</si>
  <si>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</si>
  <si>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</si>
  <si>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</si>
  <si>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</si>
  <si>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</si>
  <si>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</si>
  <si>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</si>
  <si>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</si>
  <si>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</si>
  <si>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</si>
  <si>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</si>
  <si>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</si>
  <si>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</si>
  <si>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</si>
  <si>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</si>
  <si>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</si>
  <si>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</si>
  <si>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</si>
  <si>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</si>
  <si>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</si>
  <si>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</si>
  <si>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</si>
  <si>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</si>
  <si>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</si>
  <si>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</si>
  <si>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</si>
  <si>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</si>
  <si>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</si>
  <si>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</si>
  <si>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</si>
  <si>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</si>
  <si>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</si>
  <si>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</si>
  <si>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</si>
  <si>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</si>
  <si>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</si>
  <si>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</si>
  <si>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</si>
  <si>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</si>
  <si>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</si>
  <si>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</si>
  <si>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</si>
  <si>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</si>
  <si>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</si>
  <si>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</si>
  <si>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</si>
  <si>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</si>
  <si>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</si>
  <si>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</si>
  <si>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</si>
  <si>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</si>
  <si>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</si>
  <si>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</si>
  <si>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</si>
  <si>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</si>
  <si>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</si>
  <si>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</si>
  <si>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</si>
  <si>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</si>
  <si>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</si>
  <si>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</si>
  <si>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</si>
  <si>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</si>
  <si>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</si>
  <si>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</si>
  <si>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</si>
  <si>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</si>
  <si>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</si>
  <si>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</si>
  <si>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</si>
  <si>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</si>
  <si>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</si>
  <si>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</si>
  <si>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</si>
  <si>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</si>
  <si>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</si>
  <si>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</si>
  <si>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</si>
  <si>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</si>
  <si>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</si>
  <si>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</si>
  <si>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</si>
  <si>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</si>
  <si>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</si>
  <si>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</si>
  <si>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</si>
  <si>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</si>
  <si>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</si>
  <si>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</si>
  <si>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</si>
  <si>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</si>
  <si>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</si>
  <si>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</si>
  <si>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</si>
  <si>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</si>
  <si>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</si>
  <si>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</si>
  <si>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</si>
  <si>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</si>
  <si>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</si>
  <si>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</si>
  <si>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</si>
  <si>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</si>
  <si>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</si>
  <si>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</si>
  <si>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</si>
  <si>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</si>
  <si>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</si>
  <si>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</si>
  <si>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</si>
  <si>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</si>
  <si>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</si>
  <si>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</si>
  <si>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</si>
  <si>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</si>
  <si>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</si>
  <si>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</si>
  <si>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</si>
  <si>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</si>
  <si>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</si>
  <si>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</si>
  <si>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</si>
  <si>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</si>
  <si>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</si>
  <si>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</si>
  <si>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</si>
  <si>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</si>
  <si>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</si>
  <si>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</si>
  <si>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</si>
  <si>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</si>
  <si>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</si>
  <si>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</si>
  <si>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</si>
  <si>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</si>
  <si>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</si>
  <si>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</si>
  <si>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</si>
  <si>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</si>
  <si>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</si>
  <si>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</si>
  <si>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</si>
  <si>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</si>
  <si>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</si>
  <si>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</si>
  <si>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</si>
  <si>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</si>
  <si>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</si>
  <si>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</si>
  <si>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</si>
  <si>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</si>
  <si>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</si>
  <si>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</si>
  <si>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</si>
  <si>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</si>
  <si>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</si>
  <si>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</si>
  <si>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</si>
  <si>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</si>
  <si>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</si>
  <si>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</si>
  <si>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</si>
  <si>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</si>
  <si>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</si>
  <si>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</si>
  <si>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</si>
  <si>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</si>
  <si>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</si>
  <si>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</si>
  <si>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</si>
  <si>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</si>
  <si>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</si>
  <si>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</si>
  <si>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</si>
  <si>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</si>
  <si>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</si>
  <si>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</si>
  <si>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</si>
  <si>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</si>
  <si>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</si>
  <si>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</si>
  <si>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</si>
  <si>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</si>
  <si>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</si>
  <si>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</si>
  <si>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</si>
  <si>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</si>
  <si>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</si>
  <si>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</si>
  <si>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</si>
  <si>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</si>
  <si>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</si>
  <si>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</si>
  <si>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</si>
  <si>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</si>
  <si>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</si>
  <si>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</si>
  <si>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</si>
  <si>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</si>
  <si>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</si>
  <si>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</si>
  <si>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</si>
  <si>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</si>
  <si>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</si>
  <si>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</si>
  <si>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</si>
  <si>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</si>
  <si>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</si>
  <si>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</si>
  <si>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</si>
  <si>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</si>
  <si>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</si>
  <si>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</si>
  <si>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</si>
  <si>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</si>
  <si>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</si>
  <si>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</si>
  <si>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</si>
  <si>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</si>
  <si>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</si>
  <si>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</si>
  <si>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</si>
  <si>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</si>
  <si>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</si>
  <si>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</si>
  <si>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</si>
  <si>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</si>
  <si>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</si>
  <si>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</si>
  <si>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</si>
  <si>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</si>
  <si>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</si>
  <si>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</si>
  <si>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</si>
  <si>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</si>
  <si>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</si>
  <si>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</si>
  <si>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</si>
  <si>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</si>
  <si>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</si>
  <si>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</si>
  <si>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</si>
  <si>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</si>
  <si>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</si>
  <si>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</si>
  <si>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</si>
  <si>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</si>
  <si>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</si>
  <si>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</si>
  <si>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</si>
  <si>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</si>
  <si>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</si>
  <si>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</si>
  <si>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</si>
  <si>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</si>
  <si>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</si>
  <si>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</si>
  <si>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</si>
  <si>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</si>
  <si>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</si>
  <si>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</si>
  <si>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</si>
  <si>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</si>
  <si>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</si>
  <si>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</si>
  <si>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</si>
  <si>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</si>
  <si>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</si>
  <si>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</si>
  <si>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</si>
  <si>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</si>
  <si>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</si>
  <si>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</si>
  <si>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</si>
  <si>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</si>
  <si>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</si>
  <si>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</si>
  <si>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</si>
  <si>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</si>
  <si>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</si>
  <si>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</si>
  <si>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</si>
  <si>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</si>
  <si>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</si>
  <si>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</si>
  <si>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</si>
  <si>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</si>
  <si>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</si>
  <si>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</si>
  <si>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</si>
  <si>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</si>
  <si>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</si>
  <si>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</si>
  <si>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</si>
  <si>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</si>
  <si>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</si>
  <si>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</si>
  <si>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</si>
  <si>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</si>
  <si>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</si>
  <si>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</si>
  <si>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</si>
  <si>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</si>
  <si>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</si>
  <si>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</si>
  <si>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</si>
  <si>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</si>
  <si>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</si>
  <si>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</si>
  <si>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</si>
  <si>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</si>
  <si>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</si>
  <si>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</si>
  <si>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</si>
  <si>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</si>
  <si>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</si>
  <si>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</si>
  <si>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</si>
  <si>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</si>
  <si>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</si>
  <si>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</si>
  <si>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</si>
  <si>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</si>
  <si>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</si>
  <si>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</si>
  <si>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</si>
  <si>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</si>
  <si>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</si>
  <si>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</si>
  <si>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</si>
  <si>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</si>
  <si>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</si>
  <si>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</si>
  <si>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</si>
  <si>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</si>
  <si>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</si>
  <si>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</si>
  <si>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</si>
  <si>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</si>
  <si>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</si>
  <si>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</si>
  <si>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</si>
  <si>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</si>
  <si>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</si>
  <si>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</si>
  <si>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</si>
  <si>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</si>
  <si>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</si>
  <si>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</si>
  <si>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</si>
  <si>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</si>
  <si>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</si>
  <si>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</si>
  <si>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</si>
  <si>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</si>
  <si>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</si>
  <si>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</si>
  <si>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</si>
  <si>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</si>
  <si>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</si>
  <si>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</si>
  <si>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</si>
  <si>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</si>
  <si>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</si>
  <si>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</si>
  <si>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</si>
  <si>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</si>
  <si>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</si>
  <si>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</si>
  <si>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</si>
  <si>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</si>
  <si>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</si>
  <si>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</si>
  <si>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</si>
  <si>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</si>
  <si>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</si>
  <si>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</si>
  <si>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</si>
  <si>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</si>
  <si>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</si>
  <si>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</si>
  <si>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</si>
  <si>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</si>
  <si>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</si>
  <si>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</si>
  <si>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</si>
  <si>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</si>
  <si>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</si>
  <si>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</si>
  <si>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</si>
  <si>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</si>
  <si>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</si>
  <si>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</si>
  <si>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</si>
  <si>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</si>
  <si>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</si>
  <si>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</si>
  <si>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</si>
  <si>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</si>
  <si>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</si>
  <si>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</si>
  <si>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</si>
  <si>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</si>
  <si>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</si>
  <si>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</si>
  <si>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</si>
  <si>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</si>
  <si>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</si>
  <si>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</si>
  <si>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</si>
  <si>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</si>
  <si>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</si>
  <si>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</si>
  <si>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</si>
  <si>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</si>
  <si>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</si>
  <si>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</si>
  <si>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</si>
  <si>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</si>
  <si>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</si>
  <si>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</si>
  <si>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</si>
  <si>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</si>
  <si>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</si>
  <si>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</si>
  <si>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</si>
  <si>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</si>
  <si>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</si>
  <si>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</si>
  <si>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</si>
  <si>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</si>
  <si>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</si>
  <si>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</si>
  <si>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</si>
  <si>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</si>
  <si>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</si>
  <si>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</si>
  <si>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</si>
  <si>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</si>
  <si>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</si>
  <si>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</si>
  <si>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</si>
  <si>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</si>
  <si>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</si>
  <si>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</si>
  <si>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</si>
  <si>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</si>
  <si>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</si>
  <si>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</si>
  <si>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</si>
  <si>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</si>
  <si>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</si>
  <si>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</si>
  <si>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</si>
  <si>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</si>
  <si>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</si>
  <si>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</si>
  <si>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</si>
  <si>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</si>
  <si>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</si>
  <si>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</si>
  <si>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</si>
  <si>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</si>
  <si>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</si>
  <si>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</si>
  <si>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</si>
  <si>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</si>
  <si>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</si>
  <si>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</si>
  <si>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</si>
  <si>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</si>
  <si>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</si>
  <si>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</si>
  <si>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</si>
  <si>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</si>
  <si>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</si>
  <si>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</si>
  <si>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</si>
  <si>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</si>
  <si>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</si>
  <si>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</si>
  <si>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</si>
  <si>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</si>
  <si>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</si>
  <si>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</si>
  <si>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</si>
  <si>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</si>
  <si>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</si>
  <si>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</si>
  <si>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</si>
  <si>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</si>
  <si>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</si>
  <si>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</si>
  <si>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</si>
  <si>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</si>
  <si>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</si>
  <si>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</si>
  <si>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</si>
  <si>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</si>
  <si>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</si>
  <si>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</si>
  <si>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</si>
  <si>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</si>
  <si>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</si>
  <si>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</si>
  <si>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</si>
  <si>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</si>
  <si>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</si>
  <si>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</si>
  <si>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</si>
  <si>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</si>
  <si>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</si>
  <si>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</si>
  <si>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</si>
  <si>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</si>
  <si>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</si>
  <si>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</si>
  <si>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</si>
  <si>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</si>
  <si>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</si>
  <si>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</si>
  <si>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</si>
  <si>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</si>
  <si>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</si>
  <si>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</si>
  <si>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</si>
  <si>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</si>
  <si>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</si>
  <si>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</si>
  <si>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</si>
  <si>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</si>
  <si>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</si>
  <si>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</si>
  <si>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</si>
  <si>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</si>
  <si>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</si>
  <si>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</si>
  <si>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</si>
  <si>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</si>
  <si>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</si>
  <si>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</si>
  <si>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</si>
  <si>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</si>
  <si>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</si>
  <si>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</si>
  <si>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</si>
  <si>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</si>
  <si>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</si>
  <si>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</si>
  <si>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</si>
  <si>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</si>
  <si>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</si>
  <si>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</si>
  <si>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</si>
  <si>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</si>
  <si>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</si>
  <si>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</si>
  <si>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</si>
  <si>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</si>
  <si>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</si>
  <si>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</si>
  <si>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</si>
  <si>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</si>
  <si>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</si>
  <si>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</si>
  <si>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</si>
  <si>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</si>
  <si>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</si>
  <si>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</si>
  <si>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</si>
  <si>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</si>
  <si>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</si>
  <si>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</si>
  <si>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</si>
  <si>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</si>
  <si>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</si>
  <si>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</si>
  <si>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</si>
  <si>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</si>
  <si>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</si>
  <si>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</si>
  <si>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</si>
  <si>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</si>
  <si>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</si>
  <si>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</si>
  <si>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</si>
  <si>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</si>
  <si>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</si>
  <si>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</si>
  <si>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</si>
  <si>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</si>
  <si>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</si>
  <si>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</si>
  <si>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</si>
  <si>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</si>
  <si>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</si>
  <si>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</si>
  <si>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</si>
  <si>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</si>
  <si>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</si>
  <si>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</si>
  <si>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</si>
  <si>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</si>
  <si>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</si>
  <si>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</si>
  <si>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</si>
  <si>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</si>
  <si>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</si>
  <si>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</si>
  <si>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</si>
  <si>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</si>
  <si>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</si>
  <si>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</si>
  <si>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</si>
  <si>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</si>
  <si>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</si>
  <si>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</si>
  <si>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</si>
  <si>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</si>
  <si>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</si>
  <si>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</si>
  <si>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</si>
  <si>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</si>
  <si>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</si>
  <si>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</si>
  <si>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</si>
  <si>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</si>
  <si>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</si>
  <si>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</si>
  <si>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</si>
  <si>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</si>
  <si>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</si>
  <si>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</si>
  <si>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</si>
  <si>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</si>
  <si>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</si>
  <si>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</si>
  <si>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</si>
  <si>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</si>
  <si>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</si>
  <si>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</si>
  <si>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</si>
  <si>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</si>
  <si>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</si>
  <si>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</si>
  <si>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</si>
  <si>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</si>
  <si>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</si>
  <si>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</si>
  <si>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</si>
  <si>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</si>
  <si>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</si>
  <si>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</si>
  <si>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</si>
  <si>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</si>
  <si>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</si>
  <si>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</si>
  <si>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</si>
  <si>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</si>
  <si>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</si>
  <si>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</si>
  <si>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</si>
  <si>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</si>
  <si>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</si>
  <si>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</si>
  <si>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</si>
  <si>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</si>
  <si>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</si>
  <si>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</si>
  <si>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</si>
  <si>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</si>
  <si>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</si>
  <si>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</si>
  <si>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</si>
  <si>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</si>
  <si>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</si>
  <si>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</si>
  <si>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</si>
  <si>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</si>
  <si>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</si>
  <si>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</si>
  <si>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</si>
  <si>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</si>
  <si>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</si>
  <si>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</si>
  <si>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</si>
  <si>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</si>
  <si>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</si>
  <si>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</si>
  <si>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</si>
  <si>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</si>
  <si>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</si>
  <si>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</si>
  <si>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</si>
  <si>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</si>
  <si>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</si>
  <si>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</si>
  <si>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</si>
  <si>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</si>
  <si>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</si>
  <si>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</si>
  <si>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</si>
  <si>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</si>
  <si>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</si>
  <si>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</si>
  <si>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</si>
  <si>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</si>
  <si>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</si>
  <si>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</si>
  <si>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</si>
  <si>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</si>
  <si>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</si>
  <si>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</si>
  <si>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</si>
  <si>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</si>
  <si>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</si>
  <si>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</si>
  <si>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</si>
  <si>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</si>
  <si>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</si>
  <si>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</si>
  <si>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</si>
  <si>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</si>
  <si>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</si>
  <si>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</si>
  <si>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</si>
  <si>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</si>
  <si>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</si>
  <si>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</si>
  <si>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</si>
  <si>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</si>
  <si>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</si>
  <si>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</si>
  <si>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</si>
  <si>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</si>
  <si>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</si>
  <si>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</si>
  <si>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</si>
  <si>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</si>
  <si>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</si>
  <si>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</si>
  <si>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</si>
  <si>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</si>
  <si>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</si>
  <si>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</si>
  <si>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</si>
  <si>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</si>
  <si>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</si>
  <si>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</si>
  <si>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</si>
  <si>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</si>
  <si>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</si>
  <si>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</si>
  <si>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</si>
  <si>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</si>
  <si>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</si>
  <si>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</si>
  <si>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</si>
  <si>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</si>
  <si>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</si>
  <si>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</si>
  <si>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</si>
  <si>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</si>
  <si>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</si>
  <si>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</si>
  <si>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</si>
  <si>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</si>
  <si>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</si>
  <si>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</si>
  <si>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</si>
  <si>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</si>
  <si>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</si>
  <si>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</si>
  <si>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</si>
  <si>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</si>
  <si>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</si>
  <si>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</si>
  <si>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</si>
  <si>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</si>
  <si>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</si>
  <si>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</si>
  <si>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</si>
  <si>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</si>
  <si>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</si>
  <si>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</si>
  <si>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</si>
  <si>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</si>
  <si>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</si>
  <si>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</si>
  <si>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</si>
  <si>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</si>
  <si>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</si>
  <si>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</si>
  <si>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</si>
  <si>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</si>
  <si>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</si>
  <si>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</si>
  <si>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</si>
  <si>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</si>
  <si>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</si>
  <si>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</si>
  <si>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</si>
  <si>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</si>
  <si>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</si>
  <si>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</si>
  <si>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</si>
  <si>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</si>
  <si>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</si>
  <si>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</si>
  <si>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</si>
  <si>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</si>
  <si>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</si>
  <si>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</si>
  <si>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</si>
  <si>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</si>
  <si>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</si>
  <si>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</si>
  <si>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</si>
  <si>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</si>
  <si>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</si>
  <si>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</si>
  <si>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</si>
  <si>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</si>
  <si>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</si>
  <si>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</si>
  <si>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</si>
  <si>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</si>
  <si>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</si>
  <si>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</si>
  <si>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</si>
  <si>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</si>
  <si>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</si>
  <si>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</si>
  <si>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</si>
  <si>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</si>
  <si>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</si>
  <si>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</si>
  <si>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</si>
  <si>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</si>
  <si>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</si>
  <si>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</si>
  <si>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</si>
  <si>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</si>
  <si>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</si>
  <si>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</si>
  <si>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</si>
  <si>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</si>
  <si>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</si>
  <si>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</si>
  <si>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</si>
  <si>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</si>
  <si>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</si>
  <si>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</si>
  <si>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</si>
  <si>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</si>
  <si>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</si>
  <si>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</si>
  <si>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</si>
  <si>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</si>
  <si>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</si>
  <si>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</si>
  <si>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</si>
  <si>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</si>
  <si>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</si>
  <si>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</si>
  <si>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</si>
  <si>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</si>
  <si>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</si>
  <si>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</si>
  <si>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</si>
  <si>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</si>
  <si>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</si>
  <si>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</si>
  <si>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</si>
  <si>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</si>
  <si>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</si>
  <si>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</si>
  <si>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</si>
  <si>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</si>
  <si>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</si>
  <si>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</si>
  <si>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</si>
  <si>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</si>
  <si>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</si>
  <si>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</si>
  <si>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</si>
  <si>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</si>
  <si>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</si>
  <si>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</si>
  <si>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</si>
  <si>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</si>
  <si>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</si>
  <si>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</si>
  <si>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</si>
  <si>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</si>
  <si>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</si>
  <si>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</si>
  <si>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</si>
  <si>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</si>
  <si>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</si>
  <si>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</si>
  <si>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</si>
  <si>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</si>
  <si>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</si>
  <si>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</si>
  <si>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</si>
  <si>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</si>
  <si>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</si>
  <si>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</si>
  <si>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</si>
  <si>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</si>
  <si>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</si>
  <si>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</si>
  <si>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</si>
  <si>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</si>
  <si>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</si>
  <si>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</si>
  <si>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</si>
  <si>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</si>
  <si>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</si>
  <si>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</si>
  <si>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</si>
  <si>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</si>
  <si>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</si>
  <si>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</si>
  <si>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</si>
  <si>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</si>
  <si>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</si>
  <si>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</si>
  <si>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</si>
  <si>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</si>
  <si>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</si>
  <si>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</si>
  <si>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</si>
  <si>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</si>
  <si>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</si>
  <si>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</si>
  <si>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</si>
  <si>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</si>
  <si>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</si>
  <si>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</si>
  <si>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</si>
  <si>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</si>
  <si>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</si>
  <si>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</si>
  <si>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</si>
  <si>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</si>
  <si>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</si>
  <si>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</si>
  <si>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</si>
  <si>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</si>
  <si>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</si>
  <si>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</si>
  <si>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</si>
  <si>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</si>
  <si>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</si>
  <si>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</si>
  <si>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</si>
  <si>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</si>
  <si>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</si>
  <si>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</si>
  <si>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</si>
  <si>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</si>
  <si>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</si>
  <si>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</si>
  <si>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</si>
  <si>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</si>
  <si>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</si>
  <si>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</si>
  <si>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</si>
  <si>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</si>
  <si>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</si>
  <si>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</si>
  <si>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</si>
  <si>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</si>
  <si>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</si>
  <si>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</si>
  <si>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</si>
  <si>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</si>
  <si>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</si>
  <si>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</si>
  <si>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</si>
  <si>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</si>
  <si>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</si>
  <si>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</si>
  <si>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</si>
  <si>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</si>
  <si>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</si>
  <si>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</si>
  <si>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</si>
  <si>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</si>
  <si>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</si>
  <si>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</si>
  <si>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</si>
  <si>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</si>
  <si>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</si>
  <si>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</si>
  <si>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</si>
  <si>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</si>
  <si>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</si>
  <si>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</si>
  <si>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</si>
  <si>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</si>
  <si>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</si>
  <si>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</si>
  <si>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</si>
  <si>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</si>
  <si>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</si>
  <si>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</si>
  <si>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</si>
  <si>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</si>
  <si>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</si>
  <si>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</si>
  <si>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</si>
  <si>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</si>
  <si>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</si>
  <si>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</si>
  <si>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</si>
  <si>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</si>
  <si>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</si>
  <si>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</si>
  <si>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</si>
  <si>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</si>
  <si>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</si>
  <si>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</si>
  <si>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</si>
  <si>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</si>
  <si>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</si>
  <si>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</si>
  <si>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</si>
  <si>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</si>
  <si>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</si>
  <si>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</si>
  <si>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</si>
  <si>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</si>
  <si>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</si>
  <si>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</si>
  <si>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</si>
  <si>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</si>
  <si>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</si>
  <si>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</si>
  <si>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</si>
  <si>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</si>
  <si>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</si>
  <si>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</si>
  <si>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</si>
  <si>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</si>
  <si>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</si>
  <si>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</si>
  <si>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</si>
  <si>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</si>
  <si>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</si>
  <si>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</si>
  <si>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</si>
  <si>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</si>
  <si>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</si>
  <si>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</si>
  <si>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</si>
  <si>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</si>
  <si>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</si>
  <si>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</si>
  <si>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</si>
  <si>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</si>
  <si>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</si>
  <si>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</si>
  <si>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</si>
  <si>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</si>
  <si>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</si>
  <si>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</si>
  <si>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</si>
  <si>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</si>
  <si>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</si>
  <si>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</si>
  <si>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</si>
  <si>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</si>
  <si>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</si>
  <si>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</si>
  <si>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</si>
  <si>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</si>
  <si>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</si>
  <si>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</si>
  <si>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</si>
  <si>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</si>
  <si>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</si>
  <si>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</si>
  <si>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</si>
  <si>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</si>
  <si>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</si>
  <si>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</si>
  <si>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</si>
  <si>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</si>
  <si>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</si>
  <si>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</si>
  <si>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</si>
  <si>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</si>
  <si>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</si>
  <si>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</si>
  <si>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</si>
  <si>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</si>
  <si>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</si>
  <si>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</si>
  <si>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</si>
  <si>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</si>
  <si>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</si>
  <si>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</si>
  <si>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</si>
  <si>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</si>
  <si>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</si>
  <si>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</si>
  <si>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</si>
  <si>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</si>
  <si>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</si>
  <si>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</si>
  <si>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</si>
  <si>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</si>
  <si>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</si>
  <si>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</si>
  <si>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</si>
  <si>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</si>
  <si>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</si>
  <si>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</si>
  <si>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</si>
  <si>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</si>
  <si>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</si>
  <si>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</si>
  <si>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</si>
  <si>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</si>
  <si>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</si>
  <si>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</si>
  <si>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</si>
  <si>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</si>
  <si>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</si>
  <si>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</si>
  <si>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</si>
  <si>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</si>
  <si>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</si>
  <si>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</si>
  <si>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</si>
  <si>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</si>
  <si>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</si>
  <si>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</si>
  <si>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</si>
  <si>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</si>
  <si>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</si>
  <si>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</si>
  <si>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</si>
  <si>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</si>
  <si>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</si>
  <si>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</si>
  <si>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</si>
  <si>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</si>
  <si>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</si>
  <si>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</si>
  <si>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</si>
  <si>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</si>
  <si>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</si>
  <si>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</si>
  <si>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</si>
  <si>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</si>
  <si>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</si>
  <si>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</si>
  <si>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</si>
  <si>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</si>
  <si>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</si>
  <si>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</si>
  <si>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</si>
  <si>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</si>
  <si>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</si>
  <si>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</si>
  <si>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</si>
  <si>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</si>
  <si>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</si>
  <si>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</si>
  <si>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</si>
  <si>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</si>
  <si>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</si>
  <si>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</si>
  <si>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</si>
  <si>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</si>
  <si>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</si>
  <si>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</si>
  <si>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</si>
  <si>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</si>
  <si>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</si>
  <si>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</si>
  <si>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</si>
  <si>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</si>
  <si>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</si>
  <si>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</si>
  <si>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</si>
  <si>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</si>
  <si>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</si>
  <si>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</si>
  <si>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</si>
  <si>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</si>
  <si>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</si>
  <si>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</si>
  <si>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</si>
  <si>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</si>
  <si>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</si>
  <si>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</si>
  <si>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</si>
  <si>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</si>
  <si>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</si>
  <si>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</si>
  <si>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</si>
  <si>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</si>
  <si>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</si>
  <si>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</si>
  <si>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</si>
  <si>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</si>
  <si>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</si>
  <si>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</si>
  <si>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</si>
  <si>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</si>
  <si>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</si>
  <si>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</si>
  <si>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</si>
  <si>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</si>
  <si>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</si>
  <si>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</si>
  <si>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</si>
  <si>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</si>
  <si>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</si>
  <si>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</si>
  <si>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</si>
  <si>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</si>
  <si>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</si>
  <si>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</si>
  <si>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</si>
  <si>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</si>
  <si>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</si>
  <si>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</si>
  <si>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</si>
  <si>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</si>
  <si>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</si>
  <si>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</si>
  <si>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</si>
  <si>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</si>
  <si>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</si>
  <si>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</si>
  <si>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</si>
  <si>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</si>
  <si>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</si>
  <si>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</si>
  <si>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</si>
  <si>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</si>
  <si>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</si>
  <si>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</si>
  <si>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</si>
  <si>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</si>
  <si>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</si>
  <si>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</si>
  <si>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</si>
  <si>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</si>
  <si>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</si>
  <si>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</si>
  <si>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</si>
  <si>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</si>
  <si>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</si>
  <si>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</si>
  <si>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</si>
  <si>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</si>
  <si>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</si>
  <si>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</si>
  <si>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</si>
  <si>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</si>
  <si>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</si>
  <si>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</si>
  <si>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</si>
  <si>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</si>
  <si>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</si>
  <si>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</si>
  <si>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</si>
  <si>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</si>
  <si>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</si>
  <si>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</si>
  <si>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</si>
  <si>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</si>
  <si>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</si>
  <si>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</si>
  <si>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</si>
  <si>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</si>
  <si>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</si>
  <si>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</si>
  <si>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</si>
  <si>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</si>
  <si>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</si>
  <si>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</si>
  <si>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</si>
  <si>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</si>
  <si>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</si>
  <si>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</si>
  <si>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</si>
  <si>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</si>
  <si>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</si>
  <si>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</si>
  <si>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</si>
  <si>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</si>
  <si>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</si>
  <si>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</si>
  <si>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</si>
  <si>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</si>
  <si>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</si>
  <si>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</si>
  <si>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</si>
  <si>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</si>
  <si>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</si>
  <si>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</si>
  <si>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</si>
  <si>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</si>
  <si>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</si>
  <si>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</si>
  <si>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</si>
  <si>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</si>
  <si>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</si>
  <si>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</si>
  <si>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</si>
  <si>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</si>
  <si>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</si>
  <si>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</si>
  <si>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</si>
  <si>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</si>
  <si>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</si>
  <si>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</si>
  <si>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</si>
  <si>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</si>
  <si>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</si>
  <si>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</si>
  <si>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</si>
  <si>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</si>
  <si>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</si>
  <si>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</si>
  <si>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</si>
  <si>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</si>
  <si>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</si>
  <si>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</si>
  <si>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</si>
  <si>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</si>
  <si>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</si>
  <si>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</si>
  <si>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</si>
  <si>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</si>
  <si>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</si>
  <si>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</si>
  <si>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</si>
  <si>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</si>
  <si>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</si>
  <si>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</si>
  <si>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</si>
  <si>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</si>
  <si>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</si>
  <si>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</si>
  <si>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</si>
  <si>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</si>
  <si>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</si>
  <si>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</si>
  <si>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</si>
  <si>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</si>
  <si>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</si>
  <si>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</si>
  <si>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</si>
  <si>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</si>
  <si>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</si>
  <si>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</si>
  <si>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</si>
  <si>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</si>
  <si>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</si>
  <si>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</si>
  <si>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</si>
  <si>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</si>
  <si>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</si>
  <si>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</si>
  <si>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</si>
  <si>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</si>
  <si>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</si>
  <si>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</si>
  <si>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</si>
  <si>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</si>
  <si>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</si>
  <si>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</si>
  <si>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</si>
  <si>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</si>
  <si>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</si>
  <si>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</si>
  <si>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</si>
  <si>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</si>
  <si>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</si>
  <si>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</si>
  <si>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</si>
  <si>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</si>
  <si>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</si>
  <si>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</si>
  <si>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</si>
  <si>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</si>
  <si>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</si>
  <si>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</si>
  <si>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</si>
  <si>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</si>
  <si>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</si>
  <si>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</si>
  <si>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</si>
  <si>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</si>
  <si>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</si>
  <si>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</si>
  <si>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</si>
  <si>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</si>
  <si>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</si>
  <si>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</si>
  <si>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</si>
  <si>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</si>
  <si>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</si>
  <si>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</si>
  <si>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</si>
  <si>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</si>
  <si>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</si>
  <si>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</si>
  <si>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</si>
  <si>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</si>
  <si>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</si>
  <si>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</si>
  <si>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</si>
  <si>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</si>
  <si>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</si>
  <si>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</si>
  <si>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</si>
  <si>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</si>
  <si>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</si>
  <si>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</si>
  <si>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</si>
  <si>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</si>
  <si>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</si>
  <si>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</si>
  <si>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</si>
  <si>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</si>
  <si>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</si>
  <si>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</si>
  <si>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</si>
  <si>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</si>
  <si>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</si>
  <si>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</si>
  <si>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</si>
  <si>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</si>
  <si>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</si>
  <si>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</si>
  <si>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</si>
  <si>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</si>
  <si>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</si>
  <si>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</si>
  <si>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</si>
  <si>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</si>
  <si>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</si>
  <si>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</si>
  <si>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</si>
  <si>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</si>
  <si>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</si>
  <si>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</si>
  <si>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</si>
  <si>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</si>
  <si>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</si>
  <si>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</si>
  <si>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</si>
  <si>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</si>
  <si>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</si>
  <si>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</si>
  <si>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</si>
  <si>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</si>
  <si>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</si>
  <si>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</si>
  <si>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</si>
  <si>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</si>
  <si>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</si>
  <si>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</si>
  <si>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</si>
  <si>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</si>
  <si>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</si>
  <si>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</si>
  <si>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</si>
  <si>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</si>
  <si>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</si>
  <si>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</si>
  <si>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</si>
  <si>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</si>
  <si>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</si>
  <si>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</si>
  <si>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</si>
  <si>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</si>
  <si>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</si>
  <si>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</si>
  <si>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</si>
  <si>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</si>
  <si>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</si>
  <si>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</si>
  <si>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</si>
  <si>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</si>
  <si>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</si>
  <si>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</si>
  <si>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</si>
  <si>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</si>
  <si>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</si>
  <si>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</si>
  <si>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</si>
  <si>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</si>
  <si>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</si>
  <si>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</si>
  <si>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</si>
  <si>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</si>
  <si>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</si>
  <si>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</si>
  <si>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</si>
  <si>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</si>
  <si>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</si>
  <si>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</si>
  <si>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</si>
  <si>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</si>
  <si>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</si>
  <si>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</si>
  <si>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</si>
  <si>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</si>
  <si>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</si>
  <si>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</si>
  <si>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</si>
  <si>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</si>
  <si>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</si>
  <si>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</si>
  <si>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</si>
  <si>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</si>
  <si>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</si>
  <si>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</si>
  <si>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</si>
  <si>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</si>
  <si>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</si>
  <si>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</si>
  <si>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</si>
  <si>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</si>
  <si>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</si>
  <si>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</si>
  <si>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</si>
  <si>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</si>
  <si>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</si>
  <si>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</si>
  <si>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</si>
  <si>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</si>
  <si>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</si>
  <si>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</si>
  <si>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</si>
  <si>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</si>
  <si>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</si>
  <si>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</si>
  <si>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</si>
  <si>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</si>
  <si>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</si>
  <si>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</si>
  <si>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</si>
  <si>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</si>
  <si>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</si>
  <si>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</si>
  <si>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</si>
  <si>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</si>
  <si>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</si>
  <si>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</si>
  <si>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</si>
  <si>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</si>
  <si>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</si>
  <si>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</si>
  <si>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</si>
  <si>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</si>
  <si>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</si>
  <si>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</si>
  <si>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</si>
  <si>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</si>
  <si>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</si>
  <si>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</si>
  <si>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</si>
  <si>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</si>
  <si>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</si>
  <si>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</si>
  <si>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</si>
  <si>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</si>
  <si>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</si>
  <si>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</si>
  <si>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</si>
  <si>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</si>
  <si>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</si>
  <si>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</si>
  <si>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</si>
  <si>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</si>
  <si>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</si>
  <si>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</si>
  <si>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</si>
  <si>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</si>
  <si>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</si>
  <si>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</si>
  <si>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</si>
  <si>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</si>
  <si>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</si>
  <si>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</si>
  <si>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</si>
  <si>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</si>
  <si>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</si>
  <si>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</si>
  <si>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</si>
  <si>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</si>
  <si>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</si>
  <si>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</si>
  <si>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</si>
  <si>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</si>
  <si>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</si>
  <si>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</si>
  <si>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</si>
  <si>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</si>
  <si>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</si>
  <si>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</si>
  <si>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</si>
  <si>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</si>
  <si>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</si>
  <si>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</si>
  <si>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</si>
  <si>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</si>
  <si>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</si>
  <si>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</si>
  <si>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</si>
  <si>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</si>
  <si>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</si>
  <si>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</si>
  <si>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</si>
  <si>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</si>
  <si>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</si>
  <si>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</si>
  <si>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</si>
  <si>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</si>
  <si>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</si>
  <si>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</si>
  <si>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</si>
  <si>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</si>
  <si>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</si>
  <si>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</si>
  <si>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</si>
  <si>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</si>
  <si>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</si>
  <si>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</si>
  <si>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</si>
  <si>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</si>
  <si>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</si>
  <si>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</si>
  <si>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</si>
  <si>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</si>
  <si>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</si>
  <si>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</si>
  <si>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</si>
  <si>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</si>
  <si>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</si>
  <si>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</si>
  <si>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</si>
  <si>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</si>
  <si>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</si>
  <si>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</si>
  <si>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</si>
  <si>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</si>
  <si>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</si>
  <si>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</si>
  <si>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</si>
  <si>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</si>
  <si>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</si>
  <si>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</si>
  <si>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</si>
  <si>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</si>
  <si>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</si>
  <si>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</si>
  <si>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</si>
  <si>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</si>
  <si>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</si>
  <si>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</si>
  <si>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</si>
  <si>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</si>
  <si>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</si>
  <si>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</si>
  <si>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</si>
  <si>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</si>
  <si>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</si>
  <si>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</si>
  <si>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</si>
  <si>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</si>
  <si>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</si>
  <si>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</si>
  <si>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</si>
  <si>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</si>
  <si>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</si>
  <si>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</si>
  <si>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</si>
  <si>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</si>
  <si>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</si>
  <si>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</si>
  <si>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</si>
  <si>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</si>
  <si>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</si>
  <si>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</si>
  <si>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</si>
  <si>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</si>
  <si>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</si>
  <si>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</si>
  <si>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</si>
  <si>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</si>
  <si>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</si>
  <si>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</si>
  <si>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</si>
  <si>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</si>
  <si>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</si>
  <si>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</si>
  <si>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</si>
  <si>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</si>
  <si>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</si>
  <si>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</si>
  <si>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</si>
  <si>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Grand Total</t>
  </si>
  <si>
    <t>bonus payout</t>
  </si>
  <si>
    <t>Column2</t>
  </si>
  <si>
    <t>Column3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</si>
  <si>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</si>
  <si>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</si>
  <si>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</si>
  <si>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</si>
  <si>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</si>
  <si>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</si>
  <si>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</si>
  <si>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</si>
  <si>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</si>
  <si>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</si>
  <si>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</si>
  <si>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</si>
  <si>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</si>
  <si>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</si>
  <si>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</si>
  <si>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</si>
  <si>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</si>
  <si>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</si>
  <si>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</si>
  <si>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</si>
  <si>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</si>
  <si>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</si>
  <si>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</si>
  <si>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</si>
  <si>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</si>
  <si>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</si>
  <si>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</si>
  <si>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</si>
  <si>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</si>
  <si>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</si>
  <si>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 of Column1</t>
  </si>
  <si>
    <t>Hire year</t>
  </si>
  <si>
    <t>Count of Hire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</si>
</sst>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o Allwyn(Latentview)" refreshedDate="45380.458027083332" createdVersion="8" refreshedVersion="8" minRefreshableVersion="3" recordCount="1000" xr:uid="{66142EE6-A4ED-4139-9094-A8D2D542CEA4}">
  <cacheSource type="worksheet">
    <worksheetSource name="TBL_Employees"/>
  </cacheSource>
  <cacheFields count="18">
    <cacheField name="EEID" numFmtId="0">
      <sharedItems/>
    </cacheField>
    <cacheField name="Full Name" numFmtId="0">
      <sharedItems/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  <fieldGroup base="7">
        <rangePr startNum="25" endNum="65" groupInterval="10"/>
        <groupItems count="6">
          <s v="&lt;25"/>
          <s v="25-34"/>
          <s v="35-44"/>
          <s v="45-54"/>
          <s v="55-65"/>
          <s v="&gt;65"/>
        </groupItems>
      </fieldGroup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  <cacheField name="bonus payout" numFmtId="0">
      <sharedItems containsSemiMixedTypes="0" containsString="0" containsNumber="1" minValue="0" maxValue="103370.40000000001"/>
    </cacheField>
    <cacheField name="Column1" numFmtId="0">
      <sharedItems count="30">
        <s v="2016"/>
        <s v="1997"/>
        <s v="2006"/>
        <s v="2019"/>
        <s v="1995"/>
        <s v="2017"/>
        <s v="2020"/>
        <s v="2018"/>
        <s v="2009"/>
        <s v="2021"/>
        <s v="1999"/>
        <s v="2013"/>
        <s v="2002"/>
        <s v="2003"/>
        <s v="2012"/>
        <s v="2014"/>
        <s v="2015"/>
        <s v="2005"/>
        <s v="2004"/>
        <s v="1996"/>
        <s v="2008"/>
        <s v="1994"/>
        <s v="2010"/>
        <s v="2001"/>
        <s v="2011"/>
        <s v="1998"/>
        <s v="2007"/>
        <s v="1992"/>
        <s v="2000"/>
        <s v="1993"/>
      </sharedItems>
    </cacheField>
    <cacheField name="Column2" numFmtId="0">
      <sharedItems containsNonDate="0" containsString="0" containsBlank="1"/>
    </cacheField>
    <cacheField name="Column3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o Allwyn(Latentview)" refreshedDate="45380.465269444445" createdVersion="8" refreshedVersion="8" minRefreshableVersion="3" recordCount="1001" xr:uid="{3B6E4899-550E-483B-8E05-135F0151FF9E}">
  <cacheSource type="worksheet">
    <worksheetSource ref="A1:R1048576" sheet="Data"/>
  </cacheSource>
  <cacheFields count="18">
    <cacheField name="EEID" numFmtId="0">
      <sharedItems containsBlank="1"/>
    </cacheField>
    <cacheField name="Full Name" numFmtId="0">
      <sharedItems containsBlank="1"/>
    </cacheField>
    <cacheField name="Job Title" numFmtId="0">
      <sharedItems containsBlank="1"/>
    </cacheField>
    <cacheField name="Department" numFmtId="0">
      <sharedItems containsBlank="1"/>
    </cacheField>
    <cacheField name="Business Unit" numFmtId="0">
      <sharedItems containsBlank="1"/>
    </cacheField>
    <cacheField name="Gender" numFmtId="0">
      <sharedItems containsBlank="1"/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  <cacheField name="bonus payout" numFmtId="0">
      <sharedItems containsString="0" containsBlank="1" containsNumber="1" minValue="0" maxValue="103370.40000000001"/>
    </cacheField>
    <cacheField name="Hire year" numFmtId="0">
      <sharedItems containsBlank="1" count="31">
        <s v="2016"/>
        <s v="1997"/>
        <s v="2006"/>
        <s v="2019"/>
        <s v="1995"/>
        <s v="2017"/>
        <s v="2020"/>
        <s v="2018"/>
        <s v="2009"/>
        <s v="2021"/>
        <s v="1999"/>
        <s v="2013"/>
        <s v="2002"/>
        <s v="2003"/>
        <s v="2012"/>
        <s v="2014"/>
        <s v="2015"/>
        <s v="2005"/>
        <s v="2004"/>
        <s v="1996"/>
        <s v="2008"/>
        <s v="1994"/>
        <s v="2010"/>
        <s v="2001"/>
        <s v="2011"/>
        <s v="1998"/>
        <s v="2007"/>
        <s v="1992"/>
        <s v="2000"/>
        <s v="1993"/>
        <m/>
      </sharedItems>
    </cacheField>
    <cacheField name="Column2" numFmtId="0">
      <sharedItems containsNonDate="0" containsString="0" containsBlank="1"/>
    </cacheField>
    <cacheField name="Column3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x v="0"/>
    <x v="0"/>
    <s v="Research &amp; Development"/>
    <s v="Female"/>
    <x v="0"/>
    <x v="0"/>
    <d v="2016-04-08T00:00:00"/>
    <n v="141604"/>
    <n v="0.15"/>
    <s v="United States"/>
    <s v="Seattle"/>
    <d v="2021-10-16T00:00:00"/>
    <n v="21240.6"/>
    <x v="0"/>
    <m/>
    <m/>
  </r>
  <r>
    <s v="E04105"/>
    <s v="Theodore Dinh"/>
    <x v="1"/>
    <x v="0"/>
    <s v="Manufacturing"/>
    <s v="Male"/>
    <x v="1"/>
    <x v="1"/>
    <d v="1997-11-29T00:00:00"/>
    <n v="99975"/>
    <n v="0"/>
    <s v="China"/>
    <s v="Chongqing"/>
    <s v=""/>
    <n v="0"/>
    <x v="1"/>
    <m/>
    <m/>
  </r>
  <r>
    <s v="E02572"/>
    <s v="Luna Sanders"/>
    <x v="2"/>
    <x v="1"/>
    <s v="Speciality Products"/>
    <s v="Female"/>
    <x v="2"/>
    <x v="2"/>
    <d v="2006-10-26T00:00:00"/>
    <n v="163099"/>
    <n v="0.2"/>
    <s v="United States"/>
    <s v="Chicago"/>
    <s v=""/>
    <n v="32619.800000000003"/>
    <x v="2"/>
    <m/>
    <m/>
  </r>
  <r>
    <s v="E02832"/>
    <s v="Penelope Jordan"/>
    <x v="3"/>
    <x v="0"/>
    <s v="Manufacturing"/>
    <s v="Female"/>
    <x v="2"/>
    <x v="3"/>
    <d v="2019-09-27T00:00:00"/>
    <n v="84913"/>
    <n v="7.0000000000000007E-2"/>
    <s v="United States"/>
    <s v="Chicago"/>
    <s v=""/>
    <n v="5943.9100000000008"/>
    <x v="3"/>
    <m/>
    <m/>
  </r>
  <r>
    <s v="E01639"/>
    <s v="Austin Vo"/>
    <x v="4"/>
    <x v="1"/>
    <s v="Manufacturing"/>
    <s v="Male"/>
    <x v="1"/>
    <x v="0"/>
    <d v="1995-11-20T00:00:00"/>
    <n v="95409"/>
    <n v="0"/>
    <s v="United States"/>
    <s v="Phoenix"/>
    <s v=""/>
    <n v="0"/>
    <x v="4"/>
    <m/>
    <m/>
  </r>
  <r>
    <s v="E00644"/>
    <s v="Joshua Gupta"/>
    <x v="5"/>
    <x v="2"/>
    <s v="Corporate"/>
    <s v="Male"/>
    <x v="1"/>
    <x v="4"/>
    <d v="2017-01-24T00:00:00"/>
    <n v="50994"/>
    <n v="0"/>
    <s v="China"/>
    <s v="Chongqing"/>
    <s v=""/>
    <n v="0"/>
    <x v="5"/>
    <m/>
    <m/>
  </r>
  <r>
    <s v="E01550"/>
    <s v="Ruby Barnes"/>
    <x v="6"/>
    <x v="0"/>
    <s v="Corporate"/>
    <s v="Female"/>
    <x v="2"/>
    <x v="5"/>
    <d v="2020-07-01T00:00:00"/>
    <n v="119746"/>
    <n v="0.1"/>
    <s v="United States"/>
    <s v="Phoenix"/>
    <s v=""/>
    <n v="11974.6"/>
    <x v="6"/>
    <m/>
    <m/>
  </r>
  <r>
    <s v="E04332"/>
    <s v="Luke Martin"/>
    <x v="7"/>
    <x v="1"/>
    <s v="Manufacturing"/>
    <s v="Male"/>
    <x v="0"/>
    <x v="6"/>
    <d v="2020-05-16T00:00:00"/>
    <n v="41336"/>
    <n v="0"/>
    <s v="United States"/>
    <s v="Miami"/>
    <d v="2021-05-20T00:00:00"/>
    <n v="0"/>
    <x v="6"/>
    <m/>
    <m/>
  </r>
  <r>
    <s v="E04533"/>
    <s v="Easton Bailey"/>
    <x v="6"/>
    <x v="3"/>
    <s v="Manufacturing"/>
    <s v="Male"/>
    <x v="2"/>
    <x v="7"/>
    <d v="2019-01-25T00:00:00"/>
    <n v="113527"/>
    <n v="0.06"/>
    <s v="United States"/>
    <s v="Austin"/>
    <s v=""/>
    <n v="6811.62"/>
    <x v="3"/>
    <m/>
    <m/>
  </r>
  <r>
    <s v="E03838"/>
    <s v="Madeline Walker"/>
    <x v="4"/>
    <x v="1"/>
    <s v="Speciality Products"/>
    <s v="Female"/>
    <x v="2"/>
    <x v="8"/>
    <d v="2018-06-13T00:00:00"/>
    <n v="77203"/>
    <n v="0"/>
    <s v="United States"/>
    <s v="Chicago"/>
    <s v=""/>
    <n v="0"/>
    <x v="7"/>
    <m/>
    <m/>
  </r>
  <r>
    <s v="E00591"/>
    <s v="Savannah Ali"/>
    <x v="0"/>
    <x v="4"/>
    <s v="Manufacturing"/>
    <s v="Female"/>
    <x v="1"/>
    <x v="9"/>
    <d v="2009-02-11T00:00:00"/>
    <n v="157333"/>
    <n v="0.15"/>
    <s v="United States"/>
    <s v="Miami"/>
    <s v=""/>
    <n v="23599.95"/>
    <x v="8"/>
    <m/>
    <m/>
  </r>
  <r>
    <s v="E03344"/>
    <s v="Camila Rogers"/>
    <x v="8"/>
    <x v="5"/>
    <s v="Speciality Products"/>
    <s v="Female"/>
    <x v="2"/>
    <x v="5"/>
    <d v="2021-10-21T00:00:00"/>
    <n v="109851"/>
    <n v="0"/>
    <s v="United States"/>
    <s v="Seattle"/>
    <s v=""/>
    <n v="0"/>
    <x v="9"/>
    <m/>
    <m/>
  </r>
  <r>
    <s v="E00530"/>
    <s v="Eli Jones"/>
    <x v="6"/>
    <x v="4"/>
    <s v="Manufacturing"/>
    <s v="Male"/>
    <x v="2"/>
    <x v="1"/>
    <d v="1999-03-14T00:00:00"/>
    <n v="105086"/>
    <n v="0.09"/>
    <s v="United States"/>
    <s v="Austin"/>
    <s v=""/>
    <n v="9457.74"/>
    <x v="10"/>
    <m/>
    <m/>
  </r>
  <r>
    <s v="E04239"/>
    <s v="Everleigh Ng"/>
    <x v="0"/>
    <x v="1"/>
    <s v="Research &amp; Development"/>
    <s v="Female"/>
    <x v="1"/>
    <x v="10"/>
    <d v="2021-06-10T00:00:00"/>
    <n v="146742"/>
    <n v="0.1"/>
    <s v="China"/>
    <s v="Shanghai"/>
    <s v=""/>
    <n v="14674.2"/>
    <x v="9"/>
    <m/>
    <m/>
  </r>
  <r>
    <s v="E03496"/>
    <s v="Robert Yang"/>
    <x v="4"/>
    <x v="3"/>
    <s v="Speciality Products"/>
    <s v="Male"/>
    <x v="1"/>
    <x v="11"/>
    <d v="2017-11-04T00:00:00"/>
    <n v="97078"/>
    <n v="0"/>
    <s v="United States"/>
    <s v="Austin"/>
    <d v="2020-03-09T00:00:00"/>
    <n v="0"/>
    <x v="5"/>
    <m/>
    <m/>
  </r>
  <r>
    <s v="E00549"/>
    <s v="Isabella Xi"/>
    <x v="9"/>
    <x v="6"/>
    <s v="Research &amp; Development"/>
    <s v="Female"/>
    <x v="1"/>
    <x v="12"/>
    <d v="2013-03-13T00:00:00"/>
    <n v="249270"/>
    <n v="0.3"/>
    <s v="United States"/>
    <s v="Seattle"/>
    <s v=""/>
    <n v="74781"/>
    <x v="11"/>
    <m/>
    <m/>
  </r>
  <r>
    <s v="E00163"/>
    <s v="Bella Powell"/>
    <x v="2"/>
    <x v="1"/>
    <s v="Research &amp; Development"/>
    <s v="Female"/>
    <x v="0"/>
    <x v="13"/>
    <d v="2002-03-04T00:00:00"/>
    <n v="175837"/>
    <n v="0.2"/>
    <s v="United States"/>
    <s v="Phoenix"/>
    <s v=""/>
    <n v="35167.4"/>
    <x v="12"/>
    <m/>
    <m/>
  </r>
  <r>
    <s v="E00884"/>
    <s v="Camila Silva"/>
    <x v="0"/>
    <x v="6"/>
    <s v="Speciality Products"/>
    <s v="Female"/>
    <x v="3"/>
    <x v="14"/>
    <d v="2003-12-01T00:00:00"/>
    <n v="154828"/>
    <n v="0.13"/>
    <s v="United States"/>
    <s v="Seattle"/>
    <s v=""/>
    <n v="20127.64"/>
    <x v="13"/>
    <m/>
    <m/>
  </r>
  <r>
    <s v="E04116"/>
    <s v="David Barnes"/>
    <x v="2"/>
    <x v="0"/>
    <s v="Corporate"/>
    <s v="Male"/>
    <x v="2"/>
    <x v="14"/>
    <d v="2013-11-03T00:00:00"/>
    <n v="186503"/>
    <n v="0.24"/>
    <s v="United States"/>
    <s v="Columbus"/>
    <s v=""/>
    <n v="44760.72"/>
    <x v="11"/>
    <m/>
    <m/>
  </r>
  <r>
    <s v="E04625"/>
    <s v="Adam Dang"/>
    <x v="2"/>
    <x v="2"/>
    <s v="Research &amp; Development"/>
    <s v="Male"/>
    <x v="1"/>
    <x v="15"/>
    <d v="2002-07-09T00:00:00"/>
    <n v="166331"/>
    <n v="0.18"/>
    <s v="China"/>
    <s v="Chongqing"/>
    <s v=""/>
    <n v="29939.579999999998"/>
    <x v="12"/>
    <m/>
    <m/>
  </r>
  <r>
    <s v="E03680"/>
    <s v="Elias Alvarado"/>
    <x v="0"/>
    <x v="0"/>
    <s v="Manufacturing"/>
    <s v="Male"/>
    <x v="3"/>
    <x v="16"/>
    <d v="2012-01-09T00:00:00"/>
    <n v="146140"/>
    <n v="0.1"/>
    <s v="Brazil"/>
    <s v="Manaus"/>
    <s v=""/>
    <n v="14614"/>
    <x v="14"/>
    <m/>
    <m/>
  </r>
  <r>
    <s v="E04732"/>
    <s v="Eva Rivera"/>
    <x v="2"/>
    <x v="2"/>
    <s v="Manufacturing"/>
    <s v="Female"/>
    <x v="3"/>
    <x v="9"/>
    <d v="2021-04-02T00:00:00"/>
    <n v="151703"/>
    <n v="0.21"/>
    <s v="United States"/>
    <s v="Miami"/>
    <s v=""/>
    <n v="31857.629999999997"/>
    <x v="9"/>
    <m/>
    <m/>
  </r>
  <r>
    <s v="E03484"/>
    <s v="Logan Rivera"/>
    <x v="2"/>
    <x v="0"/>
    <s v="Research &amp; Development"/>
    <s v="Male"/>
    <x v="3"/>
    <x v="1"/>
    <d v="2002-05-24T00:00:00"/>
    <n v="172787"/>
    <n v="0.28000000000000003"/>
    <s v="Brazil"/>
    <s v="Rio de Janerio"/>
    <s v=""/>
    <n v="48380.360000000008"/>
    <x v="12"/>
    <m/>
    <m/>
  </r>
  <r>
    <s v="E00671"/>
    <s v="Leonardo Dixon"/>
    <x v="7"/>
    <x v="2"/>
    <s v="Speciality Products"/>
    <s v="Male"/>
    <x v="2"/>
    <x v="17"/>
    <d v="2019-09-05T00:00:00"/>
    <n v="49998"/>
    <n v="0"/>
    <s v="United States"/>
    <s v="Seattle"/>
    <s v=""/>
    <n v="0"/>
    <x v="3"/>
    <m/>
    <m/>
  </r>
  <r>
    <s v="E02071"/>
    <s v="Mateo Her"/>
    <x v="9"/>
    <x v="2"/>
    <s v="Speciality Products"/>
    <s v="Male"/>
    <x v="1"/>
    <x v="18"/>
    <d v="2014-03-02T00:00:00"/>
    <n v="207172"/>
    <n v="0.31"/>
    <s v="China"/>
    <s v="Chongqing"/>
    <s v=""/>
    <n v="64223.32"/>
    <x v="15"/>
    <m/>
    <m/>
  </r>
  <r>
    <s v="E02206"/>
    <s v="Jose Henderson"/>
    <x v="2"/>
    <x v="4"/>
    <s v="Speciality Products"/>
    <s v="Male"/>
    <x v="0"/>
    <x v="12"/>
    <d v="2015-04-17T00:00:00"/>
    <n v="152239"/>
    <n v="0.23"/>
    <s v="United States"/>
    <s v="Columbus"/>
    <s v=""/>
    <n v="35014.97"/>
    <x v="16"/>
    <m/>
    <m/>
  </r>
  <r>
    <s v="E04545"/>
    <s v="Abigail Mejia"/>
    <x v="10"/>
    <x v="5"/>
    <s v="Corporate"/>
    <s v="Female"/>
    <x v="3"/>
    <x v="16"/>
    <d v="2005-02-05T00:00:00"/>
    <n v="98581"/>
    <n v="0"/>
    <s v="Brazil"/>
    <s v="Rio de Janerio"/>
    <s v=""/>
    <n v="0"/>
    <x v="17"/>
    <m/>
    <m/>
  </r>
  <r>
    <s v="E00154"/>
    <s v="Wyatt Chin"/>
    <x v="9"/>
    <x v="5"/>
    <s v="Speciality Products"/>
    <s v="Male"/>
    <x v="1"/>
    <x v="19"/>
    <d v="2004-06-07T00:00:00"/>
    <n v="246231"/>
    <n v="0.31"/>
    <s v="United States"/>
    <s v="Seattle"/>
    <s v=""/>
    <n v="76331.61"/>
    <x v="18"/>
    <m/>
    <m/>
  </r>
  <r>
    <s v="E03343"/>
    <s v="Carson Lu"/>
    <x v="11"/>
    <x v="5"/>
    <s v="Speciality Products"/>
    <s v="Male"/>
    <x v="1"/>
    <x v="14"/>
    <d v="1996-12-04T00:00:00"/>
    <n v="99354"/>
    <n v="0.12"/>
    <s v="China"/>
    <s v="Beijing"/>
    <s v=""/>
    <n v="11922.48"/>
    <x v="19"/>
    <m/>
    <m/>
  </r>
  <r>
    <s v="E00304"/>
    <s v="Dylan Choi"/>
    <x v="9"/>
    <x v="0"/>
    <s v="Corporate"/>
    <s v="Male"/>
    <x v="1"/>
    <x v="20"/>
    <d v="2012-05-11T00:00:00"/>
    <n v="231141"/>
    <n v="0.34"/>
    <s v="China"/>
    <s v="Beijing"/>
    <s v=""/>
    <n v="78587.94"/>
    <x v="14"/>
    <m/>
    <m/>
  </r>
  <r>
    <s v="E02594"/>
    <s v="Ezekiel Kumar"/>
    <x v="12"/>
    <x v="0"/>
    <s v="Research &amp; Development"/>
    <s v="Male"/>
    <x v="1"/>
    <x v="21"/>
    <d v="2017-06-25T00:00:00"/>
    <n v="54775"/>
    <n v="0"/>
    <s v="United States"/>
    <s v="Columbus"/>
    <s v=""/>
    <n v="0"/>
    <x v="5"/>
    <m/>
    <m/>
  </r>
  <r>
    <s v="E00402"/>
    <s v="Dominic Guzman"/>
    <x v="7"/>
    <x v="1"/>
    <s v="Manufacturing"/>
    <s v="Male"/>
    <x v="3"/>
    <x v="13"/>
    <d v="2004-05-16T00:00:00"/>
    <n v="55499"/>
    <n v="0"/>
    <s v="Brazil"/>
    <s v="Manaus"/>
    <s v=""/>
    <n v="0"/>
    <x v="18"/>
    <m/>
    <m/>
  </r>
  <r>
    <s v="E01994"/>
    <s v="Angel Powell"/>
    <x v="13"/>
    <x v="2"/>
    <s v="Research &amp; Development"/>
    <s v="Male"/>
    <x v="2"/>
    <x v="22"/>
    <d v="2008-07-11T00:00:00"/>
    <n v="66521"/>
    <n v="0"/>
    <s v="United States"/>
    <s v="Seattle"/>
    <s v=""/>
    <n v="0"/>
    <x v="20"/>
    <m/>
    <m/>
  </r>
  <r>
    <s v="E03549"/>
    <s v="Mateo Vu"/>
    <x v="5"/>
    <x v="2"/>
    <s v="Speciality Products"/>
    <s v="Male"/>
    <x v="1"/>
    <x v="23"/>
    <d v="2016-09-29T00:00:00"/>
    <n v="59100"/>
    <n v="0"/>
    <s v="China"/>
    <s v="Chongqing"/>
    <s v=""/>
    <n v="0"/>
    <x v="0"/>
    <m/>
    <m/>
  </r>
  <r>
    <s v="E03247"/>
    <s v="Caroline Jenkins"/>
    <x v="7"/>
    <x v="1"/>
    <s v="Research &amp; Development"/>
    <s v="Female"/>
    <x v="2"/>
    <x v="5"/>
    <d v="2018-05-06T00:00:00"/>
    <n v="49011"/>
    <n v="0"/>
    <s v="United States"/>
    <s v="Chicago"/>
    <s v=""/>
    <n v="0"/>
    <x v="7"/>
    <m/>
    <m/>
  </r>
  <r>
    <s v="E02074"/>
    <s v="Nora Brown"/>
    <x v="14"/>
    <x v="0"/>
    <s v="Manufacturing"/>
    <s v="Female"/>
    <x v="2"/>
    <x v="24"/>
    <d v="2014-02-11T00:00:00"/>
    <n v="99575"/>
    <n v="0"/>
    <s v="United States"/>
    <s v="Austin"/>
    <s v=""/>
    <n v="0"/>
    <x v="15"/>
    <m/>
    <m/>
  </r>
  <r>
    <s v="E04152"/>
    <s v="Adeline Huang"/>
    <x v="8"/>
    <x v="5"/>
    <s v="Manufacturing"/>
    <s v="Female"/>
    <x v="1"/>
    <x v="8"/>
    <d v="2019-12-16T00:00:00"/>
    <n v="99989"/>
    <n v="0"/>
    <s v="China"/>
    <s v="Chengdu"/>
    <s v=""/>
    <n v="0"/>
    <x v="3"/>
    <m/>
    <m/>
  </r>
  <r>
    <s v="E01628"/>
    <s v="Jackson Perry"/>
    <x v="9"/>
    <x v="6"/>
    <s v="Research &amp; Development"/>
    <s v="Male"/>
    <x v="2"/>
    <x v="5"/>
    <d v="2019-10-20T00:00:00"/>
    <n v="256420"/>
    <n v="0.3"/>
    <s v="United States"/>
    <s v="Phoenix"/>
    <s v=""/>
    <n v="76926"/>
    <x v="3"/>
    <m/>
    <m/>
  </r>
  <r>
    <s v="E04285"/>
    <s v="Riley Padilla"/>
    <x v="1"/>
    <x v="0"/>
    <s v="Manufacturing"/>
    <s v="Female"/>
    <x v="3"/>
    <x v="25"/>
    <d v="2013-05-15T00:00:00"/>
    <n v="78940"/>
    <n v="0"/>
    <s v="United States"/>
    <s v="Miami"/>
    <s v=""/>
    <n v="0"/>
    <x v="11"/>
    <m/>
    <m/>
  </r>
  <r>
    <s v="E01417"/>
    <s v="Leah Pena"/>
    <x v="14"/>
    <x v="0"/>
    <s v="Corporate"/>
    <s v="Female"/>
    <x v="3"/>
    <x v="4"/>
    <d v="1994-01-03T00:00:00"/>
    <n v="82872"/>
    <n v="0"/>
    <s v="Brazil"/>
    <s v="Manaus"/>
    <s v=""/>
    <n v="0"/>
    <x v="21"/>
    <m/>
    <m/>
  </r>
  <r>
    <s v="E01754"/>
    <s v="Owen Lam"/>
    <x v="15"/>
    <x v="4"/>
    <s v="Speciality Products"/>
    <s v="Male"/>
    <x v="1"/>
    <x v="23"/>
    <d v="2017-05-29T00:00:00"/>
    <n v="86317"/>
    <n v="0"/>
    <s v="China"/>
    <s v="Chengdu"/>
    <d v="2017-07-16T00:00:00"/>
    <n v="0"/>
    <x v="5"/>
    <m/>
    <m/>
  </r>
  <r>
    <s v="E03749"/>
    <s v="Kennedy Foster"/>
    <x v="6"/>
    <x v="6"/>
    <s v="Speciality Products"/>
    <s v="Female"/>
    <x v="2"/>
    <x v="26"/>
    <d v="2013-11-23T00:00:00"/>
    <n v="113135"/>
    <n v="0.05"/>
    <s v="United States"/>
    <s v="Austin"/>
    <s v=""/>
    <n v="5656.75"/>
    <x v="11"/>
    <m/>
    <m/>
  </r>
  <r>
    <s v="E03574"/>
    <s v="John Moore"/>
    <x v="9"/>
    <x v="0"/>
    <s v="Speciality Products"/>
    <s v="Male"/>
    <x v="2"/>
    <x v="27"/>
    <d v="2005-11-08T00:00:00"/>
    <n v="199808"/>
    <n v="0.32"/>
    <s v="United States"/>
    <s v="Seattle"/>
    <s v=""/>
    <n v="63938.560000000005"/>
    <x v="17"/>
    <m/>
    <m/>
  </r>
  <r>
    <s v="E04600"/>
    <s v="William Vu"/>
    <x v="5"/>
    <x v="2"/>
    <s v="Speciality Products"/>
    <s v="Male"/>
    <x v="1"/>
    <x v="17"/>
    <d v="2013-11-14T00:00:00"/>
    <n v="56037"/>
    <n v="0"/>
    <s v="China"/>
    <s v="Shanghai"/>
    <s v=""/>
    <n v="0"/>
    <x v="11"/>
    <m/>
    <m/>
  </r>
  <r>
    <s v="E00586"/>
    <s v="Sadie Washington"/>
    <x v="0"/>
    <x v="6"/>
    <s v="Research &amp; Development"/>
    <s v="Female"/>
    <x v="2"/>
    <x v="7"/>
    <d v="2019-05-24T00:00:00"/>
    <n v="122350"/>
    <n v="0.12"/>
    <s v="United States"/>
    <s v="Phoenix"/>
    <s v=""/>
    <n v="14682"/>
    <x v="3"/>
    <m/>
    <m/>
  </r>
  <r>
    <s v="E03538"/>
    <s v="Gabriel Holmes"/>
    <x v="14"/>
    <x v="0"/>
    <s v="Research &amp; Development"/>
    <s v="Male"/>
    <x v="2"/>
    <x v="28"/>
    <d v="2010-11-04T00:00:00"/>
    <n v="92952"/>
    <n v="0"/>
    <s v="United States"/>
    <s v="Seattle"/>
    <s v=""/>
    <n v="0"/>
    <x v="22"/>
    <m/>
    <m/>
  </r>
  <r>
    <s v="E02185"/>
    <s v="Wyatt Rojas"/>
    <x v="3"/>
    <x v="0"/>
    <s v="Corporate"/>
    <s v="Male"/>
    <x v="3"/>
    <x v="24"/>
    <d v="2013-03-20T00:00:00"/>
    <n v="79921"/>
    <n v="0.05"/>
    <s v="United States"/>
    <s v="Austin"/>
    <s v=""/>
    <n v="3996.05"/>
    <x v="11"/>
    <m/>
    <m/>
  </r>
  <r>
    <s v="E03830"/>
    <s v="Eva Coleman"/>
    <x v="2"/>
    <x v="0"/>
    <s v="Research &amp; Development"/>
    <s v="Female"/>
    <x v="0"/>
    <x v="17"/>
    <d v="2009-09-20T00:00:00"/>
    <n v="167199"/>
    <n v="0.2"/>
    <s v="United States"/>
    <s v="Seattle"/>
    <s v=""/>
    <n v="33439.800000000003"/>
    <x v="8"/>
    <m/>
    <m/>
  </r>
  <r>
    <s v="E03720"/>
    <s v="Dominic Clark"/>
    <x v="10"/>
    <x v="5"/>
    <s v="Research &amp; Development"/>
    <s v="Male"/>
    <x v="2"/>
    <x v="27"/>
    <d v="2012-10-17T00:00:00"/>
    <n v="71476"/>
    <n v="0"/>
    <s v="United States"/>
    <s v="Phoenix"/>
    <s v=""/>
    <n v="0"/>
    <x v="14"/>
    <m/>
    <m/>
  </r>
  <r>
    <s v="E03025"/>
    <s v="Lucy Alexander"/>
    <x v="2"/>
    <x v="5"/>
    <s v="Manufacturing"/>
    <s v="Female"/>
    <x v="2"/>
    <x v="15"/>
    <d v="2014-10-29T00:00:00"/>
    <n v="189420"/>
    <n v="0.2"/>
    <s v="United States"/>
    <s v="Seattle"/>
    <s v=""/>
    <n v="37884"/>
    <x v="15"/>
    <m/>
    <m/>
  </r>
  <r>
    <s v="E04917"/>
    <s v="Everleigh Washington"/>
    <x v="16"/>
    <x v="4"/>
    <s v="Research &amp; Development"/>
    <s v="Female"/>
    <x v="2"/>
    <x v="14"/>
    <d v="2001-10-20T00:00:00"/>
    <n v="64057"/>
    <n v="0"/>
    <s v="United States"/>
    <s v="Phoenix"/>
    <s v=""/>
    <n v="0"/>
    <x v="23"/>
    <m/>
    <m/>
  </r>
  <r>
    <s v="E00415"/>
    <s v="Leilani Butler"/>
    <x v="13"/>
    <x v="6"/>
    <s v="Manufacturing"/>
    <s v="Female"/>
    <x v="0"/>
    <x v="5"/>
    <d v="2021-09-21T00:00:00"/>
    <n v="68728"/>
    <n v="0"/>
    <s v="United States"/>
    <s v="Phoenix"/>
    <s v=""/>
    <n v="0"/>
    <x v="9"/>
    <m/>
    <m/>
  </r>
  <r>
    <s v="E02862"/>
    <s v="Peyton Huang"/>
    <x v="0"/>
    <x v="0"/>
    <s v="Manufacturing"/>
    <s v="Female"/>
    <x v="1"/>
    <x v="6"/>
    <d v="2021-07-02T00:00:00"/>
    <n v="125633"/>
    <n v="0.11"/>
    <s v="China"/>
    <s v="Beijing"/>
    <s v=""/>
    <n v="13819.63"/>
    <x v="9"/>
    <m/>
    <m/>
  </r>
  <r>
    <s v="E04207"/>
    <s v="John Contreras"/>
    <x v="13"/>
    <x v="6"/>
    <s v="Manufacturing"/>
    <s v="Male"/>
    <x v="3"/>
    <x v="25"/>
    <d v="2011-05-15T00:00:00"/>
    <n v="66889"/>
    <n v="0"/>
    <s v="United States"/>
    <s v="Columbus"/>
    <s v=""/>
    <n v="0"/>
    <x v="24"/>
    <m/>
    <m/>
  </r>
  <r>
    <s v="E02139"/>
    <s v="Rylee Yu"/>
    <x v="2"/>
    <x v="3"/>
    <s v="Research &amp; Development"/>
    <s v="Female"/>
    <x v="1"/>
    <x v="9"/>
    <d v="2015-09-29T00:00:00"/>
    <n v="178700"/>
    <n v="0.28999999999999998"/>
    <s v="United States"/>
    <s v="Seattle"/>
    <s v=""/>
    <n v="51823"/>
    <x v="16"/>
    <m/>
    <m/>
  </r>
  <r>
    <s v="E01797"/>
    <s v="Piper Lewis"/>
    <x v="17"/>
    <x v="5"/>
    <s v="Research &amp; Development"/>
    <s v="Female"/>
    <x v="2"/>
    <x v="29"/>
    <d v="2018-12-22T00:00:00"/>
    <n v="83990"/>
    <n v="0"/>
    <s v="United States"/>
    <s v="Chicago"/>
    <s v=""/>
    <n v="0"/>
    <x v="7"/>
    <m/>
    <m/>
  </r>
  <r>
    <s v="E01839"/>
    <s v="Stella Alexander"/>
    <x v="18"/>
    <x v="5"/>
    <s v="Corporate"/>
    <s v="Female"/>
    <x v="2"/>
    <x v="27"/>
    <d v="2005-12-10T00:00:00"/>
    <n v="102043"/>
    <n v="0"/>
    <s v="United States"/>
    <s v="Chicago"/>
    <s v=""/>
    <n v="0"/>
    <x v="17"/>
    <m/>
    <m/>
  </r>
  <r>
    <s v="E01633"/>
    <s v="Addison Do"/>
    <x v="19"/>
    <x v="5"/>
    <s v="Manufacturing"/>
    <s v="Female"/>
    <x v="1"/>
    <x v="30"/>
    <d v="2001-05-30T00:00:00"/>
    <n v="90678"/>
    <n v="0"/>
    <s v="United States"/>
    <s v="Columbus"/>
    <s v=""/>
    <n v="0"/>
    <x v="23"/>
    <m/>
    <m/>
  </r>
  <r>
    <s v="E01848"/>
    <s v="Zoey Jackson"/>
    <x v="20"/>
    <x v="4"/>
    <s v="Manufacturing"/>
    <s v="Female"/>
    <x v="0"/>
    <x v="30"/>
    <d v="2008-08-21T00:00:00"/>
    <n v="59067"/>
    <n v="0"/>
    <s v="United States"/>
    <s v="Miami"/>
    <s v=""/>
    <n v="0"/>
    <x v="20"/>
    <m/>
    <m/>
  </r>
  <r>
    <s v="E00716"/>
    <s v="John Chow"/>
    <x v="0"/>
    <x v="6"/>
    <s v="Research &amp; Development"/>
    <s v="Male"/>
    <x v="1"/>
    <x v="15"/>
    <d v="2021-03-11T00:00:00"/>
    <n v="135062"/>
    <n v="0.15"/>
    <s v="China"/>
    <s v="Chengdu"/>
    <s v=""/>
    <n v="20259.3"/>
    <x v="9"/>
    <m/>
    <m/>
  </r>
  <r>
    <s v="E00699"/>
    <s v="Ava Ayala"/>
    <x v="0"/>
    <x v="0"/>
    <s v="Corporate"/>
    <s v="Female"/>
    <x v="3"/>
    <x v="0"/>
    <d v="2006-08-16T00:00:00"/>
    <n v="159044"/>
    <n v="0.1"/>
    <s v="Brazil"/>
    <s v="Manaus"/>
    <s v=""/>
    <n v="15904.400000000001"/>
    <x v="2"/>
    <m/>
    <m/>
  </r>
  <r>
    <s v="E00502"/>
    <s v="Natalia Salazar"/>
    <x v="4"/>
    <x v="3"/>
    <s v="Manufacturing"/>
    <s v="Female"/>
    <x v="3"/>
    <x v="18"/>
    <d v="2019-01-02T00:00:00"/>
    <n v="74691"/>
    <n v="0"/>
    <s v="Brazil"/>
    <s v="Manaus"/>
    <d v="2020-07-08T00:00:00"/>
    <n v="0"/>
    <x v="3"/>
    <m/>
    <m/>
  </r>
  <r>
    <s v="E04000"/>
    <s v="Skylar Carrillo"/>
    <x v="11"/>
    <x v="5"/>
    <s v="Corporate"/>
    <s v="Female"/>
    <x v="3"/>
    <x v="18"/>
    <d v="2008-12-18T00:00:00"/>
    <n v="92753"/>
    <n v="0.13"/>
    <s v="United States"/>
    <s v="Austin"/>
    <d v="2021-06-24T00:00:00"/>
    <n v="12057.890000000001"/>
    <x v="20"/>
    <m/>
    <m/>
  </r>
  <r>
    <s v="E02112"/>
    <s v="Christian Sanders"/>
    <x v="9"/>
    <x v="4"/>
    <s v="Speciality Products"/>
    <s v="Male"/>
    <x v="0"/>
    <x v="15"/>
    <d v="2013-08-07T00:00:00"/>
    <n v="236946"/>
    <n v="0.37"/>
    <s v="United States"/>
    <s v="Seattle"/>
    <s v=""/>
    <n v="87670.02"/>
    <x v="11"/>
    <m/>
    <m/>
  </r>
  <r>
    <s v="E03824"/>
    <s v="Penelope Coleman"/>
    <x v="7"/>
    <x v="1"/>
    <s v="Corporate"/>
    <s v="Female"/>
    <x v="0"/>
    <x v="9"/>
    <d v="2021-08-27T00:00:00"/>
    <n v="48906"/>
    <n v="0"/>
    <s v="United States"/>
    <s v="Miami"/>
    <s v=""/>
    <n v="0"/>
    <x v="9"/>
    <m/>
    <m/>
  </r>
  <r>
    <s v="E03906"/>
    <s v="Piper Richardson"/>
    <x v="4"/>
    <x v="2"/>
    <s v="Corporate"/>
    <s v="Female"/>
    <x v="2"/>
    <x v="31"/>
    <d v="2008-01-27T00:00:00"/>
    <n v="80024"/>
    <n v="0"/>
    <s v="United States"/>
    <s v="Columbus"/>
    <s v=""/>
    <n v="0"/>
    <x v="20"/>
    <m/>
    <m/>
  </r>
  <r>
    <s v="E00436"/>
    <s v="Everly Walker"/>
    <x v="16"/>
    <x v="4"/>
    <s v="Speciality Products"/>
    <s v="Female"/>
    <x v="2"/>
    <x v="12"/>
    <d v="2009-10-23T00:00:00"/>
    <n v="54415"/>
    <n v="0"/>
    <s v="United States"/>
    <s v="Seattle"/>
    <d v="2014-01-22T00:00:00"/>
    <n v="0"/>
    <x v="8"/>
    <m/>
    <m/>
  </r>
  <r>
    <s v="E04798"/>
    <s v="Aurora Ali"/>
    <x v="6"/>
    <x v="6"/>
    <s v="Research &amp; Development"/>
    <s v="Female"/>
    <x v="1"/>
    <x v="23"/>
    <d v="2016-04-24T00:00:00"/>
    <n v="120341"/>
    <n v="7.0000000000000007E-2"/>
    <s v="United States"/>
    <s v="Seattle"/>
    <s v=""/>
    <n v="8423.8700000000008"/>
    <x v="0"/>
    <m/>
    <m/>
  </r>
  <r>
    <s v="E01249"/>
    <s v="Penelope Guerrero"/>
    <x v="9"/>
    <x v="0"/>
    <s v="Speciality Products"/>
    <s v="Female"/>
    <x v="3"/>
    <x v="19"/>
    <d v="2009-08-04T00:00:00"/>
    <n v="208415"/>
    <n v="0.35"/>
    <s v="United States"/>
    <s v="Seattle"/>
    <s v=""/>
    <n v="72945.25"/>
    <x v="8"/>
    <m/>
    <m/>
  </r>
  <r>
    <s v="E03349"/>
    <s v="Anna Mehta"/>
    <x v="21"/>
    <x v="0"/>
    <s v="Speciality Products"/>
    <s v="Female"/>
    <x v="1"/>
    <x v="24"/>
    <d v="2020-01-05T00:00:00"/>
    <n v="78844"/>
    <n v="0"/>
    <s v="United States"/>
    <s v="Seattle"/>
    <s v=""/>
    <n v="0"/>
    <x v="6"/>
    <m/>
    <m/>
  </r>
  <r>
    <s v="E02966"/>
    <s v="William Foster"/>
    <x v="17"/>
    <x v="5"/>
    <s v="Manufacturing"/>
    <s v="Male"/>
    <x v="2"/>
    <x v="32"/>
    <d v="2002-05-23T00:00:00"/>
    <n v="76354"/>
    <n v="0"/>
    <s v="United States"/>
    <s v="Phoenix"/>
    <d v="2021-09-26T00:00:00"/>
    <n v="0"/>
    <x v="12"/>
    <m/>
    <m/>
  </r>
  <r>
    <s v="E01499"/>
    <s v="Jade Rojas"/>
    <x v="2"/>
    <x v="1"/>
    <s v="Speciality Products"/>
    <s v="Female"/>
    <x v="3"/>
    <x v="17"/>
    <d v="2019-01-28T00:00:00"/>
    <n v="165927"/>
    <n v="0.2"/>
    <s v="United States"/>
    <s v="Phoenix"/>
    <s v=""/>
    <n v="33185.4"/>
    <x v="3"/>
    <m/>
    <m/>
  </r>
  <r>
    <s v="E00105"/>
    <s v="Isla Espinoza"/>
    <x v="6"/>
    <x v="3"/>
    <s v="Speciality Products"/>
    <s v="Female"/>
    <x v="3"/>
    <x v="31"/>
    <d v="2021-11-16T00:00:00"/>
    <n v="109812"/>
    <n v="0.09"/>
    <s v="Brazil"/>
    <s v="Manaus"/>
    <s v=""/>
    <n v="9883.08"/>
    <x v="9"/>
    <m/>
    <m/>
  </r>
  <r>
    <s v="E00665"/>
    <s v="David Chu"/>
    <x v="8"/>
    <x v="5"/>
    <s v="Corporate"/>
    <s v="Male"/>
    <x v="1"/>
    <x v="0"/>
    <d v="1998-09-03T00:00:00"/>
    <n v="86299"/>
    <n v="0"/>
    <s v="United States"/>
    <s v="Seattle"/>
    <s v=""/>
    <n v="0"/>
    <x v="25"/>
    <m/>
    <m/>
  </r>
  <r>
    <s v="E00791"/>
    <s v="Thomas Padilla"/>
    <x v="9"/>
    <x v="6"/>
    <s v="Research &amp; Development"/>
    <s v="Male"/>
    <x v="3"/>
    <x v="4"/>
    <d v="2003-07-26T00:00:00"/>
    <n v="206624"/>
    <n v="0.4"/>
    <s v="Brazil"/>
    <s v="Sao Paulo"/>
    <s v=""/>
    <n v="82649.600000000006"/>
    <x v="13"/>
    <m/>
    <m/>
  </r>
  <r>
    <s v="E01540"/>
    <s v="Miles Salazar"/>
    <x v="12"/>
    <x v="0"/>
    <s v="Manufacturing"/>
    <s v="Male"/>
    <x v="3"/>
    <x v="9"/>
    <d v="2010-12-23T00:00:00"/>
    <n v="53215"/>
    <n v="0"/>
    <s v="Brazil"/>
    <s v="Sao Paulo"/>
    <d v="2014-03-27T00:00:00"/>
    <n v="0"/>
    <x v="22"/>
    <m/>
    <m/>
  </r>
  <r>
    <s v="E04474"/>
    <s v="Mila Hong"/>
    <x v="22"/>
    <x v="5"/>
    <s v="Research &amp; Development"/>
    <s v="Female"/>
    <x v="1"/>
    <x v="23"/>
    <d v="2017-05-22T00:00:00"/>
    <n v="86858"/>
    <n v="0"/>
    <s v="China"/>
    <s v="Chongqing"/>
    <d v="2017-10-08T00:00:00"/>
    <n v="0"/>
    <x v="5"/>
    <m/>
    <m/>
  </r>
  <r>
    <s v="E03417"/>
    <s v="Benjamin Moua"/>
    <x v="3"/>
    <x v="0"/>
    <s v="Manufacturing"/>
    <s v="Male"/>
    <x v="1"/>
    <x v="28"/>
    <d v="2007-07-02T00:00:00"/>
    <n v="93971"/>
    <n v="0.08"/>
    <s v="China"/>
    <s v="Chongqing"/>
    <s v=""/>
    <n v="7517.68"/>
    <x v="26"/>
    <m/>
    <m/>
  </r>
  <r>
    <s v="E00254"/>
    <s v="Samuel Morales"/>
    <x v="13"/>
    <x v="1"/>
    <s v="Corporate"/>
    <s v="Male"/>
    <x v="3"/>
    <x v="8"/>
    <d v="2015-06-27T00:00:00"/>
    <n v="57008"/>
    <n v="0"/>
    <s v="United States"/>
    <s v="Phoenix"/>
    <s v=""/>
    <n v="0"/>
    <x v="16"/>
    <m/>
    <m/>
  </r>
  <r>
    <s v="E02166"/>
    <s v="John Soto"/>
    <x v="0"/>
    <x v="1"/>
    <s v="Manufacturing"/>
    <s v="Male"/>
    <x v="3"/>
    <x v="33"/>
    <d v="2015-09-23T00:00:00"/>
    <n v="141899"/>
    <n v="0.15"/>
    <s v="United States"/>
    <s v="Phoenix"/>
    <s v=""/>
    <n v="21284.85"/>
    <x v="16"/>
    <m/>
    <m/>
  </r>
  <r>
    <s v="E00935"/>
    <s v="Joseph Martin"/>
    <x v="13"/>
    <x v="6"/>
    <s v="Corporate"/>
    <s v="Male"/>
    <x v="0"/>
    <x v="12"/>
    <d v="2016-09-13T00:00:00"/>
    <n v="64847"/>
    <n v="0"/>
    <s v="United States"/>
    <s v="Miami"/>
    <s v=""/>
    <n v="0"/>
    <x v="0"/>
    <m/>
    <m/>
  </r>
  <r>
    <s v="E01525"/>
    <s v="Jose Ross"/>
    <x v="11"/>
    <x v="5"/>
    <s v="Research &amp; Development"/>
    <s v="Male"/>
    <x v="2"/>
    <x v="26"/>
    <d v="1992-04-08T00:00:00"/>
    <n v="116878"/>
    <n v="0.11"/>
    <s v="United States"/>
    <s v="Miami"/>
    <s v=""/>
    <n v="12856.58"/>
    <x v="27"/>
    <m/>
    <m/>
  </r>
  <r>
    <s v="E00386"/>
    <s v="Parker James"/>
    <x v="10"/>
    <x v="5"/>
    <s v="Speciality Products"/>
    <s v="Male"/>
    <x v="0"/>
    <x v="15"/>
    <d v="2005-02-05T00:00:00"/>
    <n v="70505"/>
    <n v="0"/>
    <s v="United States"/>
    <s v="Austin"/>
    <s v=""/>
    <n v="0"/>
    <x v="17"/>
    <m/>
    <m/>
  </r>
  <r>
    <s v="E00416"/>
    <s v="Everleigh Fernandez"/>
    <x v="2"/>
    <x v="5"/>
    <s v="Research &amp; Development"/>
    <s v="Female"/>
    <x v="3"/>
    <x v="23"/>
    <d v="2016-05-22T00:00:00"/>
    <n v="189702"/>
    <n v="0.28000000000000003"/>
    <s v="Brazil"/>
    <s v="Manaus"/>
    <d v="2020-12-21T00:00:00"/>
    <n v="53116.560000000005"/>
    <x v="0"/>
    <m/>
    <m/>
  </r>
  <r>
    <s v="E03383"/>
    <s v="Lincoln Hall"/>
    <x v="2"/>
    <x v="3"/>
    <s v="Speciality Products"/>
    <s v="Male"/>
    <x v="2"/>
    <x v="3"/>
    <d v="2020-07-28T00:00:00"/>
    <n v="180664"/>
    <n v="0.27"/>
    <s v="United States"/>
    <s v="Chicago"/>
    <s v=""/>
    <n v="48779.280000000006"/>
    <x v="6"/>
    <m/>
    <m/>
  </r>
  <r>
    <s v="E01516"/>
    <s v="Willow Mai"/>
    <x v="20"/>
    <x v="4"/>
    <s v="Manufacturing"/>
    <s v="Female"/>
    <x v="1"/>
    <x v="15"/>
    <d v="2003-12-17T00:00:00"/>
    <n v="48345"/>
    <n v="0"/>
    <s v="China"/>
    <s v="Chengdu"/>
    <s v=""/>
    <n v="0"/>
    <x v="13"/>
    <m/>
    <m/>
  </r>
  <r>
    <s v="E01234"/>
    <s v="Jack Cheng"/>
    <x v="2"/>
    <x v="4"/>
    <s v="Manufacturing"/>
    <s v="Male"/>
    <x v="1"/>
    <x v="34"/>
    <d v="2014-01-16T00:00:00"/>
    <n v="152214"/>
    <n v="0.3"/>
    <s v="China"/>
    <s v="Beijing"/>
    <s v=""/>
    <n v="45664.2"/>
    <x v="15"/>
    <m/>
    <m/>
  </r>
  <r>
    <s v="E03440"/>
    <s v="Genesis Navarro"/>
    <x v="21"/>
    <x v="0"/>
    <s v="Corporate"/>
    <s v="Female"/>
    <x v="3"/>
    <x v="12"/>
    <d v="2009-04-28T00:00:00"/>
    <n v="69803"/>
    <n v="0"/>
    <s v="Brazil"/>
    <s v="Manaus"/>
    <s v=""/>
    <n v="0"/>
    <x v="8"/>
    <m/>
    <m/>
  </r>
  <r>
    <s v="E00431"/>
    <s v="Eliza Hernandez"/>
    <x v="23"/>
    <x v="0"/>
    <s v="Corporate"/>
    <s v="Female"/>
    <x v="3"/>
    <x v="35"/>
    <d v="2019-07-04T00:00:00"/>
    <n v="76588"/>
    <n v="0"/>
    <s v="Brazil"/>
    <s v="Rio de Janerio"/>
    <s v=""/>
    <n v="0"/>
    <x v="3"/>
    <m/>
    <m/>
  </r>
  <r>
    <s v="E01258"/>
    <s v="Gabriel Brooks"/>
    <x v="24"/>
    <x v="0"/>
    <s v="Manufacturing"/>
    <s v="Male"/>
    <x v="2"/>
    <x v="7"/>
    <d v="2018-12-10T00:00:00"/>
    <n v="84596"/>
    <n v="0"/>
    <s v="United States"/>
    <s v="Miami"/>
    <s v=""/>
    <n v="0"/>
    <x v="7"/>
    <m/>
    <m/>
  </r>
  <r>
    <s v="E00440"/>
    <s v="Jack Huynh"/>
    <x v="6"/>
    <x v="6"/>
    <s v="Research &amp; Development"/>
    <s v="Male"/>
    <x v="1"/>
    <x v="5"/>
    <d v="2018-09-25T00:00:00"/>
    <n v="114441"/>
    <n v="0.1"/>
    <s v="China"/>
    <s v="Chongqing"/>
    <d v="2019-12-22T00:00:00"/>
    <n v="11444.1"/>
    <x v="7"/>
    <m/>
    <m/>
  </r>
  <r>
    <s v="E00595"/>
    <s v="Everly Chow"/>
    <x v="0"/>
    <x v="1"/>
    <s v="Speciality Products"/>
    <s v="Female"/>
    <x v="1"/>
    <x v="29"/>
    <d v="2018-04-21T00:00:00"/>
    <n v="140402"/>
    <n v="0.15"/>
    <s v="China"/>
    <s v="Beijing"/>
    <s v=""/>
    <n v="21060.3"/>
    <x v="7"/>
    <m/>
    <m/>
  </r>
  <r>
    <s v="E00972"/>
    <s v="Amelia Salazar"/>
    <x v="13"/>
    <x v="1"/>
    <s v="Corporate"/>
    <s v="Female"/>
    <x v="3"/>
    <x v="3"/>
    <d v="2019-04-23T00:00:00"/>
    <n v="59817"/>
    <n v="0"/>
    <s v="Brazil"/>
    <s v="Sao Paulo"/>
    <s v=""/>
    <n v="0"/>
    <x v="3"/>
    <m/>
    <m/>
  </r>
  <r>
    <s v="E04562"/>
    <s v="Xavier Zheng"/>
    <x v="5"/>
    <x v="2"/>
    <s v="Manufacturing"/>
    <s v="Male"/>
    <x v="1"/>
    <x v="11"/>
    <d v="2017-07-22T00:00:00"/>
    <n v="55854"/>
    <n v="0"/>
    <s v="United States"/>
    <s v="Austin"/>
    <s v=""/>
    <n v="0"/>
    <x v="5"/>
    <m/>
    <m/>
  </r>
  <r>
    <s v="E02802"/>
    <s v="Matthew Chau"/>
    <x v="15"/>
    <x v="4"/>
    <s v="Research &amp; Development"/>
    <s v="Male"/>
    <x v="1"/>
    <x v="26"/>
    <d v="2002-11-16T00:00:00"/>
    <n v="95998"/>
    <n v="0"/>
    <s v="United States"/>
    <s v="Seattle"/>
    <s v=""/>
    <n v="0"/>
    <x v="12"/>
    <m/>
    <m/>
  </r>
  <r>
    <s v="E01427"/>
    <s v="Mia Cheng"/>
    <x v="0"/>
    <x v="2"/>
    <s v="Manufacturing"/>
    <s v="Female"/>
    <x v="1"/>
    <x v="8"/>
    <d v="2015-04-22T00:00:00"/>
    <n v="154941"/>
    <n v="0.13"/>
    <s v="United States"/>
    <s v="Phoenix"/>
    <s v=""/>
    <n v="20142.330000000002"/>
    <x v="16"/>
    <m/>
    <m/>
  </r>
  <r>
    <s v="E04568"/>
    <s v="Rylee Yu"/>
    <x v="9"/>
    <x v="1"/>
    <s v="Speciality Products"/>
    <s v="Female"/>
    <x v="1"/>
    <x v="36"/>
    <d v="2011-07-10T00:00:00"/>
    <n v="247022"/>
    <n v="0.3"/>
    <s v="China"/>
    <s v="Beijing"/>
    <s v=""/>
    <n v="74106.599999999991"/>
    <x v="24"/>
    <m/>
    <m/>
  </r>
  <r>
    <s v="E04931"/>
    <s v="Zoe Romero"/>
    <x v="23"/>
    <x v="0"/>
    <s v="Manufacturing"/>
    <s v="Female"/>
    <x v="3"/>
    <x v="24"/>
    <d v="2021-10-05T00:00:00"/>
    <n v="88072"/>
    <n v="0"/>
    <s v="Brazil"/>
    <s v="Sao Paulo"/>
    <s v=""/>
    <n v="0"/>
    <x v="9"/>
    <m/>
    <m/>
  </r>
  <r>
    <s v="E00443"/>
    <s v="Nolan Bui"/>
    <x v="3"/>
    <x v="0"/>
    <s v="Research &amp; Development"/>
    <s v="Male"/>
    <x v="1"/>
    <x v="21"/>
    <d v="2020-05-26T00:00:00"/>
    <n v="67925"/>
    <n v="0.08"/>
    <s v="China"/>
    <s v="Shanghai"/>
    <s v=""/>
    <n v="5434"/>
    <x v="6"/>
    <m/>
    <m/>
  </r>
  <r>
    <s v="E03890"/>
    <s v="Nevaeh Jones"/>
    <x v="9"/>
    <x v="2"/>
    <s v="Manufacturing"/>
    <s v="Female"/>
    <x v="2"/>
    <x v="11"/>
    <d v="2020-08-20T00:00:00"/>
    <n v="219693"/>
    <n v="0.3"/>
    <s v="United States"/>
    <s v="Austin"/>
    <s v=""/>
    <n v="65907.899999999994"/>
    <x v="6"/>
    <m/>
    <m/>
  </r>
  <r>
    <s v="E01194"/>
    <s v="Samantha Adams"/>
    <x v="22"/>
    <x v="5"/>
    <s v="Research &amp; Development"/>
    <s v="Female"/>
    <x v="2"/>
    <x v="15"/>
    <d v="2013-04-22T00:00:00"/>
    <n v="61773"/>
    <n v="0"/>
    <s v="United States"/>
    <s v="Seattle"/>
    <s v=""/>
    <n v="0"/>
    <x v="11"/>
    <m/>
    <m/>
  </r>
  <r>
    <s v="E02875"/>
    <s v="Madeline Shin"/>
    <x v="3"/>
    <x v="0"/>
    <s v="Speciality Products"/>
    <s v="Female"/>
    <x v="1"/>
    <x v="35"/>
    <d v="2007-01-09T00:00:00"/>
    <n v="74546"/>
    <n v="0.09"/>
    <s v="United States"/>
    <s v="Seattle"/>
    <s v=""/>
    <n v="6709.1399999999994"/>
    <x v="26"/>
    <m/>
    <m/>
  </r>
  <r>
    <s v="E04959"/>
    <s v="Noah King"/>
    <x v="25"/>
    <x v="5"/>
    <s v="Speciality Products"/>
    <s v="Male"/>
    <x v="0"/>
    <x v="16"/>
    <d v="2015-01-27T00:00:00"/>
    <n v="62575"/>
    <n v="0"/>
    <s v="United States"/>
    <s v="Miami"/>
    <s v=""/>
    <n v="0"/>
    <x v="16"/>
    <m/>
    <m/>
  </r>
  <r>
    <s v="E03816"/>
    <s v="Leilani Chow"/>
    <x v="2"/>
    <x v="4"/>
    <s v="Corporate"/>
    <s v="Female"/>
    <x v="1"/>
    <x v="5"/>
    <d v="2021-02-23T00:00:00"/>
    <n v="199041"/>
    <n v="0.16"/>
    <s v="China"/>
    <s v="Beijing"/>
    <s v=""/>
    <n v="31846.560000000001"/>
    <x v="9"/>
    <m/>
    <m/>
  </r>
  <r>
    <s v="E01261"/>
    <s v="Connor Simmons"/>
    <x v="13"/>
    <x v="3"/>
    <s v="Speciality Products"/>
    <s v="Male"/>
    <x v="2"/>
    <x v="0"/>
    <d v="2007-04-05T00:00:00"/>
    <n v="52310"/>
    <n v="0"/>
    <s v="United States"/>
    <s v="Miami"/>
    <d v="2018-10-12T00:00:00"/>
    <n v="0"/>
    <x v="26"/>
    <m/>
    <m/>
  </r>
  <r>
    <s v="E03612"/>
    <s v="Grayson Cooper"/>
    <x v="0"/>
    <x v="1"/>
    <s v="Speciality Products"/>
    <s v="Male"/>
    <x v="0"/>
    <x v="14"/>
    <d v="2013-06-29T00:00:00"/>
    <n v="159571"/>
    <n v="0.1"/>
    <s v="United States"/>
    <s v="Columbus"/>
    <s v=""/>
    <n v="15957.1"/>
    <x v="11"/>
    <m/>
    <m/>
  </r>
  <r>
    <s v="E01388"/>
    <s v="Ivy Soto"/>
    <x v="17"/>
    <x v="5"/>
    <s v="Research &amp; Development"/>
    <s v="Female"/>
    <x v="3"/>
    <x v="2"/>
    <d v="1997-10-23T00:00:00"/>
    <n v="91763"/>
    <n v="0"/>
    <s v="United States"/>
    <s v="Austin"/>
    <s v=""/>
    <n v="0"/>
    <x v="1"/>
    <m/>
    <m/>
  </r>
  <r>
    <s v="E03875"/>
    <s v="Aurora Simmons"/>
    <x v="25"/>
    <x v="5"/>
    <s v="Corporate"/>
    <s v="Female"/>
    <x v="2"/>
    <x v="10"/>
    <d v="1995-12-22T00:00:00"/>
    <n v="96475"/>
    <n v="0"/>
    <s v="United States"/>
    <s v="Austin"/>
    <s v=""/>
    <n v="0"/>
    <x v="4"/>
    <m/>
    <m/>
  </r>
  <r>
    <s v="E04413"/>
    <s v="Andrew Thomas"/>
    <x v="8"/>
    <x v="5"/>
    <s v="Manufacturing"/>
    <s v="Male"/>
    <x v="2"/>
    <x v="9"/>
    <d v="2016-12-02T00:00:00"/>
    <n v="113781"/>
    <n v="0"/>
    <s v="United States"/>
    <s v="Columbus"/>
    <s v=""/>
    <n v="0"/>
    <x v="0"/>
    <m/>
    <m/>
  </r>
  <r>
    <s v="E00691"/>
    <s v="Ezekiel Desai"/>
    <x v="2"/>
    <x v="1"/>
    <s v="Research &amp; Development"/>
    <s v="Male"/>
    <x v="1"/>
    <x v="34"/>
    <d v="2003-01-15T00:00:00"/>
    <n v="166599"/>
    <n v="0.26"/>
    <s v="United States"/>
    <s v="Seattle"/>
    <s v=""/>
    <n v="43315.74"/>
    <x v="13"/>
    <m/>
    <m/>
  </r>
  <r>
    <s v="E03047"/>
    <s v="Gabriella Gupta"/>
    <x v="26"/>
    <x v="2"/>
    <s v="Corporate"/>
    <s v="Female"/>
    <x v="1"/>
    <x v="12"/>
    <d v="2005-02-15T00:00:00"/>
    <n v="95372"/>
    <n v="0"/>
    <s v="China"/>
    <s v="Shanghai"/>
    <s v=""/>
    <n v="0"/>
    <x v="17"/>
    <m/>
    <m/>
  </r>
  <r>
    <s v="E04903"/>
    <s v="Skylar Liu"/>
    <x v="2"/>
    <x v="0"/>
    <s v="Research &amp; Development"/>
    <s v="Female"/>
    <x v="1"/>
    <x v="7"/>
    <d v="2020-08-09T00:00:00"/>
    <n v="161203"/>
    <n v="0.15"/>
    <s v="China"/>
    <s v="Chengdu"/>
    <s v=""/>
    <n v="24180.45"/>
    <x v="6"/>
    <m/>
    <m/>
  </r>
  <r>
    <s v="E04735"/>
    <s v="Nova Coleman"/>
    <x v="27"/>
    <x v="0"/>
    <s v="Manufacturing"/>
    <s v="Female"/>
    <x v="2"/>
    <x v="18"/>
    <d v="2006-12-13T00:00:00"/>
    <n v="74738"/>
    <n v="0"/>
    <s v="United States"/>
    <s v="Miami"/>
    <s v=""/>
    <n v="0"/>
    <x v="2"/>
    <m/>
    <m/>
  </r>
  <r>
    <s v="E02850"/>
    <s v="Evelyn Dinh"/>
    <x v="2"/>
    <x v="2"/>
    <s v="Research &amp; Development"/>
    <s v="Female"/>
    <x v="1"/>
    <x v="12"/>
    <d v="2018-08-10T00:00:00"/>
    <n v="171173"/>
    <n v="0.21"/>
    <s v="United States"/>
    <s v="Columbus"/>
    <s v=""/>
    <n v="35946.33"/>
    <x v="7"/>
    <m/>
    <m/>
  </r>
  <r>
    <s v="E03583"/>
    <s v="Brooks Marquez"/>
    <x v="9"/>
    <x v="2"/>
    <s v="Corporate"/>
    <s v="Male"/>
    <x v="3"/>
    <x v="22"/>
    <d v="2019-09-24T00:00:00"/>
    <n v="201464"/>
    <n v="0.37"/>
    <s v="United States"/>
    <s v="Chicago"/>
    <s v=""/>
    <n v="74541.679999999993"/>
    <x v="3"/>
    <m/>
    <m/>
  </r>
  <r>
    <s v="E02017"/>
    <s v="Connor Joseph"/>
    <x v="2"/>
    <x v="4"/>
    <s v="Corporate"/>
    <s v="Male"/>
    <x v="2"/>
    <x v="2"/>
    <d v="1998-07-22T00:00:00"/>
    <n v="174895"/>
    <n v="0.15"/>
    <s v="United States"/>
    <s v="Chicago"/>
    <s v=""/>
    <n v="26234.25"/>
    <x v="25"/>
    <m/>
    <m/>
  </r>
  <r>
    <s v="E01642"/>
    <s v="Mia Lam"/>
    <x v="0"/>
    <x v="0"/>
    <s v="Manufacturing"/>
    <s v="Female"/>
    <x v="1"/>
    <x v="37"/>
    <d v="2006-04-18T00:00:00"/>
    <n v="134486"/>
    <n v="0.14000000000000001"/>
    <s v="United States"/>
    <s v="Austin"/>
    <s v=""/>
    <n v="18828.04"/>
    <x v="2"/>
    <m/>
    <m/>
  </r>
  <r>
    <s v="E04379"/>
    <s v="Scarlett Rodriguez"/>
    <x v="4"/>
    <x v="1"/>
    <s v="Manufacturing"/>
    <s v="Female"/>
    <x v="3"/>
    <x v="33"/>
    <d v="2007-02-24T00:00:00"/>
    <n v="71699"/>
    <n v="0"/>
    <s v="Brazil"/>
    <s v="Manaus"/>
    <s v=""/>
    <n v="0"/>
    <x v="26"/>
    <m/>
    <m/>
  </r>
  <r>
    <s v="E04131"/>
    <s v="Cora Rivera"/>
    <x v="4"/>
    <x v="6"/>
    <s v="Corporate"/>
    <s v="Female"/>
    <x v="3"/>
    <x v="34"/>
    <d v="2021-01-02T00:00:00"/>
    <n v="94430"/>
    <n v="0"/>
    <s v="United States"/>
    <s v="Seattle"/>
    <s v=""/>
    <n v="0"/>
    <x v="9"/>
    <m/>
    <m/>
  </r>
  <r>
    <s v="E02872"/>
    <s v="Liam Jung"/>
    <x v="6"/>
    <x v="1"/>
    <s v="Corporate"/>
    <s v="Male"/>
    <x v="1"/>
    <x v="38"/>
    <d v="2010-01-14T00:00:00"/>
    <n v="103504"/>
    <n v="7.0000000000000007E-2"/>
    <s v="China"/>
    <s v="Chengdu"/>
    <s v=""/>
    <n v="7245.2800000000007"/>
    <x v="22"/>
    <m/>
    <m/>
  </r>
  <r>
    <s v="E02331"/>
    <s v="Sophia Huynh"/>
    <x v="14"/>
    <x v="0"/>
    <s v="Manufacturing"/>
    <s v="Female"/>
    <x v="1"/>
    <x v="0"/>
    <d v="2005-08-09T00:00:00"/>
    <n v="92771"/>
    <n v="0"/>
    <s v="United States"/>
    <s v="Miami"/>
    <s v=""/>
    <n v="0"/>
    <x v="17"/>
    <m/>
    <m/>
  </r>
  <r>
    <s v="E00417"/>
    <s v="Athena Carrillo"/>
    <x v="13"/>
    <x v="1"/>
    <s v="Speciality Products"/>
    <s v="Female"/>
    <x v="3"/>
    <x v="38"/>
    <d v="2006-04-06T00:00:00"/>
    <n v="71531"/>
    <n v="0"/>
    <s v="United States"/>
    <s v="Columbus"/>
    <s v=""/>
    <n v="0"/>
    <x v="2"/>
    <m/>
    <m/>
  </r>
  <r>
    <s v="E04267"/>
    <s v="Greyson Sanders"/>
    <x v="21"/>
    <x v="0"/>
    <s v="Speciality Products"/>
    <s v="Male"/>
    <x v="0"/>
    <x v="21"/>
    <d v="2019-03-06T00:00:00"/>
    <n v="90304"/>
    <n v="0"/>
    <s v="United States"/>
    <s v="Chicago"/>
    <s v=""/>
    <n v="0"/>
    <x v="3"/>
    <m/>
    <m/>
  </r>
  <r>
    <s v="E03061"/>
    <s v="Vivian Lewis"/>
    <x v="6"/>
    <x v="6"/>
    <s v="Manufacturing"/>
    <s v="Female"/>
    <x v="2"/>
    <x v="13"/>
    <d v="2011-09-07T00:00:00"/>
    <n v="104903"/>
    <n v="0.1"/>
    <s v="United States"/>
    <s v="Columbus"/>
    <s v=""/>
    <n v="10490.300000000001"/>
    <x v="24"/>
    <m/>
    <m/>
  </r>
  <r>
    <s v="E00013"/>
    <s v="Elena Vang"/>
    <x v="7"/>
    <x v="1"/>
    <s v="Corporate"/>
    <s v="Female"/>
    <x v="1"/>
    <x v="27"/>
    <d v="2019-02-19T00:00:00"/>
    <n v="55859"/>
    <n v="0"/>
    <s v="China"/>
    <s v="Beijing"/>
    <s v=""/>
    <n v="0"/>
    <x v="3"/>
    <m/>
    <m/>
  </r>
  <r>
    <s v="E04265"/>
    <s v="Natalia Diaz"/>
    <x v="19"/>
    <x v="5"/>
    <s v="Corporate"/>
    <s v="Female"/>
    <x v="3"/>
    <x v="39"/>
    <d v="2006-10-12T00:00:00"/>
    <n v="79785"/>
    <n v="0"/>
    <s v="United States"/>
    <s v="Austin"/>
    <s v=""/>
    <n v="0"/>
    <x v="2"/>
    <m/>
    <m/>
  </r>
  <r>
    <s v="E04769"/>
    <s v="Mila Leung"/>
    <x v="4"/>
    <x v="6"/>
    <s v="Corporate"/>
    <s v="Female"/>
    <x v="1"/>
    <x v="38"/>
    <d v="2007-11-05T00:00:00"/>
    <n v="99017"/>
    <n v="0"/>
    <s v="China"/>
    <s v="Beijing"/>
    <s v=""/>
    <n v="0"/>
    <x v="26"/>
    <m/>
    <m/>
  </r>
  <r>
    <s v="E03042"/>
    <s v="Ava Nelson"/>
    <x v="28"/>
    <x v="0"/>
    <s v="Manufacturing"/>
    <s v="Female"/>
    <x v="2"/>
    <x v="20"/>
    <d v="1992-04-01T00:00:00"/>
    <n v="53809"/>
    <n v="0"/>
    <s v="United States"/>
    <s v="Phoenix"/>
    <s v=""/>
    <n v="0"/>
    <x v="27"/>
    <m/>
    <m/>
  </r>
  <r>
    <s v="E00527"/>
    <s v="Mateo Chu"/>
    <x v="17"/>
    <x v="5"/>
    <s v="Speciality Products"/>
    <s v="Male"/>
    <x v="1"/>
    <x v="5"/>
    <d v="2020-04-16T00:00:00"/>
    <n v="71864"/>
    <n v="0"/>
    <s v="China"/>
    <s v="Chengdu"/>
    <s v=""/>
    <n v="0"/>
    <x v="6"/>
    <m/>
    <m/>
  </r>
  <r>
    <s v="E01095"/>
    <s v="Isla Lai"/>
    <x v="9"/>
    <x v="1"/>
    <s v="Corporate"/>
    <s v="Female"/>
    <x v="1"/>
    <x v="17"/>
    <d v="2011-12-06T00:00:00"/>
    <n v="225558"/>
    <n v="0.33"/>
    <s v="China"/>
    <s v="Shanghai"/>
    <s v=""/>
    <n v="74434.14"/>
    <x v="24"/>
    <m/>
    <m/>
  </r>
  <r>
    <s v="E03131"/>
    <s v="Ezekiel Reed"/>
    <x v="0"/>
    <x v="0"/>
    <s v="Manufacturing"/>
    <s v="Male"/>
    <x v="2"/>
    <x v="17"/>
    <d v="2014-02-25T00:00:00"/>
    <n v="128984"/>
    <n v="0.12"/>
    <s v="United States"/>
    <s v="Miami"/>
    <d v="2021-05-01T00:00:00"/>
    <n v="15478.08"/>
    <x v="15"/>
    <m/>
    <m/>
  </r>
  <r>
    <s v="E01713"/>
    <s v="Nolan Guzman"/>
    <x v="17"/>
    <x v="5"/>
    <s v="Speciality Products"/>
    <s v="Male"/>
    <x v="3"/>
    <x v="30"/>
    <d v="1999-06-20T00:00:00"/>
    <n v="96997"/>
    <n v="0"/>
    <s v="Brazil"/>
    <s v="Sao Paulo"/>
    <s v=""/>
    <n v="0"/>
    <x v="10"/>
    <m/>
    <m/>
  </r>
  <r>
    <s v="E00128"/>
    <s v="Everleigh Espinoza"/>
    <x v="2"/>
    <x v="4"/>
    <s v="Manufacturing"/>
    <s v="Female"/>
    <x v="3"/>
    <x v="36"/>
    <d v="2018-01-22T00:00:00"/>
    <n v="176294"/>
    <n v="0.28000000000000003"/>
    <s v="United States"/>
    <s v="Austin"/>
    <s v=""/>
    <n v="49362.320000000007"/>
    <x v="7"/>
    <m/>
    <m/>
  </r>
  <r>
    <s v="E03849"/>
    <s v="Evelyn Jung"/>
    <x v="7"/>
    <x v="2"/>
    <s v="Research &amp; Development"/>
    <s v="Female"/>
    <x v="1"/>
    <x v="23"/>
    <d v="2021-02-14T00:00:00"/>
    <n v="48340"/>
    <n v="0"/>
    <s v="China"/>
    <s v="Beijing"/>
    <s v=""/>
    <n v="0"/>
    <x v="9"/>
    <m/>
    <m/>
  </r>
  <r>
    <s v="E02464"/>
    <s v="Sophie Silva"/>
    <x v="9"/>
    <x v="5"/>
    <s v="Corporate"/>
    <s v="Female"/>
    <x v="3"/>
    <x v="21"/>
    <d v="2017-07-06T00:00:00"/>
    <n v="240488"/>
    <n v="0.4"/>
    <s v="Brazil"/>
    <s v="Rio de Janerio"/>
    <s v=""/>
    <n v="96195.200000000012"/>
    <x v="5"/>
    <m/>
    <m/>
  </r>
  <r>
    <s v="E00306"/>
    <s v="Mateo Williams"/>
    <x v="14"/>
    <x v="0"/>
    <s v="Manufacturing"/>
    <s v="Male"/>
    <x v="2"/>
    <x v="28"/>
    <d v="2011-01-22T00:00:00"/>
    <n v="97339"/>
    <n v="0"/>
    <s v="United States"/>
    <s v="Austin"/>
    <s v=""/>
    <n v="0"/>
    <x v="24"/>
    <m/>
    <m/>
  </r>
  <r>
    <s v="E03737"/>
    <s v="Kennedy Rahman"/>
    <x v="9"/>
    <x v="4"/>
    <s v="Manufacturing"/>
    <s v="Female"/>
    <x v="1"/>
    <x v="37"/>
    <d v="2003-02-28T00:00:00"/>
    <n v="211291"/>
    <n v="0.37"/>
    <s v="China"/>
    <s v="Chongqing"/>
    <s v=""/>
    <n v="78177.67"/>
    <x v="13"/>
    <m/>
    <m/>
  </r>
  <r>
    <s v="E02783"/>
    <s v="Levi Mendez"/>
    <x v="9"/>
    <x v="2"/>
    <s v="Research &amp; Development"/>
    <s v="Male"/>
    <x v="3"/>
    <x v="38"/>
    <d v="2011-08-23T00:00:00"/>
    <n v="249506"/>
    <n v="0.3"/>
    <s v="Brazil"/>
    <s v="Rio de Janerio"/>
    <s v=""/>
    <n v="74851.8"/>
    <x v="24"/>
    <m/>
    <m/>
  </r>
  <r>
    <s v="E02939"/>
    <s v="Julian Fong"/>
    <x v="10"/>
    <x v="5"/>
    <s v="Speciality Products"/>
    <s v="Male"/>
    <x v="1"/>
    <x v="22"/>
    <d v="2002-11-22T00:00:00"/>
    <n v="80950"/>
    <n v="0"/>
    <s v="China"/>
    <s v="Chongqing"/>
    <s v=""/>
    <n v="0"/>
    <x v="12"/>
    <m/>
    <m/>
  </r>
  <r>
    <s v="E02706"/>
    <s v="Nevaeh Kang"/>
    <x v="18"/>
    <x v="5"/>
    <s v="Research &amp; Development"/>
    <s v="Female"/>
    <x v="1"/>
    <x v="30"/>
    <d v="2021-01-10T00:00:00"/>
    <n v="86538"/>
    <n v="0"/>
    <s v="China"/>
    <s v="Chengdu"/>
    <s v=""/>
    <n v="0"/>
    <x v="9"/>
    <m/>
    <m/>
  </r>
  <r>
    <s v="E00170"/>
    <s v="Hannah Nelson"/>
    <x v="4"/>
    <x v="6"/>
    <s v="Speciality Products"/>
    <s v="Female"/>
    <x v="2"/>
    <x v="25"/>
    <d v="2019-09-07T00:00:00"/>
    <n v="70992"/>
    <n v="0"/>
    <s v="United States"/>
    <s v="Austin"/>
    <s v=""/>
    <n v="0"/>
    <x v="3"/>
    <m/>
    <m/>
  </r>
  <r>
    <s v="E01425"/>
    <s v="Anthony Rogers"/>
    <x v="9"/>
    <x v="5"/>
    <s v="Corporate"/>
    <s v="Male"/>
    <x v="2"/>
    <x v="29"/>
    <d v="2015-06-18T00:00:00"/>
    <n v="205314"/>
    <n v="0.3"/>
    <s v="United States"/>
    <s v="Columbus"/>
    <s v=""/>
    <n v="61594.2"/>
    <x v="16"/>
    <m/>
    <m/>
  </r>
  <r>
    <s v="E00130"/>
    <s v="Paisley Kang"/>
    <x v="9"/>
    <x v="4"/>
    <s v="Corporate"/>
    <s v="Female"/>
    <x v="1"/>
    <x v="22"/>
    <d v="2017-03-10T00:00:00"/>
    <n v="196951"/>
    <n v="0.33"/>
    <s v="China"/>
    <s v="Beijing"/>
    <s v=""/>
    <n v="64993.83"/>
    <x v="5"/>
    <m/>
    <m/>
  </r>
  <r>
    <s v="E02094"/>
    <s v="Matthew Gupta"/>
    <x v="24"/>
    <x v="0"/>
    <s v="Speciality Products"/>
    <s v="Male"/>
    <x v="1"/>
    <x v="15"/>
    <d v="2005-09-18T00:00:00"/>
    <n v="67686"/>
    <n v="0"/>
    <s v="China"/>
    <s v="Beijing"/>
    <s v=""/>
    <n v="0"/>
    <x v="17"/>
    <m/>
    <m/>
  </r>
  <r>
    <s v="E03567"/>
    <s v="Silas Chavez"/>
    <x v="1"/>
    <x v="0"/>
    <s v="Research &amp; Development"/>
    <s v="Male"/>
    <x v="3"/>
    <x v="10"/>
    <d v="2008-04-15T00:00:00"/>
    <n v="86431"/>
    <n v="0"/>
    <s v="United States"/>
    <s v="Columbus"/>
    <s v=""/>
    <n v="0"/>
    <x v="20"/>
    <m/>
    <m/>
  </r>
  <r>
    <s v="E04682"/>
    <s v="Colton Thao"/>
    <x v="6"/>
    <x v="4"/>
    <s v="Manufacturing"/>
    <s v="Male"/>
    <x v="1"/>
    <x v="0"/>
    <d v="1995-11-16T00:00:00"/>
    <n v="125936"/>
    <n v="0.08"/>
    <s v="China"/>
    <s v="Chongqing"/>
    <s v=""/>
    <n v="10074.880000000001"/>
    <x v="4"/>
    <m/>
    <m/>
  </r>
  <r>
    <s v="E00957"/>
    <s v="Genesis Perry"/>
    <x v="0"/>
    <x v="2"/>
    <s v="Corporate"/>
    <s v="Female"/>
    <x v="2"/>
    <x v="30"/>
    <d v="2013-07-18T00:00:00"/>
    <n v="149712"/>
    <n v="0.14000000000000001"/>
    <s v="United States"/>
    <s v="Columbus"/>
    <s v=""/>
    <n v="20959.68"/>
    <x v="11"/>
    <m/>
    <m/>
  </r>
  <r>
    <s v="E04458"/>
    <s v="Alexander Bryant"/>
    <x v="17"/>
    <x v="5"/>
    <s v="Speciality Products"/>
    <s v="Male"/>
    <x v="2"/>
    <x v="23"/>
    <d v="2021-10-02T00:00:00"/>
    <n v="88758"/>
    <n v="0"/>
    <s v="United States"/>
    <s v="Seattle"/>
    <s v=""/>
    <n v="0"/>
    <x v="9"/>
    <m/>
    <m/>
  </r>
  <r>
    <s v="E01499"/>
    <s v="Elias Zhang"/>
    <x v="29"/>
    <x v="0"/>
    <s v="Research &amp; Development"/>
    <s v="Male"/>
    <x v="1"/>
    <x v="36"/>
    <d v="2013-07-13T00:00:00"/>
    <n v="83639"/>
    <n v="0"/>
    <s v="China"/>
    <s v="Beijing"/>
    <s v=""/>
    <n v="0"/>
    <x v="11"/>
    <m/>
    <m/>
  </r>
  <r>
    <s v="E00521"/>
    <s v="Lily Carter"/>
    <x v="23"/>
    <x v="0"/>
    <s v="Research &amp; Development"/>
    <s v="Female"/>
    <x v="2"/>
    <x v="36"/>
    <d v="1998-05-18T00:00:00"/>
    <n v="68268"/>
    <n v="0"/>
    <s v="United States"/>
    <s v="Phoenix"/>
    <s v=""/>
    <n v="0"/>
    <x v="25"/>
    <m/>
    <m/>
  </r>
  <r>
    <s v="E03717"/>
    <s v="Joseph Ruiz"/>
    <x v="17"/>
    <x v="5"/>
    <s v="Manufacturing"/>
    <s v="Male"/>
    <x v="3"/>
    <x v="15"/>
    <d v="2002-02-26T00:00:00"/>
    <n v="75819"/>
    <n v="0"/>
    <s v="Brazil"/>
    <s v="Sao Paulo"/>
    <s v=""/>
    <n v="0"/>
    <x v="12"/>
    <m/>
    <m/>
  </r>
  <r>
    <s v="E01533"/>
    <s v="Avery Bailey"/>
    <x v="4"/>
    <x v="2"/>
    <s v="Speciality Products"/>
    <s v="Female"/>
    <x v="2"/>
    <x v="37"/>
    <d v="1996-05-15T00:00:00"/>
    <n v="86658"/>
    <n v="0"/>
    <s v="United States"/>
    <s v="Phoenix"/>
    <s v=""/>
    <n v="0"/>
    <x v="19"/>
    <m/>
    <m/>
  </r>
  <r>
    <s v="E04449"/>
    <s v="Miles Hsu"/>
    <x v="13"/>
    <x v="1"/>
    <s v="Research &amp; Development"/>
    <s v="Male"/>
    <x v="1"/>
    <x v="0"/>
    <d v="2014-03-16T00:00:00"/>
    <n v="74552"/>
    <n v="0"/>
    <s v="China"/>
    <s v="Chengdu"/>
    <s v=""/>
    <n v="0"/>
    <x v="15"/>
    <m/>
    <m/>
  </r>
  <r>
    <s v="E02855"/>
    <s v="Piper Cheng"/>
    <x v="14"/>
    <x v="0"/>
    <s v="Manufacturing"/>
    <s v="Female"/>
    <x v="1"/>
    <x v="39"/>
    <d v="2009-03-15T00:00:00"/>
    <n v="82839"/>
    <n v="0"/>
    <s v="United States"/>
    <s v="Miami"/>
    <s v=""/>
    <n v="0"/>
    <x v="8"/>
    <m/>
    <m/>
  </r>
  <r>
    <s v="E00816"/>
    <s v="Skylar Watson"/>
    <x v="23"/>
    <x v="0"/>
    <s v="Speciality Products"/>
    <s v="Female"/>
    <x v="2"/>
    <x v="21"/>
    <d v="2021-10-08T00:00:00"/>
    <n v="64475"/>
    <n v="0"/>
    <s v="United States"/>
    <s v="Phoenix"/>
    <s v=""/>
    <n v="0"/>
    <x v="9"/>
    <m/>
    <m/>
  </r>
  <r>
    <s v="E02283"/>
    <s v="Jaxon Park"/>
    <x v="23"/>
    <x v="0"/>
    <s v="Manufacturing"/>
    <s v="Male"/>
    <x v="1"/>
    <x v="29"/>
    <d v="2020-07-24T00:00:00"/>
    <n v="69453"/>
    <n v="0"/>
    <s v="China"/>
    <s v="Chengdu"/>
    <s v=""/>
    <n v="0"/>
    <x v="6"/>
    <m/>
    <m/>
  </r>
  <r>
    <s v="E04888"/>
    <s v="Elijah Henry"/>
    <x v="6"/>
    <x v="0"/>
    <s v="Corporate"/>
    <s v="Male"/>
    <x v="2"/>
    <x v="24"/>
    <d v="2014-01-03T00:00:00"/>
    <n v="127148"/>
    <n v="0.1"/>
    <s v="United States"/>
    <s v="Miami"/>
    <s v=""/>
    <n v="12714.800000000001"/>
    <x v="15"/>
    <m/>
    <m/>
  </r>
  <r>
    <s v="E03907"/>
    <s v="Camila Watson"/>
    <x v="9"/>
    <x v="1"/>
    <s v="Speciality Products"/>
    <s v="Female"/>
    <x v="2"/>
    <x v="24"/>
    <d v="2018-01-02T00:00:00"/>
    <n v="190253"/>
    <n v="0.33"/>
    <s v="United States"/>
    <s v="Austin"/>
    <s v=""/>
    <n v="62783.490000000005"/>
    <x v="7"/>
    <m/>
    <m/>
  </r>
  <r>
    <s v="E02166"/>
    <s v="Lucas Thomas"/>
    <x v="6"/>
    <x v="3"/>
    <s v="Research &amp; Development"/>
    <s v="Male"/>
    <x v="2"/>
    <x v="0"/>
    <d v="2000-04-28T00:00:00"/>
    <n v="115798"/>
    <n v="0.05"/>
    <s v="United States"/>
    <s v="Miami"/>
    <s v=""/>
    <n v="5789.9000000000005"/>
    <x v="28"/>
    <m/>
    <m/>
  </r>
  <r>
    <s v="E00431"/>
    <s v="Skylar Doan"/>
    <x v="15"/>
    <x v="4"/>
    <s v="Research &amp; Development"/>
    <s v="Female"/>
    <x v="1"/>
    <x v="32"/>
    <d v="1994-08-21T00:00:00"/>
    <n v="93102"/>
    <n v="0"/>
    <s v="United States"/>
    <s v="Seattle"/>
    <d v="2013-12-13T00:00:00"/>
    <n v="0"/>
    <x v="21"/>
    <m/>
    <m/>
  </r>
  <r>
    <s v="E01501"/>
    <s v="Hudson Liu"/>
    <x v="11"/>
    <x v="5"/>
    <s v="Speciality Products"/>
    <s v="Male"/>
    <x v="1"/>
    <x v="8"/>
    <d v="2017-11-16T00:00:00"/>
    <n v="110054"/>
    <n v="0.15"/>
    <s v="United States"/>
    <s v="Miami"/>
    <s v=""/>
    <n v="16508.099999999999"/>
    <x v="5"/>
    <m/>
    <m/>
  </r>
  <r>
    <s v="E01141"/>
    <s v="Gianna Williams"/>
    <x v="10"/>
    <x v="5"/>
    <s v="Research &amp; Development"/>
    <s v="Female"/>
    <x v="0"/>
    <x v="5"/>
    <d v="2021-01-28T00:00:00"/>
    <n v="95786"/>
    <n v="0"/>
    <s v="United States"/>
    <s v="Chicago"/>
    <s v=""/>
    <n v="0"/>
    <x v="9"/>
    <m/>
    <m/>
  </r>
  <r>
    <s v="E02254"/>
    <s v="Jaxson Sandoval"/>
    <x v="4"/>
    <x v="2"/>
    <s v="Speciality Products"/>
    <s v="Male"/>
    <x v="3"/>
    <x v="22"/>
    <d v="2017-05-03T00:00:00"/>
    <n v="90855"/>
    <n v="0"/>
    <s v="Brazil"/>
    <s v="Sao Paulo"/>
    <s v=""/>
    <n v="0"/>
    <x v="5"/>
    <m/>
    <m/>
  </r>
  <r>
    <s v="E04504"/>
    <s v="Jameson Alvarado"/>
    <x v="14"/>
    <x v="0"/>
    <s v="Manufacturing"/>
    <s v="Male"/>
    <x v="3"/>
    <x v="40"/>
    <d v="1999-03-14T00:00:00"/>
    <n v="92897"/>
    <n v="0"/>
    <s v="Brazil"/>
    <s v="Sao Paulo"/>
    <s v=""/>
    <n v="0"/>
    <x v="10"/>
    <m/>
    <m/>
  </r>
  <r>
    <s v="E03394"/>
    <s v="Joseph Ly"/>
    <x v="9"/>
    <x v="6"/>
    <s v="Speciality Products"/>
    <s v="Male"/>
    <x v="1"/>
    <x v="28"/>
    <d v="2009-02-28T00:00:00"/>
    <n v="242919"/>
    <n v="0.31"/>
    <s v="China"/>
    <s v="Chongqing"/>
    <s v=""/>
    <n v="75304.89"/>
    <x v="8"/>
    <m/>
    <m/>
  </r>
  <r>
    <s v="E02942"/>
    <s v="Daniel Richardson"/>
    <x v="2"/>
    <x v="5"/>
    <s v="Speciality Products"/>
    <s v="Male"/>
    <x v="2"/>
    <x v="23"/>
    <d v="2018-05-20T00:00:00"/>
    <n v="184368"/>
    <n v="0.28999999999999998"/>
    <s v="United States"/>
    <s v="Austin"/>
    <s v=""/>
    <n v="53466.719999999994"/>
    <x v="7"/>
    <m/>
    <m/>
  </r>
  <r>
    <s v="E04130"/>
    <s v="Elias Figueroa"/>
    <x v="0"/>
    <x v="1"/>
    <s v="Corporate"/>
    <s v="Male"/>
    <x v="3"/>
    <x v="15"/>
    <d v="2021-12-24T00:00:00"/>
    <n v="144754"/>
    <n v="0.15"/>
    <s v="United States"/>
    <s v="Phoenix"/>
    <s v=""/>
    <n v="21713.1"/>
    <x v="9"/>
    <m/>
    <m/>
  </r>
  <r>
    <s v="E02848"/>
    <s v="Emma Brooks"/>
    <x v="26"/>
    <x v="2"/>
    <s v="Research &amp; Development"/>
    <s v="Female"/>
    <x v="2"/>
    <x v="23"/>
    <d v="2016-12-18T00:00:00"/>
    <n v="89458"/>
    <n v="0"/>
    <s v="United States"/>
    <s v="Austin"/>
    <s v=""/>
    <n v="0"/>
    <x v="0"/>
    <m/>
    <m/>
  </r>
  <r>
    <s v="E00085"/>
    <s v="Isla Wong"/>
    <x v="9"/>
    <x v="3"/>
    <s v="Corporate"/>
    <s v="Female"/>
    <x v="1"/>
    <x v="16"/>
    <d v="2014-03-16T00:00:00"/>
    <n v="190815"/>
    <n v="0.4"/>
    <s v="United States"/>
    <s v="Austin"/>
    <s v=""/>
    <n v="76326"/>
    <x v="15"/>
    <m/>
    <m/>
  </r>
  <r>
    <s v="E03956"/>
    <s v="Everly Walker"/>
    <x v="0"/>
    <x v="2"/>
    <s v="Research &amp; Development"/>
    <s v="Female"/>
    <x v="2"/>
    <x v="39"/>
    <d v="1999-08-02T00:00:00"/>
    <n v="137995"/>
    <n v="0.14000000000000001"/>
    <s v="United States"/>
    <s v="Austin"/>
    <s v=""/>
    <n v="19319.300000000003"/>
    <x v="10"/>
    <m/>
    <m/>
  </r>
  <r>
    <s v="E00672"/>
    <s v="Mila Pena"/>
    <x v="15"/>
    <x v="4"/>
    <s v="Manufacturing"/>
    <s v="Female"/>
    <x v="3"/>
    <x v="15"/>
    <d v="2007-12-21T00:00:00"/>
    <n v="93840"/>
    <n v="0"/>
    <s v="Brazil"/>
    <s v="Manaus"/>
    <s v=""/>
    <n v="0"/>
    <x v="26"/>
    <m/>
    <m/>
  </r>
  <r>
    <s v="E04618"/>
    <s v="Mason Zhao"/>
    <x v="1"/>
    <x v="0"/>
    <s v="Research &amp; Development"/>
    <s v="Male"/>
    <x v="1"/>
    <x v="30"/>
    <d v="2021-10-26T00:00:00"/>
    <n v="94790"/>
    <n v="0"/>
    <s v="China"/>
    <s v="Chongqing"/>
    <s v=""/>
    <n v="0"/>
    <x v="9"/>
    <m/>
    <m/>
  </r>
  <r>
    <s v="E03506"/>
    <s v="Jaxson Mai"/>
    <x v="9"/>
    <x v="4"/>
    <s v="Research &amp; Development"/>
    <s v="Male"/>
    <x v="1"/>
    <x v="35"/>
    <d v="2014-03-08T00:00:00"/>
    <n v="197367"/>
    <n v="0.39"/>
    <s v="United States"/>
    <s v="Austin"/>
    <s v=""/>
    <n v="76973.13"/>
    <x v="15"/>
    <m/>
    <m/>
  </r>
  <r>
    <s v="E00568"/>
    <s v="Ava Garza"/>
    <x v="2"/>
    <x v="3"/>
    <s v="Manufacturing"/>
    <s v="Female"/>
    <x v="3"/>
    <x v="5"/>
    <d v="2018-06-25T00:00:00"/>
    <n v="174097"/>
    <n v="0.21"/>
    <s v="United States"/>
    <s v="Phoenix"/>
    <s v=""/>
    <n v="36560.369999999995"/>
    <x v="7"/>
    <m/>
    <m/>
  </r>
  <r>
    <s v="E00535"/>
    <s v="Nathan Mendez"/>
    <x v="6"/>
    <x v="0"/>
    <s v="Speciality Products"/>
    <s v="Male"/>
    <x v="3"/>
    <x v="26"/>
    <d v="2006-10-31T00:00:00"/>
    <n v="120128"/>
    <n v="0.1"/>
    <s v="United States"/>
    <s v="Austin"/>
    <s v=""/>
    <n v="12012.800000000001"/>
    <x v="2"/>
    <m/>
    <m/>
  </r>
  <r>
    <s v="E04630"/>
    <s v="Maria Griffin"/>
    <x v="6"/>
    <x v="6"/>
    <s v="Manufacturing"/>
    <s v="Female"/>
    <x v="2"/>
    <x v="1"/>
    <d v="2007-04-25T00:00:00"/>
    <n v="129708"/>
    <n v="0.05"/>
    <s v="United States"/>
    <s v="Miami"/>
    <s v=""/>
    <n v="6485.4000000000005"/>
    <x v="26"/>
    <m/>
    <m/>
  </r>
  <r>
    <s v="E00874"/>
    <s v="Alexander Choi"/>
    <x v="6"/>
    <x v="6"/>
    <s v="Research &amp; Development"/>
    <s v="Male"/>
    <x v="1"/>
    <x v="0"/>
    <d v="1994-09-18T00:00:00"/>
    <n v="102270"/>
    <n v="0.1"/>
    <s v="United States"/>
    <s v="Chicago"/>
    <s v=""/>
    <n v="10227"/>
    <x v="21"/>
    <m/>
    <m/>
  </r>
  <r>
    <s v="E01546"/>
    <s v="Maria Hong"/>
    <x v="9"/>
    <x v="1"/>
    <s v="Speciality Products"/>
    <s v="Female"/>
    <x v="1"/>
    <x v="19"/>
    <d v="2005-07-31T00:00:00"/>
    <n v="249686"/>
    <n v="0.31"/>
    <s v="China"/>
    <s v="Chongqing"/>
    <s v=""/>
    <n v="77402.66"/>
    <x v="17"/>
    <m/>
    <m/>
  </r>
  <r>
    <s v="E00941"/>
    <s v="Sophie Ali"/>
    <x v="7"/>
    <x v="1"/>
    <s v="Manufacturing"/>
    <s v="Female"/>
    <x v="1"/>
    <x v="0"/>
    <d v="2002-03-28T00:00:00"/>
    <n v="50475"/>
    <n v="0"/>
    <s v="United States"/>
    <s v="Columbus"/>
    <s v=""/>
    <n v="0"/>
    <x v="12"/>
    <m/>
    <m/>
  </r>
  <r>
    <s v="E03446"/>
    <s v="Julian Ross"/>
    <x v="6"/>
    <x v="6"/>
    <s v="Research &amp; Development"/>
    <s v="Male"/>
    <x v="2"/>
    <x v="10"/>
    <d v="2020-07-02T00:00:00"/>
    <n v="100099"/>
    <n v="0.08"/>
    <s v="United States"/>
    <s v="Miami"/>
    <s v=""/>
    <n v="8007.92"/>
    <x v="6"/>
    <m/>
    <m/>
  </r>
  <r>
    <s v="E01361"/>
    <s v="Emma Hill"/>
    <x v="12"/>
    <x v="0"/>
    <s v="Manufacturing"/>
    <s v="Female"/>
    <x v="2"/>
    <x v="36"/>
    <d v="2016-12-27T00:00:00"/>
    <n v="41673"/>
    <n v="0"/>
    <s v="United States"/>
    <s v="Miami"/>
    <s v=""/>
    <n v="0"/>
    <x v="0"/>
    <m/>
    <m/>
  </r>
  <r>
    <s v="E01631"/>
    <s v="Leilani Yee"/>
    <x v="4"/>
    <x v="6"/>
    <s v="Speciality Products"/>
    <s v="Female"/>
    <x v="1"/>
    <x v="40"/>
    <d v="2017-07-12T00:00:00"/>
    <n v="70996"/>
    <n v="0"/>
    <s v="China"/>
    <s v="Chengdu"/>
    <s v=""/>
    <n v="0"/>
    <x v="5"/>
    <m/>
    <m/>
  </r>
  <r>
    <s v="E03719"/>
    <s v="Jack Brown"/>
    <x v="7"/>
    <x v="6"/>
    <s v="Corporate"/>
    <s v="Male"/>
    <x v="2"/>
    <x v="0"/>
    <d v="2004-12-07T00:00:00"/>
    <n v="40752"/>
    <n v="0"/>
    <s v="United States"/>
    <s v="Phoenix"/>
    <s v=""/>
    <n v="0"/>
    <x v="18"/>
    <m/>
    <m/>
  </r>
  <r>
    <s v="E03269"/>
    <s v="Charlotte Chu"/>
    <x v="24"/>
    <x v="0"/>
    <s v="Manufacturing"/>
    <s v="Female"/>
    <x v="1"/>
    <x v="2"/>
    <d v="2001-01-23T00:00:00"/>
    <n v="97537"/>
    <n v="0"/>
    <s v="China"/>
    <s v="Chengdu"/>
    <s v=""/>
    <n v="0"/>
    <x v="23"/>
    <m/>
    <m/>
  </r>
  <r>
    <s v="E01037"/>
    <s v="Jeremiah Chu"/>
    <x v="30"/>
    <x v="0"/>
    <s v="Research &amp; Development"/>
    <s v="Male"/>
    <x v="1"/>
    <x v="11"/>
    <d v="2020-09-12T00:00:00"/>
    <n v="96567"/>
    <n v="0"/>
    <s v="China"/>
    <s v="Shanghai"/>
    <s v=""/>
    <n v="0"/>
    <x v="6"/>
    <m/>
    <m/>
  </r>
  <r>
    <s v="E00671"/>
    <s v="Miles Cho"/>
    <x v="28"/>
    <x v="0"/>
    <s v="Speciality Products"/>
    <s v="Male"/>
    <x v="1"/>
    <x v="40"/>
    <d v="1999-03-10T00:00:00"/>
    <n v="49404"/>
    <n v="0"/>
    <s v="China"/>
    <s v="Beijing"/>
    <s v=""/>
    <n v="0"/>
    <x v="10"/>
    <m/>
    <m/>
  </r>
  <r>
    <s v="E02216"/>
    <s v="Caleb Marquez"/>
    <x v="30"/>
    <x v="0"/>
    <s v="Research &amp; Development"/>
    <s v="Male"/>
    <x v="3"/>
    <x v="7"/>
    <d v="2019-10-15T00:00:00"/>
    <n v="66819"/>
    <n v="0"/>
    <s v="Brazil"/>
    <s v="Rio de Janerio"/>
    <s v=""/>
    <n v="0"/>
    <x v="3"/>
    <m/>
    <m/>
  </r>
  <r>
    <s v="E02803"/>
    <s v="Eli Soto"/>
    <x v="7"/>
    <x v="6"/>
    <s v="Speciality Products"/>
    <s v="Male"/>
    <x v="3"/>
    <x v="31"/>
    <d v="2016-05-02T00:00:00"/>
    <n v="50784"/>
    <n v="0"/>
    <s v="Brazil"/>
    <s v="Rio de Janerio"/>
    <s v=""/>
    <n v="0"/>
    <x v="0"/>
    <m/>
    <m/>
  </r>
  <r>
    <s v="E01584"/>
    <s v="Carter Mejia"/>
    <x v="0"/>
    <x v="4"/>
    <s v="Research &amp; Development"/>
    <s v="Male"/>
    <x v="3"/>
    <x v="7"/>
    <d v="2019-05-09T00:00:00"/>
    <n v="125828"/>
    <n v="0.15"/>
    <s v="Brazil"/>
    <s v="Sao Paulo"/>
    <s v=""/>
    <n v="18874.2"/>
    <x v="3"/>
    <m/>
    <m/>
  </r>
  <r>
    <s v="E02489"/>
    <s v="Ethan Clark"/>
    <x v="15"/>
    <x v="4"/>
    <s v="Manufacturing"/>
    <s v="Male"/>
    <x v="2"/>
    <x v="29"/>
    <d v="2017-08-04T00:00:00"/>
    <n v="92610"/>
    <n v="0"/>
    <s v="United States"/>
    <s v="Columbus"/>
    <s v=""/>
    <n v="0"/>
    <x v="5"/>
    <m/>
    <m/>
  </r>
  <r>
    <s v="E03189"/>
    <s v="Asher Jackson"/>
    <x v="0"/>
    <x v="2"/>
    <s v="Speciality Products"/>
    <s v="Male"/>
    <x v="2"/>
    <x v="2"/>
    <d v="2003-03-25T00:00:00"/>
    <n v="123405"/>
    <n v="0.13"/>
    <s v="United States"/>
    <s v="Columbus"/>
    <s v=""/>
    <n v="16042.650000000001"/>
    <x v="13"/>
    <m/>
    <m/>
  </r>
  <r>
    <s v="E03560"/>
    <s v="Ayla Ng"/>
    <x v="5"/>
    <x v="2"/>
    <s v="Manufacturing"/>
    <s v="Female"/>
    <x v="1"/>
    <x v="30"/>
    <d v="2004-03-20T00:00:00"/>
    <n v="73004"/>
    <n v="0"/>
    <s v="China"/>
    <s v="Beijing"/>
    <s v=""/>
    <n v="0"/>
    <x v="18"/>
    <m/>
    <m/>
  </r>
  <r>
    <s v="E00769"/>
    <s v="Jose Kang"/>
    <x v="11"/>
    <x v="5"/>
    <s v="Corporate"/>
    <s v="Male"/>
    <x v="1"/>
    <x v="4"/>
    <d v="1999-04-25T00:00:00"/>
    <n v="95061"/>
    <n v="0.1"/>
    <s v="China"/>
    <s v="Shanghai"/>
    <s v=""/>
    <n v="9506.1"/>
    <x v="10"/>
    <m/>
    <m/>
  </r>
  <r>
    <s v="E02791"/>
    <s v="Aubrey Romero"/>
    <x v="2"/>
    <x v="2"/>
    <s v="Corporate"/>
    <s v="Female"/>
    <x v="3"/>
    <x v="37"/>
    <d v="1998-04-02T00:00:00"/>
    <n v="160832"/>
    <n v="0.3"/>
    <s v="United States"/>
    <s v="Phoenix"/>
    <s v=""/>
    <n v="48249.599999999999"/>
    <x v="25"/>
    <m/>
    <m/>
  </r>
  <r>
    <s v="E02333"/>
    <s v="Jaxson Wright"/>
    <x v="31"/>
    <x v="0"/>
    <s v="Manufacturing"/>
    <s v="Male"/>
    <x v="0"/>
    <x v="36"/>
    <d v="2010-12-28T00:00:00"/>
    <n v="64417"/>
    <n v="0"/>
    <s v="United States"/>
    <s v="Columbus"/>
    <s v=""/>
    <n v="0"/>
    <x v="22"/>
    <m/>
    <m/>
  </r>
  <r>
    <s v="E01002"/>
    <s v="Elias Ali"/>
    <x v="6"/>
    <x v="2"/>
    <s v="Corporate"/>
    <s v="Male"/>
    <x v="1"/>
    <x v="21"/>
    <d v="2021-03-19T00:00:00"/>
    <n v="127543"/>
    <n v="0.06"/>
    <s v="China"/>
    <s v="Shanghai"/>
    <s v=""/>
    <n v="7652.58"/>
    <x v="9"/>
    <m/>
    <m/>
  </r>
  <r>
    <s v="E03520"/>
    <s v="Nolan Pena"/>
    <x v="7"/>
    <x v="6"/>
    <s v="Manufacturing"/>
    <s v="Male"/>
    <x v="3"/>
    <x v="23"/>
    <d v="2018-06-21T00:00:00"/>
    <n v="56154"/>
    <n v="0"/>
    <s v="Brazil"/>
    <s v="Sao Paulo"/>
    <s v=""/>
    <n v="0"/>
    <x v="7"/>
    <m/>
    <m/>
  </r>
  <r>
    <s v="E00752"/>
    <s v="Luna Liu"/>
    <x v="9"/>
    <x v="2"/>
    <s v="Manufacturing"/>
    <s v="Female"/>
    <x v="1"/>
    <x v="9"/>
    <d v="2014-02-22T00:00:00"/>
    <n v="218530"/>
    <n v="0.3"/>
    <s v="China"/>
    <s v="Shanghai"/>
    <s v=""/>
    <n v="65559"/>
    <x v="15"/>
    <m/>
    <m/>
  </r>
  <r>
    <s v="E00233"/>
    <s v="Brooklyn Reyes"/>
    <x v="31"/>
    <x v="0"/>
    <s v="Manufacturing"/>
    <s v="Female"/>
    <x v="3"/>
    <x v="9"/>
    <d v="2019-12-19T00:00:00"/>
    <n v="91954"/>
    <n v="0"/>
    <s v="United States"/>
    <s v="Columbus"/>
    <s v=""/>
    <n v="0"/>
    <x v="3"/>
    <m/>
    <m/>
  </r>
  <r>
    <s v="E02639"/>
    <s v="Hadley Parker"/>
    <x v="9"/>
    <x v="6"/>
    <s v="Corporate"/>
    <s v="Female"/>
    <x v="0"/>
    <x v="23"/>
    <d v="2016-09-21T00:00:00"/>
    <n v="221217"/>
    <n v="0.32"/>
    <s v="United States"/>
    <s v="Columbus"/>
    <d v="2017-09-25T00:00:00"/>
    <n v="70789.440000000002"/>
    <x v="0"/>
    <m/>
    <m/>
  </r>
  <r>
    <s v="E00697"/>
    <s v="Jonathan Chavez"/>
    <x v="27"/>
    <x v="0"/>
    <s v="Manufacturing"/>
    <s v="Male"/>
    <x v="3"/>
    <x v="7"/>
    <d v="2017-05-11T00:00:00"/>
    <n v="87536"/>
    <n v="0"/>
    <s v="United States"/>
    <s v="Seattle"/>
    <s v=""/>
    <n v="0"/>
    <x v="5"/>
    <m/>
    <m/>
  </r>
  <r>
    <s v="E02183"/>
    <s v="Sarah Ayala"/>
    <x v="7"/>
    <x v="2"/>
    <s v="Corporate"/>
    <s v="Female"/>
    <x v="3"/>
    <x v="40"/>
    <d v="2015-06-09T00:00:00"/>
    <n v="41429"/>
    <n v="0"/>
    <s v="United States"/>
    <s v="Seattle"/>
    <s v=""/>
    <n v="0"/>
    <x v="16"/>
    <m/>
    <m/>
  </r>
  <r>
    <s v="E00715"/>
    <s v="Elijah Kang"/>
    <x v="9"/>
    <x v="5"/>
    <s v="Manufacturing"/>
    <s v="Male"/>
    <x v="1"/>
    <x v="25"/>
    <d v="2011-10-10T00:00:00"/>
    <n v="245482"/>
    <n v="0.39"/>
    <s v="United States"/>
    <s v="Seattle"/>
    <s v=""/>
    <n v="95737.98000000001"/>
    <x v="24"/>
    <m/>
    <m/>
  </r>
  <r>
    <s v="E04288"/>
    <s v="Ella White"/>
    <x v="25"/>
    <x v="5"/>
    <s v="Manufacturing"/>
    <s v="Female"/>
    <x v="2"/>
    <x v="6"/>
    <d v="2020-01-20T00:00:00"/>
    <n v="71359"/>
    <n v="0"/>
    <s v="United States"/>
    <s v="Phoenix"/>
    <s v=""/>
    <n v="0"/>
    <x v="6"/>
    <m/>
    <m/>
  </r>
  <r>
    <s v="E02421"/>
    <s v="Jordan Truong"/>
    <x v="2"/>
    <x v="5"/>
    <s v="Speciality Products"/>
    <s v="Male"/>
    <x v="1"/>
    <x v="15"/>
    <d v="2014-08-28T00:00:00"/>
    <n v="183161"/>
    <n v="0.22"/>
    <s v="United States"/>
    <s v="Miami"/>
    <s v=""/>
    <n v="40295.42"/>
    <x v="15"/>
    <m/>
    <m/>
  </r>
  <r>
    <s v="E00523"/>
    <s v="Daniel Jordan"/>
    <x v="32"/>
    <x v="0"/>
    <s v="Corporate"/>
    <s v="Male"/>
    <x v="2"/>
    <x v="32"/>
    <d v="1993-07-26T00:00:00"/>
    <n v="69260"/>
    <n v="0"/>
    <s v="United States"/>
    <s v="Phoenix"/>
    <s v=""/>
    <n v="0"/>
    <x v="29"/>
    <m/>
    <m/>
  </r>
  <r>
    <s v="E03615"/>
    <s v="Daniel Dixon"/>
    <x v="19"/>
    <x v="5"/>
    <s v="Speciality Products"/>
    <s v="Male"/>
    <x v="2"/>
    <x v="10"/>
    <d v="1999-10-09T00:00:00"/>
    <n v="95639"/>
    <n v="0"/>
    <s v="United States"/>
    <s v="Austin"/>
    <s v=""/>
    <n v="0"/>
    <x v="10"/>
    <m/>
    <m/>
  </r>
  <r>
    <s v="E02761"/>
    <s v="Luca Duong"/>
    <x v="6"/>
    <x v="4"/>
    <s v="Research &amp; Development"/>
    <s v="Male"/>
    <x v="1"/>
    <x v="35"/>
    <d v="2004-06-30T00:00:00"/>
    <n v="120660"/>
    <n v="7.0000000000000007E-2"/>
    <s v="China"/>
    <s v="Chengdu"/>
    <s v=""/>
    <n v="8446.2000000000007"/>
    <x v="18"/>
    <m/>
    <m/>
  </r>
  <r>
    <s v="E02121"/>
    <s v="Levi Brown"/>
    <x v="4"/>
    <x v="2"/>
    <s v="Corporate"/>
    <s v="Male"/>
    <x v="0"/>
    <x v="9"/>
    <d v="2021-12-26T00:00:00"/>
    <n v="75119"/>
    <n v="0"/>
    <s v="United States"/>
    <s v="Chicago"/>
    <s v=""/>
    <n v="0"/>
    <x v="9"/>
    <m/>
    <m/>
  </r>
  <r>
    <s v="E01486"/>
    <s v="Mason Cho"/>
    <x v="9"/>
    <x v="3"/>
    <s v="Research &amp; Development"/>
    <s v="Male"/>
    <x v="1"/>
    <x v="1"/>
    <d v="2011-05-18T00:00:00"/>
    <n v="192213"/>
    <n v="0.4"/>
    <s v="United States"/>
    <s v="Chicago"/>
    <s v=""/>
    <n v="76885.2"/>
    <x v="24"/>
    <m/>
    <m/>
  </r>
  <r>
    <s v="E00725"/>
    <s v="Nova Herrera"/>
    <x v="5"/>
    <x v="2"/>
    <s v="Speciality Products"/>
    <s v="Female"/>
    <x v="3"/>
    <x v="15"/>
    <d v="2014-05-10T00:00:00"/>
    <n v="65047"/>
    <n v="0"/>
    <s v="Brazil"/>
    <s v="Sao Paulo"/>
    <s v=""/>
    <n v="0"/>
    <x v="15"/>
    <m/>
    <m/>
  </r>
  <r>
    <s v="E03027"/>
    <s v="Elijah Watson"/>
    <x v="0"/>
    <x v="2"/>
    <s v="Manufacturing"/>
    <s v="Male"/>
    <x v="2"/>
    <x v="7"/>
    <d v="2017-03-16T00:00:00"/>
    <n v="151413"/>
    <n v="0.15"/>
    <s v="United States"/>
    <s v="Seattle"/>
    <s v=""/>
    <n v="22711.95"/>
    <x v="5"/>
    <m/>
    <m/>
  </r>
  <r>
    <s v="E03689"/>
    <s v="Wesley Gray"/>
    <x v="4"/>
    <x v="3"/>
    <s v="Speciality Products"/>
    <s v="Male"/>
    <x v="2"/>
    <x v="39"/>
    <d v="2003-04-22T00:00:00"/>
    <n v="76906"/>
    <n v="0"/>
    <s v="United States"/>
    <s v="Seattle"/>
    <s v=""/>
    <n v="0"/>
    <x v="13"/>
    <m/>
    <m/>
  </r>
  <r>
    <s v="E01986"/>
    <s v="Wesley Sharma"/>
    <x v="6"/>
    <x v="0"/>
    <s v="Corporate"/>
    <s v="Male"/>
    <x v="1"/>
    <x v="10"/>
    <d v="1994-02-23T00:00:00"/>
    <n v="122802"/>
    <n v="0.05"/>
    <s v="China"/>
    <s v="Shanghai"/>
    <s v=""/>
    <n v="6140.1"/>
    <x v="21"/>
    <m/>
    <m/>
  </r>
  <r>
    <s v="E01286"/>
    <s v="Mateo Mendez"/>
    <x v="25"/>
    <x v="5"/>
    <s v="Research &amp; Development"/>
    <s v="Male"/>
    <x v="3"/>
    <x v="40"/>
    <d v="1998-07-14T00:00:00"/>
    <n v="99091"/>
    <n v="0"/>
    <s v="United States"/>
    <s v="Austin"/>
    <s v=""/>
    <n v="0"/>
    <x v="25"/>
    <m/>
    <m/>
  </r>
  <r>
    <s v="E01409"/>
    <s v="Jose Molina"/>
    <x v="8"/>
    <x v="5"/>
    <s v="Manufacturing"/>
    <s v="Male"/>
    <x v="3"/>
    <x v="28"/>
    <d v="2008-02-28T00:00:00"/>
    <n v="113987"/>
    <n v="0"/>
    <s v="Brazil"/>
    <s v="Manaus"/>
    <s v=""/>
    <n v="0"/>
    <x v="20"/>
    <m/>
    <m/>
  </r>
  <r>
    <s v="E00626"/>
    <s v="Luna Simmons"/>
    <x v="4"/>
    <x v="1"/>
    <s v="Corporate"/>
    <s v="Female"/>
    <x v="2"/>
    <x v="21"/>
    <d v="2020-09-04T00:00:00"/>
    <n v="95045"/>
    <n v="0"/>
    <s v="United States"/>
    <s v="Chicago"/>
    <s v=""/>
    <n v="0"/>
    <x v="6"/>
    <m/>
    <m/>
  </r>
  <r>
    <s v="E04342"/>
    <s v="Samantha Barnes"/>
    <x v="9"/>
    <x v="6"/>
    <s v="Speciality Products"/>
    <s v="Female"/>
    <x v="2"/>
    <x v="7"/>
    <d v="2017-01-05T00:00:00"/>
    <n v="190401"/>
    <n v="0.37"/>
    <s v="United States"/>
    <s v="Columbus"/>
    <s v=""/>
    <n v="70448.37"/>
    <x v="5"/>
    <m/>
    <m/>
  </r>
  <r>
    <s v="E03904"/>
    <s v="Hunter Ortiz"/>
    <x v="4"/>
    <x v="1"/>
    <s v="Corporate"/>
    <s v="Male"/>
    <x v="3"/>
    <x v="30"/>
    <d v="2013-01-20T00:00:00"/>
    <n v="86061"/>
    <n v="0"/>
    <s v="Brazil"/>
    <s v="Rio de Janerio"/>
    <s v=""/>
    <n v="0"/>
    <x v="11"/>
    <m/>
    <m/>
  </r>
  <r>
    <s v="E01291"/>
    <s v="Thomas Aguilar"/>
    <x v="26"/>
    <x v="2"/>
    <s v="Speciality Products"/>
    <s v="Male"/>
    <x v="3"/>
    <x v="15"/>
    <d v="2021-02-10T00:00:00"/>
    <n v="79882"/>
    <n v="0"/>
    <s v="United States"/>
    <s v="Phoenix"/>
    <s v=""/>
    <n v="0"/>
    <x v="9"/>
    <m/>
    <m/>
  </r>
  <r>
    <s v="E00917"/>
    <s v="Skylar Bell"/>
    <x v="9"/>
    <x v="5"/>
    <s v="Manufacturing"/>
    <s v="Female"/>
    <x v="2"/>
    <x v="23"/>
    <d v="2018-03-06T00:00:00"/>
    <n v="255431"/>
    <n v="0.36"/>
    <s v="United States"/>
    <s v="Columbus"/>
    <s v=""/>
    <n v="91955.16"/>
    <x v="7"/>
    <m/>
    <m/>
  </r>
  <r>
    <s v="E01484"/>
    <s v="Anna Zhu"/>
    <x v="31"/>
    <x v="0"/>
    <s v="Manufacturing"/>
    <s v="Female"/>
    <x v="1"/>
    <x v="35"/>
    <d v="2003-08-22T00:00:00"/>
    <n v="82017"/>
    <n v="0"/>
    <s v="China"/>
    <s v="Beijing"/>
    <s v=""/>
    <n v="0"/>
    <x v="13"/>
    <m/>
    <m/>
  </r>
  <r>
    <s v="E03864"/>
    <s v="Ella Hunter"/>
    <x v="7"/>
    <x v="1"/>
    <s v="Manufacturing"/>
    <s v="Female"/>
    <x v="2"/>
    <x v="10"/>
    <d v="2017-01-18T00:00:00"/>
    <n v="53799"/>
    <n v="0"/>
    <s v="United States"/>
    <s v="Columbus"/>
    <s v=""/>
    <n v="0"/>
    <x v="5"/>
    <m/>
    <m/>
  </r>
  <r>
    <s v="E00488"/>
    <s v="Emery Hunter"/>
    <x v="4"/>
    <x v="2"/>
    <s v="Corporate"/>
    <s v="Female"/>
    <x v="2"/>
    <x v="21"/>
    <d v="2021-07-03T00:00:00"/>
    <n v="82739"/>
    <n v="0"/>
    <s v="United States"/>
    <s v="Phoenix"/>
    <s v=""/>
    <n v="0"/>
    <x v="9"/>
    <m/>
    <m/>
  </r>
  <r>
    <s v="E02227"/>
    <s v="Sofia Parker"/>
    <x v="21"/>
    <x v="0"/>
    <s v="Manufacturing"/>
    <s v="Female"/>
    <x v="2"/>
    <x v="9"/>
    <d v="2014-05-30T00:00:00"/>
    <n v="99080"/>
    <n v="0"/>
    <s v="United States"/>
    <s v="Chicago"/>
    <s v=""/>
    <n v="0"/>
    <x v="15"/>
    <m/>
    <m/>
  </r>
  <r>
    <s v="E04802"/>
    <s v="Lucy Fong"/>
    <x v="26"/>
    <x v="2"/>
    <s v="Corporate"/>
    <s v="Female"/>
    <x v="1"/>
    <x v="28"/>
    <d v="2011-01-20T00:00:00"/>
    <n v="96719"/>
    <n v="0"/>
    <s v="China"/>
    <s v="Chengdu"/>
    <s v=""/>
    <n v="0"/>
    <x v="24"/>
    <m/>
    <m/>
  </r>
  <r>
    <s v="E01970"/>
    <s v="Vivian Barnes"/>
    <x v="2"/>
    <x v="4"/>
    <s v="Research &amp; Development"/>
    <s v="Female"/>
    <x v="2"/>
    <x v="10"/>
    <d v="2021-03-28T00:00:00"/>
    <n v="180687"/>
    <n v="0.19"/>
    <s v="United States"/>
    <s v="Phoenix"/>
    <s v=""/>
    <n v="34330.53"/>
    <x v="9"/>
    <m/>
    <m/>
  </r>
  <r>
    <s v="E02813"/>
    <s v="Kai Chow"/>
    <x v="11"/>
    <x v="5"/>
    <s v="Corporate"/>
    <s v="Male"/>
    <x v="1"/>
    <x v="15"/>
    <d v="2001-04-12T00:00:00"/>
    <n v="95743"/>
    <n v="0.15"/>
    <s v="United States"/>
    <s v="Austin"/>
    <d v="2010-01-15T00:00:00"/>
    <n v="14361.449999999999"/>
    <x v="23"/>
    <m/>
    <m/>
  </r>
  <r>
    <s v="E02031"/>
    <s v="Melody Cooper"/>
    <x v="25"/>
    <x v="5"/>
    <s v="Research &amp; Development"/>
    <s v="Female"/>
    <x v="2"/>
    <x v="18"/>
    <d v="2009-09-04T00:00:00"/>
    <n v="89695"/>
    <n v="0"/>
    <s v="United States"/>
    <s v="Austin"/>
    <s v=""/>
    <n v="0"/>
    <x v="8"/>
    <m/>
    <m/>
  </r>
  <r>
    <s v="E03252"/>
    <s v="James Bui"/>
    <x v="6"/>
    <x v="1"/>
    <s v="Manufacturing"/>
    <s v="Male"/>
    <x v="1"/>
    <x v="14"/>
    <d v="1998-07-20T00:00:00"/>
    <n v="122753"/>
    <n v="0.09"/>
    <s v="China"/>
    <s v="Chongqing"/>
    <s v=""/>
    <n v="11047.77"/>
    <x v="25"/>
    <m/>
    <m/>
  </r>
  <r>
    <s v="E04871"/>
    <s v="Liam Grant"/>
    <x v="15"/>
    <x v="4"/>
    <s v="Research &amp; Development"/>
    <s v="Male"/>
    <x v="2"/>
    <x v="23"/>
    <d v="2015-03-15T00:00:00"/>
    <n v="93734"/>
    <n v="0"/>
    <s v="United States"/>
    <s v="Phoenix"/>
    <s v=""/>
    <n v="0"/>
    <x v="16"/>
    <m/>
    <m/>
  </r>
  <r>
    <s v="E03547"/>
    <s v="Owen Han"/>
    <x v="7"/>
    <x v="3"/>
    <s v="Corporate"/>
    <s v="Male"/>
    <x v="1"/>
    <x v="21"/>
    <d v="2017-05-12T00:00:00"/>
    <n v="52069"/>
    <n v="0"/>
    <s v="China"/>
    <s v="Chongqing"/>
    <s v=""/>
    <n v="0"/>
    <x v="5"/>
    <m/>
    <m/>
  </r>
  <r>
    <s v="E04742"/>
    <s v="Kinsley Vega"/>
    <x v="9"/>
    <x v="3"/>
    <s v="Corporate"/>
    <s v="Female"/>
    <x v="3"/>
    <x v="29"/>
    <d v="2020-12-16T00:00:00"/>
    <n v="258426"/>
    <n v="0.4"/>
    <s v="Brazil"/>
    <s v="Rio de Janerio"/>
    <s v=""/>
    <n v="103370.40000000001"/>
    <x v="6"/>
    <m/>
    <m/>
  </r>
  <r>
    <s v="E01070"/>
    <s v="Leonardo Martin"/>
    <x v="6"/>
    <x v="1"/>
    <s v="Speciality Products"/>
    <s v="Male"/>
    <x v="0"/>
    <x v="10"/>
    <d v="1995-02-16T00:00:00"/>
    <n v="125375"/>
    <n v="0.09"/>
    <s v="United States"/>
    <s v="Chicago"/>
    <s v=""/>
    <n v="11283.75"/>
    <x v="4"/>
    <m/>
    <m/>
  </r>
  <r>
    <s v="E04359"/>
    <s v="Greyson Lam"/>
    <x v="9"/>
    <x v="3"/>
    <s v="Manufacturing"/>
    <s v="Male"/>
    <x v="1"/>
    <x v="6"/>
    <d v="2021-02-08T00:00:00"/>
    <n v="198243"/>
    <n v="0.31"/>
    <s v="United States"/>
    <s v="Miami"/>
    <s v=""/>
    <n v="61455.33"/>
    <x v="9"/>
    <m/>
    <m/>
  </r>
  <r>
    <s v="E03268"/>
    <s v="Emilia Rivera"/>
    <x v="22"/>
    <x v="5"/>
    <s v="Research &amp; Development"/>
    <s v="Female"/>
    <x v="3"/>
    <x v="34"/>
    <d v="2017-11-23T00:00:00"/>
    <n v="96023"/>
    <n v="0"/>
    <s v="United States"/>
    <s v="Miami"/>
    <s v=""/>
    <n v="0"/>
    <x v="5"/>
    <m/>
    <m/>
  </r>
  <r>
    <s v="E04035"/>
    <s v="Penelope Johnson"/>
    <x v="4"/>
    <x v="6"/>
    <s v="Research &amp; Development"/>
    <s v="Female"/>
    <x v="2"/>
    <x v="8"/>
    <d v="2012-06-25T00:00:00"/>
    <n v="83066"/>
    <n v="0"/>
    <s v="United States"/>
    <s v="Chicago"/>
    <d v="2013-06-05T00:00:00"/>
    <n v="0"/>
    <x v="14"/>
    <m/>
    <m/>
  </r>
  <r>
    <s v="E01221"/>
    <s v="Eva Figueroa"/>
    <x v="13"/>
    <x v="2"/>
    <s v="Research &amp; Development"/>
    <s v="Female"/>
    <x v="3"/>
    <x v="35"/>
    <d v="2014-05-14T00:00:00"/>
    <n v="61216"/>
    <n v="0"/>
    <s v="United States"/>
    <s v="Seattle"/>
    <s v=""/>
    <n v="0"/>
    <x v="15"/>
    <m/>
    <m/>
  </r>
  <r>
    <s v="E00276"/>
    <s v="Ezekiel Jordan"/>
    <x v="0"/>
    <x v="3"/>
    <s v="Corporate"/>
    <s v="Male"/>
    <x v="2"/>
    <x v="29"/>
    <d v="2013-02-10T00:00:00"/>
    <n v="144231"/>
    <n v="0.14000000000000001"/>
    <s v="United States"/>
    <s v="Columbus"/>
    <d v="2020-07-17T00:00:00"/>
    <n v="20192.34"/>
    <x v="11"/>
    <m/>
    <m/>
  </r>
  <r>
    <s v="E01687"/>
    <s v="Luke Mai"/>
    <x v="16"/>
    <x v="4"/>
    <s v="Research &amp; Development"/>
    <s v="Male"/>
    <x v="1"/>
    <x v="12"/>
    <d v="2007-10-24T00:00:00"/>
    <n v="51630"/>
    <n v="0"/>
    <s v="China"/>
    <s v="Beijing"/>
    <s v=""/>
    <n v="0"/>
    <x v="26"/>
    <m/>
    <m/>
  </r>
  <r>
    <s v="E02844"/>
    <s v="Charles Diaz"/>
    <x v="0"/>
    <x v="2"/>
    <s v="Corporate"/>
    <s v="Male"/>
    <x v="3"/>
    <x v="0"/>
    <d v="2013-11-16T00:00:00"/>
    <n v="124129"/>
    <n v="0.15"/>
    <s v="Brazil"/>
    <s v="Sao Paulo"/>
    <s v=""/>
    <n v="18619.349999999999"/>
    <x v="11"/>
    <m/>
    <m/>
  </r>
  <r>
    <s v="E01263"/>
    <s v="Adam Espinoza"/>
    <x v="22"/>
    <x v="5"/>
    <s v="Manufacturing"/>
    <s v="Male"/>
    <x v="3"/>
    <x v="9"/>
    <d v="2009-04-09T00:00:00"/>
    <n v="60055"/>
    <n v="0"/>
    <s v="United States"/>
    <s v="Seattle"/>
    <s v=""/>
    <n v="0"/>
    <x v="8"/>
    <m/>
    <m/>
  </r>
  <r>
    <s v="E00119"/>
    <s v="Jack Maldonado"/>
    <x v="2"/>
    <x v="5"/>
    <s v="Research &amp; Development"/>
    <s v="Male"/>
    <x v="3"/>
    <x v="11"/>
    <d v="2020-08-26T00:00:00"/>
    <n v="189290"/>
    <n v="0.22"/>
    <s v="Brazil"/>
    <s v="Sao Paulo"/>
    <d v="2020-09-25T00:00:00"/>
    <n v="41643.800000000003"/>
    <x v="6"/>
    <m/>
    <m/>
  </r>
  <r>
    <s v="E03935"/>
    <s v="Cora Jiang"/>
    <x v="9"/>
    <x v="0"/>
    <s v="Corporate"/>
    <s v="Female"/>
    <x v="1"/>
    <x v="26"/>
    <d v="2008-04-30T00:00:00"/>
    <n v="182202"/>
    <n v="0.3"/>
    <s v="United States"/>
    <s v="Austin"/>
    <s v=""/>
    <n v="54660.6"/>
    <x v="20"/>
    <m/>
    <m/>
  </r>
  <r>
    <s v="E00742"/>
    <s v="Cooper Mitchell"/>
    <x v="6"/>
    <x v="2"/>
    <s v="Speciality Products"/>
    <s v="Male"/>
    <x v="2"/>
    <x v="19"/>
    <d v="2006-01-31T00:00:00"/>
    <n v="117518"/>
    <n v="7.0000000000000007E-2"/>
    <s v="United States"/>
    <s v="Seattle"/>
    <s v=""/>
    <n v="8226.26"/>
    <x v="2"/>
    <m/>
    <m/>
  </r>
  <r>
    <s v="E02810"/>
    <s v="Layla Torres"/>
    <x v="0"/>
    <x v="1"/>
    <s v="Manufacturing"/>
    <s v="Female"/>
    <x v="3"/>
    <x v="17"/>
    <d v="2013-02-24T00:00:00"/>
    <n v="157474"/>
    <n v="0.11"/>
    <s v="Brazil"/>
    <s v="Rio de Janerio"/>
    <s v=""/>
    <n v="17322.14"/>
    <x v="11"/>
    <m/>
    <m/>
  </r>
  <r>
    <s v="E01860"/>
    <s v="Jack Edwards"/>
    <x v="6"/>
    <x v="6"/>
    <s v="Manufacturing"/>
    <s v="Male"/>
    <x v="2"/>
    <x v="31"/>
    <d v="2008-04-06T00:00:00"/>
    <n v="126856"/>
    <n v="0.06"/>
    <s v="United States"/>
    <s v="Columbus"/>
    <s v=""/>
    <n v="7611.36"/>
    <x v="20"/>
    <m/>
    <m/>
  </r>
  <r>
    <s v="E04890"/>
    <s v="Eleanor Chan"/>
    <x v="0"/>
    <x v="3"/>
    <s v="Manufacturing"/>
    <s v="Female"/>
    <x v="1"/>
    <x v="37"/>
    <d v="2001-04-02T00:00:00"/>
    <n v="129124"/>
    <n v="0.12"/>
    <s v="China"/>
    <s v="Shanghai"/>
    <s v=""/>
    <n v="15494.88"/>
    <x v="23"/>
    <m/>
    <m/>
  </r>
  <r>
    <s v="E02285"/>
    <s v="Aria Xi"/>
    <x v="2"/>
    <x v="2"/>
    <s v="Research &amp; Development"/>
    <s v="Female"/>
    <x v="1"/>
    <x v="15"/>
    <d v="2002-03-01T00:00:00"/>
    <n v="165181"/>
    <n v="0.16"/>
    <s v="United States"/>
    <s v="Seattle"/>
    <s v=""/>
    <n v="26428.959999999999"/>
    <x v="12"/>
    <m/>
    <m/>
  </r>
  <r>
    <s v="E00842"/>
    <s v="John Vega"/>
    <x v="9"/>
    <x v="1"/>
    <s v="Corporate"/>
    <s v="Male"/>
    <x v="3"/>
    <x v="2"/>
    <d v="2004-01-18T00:00:00"/>
    <n v="247939"/>
    <n v="0.35"/>
    <s v="Brazil"/>
    <s v="Rio de Janerio"/>
    <s v=""/>
    <n v="86778.65"/>
    <x v="18"/>
    <m/>
    <m/>
  </r>
  <r>
    <s v="E01271"/>
    <s v="Luke Munoz"/>
    <x v="2"/>
    <x v="5"/>
    <s v="Speciality Products"/>
    <s v="Male"/>
    <x v="3"/>
    <x v="14"/>
    <d v="2017-08-25T00:00:00"/>
    <n v="169509"/>
    <n v="0.18"/>
    <s v="Brazil"/>
    <s v="Manaus"/>
    <s v=""/>
    <n v="30511.62"/>
    <x v="5"/>
    <m/>
    <m/>
  </r>
  <r>
    <s v="E01921"/>
    <s v="Sarah Daniels"/>
    <x v="0"/>
    <x v="3"/>
    <s v="Manufacturing"/>
    <s v="Female"/>
    <x v="2"/>
    <x v="0"/>
    <d v="2011-01-09T00:00:00"/>
    <n v="138521"/>
    <n v="0.1"/>
    <s v="United States"/>
    <s v="Miami"/>
    <s v=""/>
    <n v="13852.1"/>
    <x v="24"/>
    <m/>
    <m/>
  </r>
  <r>
    <s v="E03664"/>
    <s v="Aria Castro"/>
    <x v="11"/>
    <x v="5"/>
    <s v="Speciality Products"/>
    <s v="Female"/>
    <x v="3"/>
    <x v="15"/>
    <d v="2014-03-14T00:00:00"/>
    <n v="113873"/>
    <n v="0.11"/>
    <s v="Brazil"/>
    <s v="Rio de Janerio"/>
    <s v=""/>
    <n v="12526.03"/>
    <x v="15"/>
    <m/>
    <m/>
  </r>
  <r>
    <s v="E00813"/>
    <s v="Autumn Joseph"/>
    <x v="14"/>
    <x v="0"/>
    <s v="Corporate"/>
    <s v="Female"/>
    <x v="0"/>
    <x v="38"/>
    <d v="2018-05-09T00:00:00"/>
    <n v="73317"/>
    <n v="0"/>
    <s v="United States"/>
    <s v="Miami"/>
    <s v=""/>
    <n v="0"/>
    <x v="7"/>
    <m/>
    <m/>
  </r>
  <r>
    <s v="E00870"/>
    <s v="Evelyn Liang"/>
    <x v="31"/>
    <x v="0"/>
    <s v="Speciality Products"/>
    <s v="Female"/>
    <x v="1"/>
    <x v="28"/>
    <d v="2013-06-26T00:00:00"/>
    <n v="69096"/>
    <n v="0"/>
    <s v="United States"/>
    <s v="Seattle"/>
    <s v=""/>
    <n v="0"/>
    <x v="11"/>
    <m/>
    <m/>
  </r>
  <r>
    <s v="E04167"/>
    <s v="Henry Alvarez"/>
    <x v="15"/>
    <x v="4"/>
    <s v="Manufacturing"/>
    <s v="Male"/>
    <x v="3"/>
    <x v="35"/>
    <d v="2005-04-12T00:00:00"/>
    <n v="87158"/>
    <n v="0"/>
    <s v="Brazil"/>
    <s v="Manaus"/>
    <s v=""/>
    <n v="0"/>
    <x v="17"/>
    <m/>
    <m/>
  </r>
  <r>
    <s v="E00245"/>
    <s v="Benjamin Delgado"/>
    <x v="22"/>
    <x v="5"/>
    <s v="Corporate"/>
    <s v="Male"/>
    <x v="3"/>
    <x v="14"/>
    <d v="1992-09-28T00:00:00"/>
    <n v="70778"/>
    <n v="0"/>
    <s v="United States"/>
    <s v="Austin"/>
    <s v=""/>
    <n v="0"/>
    <x v="27"/>
    <m/>
    <m/>
  </r>
  <r>
    <s v="E00976"/>
    <s v="Zoe Rodriguez"/>
    <x v="2"/>
    <x v="4"/>
    <s v="Speciality Products"/>
    <s v="Female"/>
    <x v="3"/>
    <x v="13"/>
    <d v="2004-05-23T00:00:00"/>
    <n v="153938"/>
    <n v="0.2"/>
    <s v="United States"/>
    <s v="Phoenix"/>
    <s v=""/>
    <n v="30787.600000000002"/>
    <x v="18"/>
    <m/>
    <m/>
  </r>
  <r>
    <s v="E04112"/>
    <s v="Axel Chu"/>
    <x v="28"/>
    <x v="0"/>
    <s v="Research &amp; Development"/>
    <s v="Male"/>
    <x v="1"/>
    <x v="19"/>
    <d v="2018-05-04T00:00:00"/>
    <n v="59888"/>
    <n v="0"/>
    <s v="China"/>
    <s v="Beijing"/>
    <s v=""/>
    <n v="0"/>
    <x v="7"/>
    <m/>
    <m/>
  </r>
  <r>
    <s v="E01807"/>
    <s v="Cameron Evans"/>
    <x v="22"/>
    <x v="5"/>
    <s v="Corporate"/>
    <s v="Male"/>
    <x v="2"/>
    <x v="2"/>
    <d v="2018-12-13T00:00:00"/>
    <n v="63098"/>
    <n v="0"/>
    <s v="United States"/>
    <s v="Columbus"/>
    <s v=""/>
    <n v="0"/>
    <x v="7"/>
    <m/>
    <m/>
  </r>
  <r>
    <s v="E04103"/>
    <s v="Isabella Soto"/>
    <x v="9"/>
    <x v="1"/>
    <s v="Corporate"/>
    <s v="Female"/>
    <x v="3"/>
    <x v="5"/>
    <d v="2021-12-15T00:00:00"/>
    <n v="255369"/>
    <n v="0.33"/>
    <s v="Brazil"/>
    <s v="Sao Paulo"/>
    <s v=""/>
    <n v="84271.77"/>
    <x v="9"/>
    <m/>
    <m/>
  </r>
  <r>
    <s v="E01412"/>
    <s v="Eva Jenkins"/>
    <x v="0"/>
    <x v="4"/>
    <s v="Manufacturing"/>
    <s v="Female"/>
    <x v="0"/>
    <x v="0"/>
    <d v="2004-11-10T00:00:00"/>
    <n v="142318"/>
    <n v="0.14000000000000001"/>
    <s v="United States"/>
    <s v="Chicago"/>
    <s v=""/>
    <n v="19924.52"/>
    <x v="18"/>
    <m/>
    <m/>
  </r>
  <r>
    <s v="E04386"/>
    <s v="Cameron Powell"/>
    <x v="20"/>
    <x v="4"/>
    <s v="Manufacturing"/>
    <s v="Male"/>
    <x v="0"/>
    <x v="12"/>
    <d v="2004-08-20T00:00:00"/>
    <n v="49186"/>
    <n v="0"/>
    <s v="United States"/>
    <s v="Austin"/>
    <d v="2008-06-17T00:00:00"/>
    <n v="0"/>
    <x v="18"/>
    <m/>
    <m/>
  </r>
  <r>
    <s v="E01232"/>
    <s v="Samantha Foster"/>
    <x v="9"/>
    <x v="4"/>
    <s v="Research &amp; Development"/>
    <s v="Female"/>
    <x v="0"/>
    <x v="8"/>
    <d v="2019-07-27T00:00:00"/>
    <n v="220937"/>
    <n v="0.38"/>
    <s v="United States"/>
    <s v="Austin"/>
    <s v=""/>
    <n v="83956.06"/>
    <x v="3"/>
    <m/>
    <m/>
  </r>
  <r>
    <s v="E04572"/>
    <s v="Jade Li"/>
    <x v="2"/>
    <x v="0"/>
    <s v="Speciality Products"/>
    <s v="Female"/>
    <x v="1"/>
    <x v="40"/>
    <d v="2012-10-26T00:00:00"/>
    <n v="183156"/>
    <n v="0.3"/>
    <s v="United States"/>
    <s v="Seattle"/>
    <s v=""/>
    <n v="54946.799999999996"/>
    <x v="14"/>
    <m/>
    <m/>
  </r>
  <r>
    <s v="E02747"/>
    <s v="Kinsley Acosta"/>
    <x v="9"/>
    <x v="0"/>
    <s v="Speciality Products"/>
    <s v="Female"/>
    <x v="3"/>
    <x v="24"/>
    <d v="2020-07-22T00:00:00"/>
    <n v="192749"/>
    <n v="0.31"/>
    <s v="United States"/>
    <s v="Chicago"/>
    <s v=""/>
    <n v="59752.19"/>
    <x v="6"/>
    <m/>
    <m/>
  </r>
  <r>
    <s v="E01064"/>
    <s v="Clara Kang"/>
    <x v="0"/>
    <x v="0"/>
    <s v="Manufacturing"/>
    <s v="Female"/>
    <x v="1"/>
    <x v="38"/>
    <d v="2017-03-25T00:00:00"/>
    <n v="135325"/>
    <n v="0.14000000000000001"/>
    <s v="United States"/>
    <s v="Phoenix"/>
    <s v=""/>
    <n v="18945.5"/>
    <x v="5"/>
    <m/>
    <m/>
  </r>
  <r>
    <s v="E00178"/>
    <s v="Harper Alexander"/>
    <x v="4"/>
    <x v="2"/>
    <s v="Speciality Products"/>
    <s v="Female"/>
    <x v="2"/>
    <x v="3"/>
    <d v="2019-10-14T00:00:00"/>
    <n v="79356"/>
    <n v="0"/>
    <s v="United States"/>
    <s v="Phoenix"/>
    <s v=""/>
    <n v="0"/>
    <x v="3"/>
    <m/>
    <m/>
  </r>
  <r>
    <s v="E01091"/>
    <s v="Carter Reed"/>
    <x v="25"/>
    <x v="5"/>
    <s v="Manufacturing"/>
    <s v="Male"/>
    <x v="0"/>
    <x v="28"/>
    <d v="2005-07-07T00:00:00"/>
    <n v="74412"/>
    <n v="0"/>
    <s v="United States"/>
    <s v="Seattle"/>
    <s v=""/>
    <n v="0"/>
    <x v="17"/>
    <m/>
    <m/>
  </r>
  <r>
    <s v="E01525"/>
    <s v="Charlotte Ruiz"/>
    <x v="3"/>
    <x v="0"/>
    <s v="Manufacturing"/>
    <s v="Female"/>
    <x v="3"/>
    <x v="24"/>
    <d v="2017-10-02T00:00:00"/>
    <n v="61886"/>
    <n v="0.09"/>
    <s v="Brazil"/>
    <s v="Rio de Janerio"/>
    <s v=""/>
    <n v="5569.74"/>
    <x v="5"/>
    <m/>
    <m/>
  </r>
  <r>
    <s v="E01309"/>
    <s v="Everleigh Jiang"/>
    <x v="2"/>
    <x v="3"/>
    <s v="Research &amp; Development"/>
    <s v="Female"/>
    <x v="1"/>
    <x v="32"/>
    <d v="2003-05-14T00:00:00"/>
    <n v="173071"/>
    <n v="0.28999999999999998"/>
    <s v="United States"/>
    <s v="Columbus"/>
    <s v=""/>
    <n v="50190.59"/>
    <x v="13"/>
    <m/>
    <m/>
  </r>
  <r>
    <s v="E02378"/>
    <s v="Audrey Smith"/>
    <x v="17"/>
    <x v="5"/>
    <s v="Research &amp; Development"/>
    <s v="Female"/>
    <x v="2"/>
    <x v="32"/>
    <d v="1995-10-27T00:00:00"/>
    <n v="70189"/>
    <n v="0"/>
    <s v="United States"/>
    <s v="Columbus"/>
    <s v=""/>
    <n v="0"/>
    <x v="4"/>
    <m/>
    <m/>
  </r>
  <r>
    <s v="E04127"/>
    <s v="Emery Acosta"/>
    <x v="9"/>
    <x v="2"/>
    <s v="Research &amp; Development"/>
    <s v="Female"/>
    <x v="3"/>
    <x v="34"/>
    <d v="2013-09-11T00:00:00"/>
    <n v="181452"/>
    <n v="0.3"/>
    <s v="United States"/>
    <s v="Columbus"/>
    <s v=""/>
    <n v="54435.6"/>
    <x v="11"/>
    <m/>
    <m/>
  </r>
  <r>
    <s v="E02072"/>
    <s v="Charles Robinson"/>
    <x v="16"/>
    <x v="4"/>
    <s v="Speciality Products"/>
    <s v="Male"/>
    <x v="2"/>
    <x v="3"/>
    <d v="2021-03-12T00:00:00"/>
    <n v="70369"/>
    <n v="0"/>
    <s v="United States"/>
    <s v="Seattle"/>
    <s v=""/>
    <n v="0"/>
    <x v="9"/>
    <m/>
    <m/>
  </r>
  <r>
    <s v="E02555"/>
    <s v="Landon Lopez"/>
    <x v="4"/>
    <x v="3"/>
    <s v="Manufacturing"/>
    <s v="Male"/>
    <x v="3"/>
    <x v="31"/>
    <d v="2008-07-05T00:00:00"/>
    <n v="78056"/>
    <n v="0"/>
    <s v="Brazil"/>
    <s v="Sao Paulo"/>
    <s v=""/>
    <n v="0"/>
    <x v="20"/>
    <m/>
    <m/>
  </r>
  <r>
    <s v="E00187"/>
    <s v="Miles Mehta"/>
    <x v="2"/>
    <x v="1"/>
    <s v="Research &amp; Development"/>
    <s v="Male"/>
    <x v="1"/>
    <x v="14"/>
    <d v="1996-05-02T00:00:00"/>
    <n v="189933"/>
    <n v="0.23"/>
    <s v="United States"/>
    <s v="Miami"/>
    <s v=""/>
    <n v="43684.590000000004"/>
    <x v="19"/>
    <m/>
    <m/>
  </r>
  <r>
    <s v="E04332"/>
    <s v="Ezra Simmons"/>
    <x v="18"/>
    <x v="5"/>
    <s v="Speciality Products"/>
    <s v="Male"/>
    <x v="2"/>
    <x v="31"/>
    <d v="2010-07-01T00:00:00"/>
    <n v="78237"/>
    <n v="0"/>
    <s v="United States"/>
    <s v="Phoenix"/>
    <s v=""/>
    <n v="0"/>
    <x v="22"/>
    <m/>
    <m/>
  </r>
  <r>
    <s v="E02062"/>
    <s v="Nora Santiago"/>
    <x v="7"/>
    <x v="3"/>
    <s v="Research &amp; Development"/>
    <s v="Female"/>
    <x v="3"/>
    <x v="0"/>
    <d v="1996-06-26T00:00:00"/>
    <n v="48687"/>
    <n v="0"/>
    <s v="Brazil"/>
    <s v="Rio de Janerio"/>
    <s v=""/>
    <n v="0"/>
    <x v="19"/>
    <m/>
    <m/>
  </r>
  <r>
    <s v="E00034"/>
    <s v="Caroline Herrera"/>
    <x v="0"/>
    <x v="6"/>
    <s v="Manufacturing"/>
    <s v="Female"/>
    <x v="3"/>
    <x v="15"/>
    <d v="2004-08-19T00:00:00"/>
    <n v="121065"/>
    <n v="0.15"/>
    <s v="Brazil"/>
    <s v="Rio de Janerio"/>
    <s v=""/>
    <n v="18159.75"/>
    <x v="18"/>
    <m/>
    <m/>
  </r>
  <r>
    <s v="E00273"/>
    <s v="David Owens"/>
    <x v="4"/>
    <x v="2"/>
    <s v="Corporate"/>
    <s v="Male"/>
    <x v="0"/>
    <x v="19"/>
    <d v="2004-04-16T00:00:00"/>
    <n v="94246"/>
    <n v="0"/>
    <s v="United States"/>
    <s v="Austin"/>
    <s v=""/>
    <n v="0"/>
    <x v="18"/>
    <m/>
    <m/>
  </r>
  <r>
    <s v="E00691"/>
    <s v="Avery Yee"/>
    <x v="28"/>
    <x v="0"/>
    <s v="Manufacturing"/>
    <s v="Female"/>
    <x v="1"/>
    <x v="8"/>
    <d v="2016-05-22T00:00:00"/>
    <n v="44614"/>
    <n v="0"/>
    <s v="United States"/>
    <s v="Miami"/>
    <s v=""/>
    <n v="0"/>
    <x v="0"/>
    <m/>
    <m/>
  </r>
  <r>
    <s v="E01403"/>
    <s v="Xavier Park"/>
    <x v="9"/>
    <x v="0"/>
    <s v="Research &amp; Development"/>
    <s v="Male"/>
    <x v="1"/>
    <x v="28"/>
    <d v="2020-11-08T00:00:00"/>
    <n v="234469"/>
    <n v="0.31"/>
    <s v="China"/>
    <s v="Chengdu"/>
    <s v=""/>
    <n v="72685.39"/>
    <x v="6"/>
    <m/>
    <m/>
  </r>
  <r>
    <s v="E03438"/>
    <s v="Asher Morales"/>
    <x v="18"/>
    <x v="5"/>
    <s v="Research &amp; Development"/>
    <s v="Male"/>
    <x v="3"/>
    <x v="27"/>
    <d v="2020-07-10T00:00:00"/>
    <n v="88272"/>
    <n v="0"/>
    <s v="Brazil"/>
    <s v="Sao Paulo"/>
    <s v=""/>
    <n v="0"/>
    <x v="6"/>
    <m/>
    <m/>
  </r>
  <r>
    <s v="E04136"/>
    <s v="Mason Cao"/>
    <x v="13"/>
    <x v="1"/>
    <s v="Corporate"/>
    <s v="Male"/>
    <x v="1"/>
    <x v="27"/>
    <d v="2017-09-14T00:00:00"/>
    <n v="74449"/>
    <n v="0"/>
    <s v="China"/>
    <s v="Beijing"/>
    <s v=""/>
    <n v="0"/>
    <x v="5"/>
    <m/>
    <m/>
  </r>
  <r>
    <s v="E02944"/>
    <s v="Joshua Fong"/>
    <x v="9"/>
    <x v="5"/>
    <s v="Speciality Products"/>
    <s v="Male"/>
    <x v="1"/>
    <x v="40"/>
    <d v="2012-06-11T00:00:00"/>
    <n v="222941"/>
    <n v="0.39"/>
    <s v="China"/>
    <s v="Beijing"/>
    <s v=""/>
    <n v="86946.99"/>
    <x v="14"/>
    <m/>
    <m/>
  </r>
  <r>
    <s v="E03300"/>
    <s v="Maria Chin"/>
    <x v="7"/>
    <x v="6"/>
    <s v="Manufacturing"/>
    <s v="Female"/>
    <x v="1"/>
    <x v="13"/>
    <d v="2013-09-26T00:00:00"/>
    <n v="50341"/>
    <n v="0"/>
    <s v="China"/>
    <s v="Beijing"/>
    <s v=""/>
    <n v="0"/>
    <x v="11"/>
    <m/>
    <m/>
  </r>
  <r>
    <s v="E00078"/>
    <s v="Eva Garcia"/>
    <x v="16"/>
    <x v="4"/>
    <s v="Corporate"/>
    <s v="Female"/>
    <x v="3"/>
    <x v="11"/>
    <d v="2021-04-11T00:00:00"/>
    <n v="72235"/>
    <n v="0"/>
    <s v="Brazil"/>
    <s v="Manaus"/>
    <s v=""/>
    <n v="0"/>
    <x v="9"/>
    <m/>
    <m/>
  </r>
  <r>
    <s v="E00825"/>
    <s v="Anna Molina"/>
    <x v="4"/>
    <x v="3"/>
    <s v="Corporate"/>
    <s v="Female"/>
    <x v="3"/>
    <x v="12"/>
    <d v="2016-06-12T00:00:00"/>
    <n v="70165"/>
    <n v="0"/>
    <s v="United States"/>
    <s v="Columbus"/>
    <s v=""/>
    <n v="0"/>
    <x v="0"/>
    <m/>
    <m/>
  </r>
  <r>
    <s v="E04972"/>
    <s v="Logan Bryant"/>
    <x v="0"/>
    <x v="6"/>
    <s v="Speciality Products"/>
    <s v="Male"/>
    <x v="2"/>
    <x v="23"/>
    <d v="2020-07-18T00:00:00"/>
    <n v="148485"/>
    <n v="0.15"/>
    <s v="United States"/>
    <s v="Miami"/>
    <s v=""/>
    <n v="22272.75"/>
    <x v="6"/>
    <m/>
    <m/>
  </r>
  <r>
    <s v="E03941"/>
    <s v="Isla Han"/>
    <x v="1"/>
    <x v="0"/>
    <s v="Manufacturing"/>
    <s v="Female"/>
    <x v="1"/>
    <x v="32"/>
    <d v="2005-06-18T00:00:00"/>
    <n v="86089"/>
    <n v="0"/>
    <s v="United States"/>
    <s v="Chicago"/>
    <s v=""/>
    <n v="0"/>
    <x v="17"/>
    <m/>
    <m/>
  </r>
  <r>
    <s v="E02148"/>
    <s v="Christopher Vega"/>
    <x v="11"/>
    <x v="5"/>
    <s v="Research &amp; Development"/>
    <s v="Male"/>
    <x v="3"/>
    <x v="36"/>
    <d v="2007-10-27T00:00:00"/>
    <n v="106313"/>
    <n v="0.15"/>
    <s v="United States"/>
    <s v="Chicago"/>
    <s v=""/>
    <n v="15946.949999999999"/>
    <x v="26"/>
    <m/>
    <m/>
  </r>
  <r>
    <s v="E02252"/>
    <s v="Lillian Park"/>
    <x v="7"/>
    <x v="6"/>
    <s v="Research &amp; Development"/>
    <s v="Female"/>
    <x v="1"/>
    <x v="28"/>
    <d v="2021-02-24T00:00:00"/>
    <n v="46833"/>
    <n v="0"/>
    <s v="China"/>
    <s v="Chengdu"/>
    <d v="2021-11-10T00:00:00"/>
    <n v="0"/>
    <x v="9"/>
    <m/>
    <m/>
  </r>
  <r>
    <s v="E03096"/>
    <s v="Kennedy Zhang"/>
    <x v="2"/>
    <x v="1"/>
    <s v="Research &amp; Development"/>
    <s v="Female"/>
    <x v="1"/>
    <x v="20"/>
    <d v="2000-10-27T00:00:00"/>
    <n v="155320"/>
    <n v="0.17"/>
    <s v="China"/>
    <s v="Chongqing"/>
    <s v=""/>
    <n v="26404.400000000001"/>
    <x v="28"/>
    <m/>
    <m/>
  </r>
  <r>
    <s v="E04800"/>
    <s v="Eli Han"/>
    <x v="4"/>
    <x v="3"/>
    <s v="Manufacturing"/>
    <s v="Male"/>
    <x v="1"/>
    <x v="28"/>
    <d v="2016-01-15T00:00:00"/>
    <n v="89984"/>
    <n v="0"/>
    <s v="China"/>
    <s v="Chengdu"/>
    <s v=""/>
    <n v="0"/>
    <x v="0"/>
    <m/>
    <m/>
  </r>
  <r>
    <s v="E02838"/>
    <s v="Julia Pham"/>
    <x v="11"/>
    <x v="5"/>
    <s v="Speciality Products"/>
    <s v="Female"/>
    <x v="1"/>
    <x v="13"/>
    <d v="2006-03-16T00:00:00"/>
    <n v="83756"/>
    <n v="0.14000000000000001"/>
    <s v="China"/>
    <s v="Shanghai"/>
    <s v=""/>
    <n v="11725.840000000002"/>
    <x v="2"/>
    <m/>
    <m/>
  </r>
  <r>
    <s v="E02980"/>
    <s v="Hailey Shin"/>
    <x v="2"/>
    <x v="4"/>
    <s v="Corporate"/>
    <s v="Female"/>
    <x v="1"/>
    <x v="4"/>
    <d v="2016-10-24T00:00:00"/>
    <n v="176324"/>
    <n v="0.23"/>
    <s v="China"/>
    <s v="Shanghai"/>
    <s v=""/>
    <n v="40554.520000000004"/>
    <x v="0"/>
    <m/>
    <m/>
  </r>
  <r>
    <s v="E04477"/>
    <s v="Connor Grant"/>
    <x v="4"/>
    <x v="3"/>
    <s v="Speciality Products"/>
    <s v="Male"/>
    <x v="2"/>
    <x v="5"/>
    <d v="2021-10-13T00:00:00"/>
    <n v="74077"/>
    <n v="0"/>
    <s v="United States"/>
    <s v="Seattle"/>
    <s v=""/>
    <n v="0"/>
    <x v="9"/>
    <m/>
    <m/>
  </r>
  <r>
    <s v="E04348"/>
    <s v="Natalia Owens"/>
    <x v="6"/>
    <x v="4"/>
    <s v="Manufacturing"/>
    <s v="Female"/>
    <x v="2"/>
    <x v="11"/>
    <d v="2021-01-18T00:00:00"/>
    <n v="104162"/>
    <n v="7.0000000000000007E-2"/>
    <s v="United States"/>
    <s v="Austin"/>
    <s v=""/>
    <n v="7291.3400000000011"/>
    <x v="9"/>
    <m/>
    <m/>
  </r>
  <r>
    <s v="E01638"/>
    <s v="Maria He"/>
    <x v="30"/>
    <x v="0"/>
    <s v="Corporate"/>
    <s v="Female"/>
    <x v="1"/>
    <x v="15"/>
    <d v="2010-08-28T00:00:00"/>
    <n v="82162"/>
    <n v="0"/>
    <s v="China"/>
    <s v="Beijing"/>
    <d v="2020-10-03T00:00:00"/>
    <n v="0"/>
    <x v="22"/>
    <m/>
    <m/>
  </r>
  <r>
    <s v="E03419"/>
    <s v="Jade Yi"/>
    <x v="5"/>
    <x v="2"/>
    <s v="Speciality Products"/>
    <s v="Female"/>
    <x v="1"/>
    <x v="40"/>
    <d v="2015-07-10T00:00:00"/>
    <n v="63880"/>
    <n v="0"/>
    <s v="China"/>
    <s v="Chongqing"/>
    <s v=""/>
    <n v="0"/>
    <x v="16"/>
    <m/>
    <m/>
  </r>
  <r>
    <s v="E04222"/>
    <s v="Quinn Xiong"/>
    <x v="22"/>
    <x v="5"/>
    <s v="Research &amp; Development"/>
    <s v="Female"/>
    <x v="1"/>
    <x v="0"/>
    <d v="2013-09-08T00:00:00"/>
    <n v="73248"/>
    <n v="0"/>
    <s v="United States"/>
    <s v="Columbus"/>
    <s v=""/>
    <n v="0"/>
    <x v="11"/>
    <m/>
    <m/>
  </r>
  <r>
    <s v="E04126"/>
    <s v="Dominic Baker"/>
    <x v="4"/>
    <x v="3"/>
    <s v="Manufacturing"/>
    <s v="Male"/>
    <x v="0"/>
    <x v="10"/>
    <d v="2020-10-09T00:00:00"/>
    <n v="91853"/>
    <n v="0"/>
    <s v="United States"/>
    <s v="Chicago"/>
    <s v=""/>
    <n v="0"/>
    <x v="6"/>
    <m/>
    <m/>
  </r>
  <r>
    <s v="E01896"/>
    <s v="Adam Nelson"/>
    <x v="2"/>
    <x v="1"/>
    <s v="Speciality Products"/>
    <s v="Male"/>
    <x v="2"/>
    <x v="6"/>
    <d v="2020-01-14T00:00:00"/>
    <n v="168014"/>
    <n v="0.27"/>
    <s v="United States"/>
    <s v="Chicago"/>
    <d v="2021-07-27T00:00:00"/>
    <n v="45363.780000000006"/>
    <x v="6"/>
    <m/>
    <m/>
  </r>
  <r>
    <s v="E03018"/>
    <s v="Autumn Reed"/>
    <x v="25"/>
    <x v="5"/>
    <s v="Corporate"/>
    <s v="Female"/>
    <x v="2"/>
    <x v="17"/>
    <d v="2017-09-17T00:00:00"/>
    <n v="70770"/>
    <n v="0"/>
    <s v="United States"/>
    <s v="Miami"/>
    <s v=""/>
    <n v="0"/>
    <x v="5"/>
    <m/>
    <m/>
  </r>
  <r>
    <s v="E03325"/>
    <s v="Robert Edwards"/>
    <x v="16"/>
    <x v="4"/>
    <s v="Corporate"/>
    <s v="Male"/>
    <x v="2"/>
    <x v="39"/>
    <d v="2004-10-11T00:00:00"/>
    <n v="50825"/>
    <n v="0"/>
    <s v="United States"/>
    <s v="Seattle"/>
    <s v=""/>
    <n v="0"/>
    <x v="18"/>
    <m/>
    <m/>
  </r>
  <r>
    <s v="E04037"/>
    <s v="Roman Martinez"/>
    <x v="0"/>
    <x v="1"/>
    <s v="Research &amp; Development"/>
    <s v="Male"/>
    <x v="3"/>
    <x v="11"/>
    <d v="2015-09-19T00:00:00"/>
    <n v="145846"/>
    <n v="0.15"/>
    <s v="Brazil"/>
    <s v="Manaus"/>
    <s v=""/>
    <n v="21876.899999999998"/>
    <x v="16"/>
    <m/>
    <m/>
  </r>
  <r>
    <s v="E01902"/>
    <s v="Eleanor Li"/>
    <x v="0"/>
    <x v="4"/>
    <s v="Research &amp; Development"/>
    <s v="Female"/>
    <x v="1"/>
    <x v="14"/>
    <d v="2003-12-07T00:00:00"/>
    <n v="125807"/>
    <n v="0.15"/>
    <s v="United States"/>
    <s v="Chicago"/>
    <s v=""/>
    <n v="18871.05"/>
    <x v="13"/>
    <m/>
    <m/>
  </r>
  <r>
    <s v="E01466"/>
    <s v="Connor Vang"/>
    <x v="7"/>
    <x v="2"/>
    <s v="Speciality Products"/>
    <s v="Male"/>
    <x v="1"/>
    <x v="6"/>
    <d v="2021-07-28T00:00:00"/>
    <n v="46845"/>
    <n v="0"/>
    <s v="United States"/>
    <s v="Miami"/>
    <s v=""/>
    <n v="0"/>
    <x v="9"/>
    <m/>
    <m/>
  </r>
  <r>
    <s v="E02038"/>
    <s v="Ellie Chung"/>
    <x v="0"/>
    <x v="6"/>
    <s v="Corporate"/>
    <s v="Female"/>
    <x v="1"/>
    <x v="1"/>
    <d v="2008-08-29T00:00:00"/>
    <n v="157969"/>
    <n v="0.1"/>
    <s v="China"/>
    <s v="Chongqing"/>
    <s v=""/>
    <n v="15796.900000000001"/>
    <x v="20"/>
    <m/>
    <m/>
  </r>
  <r>
    <s v="E03474"/>
    <s v="Violet Hall"/>
    <x v="29"/>
    <x v="0"/>
    <s v="Corporate"/>
    <s v="Female"/>
    <x v="2"/>
    <x v="28"/>
    <d v="2010-12-10T00:00:00"/>
    <n v="97807"/>
    <n v="0"/>
    <s v="United States"/>
    <s v="Chicago"/>
    <s v=""/>
    <n v="0"/>
    <x v="22"/>
    <m/>
    <m/>
  </r>
  <r>
    <s v="E02744"/>
    <s v="Dylan Padilla"/>
    <x v="16"/>
    <x v="4"/>
    <s v="Manufacturing"/>
    <s v="Male"/>
    <x v="3"/>
    <x v="11"/>
    <d v="2015-12-09T00:00:00"/>
    <n v="73854"/>
    <n v="0"/>
    <s v="United States"/>
    <s v="Seattle"/>
    <s v=""/>
    <n v="0"/>
    <x v="16"/>
    <m/>
    <m/>
  </r>
  <r>
    <s v="E00702"/>
    <s v="Nathan Pham"/>
    <x v="0"/>
    <x v="3"/>
    <s v="Manufacturing"/>
    <s v="Male"/>
    <x v="1"/>
    <x v="15"/>
    <d v="2006-12-12T00:00:00"/>
    <n v="149537"/>
    <n v="0.14000000000000001"/>
    <s v="United States"/>
    <s v="Seattle"/>
    <s v=""/>
    <n v="20935.18"/>
    <x v="2"/>
    <m/>
    <m/>
  </r>
  <r>
    <s v="E03081"/>
    <s v="Ayla Brown"/>
    <x v="0"/>
    <x v="2"/>
    <s v="Manufacturing"/>
    <s v="Female"/>
    <x v="2"/>
    <x v="37"/>
    <d v="2013-04-15T00:00:00"/>
    <n v="128303"/>
    <n v="0.15"/>
    <s v="United States"/>
    <s v="Phoenix"/>
    <s v=""/>
    <n v="19245.45"/>
    <x v="11"/>
    <m/>
    <m/>
  </r>
  <r>
    <s v="E01281"/>
    <s v="Isaac Mitchell"/>
    <x v="23"/>
    <x v="0"/>
    <s v="Speciality Products"/>
    <s v="Male"/>
    <x v="0"/>
    <x v="30"/>
    <d v="2005-06-10T00:00:00"/>
    <n v="67374"/>
    <n v="0"/>
    <s v="United States"/>
    <s v="Austin"/>
    <s v=""/>
    <n v="0"/>
    <x v="17"/>
    <m/>
    <m/>
  </r>
  <r>
    <s v="E04029"/>
    <s v="Jayden Jimenez"/>
    <x v="6"/>
    <x v="4"/>
    <s v="Corporate"/>
    <s v="Male"/>
    <x v="3"/>
    <x v="30"/>
    <d v="2011-09-24T00:00:00"/>
    <n v="102167"/>
    <n v="0.06"/>
    <s v="Brazil"/>
    <s v="Rio de Janerio"/>
    <s v=""/>
    <n v="6130.0199999999995"/>
    <x v="24"/>
    <m/>
    <m/>
  </r>
  <r>
    <s v="E01116"/>
    <s v="Jaxon Tran"/>
    <x v="0"/>
    <x v="2"/>
    <s v="Manufacturing"/>
    <s v="Male"/>
    <x v="1"/>
    <x v="15"/>
    <d v="2007-09-07T00:00:00"/>
    <n v="151027"/>
    <n v="0.1"/>
    <s v="China"/>
    <s v="Shanghai"/>
    <s v=""/>
    <n v="15102.7"/>
    <x v="26"/>
    <m/>
    <m/>
  </r>
  <r>
    <s v="E01753"/>
    <s v="Connor Fong"/>
    <x v="6"/>
    <x v="3"/>
    <s v="Speciality Products"/>
    <s v="Male"/>
    <x v="1"/>
    <x v="28"/>
    <d v="2018-02-16T00:00:00"/>
    <n v="120905"/>
    <n v="0.05"/>
    <s v="United States"/>
    <s v="Seattle"/>
    <s v=""/>
    <n v="6045.25"/>
    <x v="7"/>
    <m/>
    <m/>
  </r>
  <r>
    <s v="E04072"/>
    <s v="Emery Mitchell"/>
    <x v="9"/>
    <x v="1"/>
    <s v="Manufacturing"/>
    <s v="Female"/>
    <x v="2"/>
    <x v="35"/>
    <d v="2018-06-02T00:00:00"/>
    <n v="231567"/>
    <n v="0.36"/>
    <s v="United States"/>
    <s v="Seattle"/>
    <s v=""/>
    <n v="83364.12"/>
    <x v="7"/>
    <m/>
    <m/>
  </r>
  <r>
    <s v="E00672"/>
    <s v="Landon Luu"/>
    <x v="9"/>
    <x v="0"/>
    <s v="Research &amp; Development"/>
    <s v="Male"/>
    <x v="1"/>
    <x v="11"/>
    <d v="2015-07-12T00:00:00"/>
    <n v="215388"/>
    <n v="0.33"/>
    <s v="United States"/>
    <s v="Miami"/>
    <s v=""/>
    <n v="71078.040000000008"/>
    <x v="16"/>
    <m/>
    <m/>
  </r>
  <r>
    <s v="E04419"/>
    <s v="Sophia Ahmed"/>
    <x v="0"/>
    <x v="2"/>
    <s v="Speciality Products"/>
    <s v="Female"/>
    <x v="1"/>
    <x v="23"/>
    <d v="2015-06-13T00:00:00"/>
    <n v="127972"/>
    <n v="0.11"/>
    <s v="United States"/>
    <s v="Seattle"/>
    <s v=""/>
    <n v="14076.92"/>
    <x v="16"/>
    <m/>
    <m/>
  </r>
  <r>
    <s v="E00467"/>
    <s v="Sofia Dinh"/>
    <x v="19"/>
    <x v="5"/>
    <s v="Corporate"/>
    <s v="Female"/>
    <x v="1"/>
    <x v="0"/>
    <d v="1995-08-04T00:00:00"/>
    <n v="80701"/>
    <n v="0"/>
    <s v="United States"/>
    <s v="Chicago"/>
    <d v="2005-04-14T00:00:00"/>
    <n v="0"/>
    <x v="4"/>
    <m/>
    <m/>
  </r>
  <r>
    <s v="E00365"/>
    <s v="Jonathan Patel"/>
    <x v="6"/>
    <x v="6"/>
    <s v="Corporate"/>
    <s v="Male"/>
    <x v="1"/>
    <x v="21"/>
    <d v="2020-02-02T00:00:00"/>
    <n v="115417"/>
    <n v="0.06"/>
    <s v="China"/>
    <s v="Shanghai"/>
    <s v=""/>
    <n v="6925.0199999999995"/>
    <x v="6"/>
    <m/>
    <m/>
  </r>
  <r>
    <s v="E00306"/>
    <s v="Piper Patterson"/>
    <x v="10"/>
    <x v="5"/>
    <s v="Corporate"/>
    <s v="Female"/>
    <x v="2"/>
    <x v="15"/>
    <d v="2019-06-19T00:00:00"/>
    <n v="88045"/>
    <n v="0"/>
    <s v="United States"/>
    <s v="Chicago"/>
    <s v=""/>
    <n v="0"/>
    <x v="3"/>
    <m/>
    <m/>
  </r>
  <r>
    <s v="E03292"/>
    <s v="Cora Evans"/>
    <x v="3"/>
    <x v="0"/>
    <s v="Speciality Products"/>
    <s v="Female"/>
    <x v="0"/>
    <x v="15"/>
    <d v="2018-03-26T00:00:00"/>
    <n v="86478"/>
    <n v="0.06"/>
    <s v="United States"/>
    <s v="Austin"/>
    <s v=""/>
    <n v="5188.6799999999994"/>
    <x v="7"/>
    <m/>
    <m/>
  </r>
  <r>
    <s v="E04779"/>
    <s v="Cameron Young"/>
    <x v="9"/>
    <x v="5"/>
    <s v="Manufacturing"/>
    <s v="Male"/>
    <x v="2"/>
    <x v="20"/>
    <d v="2016-01-18T00:00:00"/>
    <n v="180994"/>
    <n v="0.39"/>
    <s v="United States"/>
    <s v="Seattle"/>
    <s v=""/>
    <n v="70587.66"/>
    <x v="0"/>
    <m/>
    <m/>
  </r>
  <r>
    <s v="E00501"/>
    <s v="Melody Ho"/>
    <x v="13"/>
    <x v="1"/>
    <s v="Research &amp; Development"/>
    <s v="Female"/>
    <x v="1"/>
    <x v="0"/>
    <d v="2007-12-02T00:00:00"/>
    <n v="64494"/>
    <n v="0"/>
    <s v="United States"/>
    <s v="Columbus"/>
    <s v=""/>
    <n v="0"/>
    <x v="26"/>
    <m/>
    <m/>
  </r>
  <r>
    <s v="E01132"/>
    <s v="Aiden Bryant"/>
    <x v="5"/>
    <x v="2"/>
    <s v="Manufacturing"/>
    <s v="Male"/>
    <x v="0"/>
    <x v="40"/>
    <d v="2002-10-21T00:00:00"/>
    <n v="70122"/>
    <n v="0"/>
    <s v="United States"/>
    <s v="Columbus"/>
    <s v=""/>
    <n v="0"/>
    <x v="12"/>
    <m/>
    <m/>
  </r>
  <r>
    <s v="E00556"/>
    <s v="Grayson Walker"/>
    <x v="2"/>
    <x v="3"/>
    <s v="Manufacturing"/>
    <s v="Male"/>
    <x v="2"/>
    <x v="7"/>
    <d v="2017-02-19T00:00:00"/>
    <n v="181854"/>
    <n v="0.28999999999999998"/>
    <s v="United States"/>
    <s v="Seattle"/>
    <d v="2020-04-24T00:00:00"/>
    <n v="52737.659999999996"/>
    <x v="5"/>
    <m/>
    <m/>
  </r>
  <r>
    <s v="E00311"/>
    <s v="Scarlett Figueroa"/>
    <x v="20"/>
    <x v="4"/>
    <s v="Speciality Products"/>
    <s v="Female"/>
    <x v="3"/>
    <x v="8"/>
    <d v="2016-10-21T00:00:00"/>
    <n v="52811"/>
    <n v="0"/>
    <s v="United States"/>
    <s v="Miami"/>
    <s v=""/>
    <n v="0"/>
    <x v="0"/>
    <m/>
    <m/>
  </r>
  <r>
    <s v="E04567"/>
    <s v="Madeline Hoang"/>
    <x v="28"/>
    <x v="0"/>
    <s v="Research &amp; Development"/>
    <s v="Female"/>
    <x v="1"/>
    <x v="21"/>
    <d v="2019-10-25T00:00:00"/>
    <n v="50111"/>
    <n v="0"/>
    <s v="China"/>
    <s v="Chengdu"/>
    <s v=""/>
    <n v="0"/>
    <x v="3"/>
    <m/>
    <m/>
  </r>
  <r>
    <s v="E04378"/>
    <s v="Ezra Simmons"/>
    <x v="32"/>
    <x v="0"/>
    <s v="Manufacturing"/>
    <s v="Male"/>
    <x v="0"/>
    <x v="11"/>
    <d v="2016-05-07T00:00:00"/>
    <n v="71192"/>
    <n v="0"/>
    <s v="United States"/>
    <s v="Austin"/>
    <s v=""/>
    <n v="0"/>
    <x v="0"/>
    <m/>
    <m/>
  </r>
  <r>
    <s v="E03251"/>
    <s v="Ruby Medina"/>
    <x v="2"/>
    <x v="2"/>
    <s v="Manufacturing"/>
    <s v="Female"/>
    <x v="3"/>
    <x v="2"/>
    <d v="2018-12-18T00:00:00"/>
    <n v="155351"/>
    <n v="0.2"/>
    <s v="United States"/>
    <s v="Seattle"/>
    <s v=""/>
    <n v="31070.2"/>
    <x v="7"/>
    <m/>
    <m/>
  </r>
  <r>
    <s v="E03167"/>
    <s v="Luke Zheng"/>
    <x v="2"/>
    <x v="4"/>
    <s v="Speciality Products"/>
    <s v="Male"/>
    <x v="1"/>
    <x v="38"/>
    <d v="2006-11-28T00:00:00"/>
    <n v="161690"/>
    <n v="0.28999999999999998"/>
    <s v="China"/>
    <s v="Beijing"/>
    <s v=""/>
    <n v="46890.1"/>
    <x v="2"/>
    <m/>
    <m/>
  </r>
  <r>
    <s v="E03347"/>
    <s v="Rylee Dinh"/>
    <x v="25"/>
    <x v="5"/>
    <s v="Speciality Products"/>
    <s v="Female"/>
    <x v="1"/>
    <x v="25"/>
    <d v="2017-02-10T00:00:00"/>
    <n v="60132"/>
    <n v="0"/>
    <s v="China"/>
    <s v="Chongqing"/>
    <s v=""/>
    <n v="0"/>
    <x v="5"/>
    <m/>
    <m/>
  </r>
  <r>
    <s v="E03908"/>
    <s v="Miles Evans"/>
    <x v="23"/>
    <x v="0"/>
    <s v="Manufacturing"/>
    <s v="Male"/>
    <x v="2"/>
    <x v="36"/>
    <d v="1994-10-24T00:00:00"/>
    <n v="87216"/>
    <n v="0"/>
    <s v="United States"/>
    <s v="Miami"/>
    <s v=""/>
    <n v="0"/>
    <x v="21"/>
    <m/>
    <m/>
  </r>
  <r>
    <s v="E01351"/>
    <s v="Leo Owens"/>
    <x v="28"/>
    <x v="0"/>
    <s v="Corporate"/>
    <s v="Male"/>
    <x v="2"/>
    <x v="40"/>
    <d v="2020-04-23T00:00:00"/>
    <n v="50069"/>
    <n v="0"/>
    <s v="United States"/>
    <s v="Seattle"/>
    <s v=""/>
    <n v="0"/>
    <x v="6"/>
    <m/>
    <m/>
  </r>
  <r>
    <s v="E02681"/>
    <s v="Caroline Owens"/>
    <x v="2"/>
    <x v="0"/>
    <s v="Speciality Products"/>
    <s v="Female"/>
    <x v="2"/>
    <x v="3"/>
    <d v="2021-07-26T00:00:00"/>
    <n v="151108"/>
    <n v="0.22"/>
    <s v="United States"/>
    <s v="Phoenix"/>
    <s v=""/>
    <n v="33243.760000000002"/>
    <x v="9"/>
    <m/>
    <m/>
  </r>
  <r>
    <s v="E03807"/>
    <s v="Kennedy Do"/>
    <x v="3"/>
    <x v="0"/>
    <s v="Manufacturing"/>
    <s v="Female"/>
    <x v="1"/>
    <x v="34"/>
    <d v="2005-10-15T00:00:00"/>
    <n v="67398"/>
    <n v="7.0000000000000007E-2"/>
    <s v="United States"/>
    <s v="Phoenix"/>
    <s v=""/>
    <n v="4717.8600000000006"/>
    <x v="17"/>
    <m/>
    <m/>
  </r>
  <r>
    <s v="E00422"/>
    <s v="Jade Acosta"/>
    <x v="25"/>
    <x v="5"/>
    <s v="Research &amp; Development"/>
    <s v="Female"/>
    <x v="3"/>
    <x v="40"/>
    <d v="2015-08-29T00:00:00"/>
    <n v="68488"/>
    <n v="0"/>
    <s v="United States"/>
    <s v="Seattle"/>
    <s v=""/>
    <n v="0"/>
    <x v="16"/>
    <m/>
    <m/>
  </r>
  <r>
    <s v="E00265"/>
    <s v="Mila Vasquez"/>
    <x v="10"/>
    <x v="5"/>
    <s v="Manufacturing"/>
    <s v="Female"/>
    <x v="3"/>
    <x v="33"/>
    <d v="1998-07-16T00:00:00"/>
    <n v="92932"/>
    <n v="0"/>
    <s v="United States"/>
    <s v="Columbus"/>
    <s v=""/>
    <n v="0"/>
    <x v="25"/>
    <m/>
    <m/>
  </r>
  <r>
    <s v="E04601"/>
    <s v="Allison Ayala"/>
    <x v="7"/>
    <x v="1"/>
    <s v="Corporate"/>
    <s v="Female"/>
    <x v="3"/>
    <x v="9"/>
    <d v="2009-06-30T00:00:00"/>
    <n v="43363"/>
    <n v="0"/>
    <s v="United States"/>
    <s v="Austin"/>
    <s v=""/>
    <n v="0"/>
    <x v="8"/>
    <m/>
    <m/>
  </r>
  <r>
    <s v="E04816"/>
    <s v="Jace Zhang"/>
    <x v="31"/>
    <x v="0"/>
    <s v="Speciality Products"/>
    <s v="Male"/>
    <x v="1"/>
    <x v="11"/>
    <d v="2017-02-14T00:00:00"/>
    <n v="95963"/>
    <n v="0"/>
    <s v="China"/>
    <s v="Chengdu"/>
    <s v=""/>
    <n v="0"/>
    <x v="5"/>
    <m/>
    <m/>
  </r>
  <r>
    <s v="E02147"/>
    <s v="Allison Medina"/>
    <x v="6"/>
    <x v="1"/>
    <s v="Speciality Products"/>
    <s v="Female"/>
    <x v="3"/>
    <x v="0"/>
    <d v="2010-04-29T00:00:00"/>
    <n v="111038"/>
    <n v="0.05"/>
    <s v="Brazil"/>
    <s v="Sao Paulo"/>
    <s v=""/>
    <n v="5551.9000000000005"/>
    <x v="22"/>
    <m/>
    <m/>
  </r>
  <r>
    <s v="E02914"/>
    <s v="Maria Wilson"/>
    <x v="9"/>
    <x v="5"/>
    <s v="Research &amp; Development"/>
    <s v="Female"/>
    <x v="2"/>
    <x v="10"/>
    <d v="1996-06-14T00:00:00"/>
    <n v="200246"/>
    <n v="0.34"/>
    <s v="United States"/>
    <s v="Columbus"/>
    <s v=""/>
    <n v="68083.64"/>
    <x v="19"/>
    <m/>
    <m/>
  </r>
  <r>
    <s v="E03268"/>
    <s v="Everly Coleman"/>
    <x v="9"/>
    <x v="0"/>
    <s v="Corporate"/>
    <s v="Female"/>
    <x v="2"/>
    <x v="35"/>
    <d v="2015-02-18T00:00:00"/>
    <n v="194871"/>
    <n v="0.35"/>
    <s v="United States"/>
    <s v="Columbus"/>
    <s v=""/>
    <n v="68204.849999999991"/>
    <x v="16"/>
    <m/>
    <m/>
  </r>
  <r>
    <s v="E03972"/>
    <s v="Jordan Gomez"/>
    <x v="4"/>
    <x v="3"/>
    <s v="Research &amp; Development"/>
    <s v="Male"/>
    <x v="3"/>
    <x v="32"/>
    <d v="1994-09-15T00:00:00"/>
    <n v="98769"/>
    <n v="0"/>
    <s v="Brazil"/>
    <s v="Rio de Janerio"/>
    <d v="2016-10-03T00:00:00"/>
    <n v="0"/>
    <x v="21"/>
    <m/>
    <m/>
  </r>
  <r>
    <s v="E02189"/>
    <s v="Isla Chavez"/>
    <x v="5"/>
    <x v="2"/>
    <s v="Research &amp; Development"/>
    <s v="Female"/>
    <x v="3"/>
    <x v="7"/>
    <d v="2018-05-19T00:00:00"/>
    <n v="65334"/>
    <n v="0"/>
    <s v="Brazil"/>
    <s v="Rio de Janerio"/>
    <s v=""/>
    <n v="0"/>
    <x v="7"/>
    <m/>
    <m/>
  </r>
  <r>
    <s v="E04290"/>
    <s v="Hannah Gomez"/>
    <x v="1"/>
    <x v="0"/>
    <s v="Manufacturing"/>
    <s v="Female"/>
    <x v="3"/>
    <x v="6"/>
    <d v="2021-05-11T00:00:00"/>
    <n v="83934"/>
    <n v="0"/>
    <s v="United States"/>
    <s v="Miami"/>
    <s v=""/>
    <n v="0"/>
    <x v="9"/>
    <m/>
    <m/>
  </r>
  <r>
    <s v="E03630"/>
    <s v="Jacob Davis"/>
    <x v="2"/>
    <x v="3"/>
    <s v="Research &amp; Development"/>
    <s v="Male"/>
    <x v="2"/>
    <x v="9"/>
    <d v="2016-09-03T00:00:00"/>
    <n v="150399"/>
    <n v="0.28000000000000003"/>
    <s v="United States"/>
    <s v="Chicago"/>
    <s v=""/>
    <n v="42111.72"/>
    <x v="0"/>
    <m/>
    <m/>
  </r>
  <r>
    <s v="E00432"/>
    <s v="Eli Gupta"/>
    <x v="2"/>
    <x v="4"/>
    <s v="Research &amp; Development"/>
    <s v="Male"/>
    <x v="1"/>
    <x v="17"/>
    <d v="2012-05-19T00:00:00"/>
    <n v="160280"/>
    <n v="0.19"/>
    <s v="China"/>
    <s v="Beijing"/>
    <s v=""/>
    <n v="30453.200000000001"/>
    <x v="14"/>
    <m/>
    <m/>
  </r>
  <r>
    <s v="E03045"/>
    <s v="Andrew Huynh"/>
    <x v="20"/>
    <x v="4"/>
    <s v="Speciality Products"/>
    <s v="Male"/>
    <x v="1"/>
    <x v="4"/>
    <d v="1997-04-28T00:00:00"/>
    <n v="54051"/>
    <n v="0"/>
    <s v="United States"/>
    <s v="Miami"/>
    <d v="1998-10-11T00:00:00"/>
    <n v="0"/>
    <x v="1"/>
    <m/>
    <m/>
  </r>
  <r>
    <s v="E01924"/>
    <s v="Anna Gutierrez"/>
    <x v="2"/>
    <x v="5"/>
    <s v="Research &amp; Development"/>
    <s v="Female"/>
    <x v="3"/>
    <x v="1"/>
    <d v="2003-04-15T00:00:00"/>
    <n v="150699"/>
    <n v="0.28999999999999998"/>
    <s v="Brazil"/>
    <s v="Sao Paulo"/>
    <s v=""/>
    <n v="43702.71"/>
    <x v="13"/>
    <m/>
    <m/>
  </r>
  <r>
    <s v="E04877"/>
    <s v="Samuel Vega"/>
    <x v="13"/>
    <x v="6"/>
    <s v="Speciality Products"/>
    <s v="Male"/>
    <x v="3"/>
    <x v="17"/>
    <d v="2013-03-30T00:00:00"/>
    <n v="69570"/>
    <n v="0"/>
    <s v="United States"/>
    <s v="Miami"/>
    <s v=""/>
    <n v="0"/>
    <x v="11"/>
    <m/>
    <m/>
  </r>
  <r>
    <s v="E02770"/>
    <s v="Liliana Do"/>
    <x v="31"/>
    <x v="0"/>
    <s v="Manufacturing"/>
    <s v="Female"/>
    <x v="1"/>
    <x v="23"/>
    <d v="2019-03-29T00:00:00"/>
    <n v="86774"/>
    <n v="0"/>
    <s v="China"/>
    <s v="Chengdu"/>
    <s v=""/>
    <n v="0"/>
    <x v="3"/>
    <m/>
    <m/>
  </r>
  <r>
    <s v="E04590"/>
    <s v="Isaac Sanders"/>
    <x v="16"/>
    <x v="4"/>
    <s v="Manufacturing"/>
    <s v="Male"/>
    <x v="2"/>
    <x v="37"/>
    <d v="2001-03-29T00:00:00"/>
    <n v="57606"/>
    <n v="0"/>
    <s v="United States"/>
    <s v="Miami"/>
    <s v=""/>
    <n v="0"/>
    <x v="23"/>
    <m/>
    <m/>
  </r>
  <r>
    <s v="E01977"/>
    <s v="Raelynn Gupta"/>
    <x v="0"/>
    <x v="1"/>
    <s v="Corporate"/>
    <s v="Female"/>
    <x v="1"/>
    <x v="35"/>
    <d v="2001-09-10T00:00:00"/>
    <n v="125730"/>
    <n v="0.11"/>
    <s v="China"/>
    <s v="Chongqing"/>
    <s v=""/>
    <n v="13830.3"/>
    <x v="23"/>
    <m/>
    <m/>
  </r>
  <r>
    <s v="E01378"/>
    <s v="Genesis Xiong"/>
    <x v="27"/>
    <x v="0"/>
    <s v="Research &amp; Development"/>
    <s v="Female"/>
    <x v="1"/>
    <x v="10"/>
    <d v="2012-02-25T00:00:00"/>
    <n v="64170"/>
    <n v="0"/>
    <s v="United States"/>
    <s v="Columbus"/>
    <s v=""/>
    <n v="0"/>
    <x v="14"/>
    <m/>
    <m/>
  </r>
  <r>
    <s v="E04224"/>
    <s v="Lucas Ramos"/>
    <x v="15"/>
    <x v="4"/>
    <s v="Speciality Products"/>
    <s v="Male"/>
    <x v="3"/>
    <x v="16"/>
    <d v="1998-01-21T00:00:00"/>
    <n v="72303"/>
    <n v="0"/>
    <s v="United States"/>
    <s v="Phoenix"/>
    <s v=""/>
    <n v="0"/>
    <x v="25"/>
    <m/>
    <m/>
  </r>
  <r>
    <s v="E03423"/>
    <s v="Santiago f Gonzalez"/>
    <x v="6"/>
    <x v="2"/>
    <s v="Research &amp; Development"/>
    <s v="Male"/>
    <x v="3"/>
    <x v="9"/>
    <d v="2012-07-26T00:00:00"/>
    <n v="105891"/>
    <n v="7.0000000000000007E-2"/>
    <s v="United States"/>
    <s v="Seattle"/>
    <s v=""/>
    <n v="7412.3700000000008"/>
    <x v="14"/>
    <m/>
    <m/>
  </r>
  <r>
    <s v="E01584"/>
    <s v="Henry Zhu"/>
    <x v="9"/>
    <x v="6"/>
    <s v="Speciality Products"/>
    <s v="Male"/>
    <x v="1"/>
    <x v="31"/>
    <d v="2021-08-25T00:00:00"/>
    <n v="255230"/>
    <n v="0.36"/>
    <s v="United States"/>
    <s v="Austin"/>
    <s v=""/>
    <n v="91882.8"/>
    <x v="9"/>
    <m/>
    <m/>
  </r>
  <r>
    <s v="E00788"/>
    <s v="Emily Contreras"/>
    <x v="13"/>
    <x v="2"/>
    <s v="Manufacturing"/>
    <s v="Female"/>
    <x v="3"/>
    <x v="16"/>
    <d v="1992-06-15T00:00:00"/>
    <n v="59591"/>
    <n v="0"/>
    <s v="Brazil"/>
    <s v="Sao Paulo"/>
    <s v=""/>
    <n v="0"/>
    <x v="27"/>
    <m/>
    <m/>
  </r>
  <r>
    <s v="E00207"/>
    <s v="Hailey Lai"/>
    <x v="9"/>
    <x v="4"/>
    <s v="Manufacturing"/>
    <s v="Female"/>
    <x v="1"/>
    <x v="27"/>
    <d v="2012-07-23T00:00:00"/>
    <n v="187048"/>
    <n v="0.32"/>
    <s v="China"/>
    <s v="Chengdu"/>
    <s v=""/>
    <n v="59855.360000000001"/>
    <x v="14"/>
    <m/>
    <m/>
  </r>
  <r>
    <s v="E00834"/>
    <s v="Vivian Guzman"/>
    <x v="13"/>
    <x v="1"/>
    <s v="Speciality Products"/>
    <s v="Female"/>
    <x v="3"/>
    <x v="26"/>
    <d v="2002-02-09T00:00:00"/>
    <n v="58605"/>
    <n v="0"/>
    <s v="United States"/>
    <s v="Phoenix"/>
    <s v=""/>
    <n v="0"/>
    <x v="12"/>
    <m/>
    <m/>
  </r>
  <r>
    <s v="E04571"/>
    <s v="Hadley Contreras"/>
    <x v="2"/>
    <x v="5"/>
    <s v="Corporate"/>
    <s v="Female"/>
    <x v="3"/>
    <x v="33"/>
    <d v="2017-01-04T00:00:00"/>
    <n v="178502"/>
    <n v="0.2"/>
    <s v="United States"/>
    <s v="Austin"/>
    <s v=""/>
    <n v="35700.400000000001"/>
    <x v="5"/>
    <m/>
    <m/>
  </r>
  <r>
    <s v="E02652"/>
    <s v="Nathan Sun"/>
    <x v="6"/>
    <x v="3"/>
    <s v="Speciality Products"/>
    <s v="Male"/>
    <x v="1"/>
    <x v="20"/>
    <d v="2015-07-29T00:00:00"/>
    <n v="103724"/>
    <n v="0.05"/>
    <s v="China"/>
    <s v="Shanghai"/>
    <s v=""/>
    <n v="5186.2000000000007"/>
    <x v="16"/>
    <m/>
    <m/>
  </r>
  <r>
    <s v="E02693"/>
    <s v="Grace Campos"/>
    <x v="2"/>
    <x v="5"/>
    <s v="Research &amp; Development"/>
    <s v="Female"/>
    <x v="3"/>
    <x v="17"/>
    <d v="2008-03-21T00:00:00"/>
    <n v="156277"/>
    <n v="0.22"/>
    <s v="Brazil"/>
    <s v="Manaus"/>
    <s v=""/>
    <n v="34380.94"/>
    <x v="20"/>
    <m/>
    <m/>
  </r>
  <r>
    <s v="E03359"/>
    <s v="Autumn Ortiz"/>
    <x v="17"/>
    <x v="5"/>
    <s v="Research &amp; Development"/>
    <s v="Female"/>
    <x v="3"/>
    <x v="23"/>
    <d v="2017-12-17T00:00:00"/>
    <n v="87744"/>
    <n v="0"/>
    <s v="Brazil"/>
    <s v="Sao Paulo"/>
    <s v=""/>
    <n v="0"/>
    <x v="5"/>
    <m/>
    <m/>
  </r>
  <r>
    <s v="E00399"/>
    <s v="Connor Walker"/>
    <x v="13"/>
    <x v="1"/>
    <s v="Manufacturing"/>
    <s v="Male"/>
    <x v="2"/>
    <x v="23"/>
    <d v="2019-03-18T00:00:00"/>
    <n v="54714"/>
    <n v="0"/>
    <s v="United States"/>
    <s v="Columbus"/>
    <s v=""/>
    <n v="0"/>
    <x v="3"/>
    <m/>
    <m/>
  </r>
  <r>
    <s v="E02971"/>
    <s v="Mia Wu"/>
    <x v="14"/>
    <x v="0"/>
    <s v="Corporate"/>
    <s v="Female"/>
    <x v="1"/>
    <x v="15"/>
    <d v="2013-08-25T00:00:00"/>
    <n v="99169"/>
    <n v="0"/>
    <s v="China"/>
    <s v="Beijing"/>
    <s v=""/>
    <n v="0"/>
    <x v="11"/>
    <m/>
    <m/>
  </r>
  <r>
    <s v="E03327"/>
    <s v="Julia Luong"/>
    <x v="0"/>
    <x v="3"/>
    <s v="Research &amp; Development"/>
    <s v="Female"/>
    <x v="1"/>
    <x v="0"/>
    <d v="2006-06-20T00:00:00"/>
    <n v="142628"/>
    <n v="0.12"/>
    <s v="China"/>
    <s v="Chongqing"/>
    <s v=""/>
    <n v="17115.36"/>
    <x v="2"/>
    <m/>
    <m/>
  </r>
  <r>
    <s v="E00900"/>
    <s v="Eleanor Delgado"/>
    <x v="4"/>
    <x v="6"/>
    <s v="Manufacturing"/>
    <s v="Female"/>
    <x v="3"/>
    <x v="29"/>
    <d v="2014-04-27T00:00:00"/>
    <n v="75869"/>
    <n v="0"/>
    <s v="Brazil"/>
    <s v="Sao Paulo"/>
    <s v=""/>
    <n v="0"/>
    <x v="15"/>
    <m/>
    <m/>
  </r>
  <r>
    <s v="E00836"/>
    <s v="Addison Roberts"/>
    <x v="23"/>
    <x v="0"/>
    <s v="Manufacturing"/>
    <s v="Female"/>
    <x v="2"/>
    <x v="13"/>
    <d v="2018-05-14T00:00:00"/>
    <n v="60985"/>
    <n v="0"/>
    <s v="United States"/>
    <s v="Seattle"/>
    <s v=""/>
    <n v="0"/>
    <x v="7"/>
    <m/>
    <m/>
  </r>
  <r>
    <s v="E03854"/>
    <s v="Camila Li"/>
    <x v="0"/>
    <x v="0"/>
    <s v="Research &amp; Development"/>
    <s v="Female"/>
    <x v="1"/>
    <x v="33"/>
    <d v="2010-07-24T00:00:00"/>
    <n v="126911"/>
    <n v="0.1"/>
    <s v="China"/>
    <s v="Shanghai"/>
    <s v=""/>
    <n v="12691.1"/>
    <x v="22"/>
    <m/>
    <m/>
  </r>
  <r>
    <s v="E04729"/>
    <s v="Ezekiel Fong"/>
    <x v="9"/>
    <x v="2"/>
    <s v="Research &amp; Development"/>
    <s v="Male"/>
    <x v="1"/>
    <x v="16"/>
    <d v="2004-02-25T00:00:00"/>
    <n v="216949"/>
    <n v="0.32"/>
    <s v="China"/>
    <s v="Shanghai"/>
    <s v=""/>
    <n v="69423.680000000008"/>
    <x v="18"/>
    <m/>
    <m/>
  </r>
  <r>
    <s v="E00360"/>
    <s v="Dylan Thao"/>
    <x v="2"/>
    <x v="5"/>
    <s v="Manufacturing"/>
    <s v="Male"/>
    <x v="1"/>
    <x v="26"/>
    <d v="2012-10-22T00:00:00"/>
    <n v="168510"/>
    <n v="0.28999999999999998"/>
    <s v="United States"/>
    <s v="Seattle"/>
    <s v=""/>
    <n v="48867.899999999994"/>
    <x v="14"/>
    <m/>
    <m/>
  </r>
  <r>
    <s v="E02284"/>
    <s v="Josephine Salazar"/>
    <x v="17"/>
    <x v="5"/>
    <s v="Speciality Products"/>
    <s v="Female"/>
    <x v="3"/>
    <x v="9"/>
    <d v="2016-03-14T00:00:00"/>
    <n v="85870"/>
    <n v="0"/>
    <s v="Brazil"/>
    <s v="Sao Paulo"/>
    <s v=""/>
    <n v="0"/>
    <x v="0"/>
    <m/>
    <m/>
  </r>
  <r>
    <s v="E00181"/>
    <s v="Genesis Hu"/>
    <x v="4"/>
    <x v="6"/>
    <s v="Corporate"/>
    <s v="Female"/>
    <x v="1"/>
    <x v="30"/>
    <d v="2002-01-15T00:00:00"/>
    <n v="86510"/>
    <n v="0"/>
    <s v="China"/>
    <s v="Beijing"/>
    <d v="2003-01-02T00:00:00"/>
    <n v="0"/>
    <x v="12"/>
    <m/>
    <m/>
  </r>
  <r>
    <s v="E04168"/>
    <s v="Mila Juarez"/>
    <x v="6"/>
    <x v="2"/>
    <s v="Speciality Products"/>
    <s v="Female"/>
    <x v="3"/>
    <x v="31"/>
    <d v="2017-09-21T00:00:00"/>
    <n v="119647"/>
    <n v="0.09"/>
    <s v="Brazil"/>
    <s v="Sao Paulo"/>
    <s v=""/>
    <n v="10768.23"/>
    <x v="5"/>
    <m/>
    <m/>
  </r>
  <r>
    <s v="E02861"/>
    <s v="Daniel Perry"/>
    <x v="14"/>
    <x v="0"/>
    <s v="Research &amp; Development"/>
    <s v="Male"/>
    <x v="2"/>
    <x v="39"/>
    <d v="2001-04-15T00:00:00"/>
    <n v="80921"/>
    <n v="0"/>
    <s v="United States"/>
    <s v="Columbus"/>
    <s v=""/>
    <n v="0"/>
    <x v="23"/>
    <m/>
    <m/>
  </r>
  <r>
    <s v="E01357"/>
    <s v="Paisley Hunter"/>
    <x v="11"/>
    <x v="5"/>
    <s v="Research &amp; Development"/>
    <s v="Female"/>
    <x v="2"/>
    <x v="22"/>
    <d v="2010-01-15T00:00:00"/>
    <n v="98110"/>
    <n v="0.13"/>
    <s v="United States"/>
    <s v="Chicago"/>
    <s v=""/>
    <n v="12754.300000000001"/>
    <x v="22"/>
    <m/>
    <m/>
  </r>
  <r>
    <s v="E04387"/>
    <s v="Everleigh White"/>
    <x v="23"/>
    <x v="0"/>
    <s v="Speciality Products"/>
    <s v="Female"/>
    <x v="2"/>
    <x v="1"/>
    <d v="2017-10-20T00:00:00"/>
    <n v="86831"/>
    <n v="0"/>
    <s v="United States"/>
    <s v="Phoenix"/>
    <s v=""/>
    <n v="0"/>
    <x v="5"/>
    <m/>
    <m/>
  </r>
  <r>
    <s v="E03090"/>
    <s v="Penelope Choi"/>
    <x v="1"/>
    <x v="0"/>
    <s v="Speciality Products"/>
    <s v="Female"/>
    <x v="1"/>
    <x v="37"/>
    <d v="2010-09-10T00:00:00"/>
    <n v="72826"/>
    <n v="0"/>
    <s v="China"/>
    <s v="Beijing"/>
    <s v=""/>
    <n v="0"/>
    <x v="22"/>
    <m/>
    <m/>
  </r>
  <r>
    <s v="E03591"/>
    <s v="Piper Sun"/>
    <x v="2"/>
    <x v="6"/>
    <s v="Manufacturing"/>
    <s v="Female"/>
    <x v="1"/>
    <x v="14"/>
    <d v="2011-02-14T00:00:00"/>
    <n v="171217"/>
    <n v="0.19"/>
    <s v="United States"/>
    <s v="Seattle"/>
    <s v=""/>
    <n v="32531.23"/>
    <x v="24"/>
    <m/>
    <m/>
  </r>
  <r>
    <s v="E03328"/>
    <s v="Lucy Johnson"/>
    <x v="6"/>
    <x v="0"/>
    <s v="Research &amp; Development"/>
    <s v="Female"/>
    <x v="2"/>
    <x v="4"/>
    <d v="2020-04-27T00:00:00"/>
    <n v="103058"/>
    <n v="7.0000000000000007E-2"/>
    <s v="United States"/>
    <s v="Columbus"/>
    <s v=""/>
    <n v="7214.06"/>
    <x v="6"/>
    <m/>
    <m/>
  </r>
  <r>
    <s v="E04937"/>
    <s v="Ian Ngo"/>
    <x v="6"/>
    <x v="2"/>
    <s v="Speciality Products"/>
    <s v="Male"/>
    <x v="1"/>
    <x v="27"/>
    <d v="2014-08-07T00:00:00"/>
    <n v="117062"/>
    <n v="7.0000000000000007E-2"/>
    <s v="United States"/>
    <s v="Phoenix"/>
    <s v=""/>
    <n v="8194.34"/>
    <x v="15"/>
    <m/>
    <m/>
  </r>
  <r>
    <s v="E00515"/>
    <s v="Joseph Vazquez"/>
    <x v="0"/>
    <x v="3"/>
    <s v="Speciality Products"/>
    <s v="Male"/>
    <x v="3"/>
    <x v="28"/>
    <d v="2019-01-23T00:00:00"/>
    <n v="159031"/>
    <n v="0.1"/>
    <s v="United States"/>
    <s v="Miami"/>
    <s v=""/>
    <n v="15903.1"/>
    <x v="3"/>
    <m/>
    <m/>
  </r>
  <r>
    <s v="E01241"/>
    <s v="Hadley Guerrero"/>
    <x v="0"/>
    <x v="0"/>
    <s v="Research &amp; Development"/>
    <s v="Female"/>
    <x v="3"/>
    <x v="37"/>
    <d v="2004-01-14T00:00:00"/>
    <n v="125086"/>
    <n v="0.1"/>
    <s v="Brazil"/>
    <s v="Sao Paulo"/>
    <s v=""/>
    <n v="12508.6"/>
    <x v="18"/>
    <m/>
    <m/>
  </r>
  <r>
    <s v="E03255"/>
    <s v="Jose Brown"/>
    <x v="27"/>
    <x v="0"/>
    <s v="Speciality Products"/>
    <s v="Male"/>
    <x v="2"/>
    <x v="19"/>
    <d v="2016-04-07T00:00:00"/>
    <n v="67976"/>
    <n v="0"/>
    <s v="United States"/>
    <s v="Seattle"/>
    <s v=""/>
    <n v="0"/>
    <x v="0"/>
    <m/>
    <m/>
  </r>
  <r>
    <s v="E01711"/>
    <s v="Benjamin Ford"/>
    <x v="13"/>
    <x v="1"/>
    <s v="Speciality Products"/>
    <s v="Male"/>
    <x v="2"/>
    <x v="11"/>
    <d v="2021-04-22T00:00:00"/>
    <n v="74215"/>
    <n v="0"/>
    <s v="United States"/>
    <s v="Phoenix"/>
    <s v=""/>
    <n v="0"/>
    <x v="9"/>
    <m/>
    <m/>
  </r>
  <r>
    <s v="E00500"/>
    <s v="Henry Shah"/>
    <x v="2"/>
    <x v="3"/>
    <s v="Manufacturing"/>
    <s v="Male"/>
    <x v="1"/>
    <x v="0"/>
    <d v="2010-06-11T00:00:00"/>
    <n v="187389"/>
    <n v="0.25"/>
    <s v="China"/>
    <s v="Chengdu"/>
    <s v=""/>
    <n v="46847.25"/>
    <x v="22"/>
    <m/>
    <m/>
  </r>
  <r>
    <s v="E04972"/>
    <s v="Ivy Daniels"/>
    <x v="0"/>
    <x v="4"/>
    <s v="Speciality Products"/>
    <s v="Female"/>
    <x v="2"/>
    <x v="12"/>
    <d v="2008-10-26T00:00:00"/>
    <n v="131841"/>
    <n v="0.13"/>
    <s v="United States"/>
    <s v="Columbus"/>
    <s v=""/>
    <n v="17139.330000000002"/>
    <x v="20"/>
    <m/>
    <m/>
  </r>
  <r>
    <s v="E02728"/>
    <s v="Thomas Chang"/>
    <x v="4"/>
    <x v="3"/>
    <s v="Research &amp; Development"/>
    <s v="Male"/>
    <x v="1"/>
    <x v="8"/>
    <d v="2011-07-26T00:00:00"/>
    <n v="97231"/>
    <n v="0"/>
    <s v="China"/>
    <s v="Beijing"/>
    <s v=""/>
    <n v="0"/>
    <x v="24"/>
    <m/>
    <m/>
  </r>
  <r>
    <s v="E04749"/>
    <s v="Caroline Phan"/>
    <x v="0"/>
    <x v="1"/>
    <s v="Corporate"/>
    <s v="Female"/>
    <x v="1"/>
    <x v="12"/>
    <d v="2004-03-14T00:00:00"/>
    <n v="155004"/>
    <n v="0.12"/>
    <s v="United States"/>
    <s v="Austin"/>
    <s v=""/>
    <n v="18600.48"/>
    <x v="18"/>
    <m/>
    <m/>
  </r>
  <r>
    <s v="E02023"/>
    <s v="Maverick Mehta"/>
    <x v="28"/>
    <x v="0"/>
    <s v="Manufacturing"/>
    <s v="Male"/>
    <x v="1"/>
    <x v="28"/>
    <d v="2007-07-30T00:00:00"/>
    <n v="41859"/>
    <n v="0"/>
    <s v="United States"/>
    <s v="Seattle"/>
    <s v=""/>
    <n v="0"/>
    <x v="26"/>
    <m/>
    <m/>
  </r>
  <r>
    <s v="E03166"/>
    <s v="Austin Edwards"/>
    <x v="12"/>
    <x v="0"/>
    <s v="Manufacturing"/>
    <s v="Male"/>
    <x v="0"/>
    <x v="34"/>
    <d v="2006-09-24T00:00:00"/>
    <n v="52733"/>
    <n v="0"/>
    <s v="United States"/>
    <s v="Chicago"/>
    <s v=""/>
    <n v="0"/>
    <x v="2"/>
    <m/>
    <m/>
  </r>
  <r>
    <s v="E02599"/>
    <s v="Daniel Huang"/>
    <x v="9"/>
    <x v="4"/>
    <s v="Corporate"/>
    <s v="Male"/>
    <x v="1"/>
    <x v="11"/>
    <d v="2015-09-03T00:00:00"/>
    <n v="250953"/>
    <n v="0.34"/>
    <s v="United States"/>
    <s v="Columbus"/>
    <s v=""/>
    <n v="85324.02"/>
    <x v="16"/>
    <m/>
    <m/>
  </r>
  <r>
    <s v="E01014"/>
    <s v="Lucas Phan"/>
    <x v="2"/>
    <x v="6"/>
    <s v="Research &amp; Development"/>
    <s v="Male"/>
    <x v="1"/>
    <x v="37"/>
    <d v="1999-02-19T00:00:00"/>
    <n v="191807"/>
    <n v="0.21"/>
    <s v="China"/>
    <s v="Chongqing"/>
    <s v=""/>
    <n v="40279.47"/>
    <x v="10"/>
    <m/>
    <m/>
  </r>
  <r>
    <s v="E04529"/>
    <s v="Gabriel Yu"/>
    <x v="1"/>
    <x v="0"/>
    <s v="Speciality Products"/>
    <s v="Male"/>
    <x v="1"/>
    <x v="34"/>
    <d v="2014-06-23T00:00:00"/>
    <n v="64677"/>
    <n v="0"/>
    <s v="China"/>
    <s v="Chongqing"/>
    <s v=""/>
    <n v="0"/>
    <x v="15"/>
    <m/>
    <m/>
  </r>
  <r>
    <s v="E00085"/>
    <s v="Mason Watson"/>
    <x v="0"/>
    <x v="0"/>
    <s v="Corporate"/>
    <s v="Male"/>
    <x v="2"/>
    <x v="30"/>
    <d v="2004-09-14T00:00:00"/>
    <n v="130274"/>
    <n v="0.11"/>
    <s v="United States"/>
    <s v="Chicago"/>
    <s v=""/>
    <n v="14330.14"/>
    <x v="18"/>
    <m/>
    <m/>
  </r>
  <r>
    <s v="E00632"/>
    <s v="Angel Chang"/>
    <x v="23"/>
    <x v="0"/>
    <s v="Research &amp; Development"/>
    <s v="Male"/>
    <x v="1"/>
    <x v="17"/>
    <d v="2017-07-06T00:00:00"/>
    <n v="96331"/>
    <n v="0"/>
    <s v="China"/>
    <s v="Shanghai"/>
    <s v=""/>
    <n v="0"/>
    <x v="5"/>
    <m/>
    <m/>
  </r>
  <r>
    <s v="E02108"/>
    <s v="Madeline Coleman"/>
    <x v="0"/>
    <x v="1"/>
    <s v="Research &amp; Development"/>
    <s v="Female"/>
    <x v="2"/>
    <x v="10"/>
    <d v="2006-04-28T00:00:00"/>
    <n v="150758"/>
    <n v="0.13"/>
    <s v="United States"/>
    <s v="Chicago"/>
    <d v="2007-08-16T00:00:00"/>
    <n v="19598.54"/>
    <x v="2"/>
    <m/>
    <m/>
  </r>
  <r>
    <s v="E03802"/>
    <s v="Thomas Vazquez"/>
    <x v="2"/>
    <x v="5"/>
    <s v="Corporate"/>
    <s v="Male"/>
    <x v="3"/>
    <x v="30"/>
    <d v="2014-07-19T00:00:00"/>
    <n v="173629"/>
    <n v="0.21"/>
    <s v="Brazil"/>
    <s v="Sao Paulo"/>
    <s v=""/>
    <n v="36462.089999999997"/>
    <x v="15"/>
    <m/>
    <m/>
  </r>
  <r>
    <s v="E03685"/>
    <s v="Silas Hunter"/>
    <x v="29"/>
    <x v="0"/>
    <s v="Corporate"/>
    <s v="Male"/>
    <x v="0"/>
    <x v="0"/>
    <d v="1998-05-04T00:00:00"/>
    <n v="62174"/>
    <n v="0"/>
    <s v="United States"/>
    <s v="Chicago"/>
    <s v=""/>
    <n v="0"/>
    <x v="25"/>
    <m/>
    <m/>
  </r>
  <r>
    <s v="E01089"/>
    <s v="Nicholas Brooks"/>
    <x v="13"/>
    <x v="3"/>
    <s v="Manufacturing"/>
    <s v="Male"/>
    <x v="2"/>
    <x v="19"/>
    <d v="2017-10-20T00:00:00"/>
    <n v="56555"/>
    <n v="0"/>
    <s v="United States"/>
    <s v="Phoenix"/>
    <s v=""/>
    <n v="0"/>
    <x v="5"/>
    <m/>
    <m/>
  </r>
  <r>
    <s v="E03988"/>
    <s v="Dominic Thomas"/>
    <x v="13"/>
    <x v="6"/>
    <s v="Manufacturing"/>
    <s v="Male"/>
    <x v="2"/>
    <x v="35"/>
    <d v="2005-09-28T00:00:00"/>
    <n v="74655"/>
    <n v="0"/>
    <s v="United States"/>
    <s v="Austin"/>
    <s v=""/>
    <n v="0"/>
    <x v="17"/>
    <m/>
    <m/>
  </r>
  <r>
    <s v="E00401"/>
    <s v="Wesley Adams"/>
    <x v="27"/>
    <x v="0"/>
    <s v="Corporate"/>
    <s v="Male"/>
    <x v="2"/>
    <x v="35"/>
    <d v="2003-08-11T00:00:00"/>
    <n v="93017"/>
    <n v="0"/>
    <s v="United States"/>
    <s v="Seattle"/>
    <s v=""/>
    <n v="0"/>
    <x v="13"/>
    <m/>
    <m/>
  </r>
  <r>
    <s v="E03429"/>
    <s v="Ian Wu"/>
    <x v="4"/>
    <x v="6"/>
    <s v="Manufacturing"/>
    <s v="Male"/>
    <x v="1"/>
    <x v="10"/>
    <d v="2012-04-14T00:00:00"/>
    <n v="82300"/>
    <n v="0"/>
    <s v="China"/>
    <s v="Chengdu"/>
    <s v=""/>
    <n v="0"/>
    <x v="14"/>
    <m/>
    <m/>
  </r>
  <r>
    <s v="E02417"/>
    <s v="Alice Young"/>
    <x v="18"/>
    <x v="5"/>
    <s v="Research &amp; Development"/>
    <s v="Female"/>
    <x v="2"/>
    <x v="30"/>
    <d v="2008-01-24T00:00:00"/>
    <n v="91621"/>
    <n v="0"/>
    <s v="United States"/>
    <s v="Chicago"/>
    <s v=""/>
    <n v="0"/>
    <x v="20"/>
    <m/>
    <m/>
  </r>
  <r>
    <s v="E00359"/>
    <s v="Logan Carrillo"/>
    <x v="4"/>
    <x v="6"/>
    <s v="Research &amp; Development"/>
    <s v="Male"/>
    <x v="3"/>
    <x v="29"/>
    <d v="2014-11-30T00:00:00"/>
    <n v="91280"/>
    <n v="0"/>
    <s v="United States"/>
    <s v="Miami"/>
    <s v=""/>
    <n v="0"/>
    <x v="15"/>
    <m/>
    <m/>
  </r>
  <r>
    <s v="E02044"/>
    <s v="Caroline Alexander"/>
    <x v="20"/>
    <x v="4"/>
    <s v="Manufacturing"/>
    <s v="Female"/>
    <x v="0"/>
    <x v="34"/>
    <d v="2020-09-18T00:00:00"/>
    <n v="47071"/>
    <n v="0"/>
    <s v="United States"/>
    <s v="Columbus"/>
    <s v=""/>
    <n v="0"/>
    <x v="6"/>
    <m/>
    <m/>
  </r>
  <r>
    <s v="E01479"/>
    <s v="Serenity Bailey"/>
    <x v="30"/>
    <x v="0"/>
    <s v="Manufacturing"/>
    <s v="Female"/>
    <x v="2"/>
    <x v="0"/>
    <d v="2011-11-21T00:00:00"/>
    <n v="81218"/>
    <n v="0"/>
    <s v="United States"/>
    <s v="Chicago"/>
    <s v=""/>
    <n v="0"/>
    <x v="24"/>
    <m/>
    <m/>
  </r>
  <r>
    <s v="E04962"/>
    <s v="Elena Tan"/>
    <x v="9"/>
    <x v="5"/>
    <s v="Manufacturing"/>
    <s v="Female"/>
    <x v="1"/>
    <x v="2"/>
    <d v="2008-10-13T00:00:00"/>
    <n v="181801"/>
    <n v="0.4"/>
    <s v="China"/>
    <s v="Chongqing"/>
    <d v="2019-12-11T00:00:00"/>
    <n v="72720.400000000009"/>
    <x v="20"/>
    <m/>
    <m/>
  </r>
  <r>
    <s v="E02769"/>
    <s v="Eliza Adams"/>
    <x v="5"/>
    <x v="2"/>
    <s v="Manufacturing"/>
    <s v="Female"/>
    <x v="2"/>
    <x v="3"/>
    <d v="2021-11-21T00:00:00"/>
    <n v="63137"/>
    <n v="0"/>
    <s v="United States"/>
    <s v="Chicago"/>
    <s v=""/>
    <n v="0"/>
    <x v="9"/>
    <m/>
    <m/>
  </r>
  <r>
    <s v="E03893"/>
    <s v="Alice Xiong"/>
    <x v="9"/>
    <x v="5"/>
    <s v="Manufacturing"/>
    <s v="Female"/>
    <x v="1"/>
    <x v="0"/>
    <d v="2018-09-02T00:00:00"/>
    <n v="221465"/>
    <n v="0.34"/>
    <s v="China"/>
    <s v="Chengdu"/>
    <s v=""/>
    <n v="75298.100000000006"/>
    <x v="7"/>
    <m/>
    <m/>
  </r>
  <r>
    <s v="E00553"/>
    <s v="Isla Yoon"/>
    <x v="10"/>
    <x v="5"/>
    <s v="Research &amp; Development"/>
    <s v="Female"/>
    <x v="1"/>
    <x v="2"/>
    <d v="2013-05-10T00:00:00"/>
    <n v="79388"/>
    <n v="0"/>
    <s v="United States"/>
    <s v="Austin"/>
    <d v="2019-08-04T00:00:00"/>
    <n v="0"/>
    <x v="11"/>
    <m/>
    <m/>
  </r>
  <r>
    <s v="E03540"/>
    <s v="Emma Perry"/>
    <x v="29"/>
    <x v="0"/>
    <s v="Manufacturing"/>
    <s v="Female"/>
    <x v="2"/>
    <x v="21"/>
    <d v="2018-01-22T00:00:00"/>
    <n v="68176"/>
    <n v="0"/>
    <s v="United States"/>
    <s v="Seattle"/>
    <s v=""/>
    <n v="0"/>
    <x v="7"/>
    <m/>
    <m/>
  </r>
  <r>
    <s v="E02769"/>
    <s v="Riley Marquez"/>
    <x v="0"/>
    <x v="1"/>
    <s v="Research &amp; Development"/>
    <s v="Female"/>
    <x v="3"/>
    <x v="38"/>
    <d v="2019-10-18T00:00:00"/>
    <n v="122829"/>
    <n v="0.11"/>
    <s v="United States"/>
    <s v="Chicago"/>
    <s v=""/>
    <n v="13511.19"/>
    <x v="3"/>
    <m/>
    <m/>
  </r>
  <r>
    <s v="E03277"/>
    <s v="Caroline Hu"/>
    <x v="0"/>
    <x v="6"/>
    <s v="Speciality Products"/>
    <s v="Female"/>
    <x v="1"/>
    <x v="11"/>
    <d v="2019-08-18T00:00:00"/>
    <n v="126353"/>
    <n v="0.12"/>
    <s v="China"/>
    <s v="Shanghai"/>
    <s v=""/>
    <n v="15162.359999999999"/>
    <x v="3"/>
    <m/>
    <m/>
  </r>
  <r>
    <s v="E04194"/>
    <s v="Madison Kumar"/>
    <x v="2"/>
    <x v="3"/>
    <s v="Speciality Products"/>
    <s v="Female"/>
    <x v="1"/>
    <x v="0"/>
    <d v="2010-10-17T00:00:00"/>
    <n v="188727"/>
    <n v="0.23"/>
    <s v="China"/>
    <s v="Chengdu"/>
    <s v=""/>
    <n v="43407.21"/>
    <x v="22"/>
    <m/>
    <m/>
  </r>
  <r>
    <s v="E01807"/>
    <s v="Matthew Lim"/>
    <x v="4"/>
    <x v="2"/>
    <s v="Research &amp; Development"/>
    <s v="Male"/>
    <x v="1"/>
    <x v="27"/>
    <d v="1994-02-18T00:00:00"/>
    <n v="99624"/>
    <n v="0"/>
    <s v="United States"/>
    <s v="Seattle"/>
    <s v=""/>
    <n v="0"/>
    <x v="21"/>
    <m/>
    <m/>
  </r>
  <r>
    <s v="E01762"/>
    <s v="Maya Ngo"/>
    <x v="6"/>
    <x v="2"/>
    <s v="Speciality Products"/>
    <s v="Female"/>
    <x v="1"/>
    <x v="0"/>
    <d v="2012-10-20T00:00:00"/>
    <n v="108686"/>
    <n v="0.06"/>
    <s v="United States"/>
    <s v="Columbus"/>
    <s v=""/>
    <n v="6521.16"/>
    <x v="14"/>
    <m/>
    <m/>
  </r>
  <r>
    <s v="E02632"/>
    <s v="Alice Soto"/>
    <x v="7"/>
    <x v="3"/>
    <s v="Corporate"/>
    <s v="Female"/>
    <x v="3"/>
    <x v="16"/>
    <d v="1995-04-13T00:00:00"/>
    <n v="50857"/>
    <n v="0"/>
    <s v="Brazil"/>
    <s v="Manaus"/>
    <s v=""/>
    <n v="0"/>
    <x v="4"/>
    <m/>
    <m/>
  </r>
  <r>
    <s v="E04226"/>
    <s v="Andrew Moore"/>
    <x v="19"/>
    <x v="5"/>
    <s v="Manufacturing"/>
    <s v="Male"/>
    <x v="2"/>
    <x v="40"/>
    <d v="2001-01-02T00:00:00"/>
    <n v="120628"/>
    <n v="0"/>
    <s v="United States"/>
    <s v="Chicago"/>
    <s v=""/>
    <n v="0"/>
    <x v="23"/>
    <m/>
    <m/>
  </r>
  <r>
    <s v="E04101"/>
    <s v="Olivia Harris"/>
    <x v="2"/>
    <x v="2"/>
    <s v="Speciality Products"/>
    <s v="Female"/>
    <x v="2"/>
    <x v="20"/>
    <d v="2020-06-14T00:00:00"/>
    <n v="181216"/>
    <n v="0.27"/>
    <s v="United States"/>
    <s v="Columbus"/>
    <s v=""/>
    <n v="48928.32"/>
    <x v="6"/>
    <m/>
    <m/>
  </r>
  <r>
    <s v="E01981"/>
    <s v="Genesis Banks"/>
    <x v="7"/>
    <x v="1"/>
    <s v="Corporate"/>
    <s v="Female"/>
    <x v="2"/>
    <x v="20"/>
    <d v="2012-03-16T00:00:00"/>
    <n v="46081"/>
    <n v="0"/>
    <s v="United States"/>
    <s v="Chicago"/>
    <s v=""/>
    <n v="0"/>
    <x v="14"/>
    <m/>
    <m/>
  </r>
  <r>
    <s v="E02534"/>
    <s v="Victoria Johnson"/>
    <x v="0"/>
    <x v="3"/>
    <s v="Corporate"/>
    <s v="Female"/>
    <x v="2"/>
    <x v="0"/>
    <d v="2004-05-28T00:00:00"/>
    <n v="159885"/>
    <n v="0.12"/>
    <s v="United States"/>
    <s v="Columbus"/>
    <s v=""/>
    <n v="19186.2"/>
    <x v="18"/>
    <m/>
    <m/>
  </r>
  <r>
    <s v="E01238"/>
    <s v="Eloise Griffin"/>
    <x v="2"/>
    <x v="2"/>
    <s v="Manufacturing"/>
    <s v="Female"/>
    <x v="2"/>
    <x v="0"/>
    <d v="1995-10-29T00:00:00"/>
    <n v="153271"/>
    <n v="0.15"/>
    <s v="United States"/>
    <s v="Austin"/>
    <s v=""/>
    <n v="22990.649999999998"/>
    <x v="4"/>
    <m/>
    <m/>
  </r>
  <r>
    <s v="E01118"/>
    <s v="Roman Yang"/>
    <x v="6"/>
    <x v="4"/>
    <s v="Manufacturing"/>
    <s v="Male"/>
    <x v="1"/>
    <x v="34"/>
    <d v="2009-12-12T00:00:00"/>
    <n v="114242"/>
    <n v="0.08"/>
    <s v="United States"/>
    <s v="Phoenix"/>
    <s v=""/>
    <n v="9139.36"/>
    <x v="8"/>
    <m/>
    <m/>
  </r>
  <r>
    <s v="E04041"/>
    <s v="Clara Huynh"/>
    <x v="12"/>
    <x v="0"/>
    <s v="Speciality Products"/>
    <s v="Female"/>
    <x v="1"/>
    <x v="38"/>
    <d v="2020-11-18T00:00:00"/>
    <n v="48415"/>
    <n v="0"/>
    <s v="China"/>
    <s v="Shanghai"/>
    <s v=""/>
    <n v="0"/>
    <x v="6"/>
    <m/>
    <m/>
  </r>
  <r>
    <s v="E04308"/>
    <s v="Kai Flores"/>
    <x v="25"/>
    <x v="5"/>
    <s v="Manufacturing"/>
    <s v="Male"/>
    <x v="3"/>
    <x v="25"/>
    <d v="2017-05-23T00:00:00"/>
    <n v="65566"/>
    <n v="0"/>
    <s v="United States"/>
    <s v="Seattle"/>
    <s v=""/>
    <n v="0"/>
    <x v="5"/>
    <m/>
    <m/>
  </r>
  <r>
    <s v="E01052"/>
    <s v="Jaxson Dinh"/>
    <x v="0"/>
    <x v="6"/>
    <s v="Research &amp; Development"/>
    <s v="Male"/>
    <x v="1"/>
    <x v="15"/>
    <d v="2001-05-03T00:00:00"/>
    <n v="147752"/>
    <n v="0.12"/>
    <s v="China"/>
    <s v="Shanghai"/>
    <d v="2011-12-26T00:00:00"/>
    <n v="17730.239999999998"/>
    <x v="23"/>
    <m/>
    <m/>
  </r>
  <r>
    <s v="E04165"/>
    <s v="Sophie Vang"/>
    <x v="0"/>
    <x v="6"/>
    <s v="Manufacturing"/>
    <s v="Female"/>
    <x v="1"/>
    <x v="6"/>
    <d v="2021-09-14T00:00:00"/>
    <n v="136810"/>
    <n v="0.14000000000000001"/>
    <s v="China"/>
    <s v="Chongqing"/>
    <s v=""/>
    <n v="19153.400000000001"/>
    <x v="9"/>
    <m/>
    <m/>
  </r>
  <r>
    <s v="E02295"/>
    <s v="Axel Jordan"/>
    <x v="7"/>
    <x v="2"/>
    <s v="Corporate"/>
    <s v="Male"/>
    <x v="2"/>
    <x v="40"/>
    <d v="2013-02-28T00:00:00"/>
    <n v="54635"/>
    <n v="0"/>
    <s v="United States"/>
    <s v="Chicago"/>
    <s v=""/>
    <n v="0"/>
    <x v="11"/>
    <m/>
    <m/>
  </r>
  <r>
    <s v="E04546"/>
    <s v="Jade Hunter"/>
    <x v="21"/>
    <x v="0"/>
    <s v="Corporate"/>
    <s v="Female"/>
    <x v="2"/>
    <x v="34"/>
    <d v="2020-02-05T00:00:00"/>
    <n v="96636"/>
    <n v="0"/>
    <s v="United States"/>
    <s v="Columbus"/>
    <s v=""/>
    <n v="0"/>
    <x v="6"/>
    <m/>
    <m/>
  </r>
  <r>
    <s v="E04217"/>
    <s v="Lydia Williams"/>
    <x v="27"/>
    <x v="0"/>
    <s v="Manufacturing"/>
    <s v="Female"/>
    <x v="0"/>
    <x v="25"/>
    <d v="2014-10-29T00:00:00"/>
    <n v="91592"/>
    <n v="0"/>
    <s v="United States"/>
    <s v="Chicago"/>
    <s v=""/>
    <n v="0"/>
    <x v="15"/>
    <m/>
    <m/>
  </r>
  <r>
    <s v="E00650"/>
    <s v="Emery Chang"/>
    <x v="20"/>
    <x v="4"/>
    <s v="Research &amp; Development"/>
    <s v="Female"/>
    <x v="1"/>
    <x v="15"/>
    <d v="2000-08-17T00:00:00"/>
    <n v="55563"/>
    <n v="0"/>
    <s v="China"/>
    <s v="Chengdu"/>
    <s v=""/>
    <n v="0"/>
    <x v="28"/>
    <m/>
    <m/>
  </r>
  <r>
    <s v="E00344"/>
    <s v="Savannah He"/>
    <x v="2"/>
    <x v="0"/>
    <s v="Research &amp; Development"/>
    <s v="Female"/>
    <x v="1"/>
    <x v="27"/>
    <d v="1996-02-14T00:00:00"/>
    <n v="159724"/>
    <n v="0.23"/>
    <s v="China"/>
    <s v="Beijing"/>
    <s v=""/>
    <n v="36736.520000000004"/>
    <x v="19"/>
    <m/>
    <m/>
  </r>
  <r>
    <s v="E04645"/>
    <s v="Elias Ahmed"/>
    <x v="9"/>
    <x v="6"/>
    <s v="Corporate"/>
    <s v="Male"/>
    <x v="1"/>
    <x v="4"/>
    <d v="2017-08-04T00:00:00"/>
    <n v="183190"/>
    <n v="0.36"/>
    <s v="United States"/>
    <s v="Chicago"/>
    <s v=""/>
    <n v="65948.399999999994"/>
    <x v="5"/>
    <m/>
    <m/>
  </r>
  <r>
    <s v="E03880"/>
    <s v="Samantha Woods"/>
    <x v="7"/>
    <x v="3"/>
    <s v="Speciality Products"/>
    <s v="Female"/>
    <x v="2"/>
    <x v="16"/>
    <d v="2019-12-25T00:00:00"/>
    <n v="54829"/>
    <n v="0"/>
    <s v="United States"/>
    <s v="Phoenix"/>
    <s v=""/>
    <n v="0"/>
    <x v="3"/>
    <m/>
    <m/>
  </r>
  <r>
    <s v="E02730"/>
    <s v="Axel Soto"/>
    <x v="10"/>
    <x v="5"/>
    <s v="Corporate"/>
    <s v="Male"/>
    <x v="3"/>
    <x v="30"/>
    <d v="2005-04-22T00:00:00"/>
    <n v="96639"/>
    <n v="0"/>
    <s v="Brazil"/>
    <s v="Rio de Janerio"/>
    <s v=""/>
    <n v="0"/>
    <x v="17"/>
    <m/>
    <m/>
  </r>
  <r>
    <s v="E04517"/>
    <s v="Amelia Choi"/>
    <x v="6"/>
    <x v="6"/>
    <s v="Speciality Products"/>
    <s v="Female"/>
    <x v="1"/>
    <x v="19"/>
    <d v="2006-06-11T00:00:00"/>
    <n v="117278"/>
    <n v="0.09"/>
    <s v="United States"/>
    <s v="Miami"/>
    <s v=""/>
    <n v="10555.02"/>
    <x v="2"/>
    <m/>
    <m/>
  </r>
  <r>
    <s v="E00965"/>
    <s v="Jacob Khan"/>
    <x v="3"/>
    <x v="0"/>
    <s v="Speciality Products"/>
    <s v="Male"/>
    <x v="1"/>
    <x v="26"/>
    <d v="2008-02-09T00:00:00"/>
    <n v="84193"/>
    <n v="0.09"/>
    <s v="China"/>
    <s v="Shanghai"/>
    <s v=""/>
    <n v="7577.37"/>
    <x v="20"/>
    <m/>
    <m/>
  </r>
  <r>
    <s v="E04639"/>
    <s v="Luna Taylor"/>
    <x v="32"/>
    <x v="0"/>
    <s v="Manufacturing"/>
    <s v="Female"/>
    <x v="2"/>
    <x v="40"/>
    <d v="2018-07-28T00:00:00"/>
    <n v="87806"/>
    <n v="0"/>
    <s v="United States"/>
    <s v="Seattle"/>
    <s v=""/>
    <n v="0"/>
    <x v="7"/>
    <m/>
    <m/>
  </r>
  <r>
    <s v="E00465"/>
    <s v="Dominic Parker"/>
    <x v="22"/>
    <x v="5"/>
    <s v="Research &amp; Development"/>
    <s v="Male"/>
    <x v="2"/>
    <x v="39"/>
    <d v="2011-10-04T00:00:00"/>
    <n v="63959"/>
    <n v="0"/>
    <s v="United States"/>
    <s v="Seattle"/>
    <s v=""/>
    <n v="0"/>
    <x v="24"/>
    <m/>
    <m/>
  </r>
  <r>
    <s v="E03058"/>
    <s v="Angel Xiong"/>
    <x v="9"/>
    <x v="0"/>
    <s v="Research &amp; Development"/>
    <s v="Male"/>
    <x v="1"/>
    <x v="25"/>
    <d v="2015-06-11T00:00:00"/>
    <n v="234723"/>
    <n v="0.36"/>
    <s v="China"/>
    <s v="Shanghai"/>
    <s v=""/>
    <n v="84500.28"/>
    <x v="16"/>
    <m/>
    <m/>
  </r>
  <r>
    <s v="E02337"/>
    <s v="Emma Cao"/>
    <x v="7"/>
    <x v="3"/>
    <s v="Corporate"/>
    <s v="Female"/>
    <x v="1"/>
    <x v="5"/>
    <d v="2019-08-24T00:00:00"/>
    <n v="50809"/>
    <n v="0"/>
    <s v="China"/>
    <s v="Chongqing"/>
    <s v=""/>
    <n v="0"/>
    <x v="3"/>
    <m/>
    <m/>
  </r>
  <r>
    <s v="E04927"/>
    <s v="Ezekiel Bryant"/>
    <x v="4"/>
    <x v="1"/>
    <s v="Manufacturing"/>
    <s v="Male"/>
    <x v="2"/>
    <x v="0"/>
    <d v="2002-07-19T00:00:00"/>
    <n v="77396"/>
    <n v="0"/>
    <s v="United States"/>
    <s v="Miami"/>
    <s v=""/>
    <n v="0"/>
    <x v="12"/>
    <m/>
    <m/>
  </r>
  <r>
    <s v="E03799"/>
    <s v="Natalie Hwang"/>
    <x v="4"/>
    <x v="1"/>
    <s v="Speciality Products"/>
    <s v="Female"/>
    <x v="1"/>
    <x v="20"/>
    <d v="1999-12-31T00:00:00"/>
    <n v="89523"/>
    <n v="0"/>
    <s v="United States"/>
    <s v="Phoenix"/>
    <s v=""/>
    <n v="0"/>
    <x v="10"/>
    <m/>
    <m/>
  </r>
  <r>
    <s v="E04538"/>
    <s v="Adeline Yang"/>
    <x v="21"/>
    <x v="0"/>
    <s v="Corporate"/>
    <s v="Female"/>
    <x v="1"/>
    <x v="26"/>
    <d v="2011-07-20T00:00:00"/>
    <n v="86173"/>
    <n v="0"/>
    <s v="China"/>
    <s v="Chongqing"/>
    <s v=""/>
    <n v="0"/>
    <x v="24"/>
    <m/>
    <m/>
  </r>
  <r>
    <s v="E02633"/>
    <s v="Allison Roberts"/>
    <x v="9"/>
    <x v="2"/>
    <s v="Manufacturing"/>
    <s v="Female"/>
    <x v="0"/>
    <x v="36"/>
    <d v="2000-08-19T00:00:00"/>
    <n v="222224"/>
    <n v="0.38"/>
    <s v="United States"/>
    <s v="Columbus"/>
    <s v=""/>
    <n v="84445.119999999995"/>
    <x v="28"/>
    <m/>
    <m/>
  </r>
  <r>
    <s v="E02965"/>
    <s v="Andrew Do"/>
    <x v="0"/>
    <x v="1"/>
    <s v="Research &amp; Development"/>
    <s v="Male"/>
    <x v="1"/>
    <x v="19"/>
    <d v="2021-04-17T00:00:00"/>
    <n v="146140"/>
    <n v="0.15"/>
    <s v="United States"/>
    <s v="Seattle"/>
    <s v=""/>
    <n v="21921"/>
    <x v="9"/>
    <m/>
    <m/>
  </r>
  <r>
    <s v="E04345"/>
    <s v="Eliana Grant"/>
    <x v="11"/>
    <x v="5"/>
    <s v="Speciality Products"/>
    <s v="Female"/>
    <x v="2"/>
    <x v="14"/>
    <d v="1994-06-20T00:00:00"/>
    <n v="109456"/>
    <n v="0.1"/>
    <s v="United States"/>
    <s v="Chicago"/>
    <s v=""/>
    <n v="10945.6"/>
    <x v="21"/>
    <m/>
    <m/>
  </r>
  <r>
    <s v="E02895"/>
    <s v="Mila Soto"/>
    <x v="2"/>
    <x v="1"/>
    <s v="Research &amp; Development"/>
    <s v="Female"/>
    <x v="3"/>
    <x v="13"/>
    <d v="2008-10-07T00:00:00"/>
    <n v="170221"/>
    <n v="0.15"/>
    <s v="Brazil"/>
    <s v="Manaus"/>
    <s v=""/>
    <n v="25533.149999999998"/>
    <x v="20"/>
    <m/>
    <m/>
  </r>
  <r>
    <s v="E01132"/>
    <s v="Gabriella Johnson"/>
    <x v="3"/>
    <x v="0"/>
    <s v="Research &amp; Development"/>
    <s v="Female"/>
    <x v="2"/>
    <x v="34"/>
    <d v="2006-03-01T00:00:00"/>
    <n v="97433"/>
    <n v="0.05"/>
    <s v="United States"/>
    <s v="Seattle"/>
    <d v="2015-08-08T00:00:00"/>
    <n v="4871.6500000000005"/>
    <x v="2"/>
    <m/>
    <m/>
  </r>
  <r>
    <s v="E00758"/>
    <s v="Jonathan Khan"/>
    <x v="5"/>
    <x v="2"/>
    <s v="Manufacturing"/>
    <s v="Male"/>
    <x v="1"/>
    <x v="25"/>
    <d v="2013-08-30T00:00:00"/>
    <n v="59646"/>
    <n v="0"/>
    <s v="China"/>
    <s v="Shanghai"/>
    <s v=""/>
    <n v="0"/>
    <x v="11"/>
    <m/>
    <m/>
  </r>
  <r>
    <s v="E03750"/>
    <s v="Elias Dang"/>
    <x v="2"/>
    <x v="5"/>
    <s v="Speciality Products"/>
    <s v="Male"/>
    <x v="1"/>
    <x v="14"/>
    <d v="1995-08-29T00:00:00"/>
    <n v="158787"/>
    <n v="0.18"/>
    <s v="China"/>
    <s v="Chengdu"/>
    <s v=""/>
    <n v="28581.66"/>
    <x v="4"/>
    <m/>
    <m/>
  </r>
  <r>
    <s v="E00144"/>
    <s v="Theodore Ngo"/>
    <x v="8"/>
    <x v="5"/>
    <s v="Research &amp; Development"/>
    <s v="Male"/>
    <x v="1"/>
    <x v="0"/>
    <d v="2018-04-29T00:00:00"/>
    <n v="83378"/>
    <n v="0"/>
    <s v="China"/>
    <s v="Beijing"/>
    <s v=""/>
    <n v="0"/>
    <x v="7"/>
    <m/>
    <m/>
  </r>
  <r>
    <s v="E02943"/>
    <s v="Bella Lopez"/>
    <x v="4"/>
    <x v="6"/>
    <s v="Corporate"/>
    <s v="Female"/>
    <x v="3"/>
    <x v="24"/>
    <d v="2013-11-12T00:00:00"/>
    <n v="88895"/>
    <n v="0"/>
    <s v="United States"/>
    <s v="Chicago"/>
    <s v=""/>
    <n v="0"/>
    <x v="11"/>
    <m/>
    <m/>
  </r>
  <r>
    <s v="E03901"/>
    <s v="Luca Truong"/>
    <x v="2"/>
    <x v="6"/>
    <s v="Corporate"/>
    <s v="Male"/>
    <x v="1"/>
    <x v="15"/>
    <d v="2004-12-11T00:00:00"/>
    <n v="168846"/>
    <n v="0.24"/>
    <s v="China"/>
    <s v="Chongqing"/>
    <s v=""/>
    <n v="40523.040000000001"/>
    <x v="18"/>
    <m/>
    <m/>
  </r>
  <r>
    <s v="E03461"/>
    <s v="Nathan Lau"/>
    <x v="20"/>
    <x v="4"/>
    <s v="Research &amp; Development"/>
    <s v="Male"/>
    <x v="1"/>
    <x v="25"/>
    <d v="2011-02-22T00:00:00"/>
    <n v="43336"/>
    <n v="0"/>
    <s v="United States"/>
    <s v="Austin"/>
    <d v="2020-07-12T00:00:00"/>
    <n v="0"/>
    <x v="24"/>
    <m/>
    <m/>
  </r>
  <r>
    <s v="E03490"/>
    <s v="Henry Campos"/>
    <x v="0"/>
    <x v="4"/>
    <s v="Corporate"/>
    <s v="Male"/>
    <x v="3"/>
    <x v="31"/>
    <d v="2009-09-27T00:00:00"/>
    <n v="127801"/>
    <n v="0.15"/>
    <s v="United States"/>
    <s v="Phoenix"/>
    <s v=""/>
    <n v="19170.149999999998"/>
    <x v="8"/>
    <m/>
    <m/>
  </r>
  <r>
    <s v="E04466"/>
    <s v="Connor Bell"/>
    <x v="32"/>
    <x v="0"/>
    <s v="Corporate"/>
    <s v="Male"/>
    <x v="0"/>
    <x v="36"/>
    <d v="2000-04-01T00:00:00"/>
    <n v="76352"/>
    <n v="0"/>
    <s v="United States"/>
    <s v="Austin"/>
    <s v=""/>
    <n v="0"/>
    <x v="28"/>
    <m/>
    <m/>
  </r>
  <r>
    <s v="E03226"/>
    <s v="Angel Stewart"/>
    <x v="9"/>
    <x v="1"/>
    <s v="Corporate"/>
    <s v="Male"/>
    <x v="2"/>
    <x v="21"/>
    <d v="2019-06-22T00:00:00"/>
    <n v="250767"/>
    <n v="0.38"/>
    <s v="United States"/>
    <s v="Seattle"/>
    <s v=""/>
    <n v="95291.46"/>
    <x v="3"/>
    <m/>
    <m/>
  </r>
  <r>
    <s v="E04607"/>
    <s v="Landon Brown"/>
    <x v="9"/>
    <x v="6"/>
    <s v="Corporate"/>
    <s v="Male"/>
    <x v="2"/>
    <x v="3"/>
    <d v="2020-09-27T00:00:00"/>
    <n v="223055"/>
    <n v="0.3"/>
    <s v="United States"/>
    <s v="Columbus"/>
    <s v=""/>
    <n v="66916.5"/>
    <x v="6"/>
    <m/>
    <m/>
  </r>
  <r>
    <s v="E02678"/>
    <s v="Nicholas Rivera"/>
    <x v="2"/>
    <x v="5"/>
    <s v="Corporate"/>
    <s v="Male"/>
    <x v="3"/>
    <x v="15"/>
    <d v="2007-04-13T00:00:00"/>
    <n v="189680"/>
    <n v="0.23"/>
    <s v="Brazil"/>
    <s v="Sao Paulo"/>
    <s v=""/>
    <n v="43626.400000000001"/>
    <x v="26"/>
    <m/>
    <m/>
  </r>
  <r>
    <s v="E02190"/>
    <s v="Gabriel Carter"/>
    <x v="22"/>
    <x v="5"/>
    <s v="Manufacturing"/>
    <s v="Male"/>
    <x v="2"/>
    <x v="4"/>
    <d v="2018-07-18T00:00:00"/>
    <n v="71167"/>
    <n v="0"/>
    <s v="United States"/>
    <s v="Columbus"/>
    <s v=""/>
    <n v="0"/>
    <x v="7"/>
    <m/>
    <m/>
  </r>
  <r>
    <s v="E00747"/>
    <s v="Leilani Baker"/>
    <x v="1"/>
    <x v="0"/>
    <s v="Speciality Products"/>
    <s v="Female"/>
    <x v="2"/>
    <x v="1"/>
    <d v="2010-04-04T00:00:00"/>
    <n v="76027"/>
    <n v="0"/>
    <s v="United States"/>
    <s v="Seattle"/>
    <s v=""/>
    <n v="0"/>
    <x v="22"/>
    <m/>
    <m/>
  </r>
  <r>
    <s v="E00268"/>
    <s v="Ian Flores"/>
    <x v="2"/>
    <x v="5"/>
    <s v="Corporate"/>
    <s v="Male"/>
    <x v="3"/>
    <x v="35"/>
    <d v="2019-12-10T00:00:00"/>
    <n v="183113"/>
    <n v="0.24"/>
    <s v="Brazil"/>
    <s v="Rio de Janerio"/>
    <s v=""/>
    <n v="43947.119999999995"/>
    <x v="3"/>
    <m/>
    <m/>
  </r>
  <r>
    <s v="E01416"/>
    <s v="Hudson Thompson"/>
    <x v="13"/>
    <x v="3"/>
    <s v="Manufacturing"/>
    <s v="Male"/>
    <x v="0"/>
    <x v="23"/>
    <d v="2020-10-20T00:00:00"/>
    <n v="67753"/>
    <n v="0"/>
    <s v="United States"/>
    <s v="Phoenix"/>
    <s v=""/>
    <n v="0"/>
    <x v="6"/>
    <m/>
    <m/>
  </r>
  <r>
    <s v="E01524"/>
    <s v="Ian Miller"/>
    <x v="3"/>
    <x v="0"/>
    <s v="Corporate"/>
    <s v="Male"/>
    <x v="0"/>
    <x v="11"/>
    <d v="2016-10-13T00:00:00"/>
    <n v="63744"/>
    <n v="0.08"/>
    <s v="United States"/>
    <s v="Austin"/>
    <s v=""/>
    <n v="5099.5200000000004"/>
    <x v="0"/>
    <m/>
    <m/>
  </r>
  <r>
    <s v="E03849"/>
    <s v="Harper Chin"/>
    <x v="10"/>
    <x v="5"/>
    <s v="Manufacturing"/>
    <s v="Female"/>
    <x v="1"/>
    <x v="2"/>
    <d v="2002-07-09T00:00:00"/>
    <n v="92209"/>
    <n v="0"/>
    <s v="China"/>
    <s v="Shanghai"/>
    <s v=""/>
    <n v="0"/>
    <x v="12"/>
    <m/>
    <m/>
  </r>
  <r>
    <s v="E02801"/>
    <s v="Santiago f Brooks"/>
    <x v="0"/>
    <x v="2"/>
    <s v="Corporate"/>
    <s v="Male"/>
    <x v="0"/>
    <x v="10"/>
    <d v="2000-09-01T00:00:00"/>
    <n v="157487"/>
    <n v="0.12"/>
    <s v="United States"/>
    <s v="Phoenix"/>
    <s v=""/>
    <n v="18898.439999999999"/>
    <x v="28"/>
    <m/>
    <m/>
  </r>
  <r>
    <s v="E04155"/>
    <s v="Dylan Dominguez"/>
    <x v="4"/>
    <x v="6"/>
    <s v="Research &amp; Development"/>
    <s v="Male"/>
    <x v="3"/>
    <x v="34"/>
    <d v="2015-04-07T00:00:00"/>
    <n v="99697"/>
    <n v="0"/>
    <s v="Brazil"/>
    <s v="Rio de Janerio"/>
    <s v=""/>
    <n v="0"/>
    <x v="16"/>
    <m/>
    <m/>
  </r>
  <r>
    <s v="E01952"/>
    <s v="Everett Lee"/>
    <x v="32"/>
    <x v="0"/>
    <s v="Research &amp; Development"/>
    <s v="Male"/>
    <x v="1"/>
    <x v="15"/>
    <d v="2010-02-26T00:00:00"/>
    <n v="90770"/>
    <n v="0"/>
    <s v="United States"/>
    <s v="Columbus"/>
    <s v=""/>
    <n v="0"/>
    <x v="22"/>
    <m/>
    <m/>
  </r>
  <r>
    <s v="E00116"/>
    <s v="Madelyn Mehta"/>
    <x v="7"/>
    <x v="2"/>
    <s v="Speciality Products"/>
    <s v="Female"/>
    <x v="1"/>
    <x v="14"/>
    <d v="2005-01-28T00:00:00"/>
    <n v="55369"/>
    <n v="0"/>
    <s v="United States"/>
    <s v="Phoenix"/>
    <s v=""/>
    <n v="0"/>
    <x v="17"/>
    <m/>
    <m/>
  </r>
  <r>
    <s v="E04811"/>
    <s v="Athena Vasquez"/>
    <x v="17"/>
    <x v="5"/>
    <s v="Speciality Products"/>
    <s v="Female"/>
    <x v="3"/>
    <x v="1"/>
    <d v="2014-09-16T00:00:00"/>
    <n v="69578"/>
    <n v="0"/>
    <s v="Brazil"/>
    <s v="Rio de Janerio"/>
    <s v=""/>
    <n v="0"/>
    <x v="15"/>
    <m/>
    <m/>
  </r>
  <r>
    <s v="E00624"/>
    <s v="William Watson"/>
    <x v="2"/>
    <x v="3"/>
    <s v="Speciality Products"/>
    <s v="Male"/>
    <x v="2"/>
    <x v="12"/>
    <d v="2013-06-04T00:00:00"/>
    <n v="167526"/>
    <n v="0.26"/>
    <s v="United States"/>
    <s v="Miami"/>
    <s v=""/>
    <n v="43556.76"/>
    <x v="11"/>
    <m/>
    <m/>
  </r>
  <r>
    <s v="E03404"/>
    <s v="Everleigh Nunez"/>
    <x v="17"/>
    <x v="5"/>
    <s v="Speciality Products"/>
    <s v="Female"/>
    <x v="3"/>
    <x v="34"/>
    <d v="2021-02-05T00:00:00"/>
    <n v="65507"/>
    <n v="0"/>
    <s v="Brazil"/>
    <s v="Manaus"/>
    <s v=""/>
    <n v="0"/>
    <x v="9"/>
    <m/>
    <m/>
  </r>
  <r>
    <s v="E01845"/>
    <s v="Leo Fernandez"/>
    <x v="6"/>
    <x v="1"/>
    <s v="Research &amp; Development"/>
    <s v="Male"/>
    <x v="3"/>
    <x v="36"/>
    <d v="1998-04-28T00:00:00"/>
    <n v="108268"/>
    <n v="0.09"/>
    <s v="Brazil"/>
    <s v="Sao Paulo"/>
    <d v="2004-05-15T00:00:00"/>
    <n v="9744.119999999999"/>
    <x v="25"/>
    <m/>
    <m/>
  </r>
  <r>
    <s v="E04784"/>
    <s v="Joshua Lin"/>
    <x v="1"/>
    <x v="0"/>
    <s v="Research &amp; Development"/>
    <s v="Male"/>
    <x v="1"/>
    <x v="17"/>
    <d v="2016-02-05T00:00:00"/>
    <n v="80055"/>
    <n v="0"/>
    <s v="China"/>
    <s v="Beijing"/>
    <s v=""/>
    <n v="0"/>
    <x v="0"/>
    <m/>
    <m/>
  </r>
  <r>
    <s v="E00145"/>
    <s v="Alexander Rivera"/>
    <x v="4"/>
    <x v="2"/>
    <s v="Research &amp; Development"/>
    <s v="Male"/>
    <x v="3"/>
    <x v="32"/>
    <d v="2009-04-27T00:00:00"/>
    <n v="76802"/>
    <n v="0"/>
    <s v="Brazil"/>
    <s v="Manaus"/>
    <s v=""/>
    <n v="0"/>
    <x v="8"/>
    <m/>
    <m/>
  </r>
  <r>
    <s v="E00218"/>
    <s v="David Desai"/>
    <x v="9"/>
    <x v="2"/>
    <s v="Speciality Products"/>
    <s v="Male"/>
    <x v="1"/>
    <x v="40"/>
    <d v="2016-11-22T00:00:00"/>
    <n v="253249"/>
    <n v="0.31"/>
    <s v="United States"/>
    <s v="Austin"/>
    <s v=""/>
    <n v="78507.19"/>
    <x v="0"/>
    <m/>
    <m/>
  </r>
  <r>
    <s v="E02185"/>
    <s v="Aubrey Yoon"/>
    <x v="15"/>
    <x v="4"/>
    <s v="Research &amp; Development"/>
    <s v="Female"/>
    <x v="1"/>
    <x v="33"/>
    <d v="2005-11-11T00:00:00"/>
    <n v="78388"/>
    <n v="0"/>
    <s v="China"/>
    <s v="Chongqing"/>
    <s v=""/>
    <n v="0"/>
    <x v="17"/>
    <m/>
    <m/>
  </r>
  <r>
    <s v="E01070"/>
    <s v="Grayson Brown"/>
    <x v="9"/>
    <x v="0"/>
    <s v="Corporate"/>
    <s v="Male"/>
    <x v="2"/>
    <x v="31"/>
    <d v="2016-06-22T00:00:00"/>
    <n v="249870"/>
    <n v="0.34"/>
    <s v="United States"/>
    <s v="Chicago"/>
    <s v=""/>
    <n v="84955.8"/>
    <x v="0"/>
    <m/>
    <m/>
  </r>
  <r>
    <s v="E03807"/>
    <s v="Noah Chen"/>
    <x v="0"/>
    <x v="6"/>
    <s v="Manufacturing"/>
    <s v="Male"/>
    <x v="1"/>
    <x v="20"/>
    <d v="2015-03-01T00:00:00"/>
    <n v="148321"/>
    <n v="0.15"/>
    <s v="China"/>
    <s v="Beijing"/>
    <s v=""/>
    <n v="22248.149999999998"/>
    <x v="16"/>
    <m/>
    <m/>
  </r>
  <r>
    <s v="E00784"/>
    <s v="Ella Nguyen"/>
    <x v="31"/>
    <x v="0"/>
    <s v="Corporate"/>
    <s v="Female"/>
    <x v="1"/>
    <x v="33"/>
    <d v="2004-02-10T00:00:00"/>
    <n v="90258"/>
    <n v="0"/>
    <s v="China"/>
    <s v="Chongqing"/>
    <s v=""/>
    <n v="0"/>
    <x v="18"/>
    <m/>
    <m/>
  </r>
  <r>
    <s v="E04925"/>
    <s v="Athena Jordan"/>
    <x v="27"/>
    <x v="0"/>
    <s v="Manufacturing"/>
    <s v="Female"/>
    <x v="0"/>
    <x v="34"/>
    <d v="2011-02-19T00:00:00"/>
    <n v="72486"/>
    <n v="0"/>
    <s v="United States"/>
    <s v="Seattle"/>
    <s v=""/>
    <n v="0"/>
    <x v="24"/>
    <m/>
    <m/>
  </r>
  <r>
    <s v="E04448"/>
    <s v="Adrian Ruiz"/>
    <x v="4"/>
    <x v="1"/>
    <s v="Corporate"/>
    <s v="Male"/>
    <x v="3"/>
    <x v="8"/>
    <d v="2014-09-04T00:00:00"/>
    <n v="95499"/>
    <n v="0"/>
    <s v="Brazil"/>
    <s v="Sao Paulo"/>
    <d v="2017-08-11T00:00:00"/>
    <n v="0"/>
    <x v="15"/>
    <m/>
    <m/>
  </r>
  <r>
    <s v="E04817"/>
    <s v="Zoe Sanchez"/>
    <x v="4"/>
    <x v="3"/>
    <s v="Research &amp; Development"/>
    <s v="Female"/>
    <x v="3"/>
    <x v="26"/>
    <d v="2004-12-23T00:00:00"/>
    <n v="90212"/>
    <n v="0"/>
    <s v="Brazil"/>
    <s v="Sao Paulo"/>
    <s v=""/>
    <n v="0"/>
    <x v="18"/>
    <m/>
    <m/>
  </r>
  <r>
    <s v="E00325"/>
    <s v="Jameson Chen"/>
    <x v="9"/>
    <x v="6"/>
    <s v="Research &amp; Development"/>
    <s v="Male"/>
    <x v="1"/>
    <x v="38"/>
    <d v="2019-12-05T00:00:00"/>
    <n v="254057"/>
    <n v="0.39"/>
    <s v="China"/>
    <s v="Shanghai"/>
    <s v=""/>
    <n v="99082.23000000001"/>
    <x v="3"/>
    <m/>
    <m/>
  </r>
  <r>
    <s v="E00403"/>
    <s v="Liliana Soto"/>
    <x v="20"/>
    <x v="4"/>
    <s v="Manufacturing"/>
    <s v="Female"/>
    <x v="3"/>
    <x v="32"/>
    <d v="2010-10-12T00:00:00"/>
    <n v="43001"/>
    <n v="0"/>
    <s v="United States"/>
    <s v="Austin"/>
    <s v=""/>
    <n v="0"/>
    <x v="22"/>
    <m/>
    <m/>
  </r>
  <r>
    <s v="E00436"/>
    <s v="Lincoln Reyes"/>
    <x v="3"/>
    <x v="0"/>
    <s v="Manufacturing"/>
    <s v="Male"/>
    <x v="3"/>
    <x v="33"/>
    <d v="1998-08-03T00:00:00"/>
    <n v="85120"/>
    <n v="0.09"/>
    <s v="United States"/>
    <s v="Seattle"/>
    <s v=""/>
    <n v="7660.7999999999993"/>
    <x v="25"/>
    <m/>
    <m/>
  </r>
  <r>
    <s v="E04358"/>
    <s v="Grayson Soto"/>
    <x v="20"/>
    <x v="4"/>
    <s v="Manufacturing"/>
    <s v="Male"/>
    <x v="3"/>
    <x v="8"/>
    <d v="2015-08-03T00:00:00"/>
    <n v="52200"/>
    <n v="0"/>
    <s v="United States"/>
    <s v="Columbus"/>
    <s v=""/>
    <n v="0"/>
    <x v="16"/>
    <m/>
    <m/>
  </r>
  <r>
    <s v="E04662"/>
    <s v="Julia Morris"/>
    <x v="0"/>
    <x v="4"/>
    <s v="Corporate"/>
    <s v="Female"/>
    <x v="2"/>
    <x v="33"/>
    <d v="2008-10-18T00:00:00"/>
    <n v="150855"/>
    <n v="0.11"/>
    <s v="United States"/>
    <s v="Phoenix"/>
    <s v=""/>
    <n v="16594.05"/>
    <x v="20"/>
    <m/>
    <m/>
  </r>
  <r>
    <s v="E01496"/>
    <s v="Ava Ortiz"/>
    <x v="14"/>
    <x v="0"/>
    <s v="Manufacturing"/>
    <s v="Female"/>
    <x v="3"/>
    <x v="26"/>
    <d v="2004-07-20T00:00:00"/>
    <n v="65702"/>
    <n v="0"/>
    <s v="United States"/>
    <s v="Columbus"/>
    <s v=""/>
    <n v="0"/>
    <x v="18"/>
    <m/>
    <m/>
  </r>
  <r>
    <s v="E01870"/>
    <s v="Carson Chau"/>
    <x v="2"/>
    <x v="1"/>
    <s v="Corporate"/>
    <s v="Male"/>
    <x v="1"/>
    <x v="32"/>
    <d v="2007-10-12T00:00:00"/>
    <n v="162038"/>
    <n v="0.24"/>
    <s v="China"/>
    <s v="Chongqing"/>
    <s v=""/>
    <n v="38889.119999999995"/>
    <x v="26"/>
    <m/>
    <m/>
  </r>
  <r>
    <s v="E03971"/>
    <s v="Lillian Chen"/>
    <x v="0"/>
    <x v="6"/>
    <s v="Research &amp; Development"/>
    <s v="Female"/>
    <x v="1"/>
    <x v="6"/>
    <d v="2020-04-09T00:00:00"/>
    <n v="157057"/>
    <n v="0.1"/>
    <s v="United States"/>
    <s v="Columbus"/>
    <s v=""/>
    <n v="15705.7"/>
    <x v="6"/>
    <m/>
    <m/>
  </r>
  <r>
    <s v="E03616"/>
    <s v="Josiah Lewis"/>
    <x v="6"/>
    <x v="0"/>
    <s v="Research &amp; Development"/>
    <s v="Male"/>
    <x v="2"/>
    <x v="30"/>
    <d v="2021-08-11T00:00:00"/>
    <n v="127559"/>
    <n v="0.1"/>
    <s v="United States"/>
    <s v="Austin"/>
    <s v=""/>
    <n v="12755.900000000001"/>
    <x v="9"/>
    <m/>
    <m/>
  </r>
  <r>
    <s v="E00153"/>
    <s v="Claire Jones"/>
    <x v="17"/>
    <x v="5"/>
    <s v="Corporate"/>
    <s v="Female"/>
    <x v="2"/>
    <x v="38"/>
    <d v="2019-03-12T00:00:00"/>
    <n v="62644"/>
    <n v="0"/>
    <s v="United States"/>
    <s v="Seattle"/>
    <s v=""/>
    <n v="0"/>
    <x v="3"/>
    <m/>
    <m/>
  </r>
  <r>
    <s v="E02313"/>
    <s v="Jeremiah Lu"/>
    <x v="23"/>
    <x v="0"/>
    <s v="Manufacturing"/>
    <s v="Male"/>
    <x v="1"/>
    <x v="2"/>
    <d v="2001-03-06T00:00:00"/>
    <n v="73907"/>
    <n v="0"/>
    <s v="China"/>
    <s v="Shanghai"/>
    <s v=""/>
    <n v="0"/>
    <x v="23"/>
    <m/>
    <m/>
  </r>
  <r>
    <s v="E02960"/>
    <s v="Nova Hill"/>
    <x v="4"/>
    <x v="3"/>
    <s v="Manufacturing"/>
    <s v="Female"/>
    <x v="2"/>
    <x v="16"/>
    <d v="2018-03-10T00:00:00"/>
    <n v="90040"/>
    <n v="0"/>
    <s v="United States"/>
    <s v="Chicago"/>
    <s v=""/>
    <n v="0"/>
    <x v="7"/>
    <m/>
    <m/>
  </r>
  <r>
    <s v="E00096"/>
    <s v="Peyton Cruz"/>
    <x v="25"/>
    <x v="5"/>
    <s v="Manufacturing"/>
    <s v="Female"/>
    <x v="3"/>
    <x v="23"/>
    <d v="2016-05-26T00:00:00"/>
    <n v="91134"/>
    <n v="0"/>
    <s v="Brazil"/>
    <s v="Sao Paulo"/>
    <s v=""/>
    <n v="0"/>
    <x v="0"/>
    <m/>
    <m/>
  </r>
  <r>
    <s v="E02140"/>
    <s v="Naomi Zhao"/>
    <x v="9"/>
    <x v="4"/>
    <s v="Speciality Products"/>
    <s v="Female"/>
    <x v="1"/>
    <x v="15"/>
    <d v="2021-09-22T00:00:00"/>
    <n v="201396"/>
    <n v="0.32"/>
    <s v="United States"/>
    <s v="Miami"/>
    <s v=""/>
    <n v="64446.720000000001"/>
    <x v="9"/>
    <m/>
    <m/>
  </r>
  <r>
    <s v="E00826"/>
    <s v="Rylee Bui"/>
    <x v="7"/>
    <x v="3"/>
    <s v="Corporate"/>
    <s v="Female"/>
    <x v="1"/>
    <x v="0"/>
    <d v="2011-12-22T00:00:00"/>
    <n v="54733"/>
    <n v="0"/>
    <s v="China"/>
    <s v="Chongqing"/>
    <s v=""/>
    <n v="0"/>
    <x v="24"/>
    <m/>
    <m/>
  </r>
  <r>
    <s v="E03881"/>
    <s v="Andrew Reed"/>
    <x v="27"/>
    <x v="0"/>
    <s v="Corporate"/>
    <s v="Male"/>
    <x v="0"/>
    <x v="21"/>
    <d v="2019-06-17T00:00:00"/>
    <n v="65341"/>
    <n v="0"/>
    <s v="United States"/>
    <s v="Miami"/>
    <d v="2022-04-11T00:00:00"/>
    <n v="0"/>
    <x v="3"/>
    <m/>
    <m/>
  </r>
  <r>
    <s v="E02604"/>
    <s v="Brooklyn Collins"/>
    <x v="0"/>
    <x v="1"/>
    <s v="Corporate"/>
    <s v="Female"/>
    <x v="0"/>
    <x v="1"/>
    <d v="2018-10-27T00:00:00"/>
    <n v="139208"/>
    <n v="0.11"/>
    <s v="United States"/>
    <s v="Austin"/>
    <s v=""/>
    <n v="15312.88"/>
    <x v="7"/>
    <m/>
    <m/>
  </r>
  <r>
    <s v="E02613"/>
    <s v="John Jung"/>
    <x v="4"/>
    <x v="2"/>
    <s v="Speciality Products"/>
    <s v="Male"/>
    <x v="1"/>
    <x v="20"/>
    <d v="2018-03-12T00:00:00"/>
    <n v="73200"/>
    <n v="0"/>
    <s v="China"/>
    <s v="Shanghai"/>
    <s v=""/>
    <n v="0"/>
    <x v="7"/>
    <m/>
    <m/>
  </r>
  <r>
    <s v="E00864"/>
    <s v="Samantha Aguilar"/>
    <x v="6"/>
    <x v="3"/>
    <s v="Speciality Products"/>
    <s v="Female"/>
    <x v="3"/>
    <x v="30"/>
    <d v="2010-04-24T00:00:00"/>
    <n v="102636"/>
    <n v="0.06"/>
    <s v="United States"/>
    <s v="Seattle"/>
    <s v=""/>
    <n v="6158.16"/>
    <x v="22"/>
    <m/>
    <m/>
  </r>
  <r>
    <s v="E01760"/>
    <s v="Madeline Acosta"/>
    <x v="26"/>
    <x v="2"/>
    <s v="Speciality Products"/>
    <s v="Female"/>
    <x v="3"/>
    <x v="3"/>
    <d v="2021-02-09T00:00:00"/>
    <n v="87427"/>
    <n v="0"/>
    <s v="Brazil"/>
    <s v="Sao Paulo"/>
    <s v=""/>
    <n v="0"/>
    <x v="9"/>
    <m/>
    <m/>
  </r>
  <r>
    <s v="E03223"/>
    <s v="Ethan Joseph"/>
    <x v="12"/>
    <x v="0"/>
    <s v="Research &amp; Development"/>
    <s v="Male"/>
    <x v="2"/>
    <x v="15"/>
    <d v="2018-05-28T00:00:00"/>
    <n v="49219"/>
    <n v="0"/>
    <s v="United States"/>
    <s v="Columbus"/>
    <s v=""/>
    <n v="0"/>
    <x v="7"/>
    <m/>
    <m/>
  </r>
  <r>
    <s v="E01262"/>
    <s v="Miles Mehta"/>
    <x v="6"/>
    <x v="1"/>
    <s v="Manufacturing"/>
    <s v="Male"/>
    <x v="1"/>
    <x v="2"/>
    <d v="2018-05-19T00:00:00"/>
    <n v="106437"/>
    <n v="7.0000000000000007E-2"/>
    <s v="China"/>
    <s v="Chongqing"/>
    <s v=""/>
    <n v="7450.5900000000011"/>
    <x v="7"/>
    <m/>
    <m/>
  </r>
  <r>
    <s v="E01075"/>
    <s v="Joshua Juarez"/>
    <x v="13"/>
    <x v="1"/>
    <s v="Manufacturing"/>
    <s v="Male"/>
    <x v="3"/>
    <x v="30"/>
    <d v="2015-05-05T00:00:00"/>
    <n v="64364"/>
    <n v="0"/>
    <s v="Brazil"/>
    <s v="Sao Paulo"/>
    <s v=""/>
    <n v="0"/>
    <x v="16"/>
    <m/>
    <m/>
  </r>
  <r>
    <s v="E00364"/>
    <s v="Matthew Howard"/>
    <x v="2"/>
    <x v="4"/>
    <s v="Manufacturing"/>
    <s v="Male"/>
    <x v="2"/>
    <x v="2"/>
    <d v="2021-10-17T00:00:00"/>
    <n v="172180"/>
    <n v="0.3"/>
    <s v="United States"/>
    <s v="Columbus"/>
    <s v=""/>
    <n v="51654"/>
    <x v="9"/>
    <m/>
    <m/>
  </r>
  <r>
    <s v="E04108"/>
    <s v="Jade Figueroa"/>
    <x v="4"/>
    <x v="2"/>
    <s v="Manufacturing"/>
    <s v="Female"/>
    <x v="3"/>
    <x v="29"/>
    <d v="2012-05-14T00:00:00"/>
    <n v="88343"/>
    <n v="0"/>
    <s v="Brazil"/>
    <s v="Rio de Janerio"/>
    <s v=""/>
    <n v="0"/>
    <x v="14"/>
    <m/>
    <m/>
  </r>
  <r>
    <s v="E02917"/>
    <s v="Everett Morales"/>
    <x v="29"/>
    <x v="0"/>
    <s v="Speciality Products"/>
    <s v="Male"/>
    <x v="3"/>
    <x v="4"/>
    <d v="2014-07-10T00:00:00"/>
    <n v="66649"/>
    <n v="0"/>
    <s v="Brazil"/>
    <s v="Rio de Janerio"/>
    <s v=""/>
    <n v="0"/>
    <x v="15"/>
    <m/>
    <m/>
  </r>
  <r>
    <s v="E03720"/>
    <s v="Genesis Hunter"/>
    <x v="6"/>
    <x v="1"/>
    <s v="Corporate"/>
    <s v="Female"/>
    <x v="2"/>
    <x v="35"/>
    <d v="1999-04-22T00:00:00"/>
    <n v="102847"/>
    <n v="0.05"/>
    <s v="United States"/>
    <s v="Chicago"/>
    <s v=""/>
    <n v="5142.3500000000004"/>
    <x v="10"/>
    <m/>
    <m/>
  </r>
  <r>
    <s v="E03393"/>
    <s v="Henry Figueroa"/>
    <x v="0"/>
    <x v="1"/>
    <s v="Manufacturing"/>
    <s v="Male"/>
    <x v="3"/>
    <x v="30"/>
    <d v="2010-07-19T00:00:00"/>
    <n v="134881"/>
    <n v="0.15"/>
    <s v="Brazil"/>
    <s v="Manaus"/>
    <s v=""/>
    <n v="20232.149999999998"/>
    <x v="22"/>
    <m/>
    <m/>
  </r>
  <r>
    <s v="E02977"/>
    <s v="Nicholas Song"/>
    <x v="13"/>
    <x v="6"/>
    <s v="Manufacturing"/>
    <s v="Male"/>
    <x v="1"/>
    <x v="27"/>
    <d v="1999-05-23T00:00:00"/>
    <n v="68807"/>
    <n v="0"/>
    <s v="China"/>
    <s v="Chengdu"/>
    <d v="2015-11-30T00:00:00"/>
    <n v="0"/>
    <x v="10"/>
    <m/>
    <m/>
  </r>
  <r>
    <s v="E03371"/>
    <s v="Jack Alexander"/>
    <x v="9"/>
    <x v="0"/>
    <s v="Manufacturing"/>
    <s v="Male"/>
    <x v="2"/>
    <x v="16"/>
    <d v="2006-05-29T00:00:00"/>
    <n v="228822"/>
    <n v="0.36"/>
    <s v="United States"/>
    <s v="Miami"/>
    <s v=""/>
    <n v="82375.92"/>
    <x v="2"/>
    <m/>
    <m/>
  </r>
  <r>
    <s v="E02531"/>
    <s v="Jameson Foster"/>
    <x v="7"/>
    <x v="6"/>
    <s v="Manufacturing"/>
    <s v="Male"/>
    <x v="2"/>
    <x v="21"/>
    <d v="2021-07-18T00:00:00"/>
    <n v="43391"/>
    <n v="0"/>
    <s v="United States"/>
    <s v="Columbus"/>
    <s v=""/>
    <n v="0"/>
    <x v="9"/>
    <m/>
    <m/>
  </r>
  <r>
    <s v="E02473"/>
    <s v="Leonardo Lo"/>
    <x v="10"/>
    <x v="5"/>
    <s v="Speciality Products"/>
    <s v="Male"/>
    <x v="1"/>
    <x v="7"/>
    <d v="2021-11-15T00:00:00"/>
    <n v="91782"/>
    <n v="0"/>
    <s v="China"/>
    <s v="Chongqing"/>
    <s v=""/>
    <n v="0"/>
    <x v="9"/>
    <m/>
    <m/>
  </r>
  <r>
    <s v="E02468"/>
    <s v="Ella Huang"/>
    <x v="9"/>
    <x v="6"/>
    <s v="Corporate"/>
    <s v="Female"/>
    <x v="1"/>
    <x v="15"/>
    <d v="2016-02-28T00:00:00"/>
    <n v="211637"/>
    <n v="0.31"/>
    <s v="United States"/>
    <s v="Chicago"/>
    <s v=""/>
    <n v="65607.47"/>
    <x v="0"/>
    <m/>
    <m/>
  </r>
  <r>
    <s v="E01499"/>
    <s v="Liam Jordan"/>
    <x v="3"/>
    <x v="0"/>
    <s v="Manufacturing"/>
    <s v="Male"/>
    <x v="2"/>
    <x v="21"/>
    <d v="2020-08-08T00:00:00"/>
    <n v="73255"/>
    <n v="0.09"/>
    <s v="United States"/>
    <s v="Phoenix"/>
    <s v=""/>
    <n v="6592.95"/>
    <x v="6"/>
    <m/>
    <m/>
  </r>
  <r>
    <s v="E03697"/>
    <s v="Isaac Woods"/>
    <x v="6"/>
    <x v="2"/>
    <s v="Corporate"/>
    <s v="Male"/>
    <x v="2"/>
    <x v="21"/>
    <d v="2021-01-08T00:00:00"/>
    <n v="108826"/>
    <n v="0.1"/>
    <s v="United States"/>
    <s v="Miami"/>
    <s v=""/>
    <n v="10882.6"/>
    <x v="9"/>
    <m/>
    <m/>
  </r>
  <r>
    <s v="E00593"/>
    <s v="Luke Wilson"/>
    <x v="29"/>
    <x v="0"/>
    <s v="Speciality Products"/>
    <s v="Male"/>
    <x v="2"/>
    <x v="8"/>
    <d v="2016-05-24T00:00:00"/>
    <n v="94352"/>
    <n v="0"/>
    <s v="United States"/>
    <s v="Miami"/>
    <s v=""/>
    <n v="0"/>
    <x v="0"/>
    <m/>
    <m/>
  </r>
  <r>
    <s v="E01103"/>
    <s v="Lyla Alvarez"/>
    <x v="30"/>
    <x v="0"/>
    <s v="Research &amp; Development"/>
    <s v="Female"/>
    <x v="3"/>
    <x v="0"/>
    <d v="1994-08-30T00:00:00"/>
    <n v="73955"/>
    <n v="0"/>
    <s v="United States"/>
    <s v="Phoenix"/>
    <s v=""/>
    <n v="0"/>
    <x v="21"/>
    <m/>
    <m/>
  </r>
  <r>
    <s v="E03889"/>
    <s v="Caleb Flores"/>
    <x v="6"/>
    <x v="4"/>
    <s v="Manufacturing"/>
    <s v="Male"/>
    <x v="3"/>
    <x v="8"/>
    <d v="2013-08-13T00:00:00"/>
    <n v="113909"/>
    <n v="0.06"/>
    <s v="Brazil"/>
    <s v="Rio de Janerio"/>
    <s v=""/>
    <n v="6834.54"/>
    <x v="11"/>
    <m/>
    <m/>
  </r>
  <r>
    <s v="E01958"/>
    <s v="Angel Lin"/>
    <x v="32"/>
    <x v="0"/>
    <s v="Manufacturing"/>
    <s v="Male"/>
    <x v="1"/>
    <x v="5"/>
    <d v="2020-12-24T00:00:00"/>
    <n v="92321"/>
    <n v="0"/>
    <s v="United States"/>
    <s v="Chicago"/>
    <s v=""/>
    <n v="0"/>
    <x v="6"/>
    <m/>
    <m/>
  </r>
  <r>
    <s v="E01870"/>
    <s v="Easton Moore"/>
    <x v="3"/>
    <x v="0"/>
    <s v="Research &amp; Development"/>
    <s v="Male"/>
    <x v="2"/>
    <x v="27"/>
    <d v="2013-05-23T00:00:00"/>
    <n v="99557"/>
    <n v="0.09"/>
    <s v="United States"/>
    <s v="Seattle"/>
    <s v=""/>
    <n v="8960.1299999999992"/>
    <x v="11"/>
    <m/>
    <m/>
  </r>
  <r>
    <s v="E01167"/>
    <s v="Kinsley Collins"/>
    <x v="18"/>
    <x v="5"/>
    <s v="Speciality Products"/>
    <s v="Female"/>
    <x v="2"/>
    <x v="21"/>
    <d v="2018-11-14T00:00:00"/>
    <n v="115854"/>
    <n v="0"/>
    <s v="United States"/>
    <s v="Phoenix"/>
    <s v=""/>
    <n v="0"/>
    <x v="7"/>
    <m/>
    <m/>
  </r>
  <r>
    <s v="E00099"/>
    <s v="Brooklyn Salazar"/>
    <x v="30"/>
    <x v="0"/>
    <s v="Manufacturing"/>
    <s v="Female"/>
    <x v="3"/>
    <x v="18"/>
    <d v="2011-03-01T00:00:00"/>
    <n v="82462"/>
    <n v="0"/>
    <s v="United States"/>
    <s v="Austin"/>
    <s v=""/>
    <n v="0"/>
    <x v="24"/>
    <m/>
    <m/>
  </r>
  <r>
    <s v="E00044"/>
    <s v="Scarlett Jenkins"/>
    <x v="9"/>
    <x v="0"/>
    <s v="Research &amp; Development"/>
    <s v="Female"/>
    <x v="2"/>
    <x v="26"/>
    <d v="2011-11-09T00:00:00"/>
    <n v="198473"/>
    <n v="0.32"/>
    <s v="United States"/>
    <s v="Miami"/>
    <s v=""/>
    <n v="63511.360000000001"/>
    <x v="24"/>
    <m/>
    <m/>
  </r>
  <r>
    <s v="E00711"/>
    <s v="Melody Chin"/>
    <x v="0"/>
    <x v="1"/>
    <s v="Corporate"/>
    <s v="Female"/>
    <x v="1"/>
    <x v="19"/>
    <d v="2006-10-15T00:00:00"/>
    <n v="153492"/>
    <n v="0.11"/>
    <s v="United States"/>
    <s v="Chicago"/>
    <s v=""/>
    <n v="16884.12"/>
    <x v="2"/>
    <m/>
    <m/>
  </r>
  <r>
    <s v="E04795"/>
    <s v="Eloise Alexander"/>
    <x v="9"/>
    <x v="4"/>
    <s v="Corporate"/>
    <s v="Female"/>
    <x v="0"/>
    <x v="21"/>
    <d v="2018-01-21T00:00:00"/>
    <n v="208210"/>
    <n v="0.3"/>
    <s v="United States"/>
    <s v="Seattle"/>
    <s v=""/>
    <n v="62463"/>
    <x v="7"/>
    <m/>
    <m/>
  </r>
  <r>
    <s v="E03912"/>
    <s v="Carter Turner"/>
    <x v="4"/>
    <x v="6"/>
    <s v="Corporate"/>
    <s v="Male"/>
    <x v="2"/>
    <x v="29"/>
    <d v="2015-11-17T00:00:00"/>
    <n v="91632"/>
    <n v="0"/>
    <s v="United States"/>
    <s v="Phoenix"/>
    <s v=""/>
    <n v="0"/>
    <x v="16"/>
    <m/>
    <m/>
  </r>
  <r>
    <s v="E02103"/>
    <s v="Andrew Ma"/>
    <x v="16"/>
    <x v="4"/>
    <s v="Corporate"/>
    <s v="Male"/>
    <x v="1"/>
    <x v="11"/>
    <d v="2017-09-24T00:00:00"/>
    <n v="71755"/>
    <n v="0"/>
    <s v="China"/>
    <s v="Chongqing"/>
    <s v=""/>
    <n v="0"/>
    <x v="5"/>
    <m/>
    <m/>
  </r>
  <r>
    <s v="E04213"/>
    <s v="Hailey Xi"/>
    <x v="6"/>
    <x v="3"/>
    <s v="Corporate"/>
    <s v="Female"/>
    <x v="1"/>
    <x v="27"/>
    <d v="2021-11-19T00:00:00"/>
    <n v="111006"/>
    <n v="0.08"/>
    <s v="China"/>
    <s v="Chongqing"/>
    <s v=""/>
    <n v="8880.48"/>
    <x v="9"/>
    <m/>
    <m/>
  </r>
  <r>
    <s v="E04756"/>
    <s v="Aiden Le"/>
    <x v="21"/>
    <x v="0"/>
    <s v="Corporate"/>
    <s v="Male"/>
    <x v="1"/>
    <x v="0"/>
    <d v="1994-12-24T00:00:00"/>
    <n v="99774"/>
    <n v="0"/>
    <s v="United States"/>
    <s v="Austin"/>
    <s v=""/>
    <n v="0"/>
    <x v="21"/>
    <m/>
    <m/>
  </r>
  <r>
    <s v="E04114"/>
    <s v="Christopher Lim"/>
    <x v="2"/>
    <x v="0"/>
    <s v="Research &amp; Development"/>
    <s v="Male"/>
    <x v="1"/>
    <x v="0"/>
    <d v="2007-03-13T00:00:00"/>
    <n v="184648"/>
    <n v="0.24"/>
    <s v="China"/>
    <s v="Shanghai"/>
    <s v=""/>
    <n v="44315.519999999997"/>
    <x v="26"/>
    <m/>
    <m/>
  </r>
  <r>
    <s v="E01423"/>
    <s v="James Castillo"/>
    <x v="9"/>
    <x v="0"/>
    <s v="Manufacturing"/>
    <s v="Male"/>
    <x v="3"/>
    <x v="10"/>
    <d v="2001-07-19T00:00:00"/>
    <n v="247874"/>
    <n v="0.33"/>
    <s v="Brazil"/>
    <s v="Manaus"/>
    <s v=""/>
    <n v="81798.42"/>
    <x v="23"/>
    <m/>
    <m/>
  </r>
  <r>
    <s v="E03181"/>
    <s v="Greyson Dang"/>
    <x v="25"/>
    <x v="5"/>
    <s v="Manufacturing"/>
    <s v="Male"/>
    <x v="1"/>
    <x v="33"/>
    <d v="2009-05-11T00:00:00"/>
    <n v="62239"/>
    <n v="0"/>
    <s v="China"/>
    <s v="Beijing"/>
    <s v=""/>
    <n v="0"/>
    <x v="8"/>
    <m/>
    <m/>
  </r>
  <r>
    <s v="E03305"/>
    <s v="Hannah King"/>
    <x v="6"/>
    <x v="3"/>
    <s v="Speciality Products"/>
    <s v="Female"/>
    <x v="2"/>
    <x v="11"/>
    <d v="2014-10-07T00:00:00"/>
    <n v="114911"/>
    <n v="7.0000000000000007E-2"/>
    <s v="United States"/>
    <s v="Chicago"/>
    <s v=""/>
    <n v="8043.77"/>
    <x v="15"/>
    <m/>
    <m/>
  </r>
  <r>
    <s v="E00703"/>
    <s v="Wesley Dominguez"/>
    <x v="11"/>
    <x v="5"/>
    <s v="Corporate"/>
    <s v="Male"/>
    <x v="3"/>
    <x v="15"/>
    <d v="2018-04-27T00:00:00"/>
    <n v="115490"/>
    <n v="0.12"/>
    <s v="United States"/>
    <s v="Chicago"/>
    <s v=""/>
    <n v="13858.8"/>
    <x v="7"/>
    <m/>
    <m/>
  </r>
  <r>
    <s v="E04403"/>
    <s v="Dominic Hu"/>
    <x v="6"/>
    <x v="3"/>
    <s v="Speciality Products"/>
    <s v="Male"/>
    <x v="1"/>
    <x v="8"/>
    <d v="2012-02-13T00:00:00"/>
    <n v="118708"/>
    <n v="7.0000000000000007E-2"/>
    <s v="China"/>
    <s v="Shanghai"/>
    <s v=""/>
    <n v="8309.5600000000013"/>
    <x v="14"/>
    <m/>
    <m/>
  </r>
  <r>
    <s v="E00103"/>
    <s v="Nora Park"/>
    <x v="2"/>
    <x v="3"/>
    <s v="Speciality Products"/>
    <s v="Female"/>
    <x v="1"/>
    <x v="7"/>
    <d v="2017-06-28T00:00:00"/>
    <n v="197649"/>
    <n v="0.2"/>
    <s v="United States"/>
    <s v="Columbus"/>
    <s v=""/>
    <n v="39529.800000000003"/>
    <x v="5"/>
    <m/>
    <m/>
  </r>
  <r>
    <s v="E04487"/>
    <s v="Audrey Hwang"/>
    <x v="4"/>
    <x v="3"/>
    <s v="Speciality Products"/>
    <s v="Female"/>
    <x v="1"/>
    <x v="15"/>
    <d v="2020-06-17T00:00:00"/>
    <n v="89841"/>
    <n v="0"/>
    <s v="China"/>
    <s v="Beijing"/>
    <s v=""/>
    <n v="0"/>
    <x v="6"/>
    <m/>
    <m/>
  </r>
  <r>
    <s v="E01194"/>
    <s v="Ella Jenkins"/>
    <x v="13"/>
    <x v="1"/>
    <s v="Speciality Products"/>
    <s v="Female"/>
    <x v="2"/>
    <x v="27"/>
    <d v="2019-12-20T00:00:00"/>
    <n v="61026"/>
    <n v="0"/>
    <s v="United States"/>
    <s v="Phoenix"/>
    <s v=""/>
    <n v="0"/>
    <x v="3"/>
    <m/>
    <m/>
  </r>
  <r>
    <s v="E02179"/>
    <s v="Peyton Owens"/>
    <x v="8"/>
    <x v="5"/>
    <s v="Speciality Products"/>
    <s v="Female"/>
    <x v="2"/>
    <x v="35"/>
    <d v="2014-09-25T00:00:00"/>
    <n v="96693"/>
    <n v="0"/>
    <s v="United States"/>
    <s v="Chicago"/>
    <s v=""/>
    <n v="0"/>
    <x v="15"/>
    <m/>
    <m/>
  </r>
  <r>
    <s v="E04242"/>
    <s v="Alice Lopez"/>
    <x v="22"/>
    <x v="5"/>
    <s v="Speciality Products"/>
    <s v="Female"/>
    <x v="3"/>
    <x v="35"/>
    <d v="2009-06-27T00:00:00"/>
    <n v="82907"/>
    <n v="0"/>
    <s v="United States"/>
    <s v="Seattle"/>
    <s v=""/>
    <n v="0"/>
    <x v="8"/>
    <m/>
    <m/>
  </r>
  <r>
    <s v="E01371"/>
    <s v="Dominic Le"/>
    <x v="9"/>
    <x v="6"/>
    <s v="Corporate"/>
    <s v="Male"/>
    <x v="1"/>
    <x v="12"/>
    <d v="2014-10-04T00:00:00"/>
    <n v="257194"/>
    <n v="0.35"/>
    <s v="China"/>
    <s v="Chongqing"/>
    <s v=""/>
    <n v="90017.9"/>
    <x v="15"/>
    <m/>
    <m/>
  </r>
  <r>
    <s v="E03065"/>
    <s v="Ezra Ortiz"/>
    <x v="10"/>
    <x v="5"/>
    <s v="Research &amp; Development"/>
    <s v="Male"/>
    <x v="3"/>
    <x v="12"/>
    <d v="2012-01-21T00:00:00"/>
    <n v="94658"/>
    <n v="0"/>
    <s v="United States"/>
    <s v="Miami"/>
    <s v=""/>
    <n v="0"/>
    <x v="14"/>
    <m/>
    <m/>
  </r>
  <r>
    <s v="E01377"/>
    <s v="Grayson Luu"/>
    <x v="10"/>
    <x v="5"/>
    <s v="Research &amp; Development"/>
    <s v="Male"/>
    <x v="1"/>
    <x v="0"/>
    <d v="2011-04-30T00:00:00"/>
    <n v="89419"/>
    <n v="0"/>
    <s v="China"/>
    <s v="Shanghai"/>
    <s v=""/>
    <n v="0"/>
    <x v="24"/>
    <m/>
    <m/>
  </r>
  <r>
    <s v="E03097"/>
    <s v="Brooks Stewart"/>
    <x v="16"/>
    <x v="4"/>
    <s v="Manufacturing"/>
    <s v="Male"/>
    <x v="0"/>
    <x v="15"/>
    <d v="2015-12-19T00:00:00"/>
    <n v="51983"/>
    <n v="0"/>
    <s v="United States"/>
    <s v="Columbus"/>
    <s v=""/>
    <n v="0"/>
    <x v="16"/>
    <m/>
    <m/>
  </r>
  <r>
    <s v="E01668"/>
    <s v="Naomi Xi"/>
    <x v="2"/>
    <x v="1"/>
    <s v="Corporate"/>
    <s v="Female"/>
    <x v="1"/>
    <x v="26"/>
    <d v="2002-02-17T00:00:00"/>
    <n v="179494"/>
    <n v="0.2"/>
    <s v="China"/>
    <s v="Chongqing"/>
    <s v=""/>
    <n v="35898.800000000003"/>
    <x v="12"/>
    <m/>
    <m/>
  </r>
  <r>
    <s v="E03354"/>
    <s v="Silas Estrada"/>
    <x v="30"/>
    <x v="0"/>
    <s v="Corporate"/>
    <s v="Male"/>
    <x v="3"/>
    <x v="37"/>
    <d v="2016-06-24T00:00:00"/>
    <n v="68426"/>
    <n v="0"/>
    <s v="Brazil"/>
    <s v="Rio de Janerio"/>
    <s v=""/>
    <n v="0"/>
    <x v="0"/>
    <m/>
    <m/>
  </r>
  <r>
    <s v="E02088"/>
    <s v="Skylar Ayala"/>
    <x v="0"/>
    <x v="1"/>
    <s v="Corporate"/>
    <s v="Female"/>
    <x v="3"/>
    <x v="0"/>
    <d v="2017-02-06T00:00:00"/>
    <n v="144986"/>
    <n v="0.12"/>
    <s v="United States"/>
    <s v="Phoenix"/>
    <s v=""/>
    <n v="17398.32"/>
    <x v="5"/>
    <m/>
    <m/>
  </r>
  <r>
    <s v="E03980"/>
    <s v="Lydia Huynh"/>
    <x v="5"/>
    <x v="2"/>
    <s v="Speciality Products"/>
    <s v="Female"/>
    <x v="1"/>
    <x v="15"/>
    <d v="2000-08-16T00:00:00"/>
    <n v="60113"/>
    <n v="0"/>
    <s v="United States"/>
    <s v="Chicago"/>
    <s v=""/>
    <n v="0"/>
    <x v="28"/>
    <m/>
    <m/>
  </r>
  <r>
    <s v="E00972"/>
    <s v="Hazel Cortez"/>
    <x v="16"/>
    <x v="4"/>
    <s v="Research &amp; Development"/>
    <s v="Female"/>
    <x v="3"/>
    <x v="27"/>
    <d v="2021-04-18T00:00:00"/>
    <n v="50548"/>
    <n v="0"/>
    <s v="Brazil"/>
    <s v="Sao Paulo"/>
    <s v=""/>
    <n v="0"/>
    <x v="9"/>
    <m/>
    <m/>
  </r>
  <r>
    <s v="E00824"/>
    <s v="Everleigh Adams"/>
    <x v="13"/>
    <x v="6"/>
    <s v="Manufacturing"/>
    <s v="Female"/>
    <x v="2"/>
    <x v="29"/>
    <d v="2020-03-14T00:00:00"/>
    <n v="68846"/>
    <n v="0"/>
    <s v="United States"/>
    <s v="Chicago"/>
    <s v=""/>
    <n v="0"/>
    <x v="6"/>
    <m/>
    <m/>
  </r>
  <r>
    <s v="E04359"/>
    <s v="Layla Salazar"/>
    <x v="29"/>
    <x v="0"/>
    <s v="Corporate"/>
    <s v="Female"/>
    <x v="3"/>
    <x v="1"/>
    <d v="2014-03-19T00:00:00"/>
    <n v="90901"/>
    <n v="0"/>
    <s v="United States"/>
    <s v="Seattle"/>
    <s v=""/>
    <n v="0"/>
    <x v="15"/>
    <m/>
    <m/>
  </r>
  <r>
    <s v="E03113"/>
    <s v="Willow Chen"/>
    <x v="6"/>
    <x v="3"/>
    <s v="Corporate"/>
    <s v="Female"/>
    <x v="1"/>
    <x v="2"/>
    <d v="2012-09-03T00:00:00"/>
    <n v="102033"/>
    <n v="0.08"/>
    <s v="United States"/>
    <s v="Austin"/>
    <s v=""/>
    <n v="8162.64"/>
    <x v="14"/>
    <m/>
    <m/>
  </r>
  <r>
    <s v="E01488"/>
    <s v="Penelope Griffin"/>
    <x v="2"/>
    <x v="2"/>
    <s v="Manufacturing"/>
    <s v="Female"/>
    <x v="2"/>
    <x v="22"/>
    <d v="2021-01-23T00:00:00"/>
    <n v="151783"/>
    <n v="0.26"/>
    <s v="United States"/>
    <s v="Seattle"/>
    <s v=""/>
    <n v="39463.58"/>
    <x v="9"/>
    <m/>
    <m/>
  </r>
  <r>
    <s v="E01787"/>
    <s v="Lillian Romero"/>
    <x v="2"/>
    <x v="5"/>
    <s v="Corporate"/>
    <s v="Female"/>
    <x v="3"/>
    <x v="5"/>
    <d v="2018-12-07T00:00:00"/>
    <n v="170164"/>
    <n v="0.17"/>
    <s v="United States"/>
    <s v="Austin"/>
    <s v=""/>
    <n v="28927.88"/>
    <x v="7"/>
    <m/>
    <m/>
  </r>
  <r>
    <s v="E03550"/>
    <s v="Stella Wu"/>
    <x v="0"/>
    <x v="6"/>
    <s v="Speciality Products"/>
    <s v="Female"/>
    <x v="1"/>
    <x v="25"/>
    <d v="2014-02-20T00:00:00"/>
    <n v="155905"/>
    <n v="0.14000000000000001"/>
    <s v="United States"/>
    <s v="Phoenix"/>
    <s v=""/>
    <n v="21826.7"/>
    <x v="15"/>
    <m/>
    <m/>
  </r>
  <r>
    <s v="E01052"/>
    <s v="Parker Vang"/>
    <x v="7"/>
    <x v="2"/>
    <s v="Corporate"/>
    <s v="Male"/>
    <x v="1"/>
    <x v="28"/>
    <d v="2016-12-17T00:00:00"/>
    <n v="50733"/>
    <n v="0"/>
    <s v="United States"/>
    <s v="Miami"/>
    <s v=""/>
    <n v="0"/>
    <x v="0"/>
    <m/>
    <m/>
  </r>
  <r>
    <s v="E04799"/>
    <s v="Mila Roberts"/>
    <x v="15"/>
    <x v="4"/>
    <s v="Corporate"/>
    <s v="Female"/>
    <x v="2"/>
    <x v="23"/>
    <d v="2017-01-26T00:00:00"/>
    <n v="88663"/>
    <n v="0"/>
    <s v="United States"/>
    <s v="Phoenix"/>
    <s v=""/>
    <n v="0"/>
    <x v="5"/>
    <m/>
    <m/>
  </r>
  <r>
    <s v="E03402"/>
    <s v="Isaac Liu"/>
    <x v="17"/>
    <x v="5"/>
    <s v="Manufacturing"/>
    <s v="Male"/>
    <x v="1"/>
    <x v="33"/>
    <d v="1992-10-13T00:00:00"/>
    <n v="88213"/>
    <n v="0"/>
    <s v="China"/>
    <s v="Chongqing"/>
    <s v=""/>
    <n v="0"/>
    <x v="27"/>
    <m/>
    <m/>
  </r>
  <r>
    <s v="E04128"/>
    <s v="Jacob Doan"/>
    <x v="13"/>
    <x v="2"/>
    <s v="Speciality Products"/>
    <s v="Male"/>
    <x v="1"/>
    <x v="0"/>
    <d v="2021-08-02T00:00:00"/>
    <n v="67130"/>
    <n v="0"/>
    <s v="United States"/>
    <s v="Miami"/>
    <s v=""/>
    <n v="0"/>
    <x v="9"/>
    <m/>
    <m/>
  </r>
  <r>
    <s v="E00013"/>
    <s v="Raelynn Ma"/>
    <x v="4"/>
    <x v="1"/>
    <s v="Speciality Products"/>
    <s v="Female"/>
    <x v="1"/>
    <x v="29"/>
    <d v="2015-10-08T00:00:00"/>
    <n v="94876"/>
    <n v="0"/>
    <s v="United States"/>
    <s v="Miami"/>
    <s v=""/>
    <n v="0"/>
    <x v="16"/>
    <m/>
    <m/>
  </r>
  <r>
    <s v="E03114"/>
    <s v="Jameson Juarez"/>
    <x v="25"/>
    <x v="5"/>
    <s v="Speciality Products"/>
    <s v="Male"/>
    <x v="3"/>
    <x v="39"/>
    <d v="1994-10-09T00:00:00"/>
    <n v="98230"/>
    <n v="0"/>
    <s v="United States"/>
    <s v="Miami"/>
    <s v=""/>
    <n v="0"/>
    <x v="21"/>
    <m/>
    <m/>
  </r>
  <r>
    <s v="E04004"/>
    <s v="Everleigh Shah"/>
    <x v="22"/>
    <x v="5"/>
    <s v="Research &amp; Development"/>
    <s v="Female"/>
    <x v="1"/>
    <x v="9"/>
    <d v="2018-12-14T00:00:00"/>
    <n v="96757"/>
    <n v="0"/>
    <s v="United States"/>
    <s v="Columbus"/>
    <s v=""/>
    <n v="0"/>
    <x v="7"/>
    <m/>
    <m/>
  </r>
  <r>
    <s v="E04472"/>
    <s v="Alexander Foster"/>
    <x v="13"/>
    <x v="6"/>
    <s v="Manufacturing"/>
    <s v="Male"/>
    <x v="0"/>
    <x v="25"/>
    <d v="2020-07-03T00:00:00"/>
    <n v="51513"/>
    <n v="0"/>
    <s v="United States"/>
    <s v="Columbus"/>
    <s v=""/>
    <n v="0"/>
    <x v="6"/>
    <m/>
    <m/>
  </r>
  <r>
    <s v="E00161"/>
    <s v="Ryan Ha"/>
    <x v="9"/>
    <x v="6"/>
    <s v="Corporate"/>
    <s v="Male"/>
    <x v="1"/>
    <x v="33"/>
    <d v="2007-01-27T00:00:00"/>
    <n v="234311"/>
    <n v="0.37"/>
    <s v="United States"/>
    <s v="Miami"/>
    <s v=""/>
    <n v="86695.069999999992"/>
    <x v="26"/>
    <m/>
    <m/>
  </r>
  <r>
    <s v="E04417"/>
    <s v="Chloe Salazar"/>
    <x v="0"/>
    <x v="4"/>
    <s v="Speciality Products"/>
    <s v="Female"/>
    <x v="3"/>
    <x v="15"/>
    <d v="2011-05-22T00:00:00"/>
    <n v="152353"/>
    <n v="0.14000000000000001"/>
    <s v="United States"/>
    <s v="Seattle"/>
    <s v=""/>
    <n v="21329.420000000002"/>
    <x v="24"/>
    <m/>
    <m/>
  </r>
  <r>
    <s v="E04536"/>
    <s v="Layla Scott"/>
    <x v="0"/>
    <x v="3"/>
    <s v="Speciality Products"/>
    <s v="Female"/>
    <x v="2"/>
    <x v="35"/>
    <d v="2010-07-30T00:00:00"/>
    <n v="124774"/>
    <n v="0.12"/>
    <s v="United States"/>
    <s v="Phoenix"/>
    <s v=""/>
    <n v="14972.88"/>
    <x v="22"/>
    <m/>
    <m/>
  </r>
  <r>
    <s v="E02534"/>
    <s v="Leah Khan"/>
    <x v="2"/>
    <x v="6"/>
    <s v="Corporate"/>
    <s v="Female"/>
    <x v="1"/>
    <x v="9"/>
    <d v="2010-09-13T00:00:00"/>
    <n v="157070"/>
    <n v="0.28000000000000003"/>
    <s v="China"/>
    <s v="Chongqing"/>
    <s v=""/>
    <n v="43979.600000000006"/>
    <x v="22"/>
    <m/>
    <m/>
  </r>
  <r>
    <s v="E02857"/>
    <s v="Mason Jimenez"/>
    <x v="0"/>
    <x v="1"/>
    <s v="Speciality Products"/>
    <s v="Male"/>
    <x v="3"/>
    <x v="18"/>
    <d v="2019-08-08T00:00:00"/>
    <n v="130133"/>
    <n v="0.15"/>
    <s v="United States"/>
    <s v="Austin"/>
    <d v="2022-05-18T00:00:00"/>
    <n v="19519.95"/>
    <x v="3"/>
    <m/>
    <m/>
  </r>
  <r>
    <s v="E03059"/>
    <s v="Hailey Dang"/>
    <x v="6"/>
    <x v="6"/>
    <s v="Manufacturing"/>
    <s v="Female"/>
    <x v="1"/>
    <x v="14"/>
    <d v="2019-09-21T00:00:00"/>
    <n v="108780"/>
    <n v="0.06"/>
    <s v="China"/>
    <s v="Shanghai"/>
    <s v=""/>
    <n v="6526.8"/>
    <x v="3"/>
    <m/>
    <m/>
  </r>
  <r>
    <s v="E02477"/>
    <s v="Amelia Bui"/>
    <x v="2"/>
    <x v="5"/>
    <s v="Speciality Products"/>
    <s v="Female"/>
    <x v="1"/>
    <x v="30"/>
    <d v="2020-10-21T00:00:00"/>
    <n v="151853"/>
    <n v="0.16"/>
    <s v="China"/>
    <s v="Chengdu"/>
    <s v=""/>
    <n v="24296.48"/>
    <x v="6"/>
    <m/>
    <m/>
  </r>
  <r>
    <s v="E00022"/>
    <s v="Elena Her"/>
    <x v="5"/>
    <x v="2"/>
    <s v="Manufacturing"/>
    <s v="Female"/>
    <x v="1"/>
    <x v="39"/>
    <d v="2006-09-17T00:00:00"/>
    <n v="64669"/>
    <n v="0"/>
    <s v="China"/>
    <s v="Chongqing"/>
    <s v=""/>
    <n v="0"/>
    <x v="2"/>
    <m/>
    <m/>
  </r>
  <r>
    <s v="E03370"/>
    <s v="Ian Cortez"/>
    <x v="13"/>
    <x v="6"/>
    <s v="Research &amp; Development"/>
    <s v="Male"/>
    <x v="3"/>
    <x v="22"/>
    <d v="2008-04-30T00:00:00"/>
    <n v="69352"/>
    <n v="0"/>
    <s v="Brazil"/>
    <s v="Rio de Janerio"/>
    <s v=""/>
    <n v="0"/>
    <x v="20"/>
    <m/>
    <m/>
  </r>
  <r>
    <s v="E00555"/>
    <s v="Christian Ali"/>
    <x v="13"/>
    <x v="6"/>
    <s v="Research &amp; Development"/>
    <s v="Male"/>
    <x v="1"/>
    <x v="13"/>
    <d v="2001-10-17T00:00:00"/>
    <n v="74631"/>
    <n v="0"/>
    <s v="China"/>
    <s v="Chongqing"/>
    <s v=""/>
    <n v="0"/>
    <x v="23"/>
    <m/>
    <m/>
  </r>
  <r>
    <s v="E03160"/>
    <s v="Carter Ortiz"/>
    <x v="10"/>
    <x v="5"/>
    <s v="Speciality Products"/>
    <s v="Male"/>
    <x v="3"/>
    <x v="36"/>
    <d v="2012-04-29T00:00:00"/>
    <n v="96441"/>
    <n v="0"/>
    <s v="Brazil"/>
    <s v="Sao Paulo"/>
    <s v=""/>
    <n v="0"/>
    <x v="14"/>
    <m/>
    <m/>
  </r>
  <r>
    <s v="E03919"/>
    <s v="Grayson Chan"/>
    <x v="11"/>
    <x v="5"/>
    <s v="Speciality Products"/>
    <s v="Male"/>
    <x v="1"/>
    <x v="30"/>
    <d v="2011-10-20T00:00:00"/>
    <n v="114250"/>
    <n v="0.14000000000000001"/>
    <s v="China"/>
    <s v="Chengdu"/>
    <s v=""/>
    <n v="15995.000000000002"/>
    <x v="24"/>
    <m/>
    <m/>
  </r>
  <r>
    <s v="E01724"/>
    <s v="Nolan Molina"/>
    <x v="3"/>
    <x v="0"/>
    <s v="Corporate"/>
    <s v="Male"/>
    <x v="3"/>
    <x v="9"/>
    <d v="2020-12-27T00:00:00"/>
    <n v="70165"/>
    <n v="7.0000000000000007E-2"/>
    <s v="Brazil"/>
    <s v="Manaus"/>
    <s v=""/>
    <n v="4911.55"/>
    <x v="6"/>
    <m/>
    <m/>
  </r>
  <r>
    <s v="E04087"/>
    <s v="Adam Kaur"/>
    <x v="6"/>
    <x v="0"/>
    <s v="Corporate"/>
    <s v="Male"/>
    <x v="1"/>
    <x v="33"/>
    <d v="2000-01-29T00:00:00"/>
    <n v="109059"/>
    <n v="7.0000000000000007E-2"/>
    <s v="China"/>
    <s v="Chengdu"/>
    <s v=""/>
    <n v="7634.130000000001"/>
    <x v="28"/>
    <m/>
    <m/>
  </r>
  <r>
    <s v="E02856"/>
    <s v="Amelia Kaur"/>
    <x v="19"/>
    <x v="5"/>
    <s v="Research &amp; Development"/>
    <s v="Female"/>
    <x v="1"/>
    <x v="23"/>
    <d v="2015-11-14T00:00:00"/>
    <n v="77442"/>
    <n v="0"/>
    <s v="United States"/>
    <s v="Columbus"/>
    <s v=""/>
    <n v="0"/>
    <x v="16"/>
    <m/>
    <m/>
  </r>
  <r>
    <s v="E03805"/>
    <s v="Autumn Gonzales"/>
    <x v="13"/>
    <x v="2"/>
    <s v="Corporate"/>
    <s v="Female"/>
    <x v="3"/>
    <x v="8"/>
    <d v="2012-06-06T00:00:00"/>
    <n v="72126"/>
    <n v="0"/>
    <s v="Brazil"/>
    <s v="Manaus"/>
    <s v=""/>
    <n v="0"/>
    <x v="14"/>
    <m/>
    <m/>
  </r>
  <r>
    <s v="E00319"/>
    <s v="Ezra Wilson"/>
    <x v="31"/>
    <x v="0"/>
    <s v="Manufacturing"/>
    <s v="Male"/>
    <x v="2"/>
    <x v="0"/>
    <d v="2013-10-18T00:00:00"/>
    <n v="70334"/>
    <n v="0"/>
    <s v="United States"/>
    <s v="Miami"/>
    <s v=""/>
    <n v="0"/>
    <x v="11"/>
    <m/>
    <m/>
  </r>
  <r>
    <s v="E01090"/>
    <s v="Jacob Cheng"/>
    <x v="10"/>
    <x v="5"/>
    <s v="Research &amp; Development"/>
    <s v="Male"/>
    <x v="1"/>
    <x v="1"/>
    <d v="2009-12-23T00:00:00"/>
    <n v="78006"/>
    <n v="0"/>
    <s v="United States"/>
    <s v="Miami"/>
    <s v=""/>
    <n v="0"/>
    <x v="8"/>
    <m/>
    <m/>
  </r>
  <r>
    <s v="E04323"/>
    <s v="Melody Valdez"/>
    <x v="2"/>
    <x v="0"/>
    <s v="Manufacturing"/>
    <s v="Female"/>
    <x v="3"/>
    <x v="21"/>
    <d v="2021-01-25T00:00:00"/>
    <n v="160385"/>
    <n v="0.23"/>
    <s v="United States"/>
    <s v="Miami"/>
    <d v="2021-05-18T00:00:00"/>
    <n v="36888.550000000003"/>
    <x v="9"/>
    <m/>
    <m/>
  </r>
  <r>
    <s v="E02687"/>
    <s v="Caroline Nelson"/>
    <x v="9"/>
    <x v="1"/>
    <s v="Corporate"/>
    <s v="Female"/>
    <x v="2"/>
    <x v="9"/>
    <d v="2014-01-11T00:00:00"/>
    <n v="202323"/>
    <n v="0.39"/>
    <s v="United States"/>
    <s v="Chicago"/>
    <s v=""/>
    <n v="78905.97"/>
    <x v="15"/>
    <m/>
    <m/>
  </r>
  <r>
    <s v="E01407"/>
    <s v="Ellie Guerrero"/>
    <x v="0"/>
    <x v="4"/>
    <s v="Corporate"/>
    <s v="Female"/>
    <x v="3"/>
    <x v="7"/>
    <d v="2020-07-13T00:00:00"/>
    <n v="141555"/>
    <n v="0.11"/>
    <s v="Brazil"/>
    <s v="Manaus"/>
    <s v=""/>
    <n v="15571.05"/>
    <x v="6"/>
    <m/>
    <m/>
  </r>
  <r>
    <s v="E02748"/>
    <s v="Genesis Zhu"/>
    <x v="2"/>
    <x v="1"/>
    <s v="Speciality Products"/>
    <s v="Female"/>
    <x v="1"/>
    <x v="8"/>
    <d v="2020-07-20T00:00:00"/>
    <n v="184960"/>
    <n v="0.18"/>
    <s v="United States"/>
    <s v="Seattle"/>
    <s v=""/>
    <n v="33292.799999999996"/>
    <x v="6"/>
    <m/>
    <m/>
  </r>
  <r>
    <s v="E01995"/>
    <s v="Jonathan Ho"/>
    <x v="9"/>
    <x v="0"/>
    <s v="Manufacturing"/>
    <s v="Male"/>
    <x v="1"/>
    <x v="17"/>
    <d v="2011-06-25T00:00:00"/>
    <n v="221592"/>
    <n v="0.31"/>
    <s v="United States"/>
    <s v="Columbus"/>
    <s v=""/>
    <n v="68693.52"/>
    <x v="24"/>
    <m/>
    <m/>
  </r>
  <r>
    <s v="E01714"/>
    <s v="Savannah Park"/>
    <x v="16"/>
    <x v="4"/>
    <s v="Manufacturing"/>
    <s v="Female"/>
    <x v="1"/>
    <x v="18"/>
    <d v="2009-01-28T00:00:00"/>
    <n v="53301"/>
    <n v="0"/>
    <s v="United States"/>
    <s v="Seattle"/>
    <s v=""/>
    <n v="0"/>
    <x v="8"/>
    <m/>
    <m/>
  </r>
  <r>
    <s v="E04491"/>
    <s v="Nathan Chan"/>
    <x v="21"/>
    <x v="0"/>
    <s v="Corporate"/>
    <s v="Male"/>
    <x v="1"/>
    <x v="15"/>
    <d v="2000-03-02T00:00:00"/>
    <n v="91276"/>
    <n v="0"/>
    <s v="United States"/>
    <s v="Seattle"/>
    <s v=""/>
    <n v="0"/>
    <x v="28"/>
    <m/>
    <m/>
  </r>
  <r>
    <s v="E01076"/>
    <s v="Sofia Vu"/>
    <x v="0"/>
    <x v="4"/>
    <s v="Research &amp; Development"/>
    <s v="Female"/>
    <x v="1"/>
    <x v="27"/>
    <d v="2017-09-05T00:00:00"/>
    <n v="140042"/>
    <n v="0.13"/>
    <s v="United States"/>
    <s v="Austin"/>
    <s v=""/>
    <n v="18205.46"/>
    <x v="5"/>
    <m/>
    <m/>
  </r>
  <r>
    <s v="E04131"/>
    <s v="Ruby Choi"/>
    <x v="7"/>
    <x v="3"/>
    <s v="Manufacturing"/>
    <s v="Female"/>
    <x v="1"/>
    <x v="28"/>
    <d v="2018-12-06T00:00:00"/>
    <n v="57225"/>
    <n v="0"/>
    <s v="United States"/>
    <s v="Columbus"/>
    <s v=""/>
    <n v="0"/>
    <x v="7"/>
    <m/>
    <m/>
  </r>
  <r>
    <s v="E02843"/>
    <s v="Lily Pena"/>
    <x v="6"/>
    <x v="4"/>
    <s v="Speciality Products"/>
    <s v="Female"/>
    <x v="3"/>
    <x v="0"/>
    <d v="2010-02-24T00:00:00"/>
    <n v="102839"/>
    <n v="0.05"/>
    <s v="United States"/>
    <s v="Miami"/>
    <s v=""/>
    <n v="5141.9500000000007"/>
    <x v="22"/>
    <m/>
    <m/>
  </r>
  <r>
    <s v="E03758"/>
    <s v="Liam Zhang"/>
    <x v="2"/>
    <x v="6"/>
    <s v="Research &amp; Development"/>
    <s v="Male"/>
    <x v="1"/>
    <x v="7"/>
    <d v="2021-09-15T00:00:00"/>
    <n v="199783"/>
    <n v="0.21"/>
    <s v="United States"/>
    <s v="Chicago"/>
    <d v="2022-04-10T00:00:00"/>
    <n v="41954.43"/>
    <x v="9"/>
    <m/>
    <m/>
  </r>
  <r>
    <s v="E02063"/>
    <s v="Ian Gutierrez"/>
    <x v="15"/>
    <x v="4"/>
    <s v="Research &amp; Development"/>
    <s v="Male"/>
    <x v="3"/>
    <x v="24"/>
    <d v="2021-04-09T00:00:00"/>
    <n v="70980"/>
    <n v="0"/>
    <s v="Brazil"/>
    <s v="Rio de Janerio"/>
    <s v=""/>
    <n v="0"/>
    <x v="9"/>
    <m/>
    <m/>
  </r>
  <r>
    <s v="E00638"/>
    <s v="David Simmons"/>
    <x v="6"/>
    <x v="6"/>
    <s v="Corporate"/>
    <s v="Male"/>
    <x v="2"/>
    <x v="10"/>
    <d v="1997-01-26T00:00:00"/>
    <n v="104431"/>
    <n v="7.0000000000000007E-2"/>
    <s v="United States"/>
    <s v="Phoenix"/>
    <s v=""/>
    <n v="7310.170000000001"/>
    <x v="1"/>
    <m/>
    <m/>
  </r>
  <r>
    <s v="E03571"/>
    <s v="Lincoln Henderson"/>
    <x v="20"/>
    <x v="4"/>
    <s v="Speciality Products"/>
    <s v="Male"/>
    <x v="2"/>
    <x v="21"/>
    <d v="2021-06-27T00:00:00"/>
    <n v="48510"/>
    <n v="0"/>
    <s v="United States"/>
    <s v="Chicago"/>
    <s v=""/>
    <n v="0"/>
    <x v="9"/>
    <m/>
    <m/>
  </r>
  <r>
    <s v="E01820"/>
    <s v="Nathan Miller"/>
    <x v="10"/>
    <x v="5"/>
    <s v="Speciality Products"/>
    <s v="Male"/>
    <x v="0"/>
    <x v="5"/>
    <d v="2019-05-28T00:00:00"/>
    <n v="70110"/>
    <n v="0"/>
    <s v="United States"/>
    <s v="Miami"/>
    <d v="2021-01-07T00:00:00"/>
    <n v="0"/>
    <x v="3"/>
    <m/>
    <m/>
  </r>
  <r>
    <s v="E01712"/>
    <s v="James Singh"/>
    <x v="2"/>
    <x v="6"/>
    <s v="Corporate"/>
    <s v="Male"/>
    <x v="1"/>
    <x v="15"/>
    <d v="2008-03-12T00:00:00"/>
    <n v="186138"/>
    <n v="0.28000000000000003"/>
    <s v="China"/>
    <s v="Chongqing"/>
    <s v=""/>
    <n v="52118.640000000007"/>
    <x v="20"/>
    <m/>
    <m/>
  </r>
  <r>
    <s v="E00184"/>
    <s v="Kayden Ortega"/>
    <x v="7"/>
    <x v="3"/>
    <s v="Manufacturing"/>
    <s v="Male"/>
    <x v="3"/>
    <x v="32"/>
    <d v="2010-04-19T00:00:00"/>
    <n v="56350"/>
    <n v="0"/>
    <s v="Brazil"/>
    <s v="Rio de Janerio"/>
    <s v=""/>
    <n v="0"/>
    <x v="22"/>
    <m/>
    <m/>
  </r>
  <r>
    <s v="E02706"/>
    <s v="Lucy Figueroa"/>
    <x v="0"/>
    <x v="1"/>
    <s v="Research &amp; Development"/>
    <s v="Female"/>
    <x v="3"/>
    <x v="15"/>
    <d v="2016-01-10T00:00:00"/>
    <n v="149761"/>
    <n v="0.12"/>
    <s v="United States"/>
    <s v="Columbus"/>
    <s v=""/>
    <n v="17971.32"/>
    <x v="0"/>
    <m/>
    <m/>
  </r>
  <r>
    <s v="E02899"/>
    <s v="Joshua Cortez"/>
    <x v="0"/>
    <x v="1"/>
    <s v="Corporate"/>
    <s v="Male"/>
    <x v="3"/>
    <x v="18"/>
    <d v="2007-08-11T00:00:00"/>
    <n v="126277"/>
    <n v="0.13"/>
    <s v="Brazil"/>
    <s v="Manaus"/>
    <s v=""/>
    <n v="16416.010000000002"/>
    <x v="26"/>
    <m/>
    <m/>
  </r>
  <r>
    <s v="E02478"/>
    <s v="Alexander Morris"/>
    <x v="6"/>
    <x v="2"/>
    <s v="Speciality Products"/>
    <s v="Male"/>
    <x v="2"/>
    <x v="29"/>
    <d v="2013-06-21T00:00:00"/>
    <n v="119631"/>
    <n v="0.06"/>
    <s v="United States"/>
    <s v="Phoenix"/>
    <s v=""/>
    <n v="7177.86"/>
    <x v="11"/>
    <m/>
    <m/>
  </r>
  <r>
    <s v="E04170"/>
    <s v="Grayson Chin"/>
    <x v="9"/>
    <x v="0"/>
    <s v="Research &amp; Development"/>
    <s v="Male"/>
    <x v="1"/>
    <x v="3"/>
    <d v="2020-05-09T00:00:00"/>
    <n v="256561"/>
    <n v="0.39"/>
    <s v="United States"/>
    <s v="Austin"/>
    <s v=""/>
    <n v="100058.79000000001"/>
    <x v="6"/>
    <m/>
    <m/>
  </r>
  <r>
    <s v="E00929"/>
    <s v="Allison Espinoza"/>
    <x v="29"/>
    <x v="0"/>
    <s v="Speciality Products"/>
    <s v="Female"/>
    <x v="3"/>
    <x v="15"/>
    <d v="2020-04-16T00:00:00"/>
    <n v="66958"/>
    <n v="0"/>
    <s v="United States"/>
    <s v="Miami"/>
    <s v=""/>
    <n v="0"/>
    <x v="6"/>
    <m/>
    <m/>
  </r>
  <r>
    <s v="E00530"/>
    <s v="Naomi Chu"/>
    <x v="0"/>
    <x v="2"/>
    <s v="Manufacturing"/>
    <s v="Female"/>
    <x v="1"/>
    <x v="30"/>
    <d v="2004-02-29T00:00:00"/>
    <n v="158897"/>
    <n v="0.1"/>
    <s v="China"/>
    <s v="Chongqing"/>
    <s v=""/>
    <n v="15889.7"/>
    <x v="18"/>
    <m/>
    <m/>
  </r>
  <r>
    <s v="E03824"/>
    <s v="Jameson Martin"/>
    <x v="1"/>
    <x v="0"/>
    <s v="Corporate"/>
    <s v="Male"/>
    <x v="2"/>
    <x v="17"/>
    <d v="2008-02-15T00:00:00"/>
    <n v="71695"/>
    <n v="0"/>
    <s v="United States"/>
    <s v="Phoenix"/>
    <s v=""/>
    <n v="0"/>
    <x v="20"/>
    <m/>
    <m/>
  </r>
  <r>
    <s v="E02492"/>
    <s v="Sebastian Gupta"/>
    <x v="4"/>
    <x v="6"/>
    <s v="Corporate"/>
    <s v="Male"/>
    <x v="1"/>
    <x v="28"/>
    <d v="2014-09-22T00:00:00"/>
    <n v="73779"/>
    <n v="0"/>
    <s v="China"/>
    <s v="Chongqing"/>
    <d v="2019-05-09T00:00:00"/>
    <n v="0"/>
    <x v="15"/>
    <m/>
    <m/>
  </r>
  <r>
    <s v="E01733"/>
    <s v="Eloise Pham"/>
    <x v="6"/>
    <x v="2"/>
    <s v="Speciality Products"/>
    <s v="Female"/>
    <x v="1"/>
    <x v="15"/>
    <d v="2011-10-20T00:00:00"/>
    <n v="123640"/>
    <n v="7.0000000000000007E-2"/>
    <s v="China"/>
    <s v="Shanghai"/>
    <s v=""/>
    <n v="8654.8000000000011"/>
    <x v="24"/>
    <m/>
    <m/>
  </r>
  <r>
    <s v="E02857"/>
    <s v="Valentina Davis"/>
    <x v="7"/>
    <x v="2"/>
    <s v="Speciality Products"/>
    <s v="Female"/>
    <x v="2"/>
    <x v="29"/>
    <d v="2014-04-13T00:00:00"/>
    <n v="46878"/>
    <n v="0"/>
    <s v="United States"/>
    <s v="Miami"/>
    <s v=""/>
    <n v="0"/>
    <x v="15"/>
    <m/>
    <m/>
  </r>
  <r>
    <s v="E04938"/>
    <s v="Brooklyn Daniels"/>
    <x v="7"/>
    <x v="6"/>
    <s v="Speciality Products"/>
    <s v="Female"/>
    <x v="2"/>
    <x v="14"/>
    <d v="2003-02-10T00:00:00"/>
    <n v="57032"/>
    <n v="0"/>
    <s v="United States"/>
    <s v="Miami"/>
    <s v=""/>
    <n v="0"/>
    <x v="13"/>
    <m/>
    <m/>
  </r>
  <r>
    <s v="E04952"/>
    <s v="Paisley Gomez"/>
    <x v="4"/>
    <x v="2"/>
    <s v="Manufacturing"/>
    <s v="Female"/>
    <x v="3"/>
    <x v="4"/>
    <d v="2007-10-02T00:00:00"/>
    <n v="98150"/>
    <n v="0"/>
    <s v="Brazil"/>
    <s v="Rio de Janerio"/>
    <s v=""/>
    <n v="0"/>
    <x v="26"/>
    <m/>
    <m/>
  </r>
  <r>
    <s v="E02420"/>
    <s v="Madison Li"/>
    <x v="2"/>
    <x v="6"/>
    <s v="Manufacturing"/>
    <s v="Female"/>
    <x v="1"/>
    <x v="25"/>
    <d v="2017-03-06T00:00:00"/>
    <n v="171426"/>
    <n v="0.15"/>
    <s v="China"/>
    <s v="Beijing"/>
    <d v="2017-09-22T00:00:00"/>
    <n v="25713.899999999998"/>
    <x v="5"/>
    <m/>
    <m/>
  </r>
  <r>
    <s v="E01639"/>
    <s v="Everleigh Simmons"/>
    <x v="7"/>
    <x v="1"/>
    <s v="Manufacturing"/>
    <s v="Female"/>
    <x v="2"/>
    <x v="0"/>
    <d v="2021-04-16T00:00:00"/>
    <n v="48266"/>
    <n v="0"/>
    <s v="United States"/>
    <s v="Chicago"/>
    <s v=""/>
    <n v="0"/>
    <x v="9"/>
    <m/>
    <m/>
  </r>
  <r>
    <s v="E03947"/>
    <s v="Logan Soto"/>
    <x v="9"/>
    <x v="1"/>
    <s v="Research &amp; Development"/>
    <s v="Male"/>
    <x v="3"/>
    <x v="9"/>
    <d v="2018-08-18T00:00:00"/>
    <n v="223404"/>
    <n v="0.32"/>
    <s v="United States"/>
    <s v="Columbus"/>
    <s v=""/>
    <n v="71489.279999999999"/>
    <x v="7"/>
    <m/>
    <m/>
  </r>
  <r>
    <s v="E04535"/>
    <s v="Charlotte Vo"/>
    <x v="27"/>
    <x v="0"/>
    <s v="Speciality Products"/>
    <s v="Female"/>
    <x v="1"/>
    <x v="4"/>
    <d v="2014-01-10T00:00:00"/>
    <n v="74854"/>
    <n v="0"/>
    <s v="United States"/>
    <s v="Seattle"/>
    <s v=""/>
    <n v="0"/>
    <x v="15"/>
    <m/>
    <m/>
  </r>
  <r>
    <s v="E00380"/>
    <s v="Alice Thompson"/>
    <x v="9"/>
    <x v="3"/>
    <s v="Speciality Products"/>
    <s v="Female"/>
    <x v="2"/>
    <x v="35"/>
    <d v="2007-04-25T00:00:00"/>
    <n v="217783"/>
    <n v="0.36"/>
    <s v="United States"/>
    <s v="Seattle"/>
    <s v=""/>
    <n v="78401.87999999999"/>
    <x v="26"/>
    <m/>
    <m/>
  </r>
  <r>
    <s v="E01432"/>
    <s v="Peyton Garza"/>
    <x v="28"/>
    <x v="0"/>
    <s v="Manufacturing"/>
    <s v="Female"/>
    <x v="3"/>
    <x v="26"/>
    <d v="2004-08-15T00:00:00"/>
    <n v="44735"/>
    <n v="0"/>
    <s v="Brazil"/>
    <s v="Manaus"/>
    <s v=""/>
    <n v="0"/>
    <x v="18"/>
    <m/>
    <m/>
  </r>
  <r>
    <s v="E02628"/>
    <s v="Nora Nelson"/>
    <x v="13"/>
    <x v="1"/>
    <s v="Manufacturing"/>
    <s v="Female"/>
    <x v="2"/>
    <x v="12"/>
    <d v="2007-01-09T00:00:00"/>
    <n v="50685"/>
    <n v="0"/>
    <s v="United States"/>
    <s v="Columbus"/>
    <s v=""/>
    <n v="0"/>
    <x v="26"/>
    <m/>
    <m/>
  </r>
  <r>
    <s v="E03578"/>
    <s v="Maverick Li"/>
    <x v="13"/>
    <x v="2"/>
    <s v="Research &amp; Development"/>
    <s v="Male"/>
    <x v="1"/>
    <x v="8"/>
    <d v="2018-03-10T00:00:00"/>
    <n v="58993"/>
    <n v="0"/>
    <s v="United States"/>
    <s v="Austin"/>
    <s v=""/>
    <n v="0"/>
    <x v="7"/>
    <m/>
    <m/>
  </r>
  <r>
    <s v="E03563"/>
    <s v="Ian Barnes"/>
    <x v="19"/>
    <x v="5"/>
    <s v="Corporate"/>
    <s v="Male"/>
    <x v="2"/>
    <x v="40"/>
    <d v="2020-06-08T00:00:00"/>
    <n v="115765"/>
    <n v="0"/>
    <s v="United States"/>
    <s v="Miami"/>
    <d v="2021-02-02T00:00:00"/>
    <n v="0"/>
    <x v="6"/>
    <m/>
    <m/>
  </r>
  <r>
    <s v="E02781"/>
    <s v="Athena Vu"/>
    <x v="2"/>
    <x v="3"/>
    <s v="Manufacturing"/>
    <s v="Female"/>
    <x v="1"/>
    <x v="20"/>
    <d v="2007-03-06T00:00:00"/>
    <n v="193044"/>
    <n v="0.15"/>
    <s v="United States"/>
    <s v="Miami"/>
    <s v=""/>
    <n v="28956.6"/>
    <x v="26"/>
    <m/>
    <m/>
  </r>
  <r>
    <s v="E04739"/>
    <s v="Ruby Washington"/>
    <x v="7"/>
    <x v="6"/>
    <s v="Research &amp; Development"/>
    <s v="Female"/>
    <x v="0"/>
    <x v="13"/>
    <d v="2011-06-17T00:00:00"/>
    <n v="56686"/>
    <n v="0"/>
    <s v="United States"/>
    <s v="Seattle"/>
    <d v="2015-06-09T00:00:00"/>
    <n v="0"/>
    <x v="24"/>
    <m/>
    <m/>
  </r>
  <r>
    <s v="E02665"/>
    <s v="Bella Butler"/>
    <x v="0"/>
    <x v="1"/>
    <s v="Manufacturing"/>
    <s v="Female"/>
    <x v="0"/>
    <x v="29"/>
    <d v="2019-10-25T00:00:00"/>
    <n v="131652"/>
    <n v="0.11"/>
    <s v="United States"/>
    <s v="Seattle"/>
    <s v=""/>
    <n v="14481.72"/>
    <x v="3"/>
    <m/>
    <m/>
  </r>
  <r>
    <s v="E04132"/>
    <s v="Kinsley Henry"/>
    <x v="2"/>
    <x v="6"/>
    <s v="Manufacturing"/>
    <s v="Female"/>
    <x v="0"/>
    <x v="15"/>
    <d v="2008-02-29T00:00:00"/>
    <n v="150577"/>
    <n v="0.25"/>
    <s v="United States"/>
    <s v="Miami"/>
    <s v=""/>
    <n v="37644.25"/>
    <x v="20"/>
    <m/>
    <m/>
  </r>
  <r>
    <s v="E00276"/>
    <s v="Kennedy Romero"/>
    <x v="11"/>
    <x v="5"/>
    <s v="Research &amp; Development"/>
    <s v="Female"/>
    <x v="3"/>
    <x v="17"/>
    <d v="2018-12-27T00:00:00"/>
    <n v="87359"/>
    <n v="0.11"/>
    <s v="Brazil"/>
    <s v="Rio de Janerio"/>
    <s v=""/>
    <n v="9609.49"/>
    <x v="7"/>
    <m/>
    <m/>
  </r>
  <r>
    <s v="E04277"/>
    <s v="Zoe Do"/>
    <x v="13"/>
    <x v="2"/>
    <s v="Speciality Products"/>
    <s v="Female"/>
    <x v="1"/>
    <x v="33"/>
    <d v="2014-01-08T00:00:00"/>
    <n v="51877"/>
    <n v="0"/>
    <s v="China"/>
    <s v="Beijing"/>
    <s v=""/>
    <n v="0"/>
    <x v="15"/>
    <m/>
    <m/>
  </r>
  <r>
    <s v="E03890"/>
    <s v="Everett Khan"/>
    <x v="29"/>
    <x v="0"/>
    <s v="Manufacturing"/>
    <s v="Male"/>
    <x v="1"/>
    <x v="19"/>
    <d v="2017-01-18T00:00:00"/>
    <n v="86417"/>
    <n v="0"/>
    <s v="United States"/>
    <s v="Chicago"/>
    <s v=""/>
    <n v="0"/>
    <x v="5"/>
    <m/>
    <m/>
  </r>
  <r>
    <s v="E02012"/>
    <s v="Anna Han"/>
    <x v="27"/>
    <x v="0"/>
    <s v="Research &amp; Development"/>
    <s v="Female"/>
    <x v="1"/>
    <x v="13"/>
    <d v="2003-05-08T00:00:00"/>
    <n v="96548"/>
    <n v="0"/>
    <s v="United States"/>
    <s v="Austin"/>
    <s v=""/>
    <n v="0"/>
    <x v="13"/>
    <m/>
    <m/>
  </r>
  <r>
    <s v="E02881"/>
    <s v="Leilani Sharma"/>
    <x v="4"/>
    <x v="3"/>
    <s v="Manufacturing"/>
    <s v="Female"/>
    <x v="1"/>
    <x v="19"/>
    <d v="2014-01-23T00:00:00"/>
    <n v="92940"/>
    <n v="0"/>
    <s v="China"/>
    <s v="Chengdu"/>
    <s v=""/>
    <n v="0"/>
    <x v="15"/>
    <m/>
    <m/>
  </r>
  <r>
    <s v="E03750"/>
    <s v="Jordan Cho"/>
    <x v="13"/>
    <x v="3"/>
    <s v="Speciality Products"/>
    <s v="Male"/>
    <x v="1"/>
    <x v="21"/>
    <d v="2018-08-24T00:00:00"/>
    <n v="61410"/>
    <n v="0"/>
    <s v="United States"/>
    <s v="Phoenix"/>
    <s v=""/>
    <n v="0"/>
    <x v="7"/>
    <m/>
    <m/>
  </r>
  <r>
    <s v="E00605"/>
    <s v="Nova Williams"/>
    <x v="6"/>
    <x v="1"/>
    <s v="Speciality Products"/>
    <s v="Female"/>
    <x v="0"/>
    <x v="22"/>
    <d v="2010-04-25T00:00:00"/>
    <n v="110302"/>
    <n v="0.06"/>
    <s v="United States"/>
    <s v="Miami"/>
    <s v=""/>
    <n v="6618.12"/>
    <x v="22"/>
    <m/>
    <m/>
  </r>
  <r>
    <s v="E04641"/>
    <s v="Scarlett Hill"/>
    <x v="2"/>
    <x v="5"/>
    <s v="Speciality Products"/>
    <s v="Female"/>
    <x v="0"/>
    <x v="15"/>
    <d v="2018-04-22T00:00:00"/>
    <n v="187205"/>
    <n v="0.24"/>
    <s v="United States"/>
    <s v="Columbus"/>
    <d v="2022-06-20T00:00:00"/>
    <n v="44929.2"/>
    <x v="7"/>
    <m/>
    <m/>
  </r>
  <r>
    <s v="E01019"/>
    <s v="Dominic Scott"/>
    <x v="4"/>
    <x v="2"/>
    <s v="Corporate"/>
    <s v="Male"/>
    <x v="2"/>
    <x v="15"/>
    <d v="2011-03-16T00:00:00"/>
    <n v="81687"/>
    <n v="0"/>
    <s v="United States"/>
    <s v="Phoenix"/>
    <s v=""/>
    <n v="0"/>
    <x v="24"/>
    <m/>
    <m/>
  </r>
  <r>
    <s v="E01519"/>
    <s v="Anthony Marquez"/>
    <x v="9"/>
    <x v="0"/>
    <s v="Speciality Products"/>
    <s v="Male"/>
    <x v="3"/>
    <x v="36"/>
    <d v="2009-08-15T00:00:00"/>
    <n v="241083"/>
    <n v="0.39"/>
    <s v="United States"/>
    <s v="Columbus"/>
    <s v=""/>
    <n v="94022.37000000001"/>
    <x v="8"/>
    <m/>
    <m/>
  </r>
  <r>
    <s v="E03694"/>
    <s v="Elena Patterson"/>
    <x v="9"/>
    <x v="1"/>
    <s v="Speciality Products"/>
    <s v="Female"/>
    <x v="0"/>
    <x v="31"/>
    <d v="2018-11-09T00:00:00"/>
    <n v="223805"/>
    <n v="0.36"/>
    <s v="United States"/>
    <s v="Chicago"/>
    <s v=""/>
    <n v="80569.8"/>
    <x v="7"/>
    <m/>
    <m/>
  </r>
  <r>
    <s v="E01123"/>
    <s v="Madison Nelson"/>
    <x v="2"/>
    <x v="3"/>
    <s v="Corporate"/>
    <s v="Female"/>
    <x v="2"/>
    <x v="5"/>
    <d v="2021-07-16T00:00:00"/>
    <n v="161759"/>
    <n v="0.16"/>
    <s v="United States"/>
    <s v="Miami"/>
    <s v=""/>
    <n v="25881.440000000002"/>
    <x v="9"/>
    <m/>
    <m/>
  </r>
  <r>
    <s v="E01366"/>
    <s v="William Walker"/>
    <x v="3"/>
    <x v="0"/>
    <s v="Research &amp; Development"/>
    <s v="Male"/>
    <x v="0"/>
    <x v="28"/>
    <d v="2019-02-24T00:00:00"/>
    <n v="95899"/>
    <n v="0.1"/>
    <s v="United States"/>
    <s v="Columbus"/>
    <d v="2021-03-08T00:00:00"/>
    <n v="9589.9"/>
    <x v="3"/>
    <m/>
    <m/>
  </r>
  <r>
    <s v="E04005"/>
    <s v="Lincoln Wong"/>
    <x v="4"/>
    <x v="1"/>
    <s v="Corporate"/>
    <s v="Male"/>
    <x v="1"/>
    <x v="37"/>
    <d v="2019-06-07T00:00:00"/>
    <n v="80700"/>
    <n v="0"/>
    <s v="United States"/>
    <s v="Columbus"/>
    <s v=""/>
    <n v="0"/>
    <x v="3"/>
    <m/>
    <m/>
  </r>
  <r>
    <s v="E02770"/>
    <s v="James Huang"/>
    <x v="6"/>
    <x v="4"/>
    <s v="Speciality Products"/>
    <s v="Male"/>
    <x v="1"/>
    <x v="36"/>
    <d v="1997-03-11T00:00:00"/>
    <n v="128136"/>
    <n v="0.05"/>
    <s v="China"/>
    <s v="Beijing"/>
    <s v=""/>
    <n v="6406.8"/>
    <x v="1"/>
    <m/>
    <m/>
  </r>
  <r>
    <s v="E04018"/>
    <s v="Emery Ford"/>
    <x v="13"/>
    <x v="6"/>
    <s v="Corporate"/>
    <s v="Female"/>
    <x v="2"/>
    <x v="38"/>
    <d v="2017-04-18T00:00:00"/>
    <n v="58745"/>
    <n v="0"/>
    <s v="United States"/>
    <s v="Austin"/>
    <s v=""/>
    <n v="0"/>
    <x v="5"/>
    <m/>
    <m/>
  </r>
  <r>
    <s v="E01591"/>
    <s v="Paisley Trinh"/>
    <x v="1"/>
    <x v="0"/>
    <s v="Corporate"/>
    <s v="Female"/>
    <x v="1"/>
    <x v="4"/>
    <d v="1992-05-04T00:00:00"/>
    <n v="76202"/>
    <n v="0"/>
    <s v="United States"/>
    <s v="Austin"/>
    <d v="1994-12-18T00:00:00"/>
    <n v="0"/>
    <x v="27"/>
    <m/>
    <m/>
  </r>
  <r>
    <s v="E04940"/>
    <s v="Hudson Williams"/>
    <x v="9"/>
    <x v="2"/>
    <s v="Speciality Products"/>
    <s v="Male"/>
    <x v="0"/>
    <x v="9"/>
    <d v="2018-03-19T00:00:00"/>
    <n v="195200"/>
    <n v="0.36"/>
    <s v="United States"/>
    <s v="Austin"/>
    <s v=""/>
    <n v="70272"/>
    <x v="7"/>
    <m/>
    <m/>
  </r>
  <r>
    <s v="E03465"/>
    <s v="Harper Phan"/>
    <x v="13"/>
    <x v="1"/>
    <s v="Manufacturing"/>
    <s v="Female"/>
    <x v="1"/>
    <x v="15"/>
    <d v="2016-12-07T00:00:00"/>
    <n v="71454"/>
    <n v="0"/>
    <s v="China"/>
    <s v="Shanghai"/>
    <s v=""/>
    <n v="0"/>
    <x v="0"/>
    <m/>
    <m/>
  </r>
  <r>
    <s v="E03870"/>
    <s v="Madeline Allen"/>
    <x v="21"/>
    <x v="0"/>
    <s v="Manufacturing"/>
    <s v="Female"/>
    <x v="2"/>
    <x v="23"/>
    <d v="2020-02-03T00:00:00"/>
    <n v="94652"/>
    <n v="0"/>
    <s v="United States"/>
    <s v="Seattle"/>
    <s v=""/>
    <n v="0"/>
    <x v="6"/>
    <m/>
    <m/>
  </r>
  <r>
    <s v="E01927"/>
    <s v="Charles Moore"/>
    <x v="1"/>
    <x v="0"/>
    <s v="Manufacturing"/>
    <s v="Male"/>
    <x v="0"/>
    <x v="8"/>
    <d v="2016-02-16T00:00:00"/>
    <n v="63411"/>
    <n v="0"/>
    <s v="United States"/>
    <s v="Miami"/>
    <s v=""/>
    <n v="0"/>
    <x v="0"/>
    <m/>
    <m/>
  </r>
  <r>
    <s v="E03064"/>
    <s v="Lincoln Fong"/>
    <x v="13"/>
    <x v="2"/>
    <s v="Speciality Products"/>
    <s v="Male"/>
    <x v="1"/>
    <x v="11"/>
    <d v="2020-02-17T00:00:00"/>
    <n v="67171"/>
    <n v="0"/>
    <s v="China"/>
    <s v="Chongqing"/>
    <d v="2021-05-01T00:00:00"/>
    <n v="0"/>
    <x v="6"/>
    <m/>
    <m/>
  </r>
  <r>
    <s v="E01883"/>
    <s v="Isla Guzman"/>
    <x v="0"/>
    <x v="3"/>
    <s v="Speciality Products"/>
    <s v="Female"/>
    <x v="3"/>
    <x v="21"/>
    <d v="2019-07-06T00:00:00"/>
    <n v="152036"/>
    <n v="0.15"/>
    <s v="Brazil"/>
    <s v="Rio de Janerio"/>
    <s v=""/>
    <n v="22805.399999999998"/>
    <x v="3"/>
    <m/>
    <m/>
  </r>
  <r>
    <s v="E03984"/>
    <s v="Hailey Foster"/>
    <x v="8"/>
    <x v="5"/>
    <s v="Manufacturing"/>
    <s v="Female"/>
    <x v="0"/>
    <x v="0"/>
    <d v="2021-03-21T00:00:00"/>
    <n v="95562"/>
    <n v="0"/>
    <s v="United States"/>
    <s v="Chicago"/>
    <s v=""/>
    <n v="0"/>
    <x v="9"/>
    <m/>
    <m/>
  </r>
  <r>
    <s v="E00446"/>
    <s v="Hudson Hill"/>
    <x v="4"/>
    <x v="2"/>
    <s v="Research &amp; Development"/>
    <s v="Male"/>
    <x v="2"/>
    <x v="23"/>
    <d v="2019-11-04T00:00:00"/>
    <n v="96092"/>
    <n v="0"/>
    <s v="United States"/>
    <s v="Austin"/>
    <s v=""/>
    <n v="0"/>
    <x v="3"/>
    <m/>
    <m/>
  </r>
  <r>
    <s v="E02825"/>
    <s v="Wyatt Li"/>
    <x v="9"/>
    <x v="5"/>
    <s v="Manufacturing"/>
    <s v="Male"/>
    <x v="1"/>
    <x v="20"/>
    <d v="2013-06-03T00:00:00"/>
    <n v="254289"/>
    <n v="0.39"/>
    <s v="United States"/>
    <s v="Chicago"/>
    <s v=""/>
    <n v="99172.71"/>
    <x v="11"/>
    <m/>
    <m/>
  </r>
  <r>
    <s v="E04174"/>
    <s v="Maverick Henry"/>
    <x v="3"/>
    <x v="0"/>
    <s v="Research &amp; Development"/>
    <s v="Male"/>
    <x v="2"/>
    <x v="3"/>
    <d v="2019-07-10T00:00:00"/>
    <n v="69110"/>
    <n v="0.05"/>
    <s v="United States"/>
    <s v="Chicago"/>
    <s v=""/>
    <n v="3455.5"/>
    <x v="3"/>
    <m/>
    <m/>
  </r>
  <r>
    <s v="E01899"/>
    <s v="Xavier Jackson"/>
    <x v="9"/>
    <x v="6"/>
    <s v="Speciality Products"/>
    <s v="Male"/>
    <x v="2"/>
    <x v="27"/>
    <d v="2002-06-11T00:00:00"/>
    <n v="236314"/>
    <n v="0.34"/>
    <s v="United States"/>
    <s v="Miami"/>
    <s v=""/>
    <n v="80346.760000000009"/>
    <x v="12"/>
    <m/>
    <m/>
  </r>
  <r>
    <s v="E02562"/>
    <s v="Christian Medina"/>
    <x v="7"/>
    <x v="6"/>
    <s v="Corporate"/>
    <s v="Male"/>
    <x v="3"/>
    <x v="10"/>
    <d v="2007-06-19T00:00:00"/>
    <n v="45206"/>
    <n v="0"/>
    <s v="United States"/>
    <s v="Columbus"/>
    <s v=""/>
    <n v="0"/>
    <x v="26"/>
    <m/>
    <m/>
  </r>
  <r>
    <s v="E01006"/>
    <s v="Autumn Leung"/>
    <x v="9"/>
    <x v="1"/>
    <s v="Research &amp; Development"/>
    <s v="Female"/>
    <x v="1"/>
    <x v="6"/>
    <d v="2021-11-15T00:00:00"/>
    <n v="210708"/>
    <n v="0.33"/>
    <s v="United States"/>
    <s v="Chicago"/>
    <s v=""/>
    <n v="69533.64"/>
    <x v="9"/>
    <m/>
    <m/>
  </r>
  <r>
    <s v="E02903"/>
    <s v="Robert Vazquez"/>
    <x v="27"/>
    <x v="0"/>
    <s v="Corporate"/>
    <s v="Male"/>
    <x v="3"/>
    <x v="28"/>
    <d v="2021-09-26T00:00:00"/>
    <n v="87770"/>
    <n v="0"/>
    <s v="United States"/>
    <s v="Austin"/>
    <s v=""/>
    <n v="0"/>
    <x v="9"/>
    <m/>
    <m/>
  </r>
  <r>
    <s v="E03642"/>
    <s v="Aria Roberts"/>
    <x v="6"/>
    <x v="3"/>
    <s v="Corporate"/>
    <s v="Female"/>
    <x v="2"/>
    <x v="31"/>
    <d v="2015-08-12T00:00:00"/>
    <n v="106858"/>
    <n v="0.05"/>
    <s v="United States"/>
    <s v="Seattle"/>
    <s v=""/>
    <n v="5342.9000000000005"/>
    <x v="16"/>
    <m/>
    <m/>
  </r>
  <r>
    <s v="E02884"/>
    <s v="Axel Johnson"/>
    <x v="2"/>
    <x v="4"/>
    <s v="Corporate"/>
    <s v="Male"/>
    <x v="2"/>
    <x v="33"/>
    <d v="2015-04-14T00:00:00"/>
    <n v="155788"/>
    <n v="0.17"/>
    <s v="United States"/>
    <s v="Seattle"/>
    <s v=""/>
    <n v="26483.960000000003"/>
    <x v="16"/>
    <m/>
    <m/>
  </r>
  <r>
    <s v="E00701"/>
    <s v="Madeline Garcia"/>
    <x v="15"/>
    <x v="4"/>
    <s v="Speciality Products"/>
    <s v="Female"/>
    <x v="3"/>
    <x v="15"/>
    <d v="2019-04-26T00:00:00"/>
    <n v="74891"/>
    <n v="0"/>
    <s v="Brazil"/>
    <s v="Rio de Janerio"/>
    <s v=""/>
    <n v="0"/>
    <x v="3"/>
    <m/>
    <m/>
  </r>
  <r>
    <s v="E04720"/>
    <s v="Christopher Chung"/>
    <x v="8"/>
    <x v="5"/>
    <s v="Corporate"/>
    <s v="Male"/>
    <x v="1"/>
    <x v="21"/>
    <d v="2021-12-18T00:00:00"/>
    <n v="95670"/>
    <n v="0"/>
    <s v="United States"/>
    <s v="Phoenix"/>
    <s v=""/>
    <n v="0"/>
    <x v="9"/>
    <m/>
    <m/>
  </r>
  <r>
    <s v="E01985"/>
    <s v="Eliana Turner"/>
    <x v="5"/>
    <x v="2"/>
    <s v="Research &amp; Development"/>
    <s v="Female"/>
    <x v="0"/>
    <x v="13"/>
    <d v="2000-09-29T00:00:00"/>
    <n v="67837"/>
    <n v="0"/>
    <s v="United States"/>
    <s v="Austin"/>
    <s v=""/>
    <n v="0"/>
    <x v="28"/>
    <m/>
    <m/>
  </r>
  <r>
    <s v="E03273"/>
    <s v="Daniel Shah"/>
    <x v="13"/>
    <x v="2"/>
    <s v="Research &amp; Development"/>
    <s v="Male"/>
    <x v="1"/>
    <x v="12"/>
    <d v="2010-06-04T00:00:00"/>
    <n v="72425"/>
    <n v="0"/>
    <s v="China"/>
    <s v="Beijing"/>
    <s v=""/>
    <n v="0"/>
    <x v="22"/>
    <m/>
    <m/>
  </r>
  <r>
    <s v="E02415"/>
    <s v="Penelope Gonzalez"/>
    <x v="4"/>
    <x v="2"/>
    <s v="Corporate"/>
    <s v="Female"/>
    <x v="3"/>
    <x v="27"/>
    <d v="1994-10-16T00:00:00"/>
    <n v="93103"/>
    <n v="0"/>
    <s v="United States"/>
    <s v="Phoenix"/>
    <s v=""/>
    <n v="0"/>
    <x v="21"/>
    <m/>
    <m/>
  </r>
  <r>
    <s v="E02877"/>
    <s v="Mila Allen"/>
    <x v="8"/>
    <x v="5"/>
    <s v="Corporate"/>
    <s v="Female"/>
    <x v="2"/>
    <x v="16"/>
    <d v="2015-10-14T00:00:00"/>
    <n v="76272"/>
    <n v="0"/>
    <s v="United States"/>
    <s v="Miami"/>
    <d v="2021-10-22T00:00:00"/>
    <n v="0"/>
    <x v="16"/>
    <m/>
    <m/>
  </r>
  <r>
    <s v="E00091"/>
    <s v="Emilia Chu"/>
    <x v="13"/>
    <x v="1"/>
    <s v="Manufacturing"/>
    <s v="Female"/>
    <x v="1"/>
    <x v="35"/>
    <d v="2003-06-24T00:00:00"/>
    <n v="55760"/>
    <n v="0"/>
    <s v="United States"/>
    <s v="Austin"/>
    <s v=""/>
    <n v="0"/>
    <x v="13"/>
    <m/>
    <m/>
  </r>
  <r>
    <s v="E02563"/>
    <s v="Emily Clark"/>
    <x v="9"/>
    <x v="3"/>
    <s v="Corporate"/>
    <s v="Female"/>
    <x v="2"/>
    <x v="9"/>
    <d v="2020-01-13T00:00:00"/>
    <n v="253294"/>
    <n v="0.4"/>
    <s v="United States"/>
    <s v="Miami"/>
    <s v=""/>
    <n v="101317.6"/>
    <x v="6"/>
    <m/>
    <m/>
  </r>
  <r>
    <s v="E04221"/>
    <s v="Roman King"/>
    <x v="13"/>
    <x v="1"/>
    <s v="Corporate"/>
    <s v="Male"/>
    <x v="2"/>
    <x v="33"/>
    <d v="2007-08-16T00:00:00"/>
    <n v="58671"/>
    <n v="0"/>
    <s v="United States"/>
    <s v="Columbus"/>
    <s v=""/>
    <n v="0"/>
    <x v="26"/>
    <m/>
    <m/>
  </r>
  <r>
    <s v="E04887"/>
    <s v="Emery Do"/>
    <x v="5"/>
    <x v="2"/>
    <s v="Research &amp; Development"/>
    <s v="Female"/>
    <x v="1"/>
    <x v="28"/>
    <d v="2018-03-16T00:00:00"/>
    <n v="55457"/>
    <n v="0"/>
    <s v="United States"/>
    <s v="Columbus"/>
    <s v=""/>
    <n v="0"/>
    <x v="7"/>
    <m/>
    <m/>
  </r>
  <r>
    <s v="E03170"/>
    <s v="Autumn Thao"/>
    <x v="5"/>
    <x v="2"/>
    <s v="Manufacturing"/>
    <s v="Female"/>
    <x v="1"/>
    <x v="20"/>
    <d v="2017-09-26T00:00:00"/>
    <n v="72340"/>
    <n v="0"/>
    <s v="United States"/>
    <s v="Phoenix"/>
    <d v="2019-04-03T00:00:00"/>
    <n v="0"/>
    <x v="5"/>
    <m/>
    <m/>
  </r>
  <r>
    <s v="E01636"/>
    <s v="Naomi Coleman"/>
    <x v="6"/>
    <x v="6"/>
    <s v="Corporate"/>
    <s v="Female"/>
    <x v="2"/>
    <x v="7"/>
    <d v="2016-11-02T00:00:00"/>
    <n v="122054"/>
    <n v="0.06"/>
    <s v="United States"/>
    <s v="Phoenix"/>
    <s v=""/>
    <n v="7323.24"/>
    <x v="0"/>
    <m/>
    <m/>
  </r>
  <r>
    <s v="E01387"/>
    <s v="Cora Zheng"/>
    <x v="2"/>
    <x v="0"/>
    <s v="Manufacturing"/>
    <s v="Female"/>
    <x v="1"/>
    <x v="5"/>
    <d v="2018-01-03T00:00:00"/>
    <n v="167100"/>
    <n v="0.2"/>
    <s v="China"/>
    <s v="Chengdu"/>
    <s v=""/>
    <n v="33420"/>
    <x v="7"/>
    <m/>
    <m/>
  </r>
  <r>
    <s v="E01363"/>
    <s v="Ayla Daniels"/>
    <x v="1"/>
    <x v="0"/>
    <s v="Corporate"/>
    <s v="Female"/>
    <x v="2"/>
    <x v="26"/>
    <d v="1997-04-23T00:00:00"/>
    <n v="78153"/>
    <n v="0"/>
    <s v="United States"/>
    <s v="Miami"/>
    <s v=""/>
    <n v="0"/>
    <x v="1"/>
    <m/>
    <m/>
  </r>
  <r>
    <s v="E02249"/>
    <s v="Allison Daniels"/>
    <x v="6"/>
    <x v="1"/>
    <s v="Manufacturing"/>
    <s v="Female"/>
    <x v="2"/>
    <x v="17"/>
    <d v="2020-04-14T00:00:00"/>
    <n v="103524"/>
    <n v="0.09"/>
    <s v="United States"/>
    <s v="Phoenix"/>
    <s v=""/>
    <n v="9317.16"/>
    <x v="6"/>
    <m/>
    <m/>
  </r>
  <r>
    <s v="E02987"/>
    <s v="Mateo Harris"/>
    <x v="6"/>
    <x v="0"/>
    <s v="Corporate"/>
    <s v="Male"/>
    <x v="2"/>
    <x v="23"/>
    <d v="2017-08-05T00:00:00"/>
    <n v="119906"/>
    <n v="0.05"/>
    <s v="United States"/>
    <s v="Columbus"/>
    <s v=""/>
    <n v="5995.3"/>
    <x v="5"/>
    <m/>
    <m/>
  </r>
  <r>
    <s v="E03655"/>
    <s v="Samantha Rogers"/>
    <x v="7"/>
    <x v="6"/>
    <s v="Speciality Products"/>
    <s v="Female"/>
    <x v="2"/>
    <x v="21"/>
    <d v="2020-01-17T00:00:00"/>
    <n v="45061"/>
    <n v="0"/>
    <s v="United States"/>
    <s v="Miami"/>
    <s v=""/>
    <n v="0"/>
    <x v="6"/>
    <m/>
    <m/>
  </r>
  <r>
    <s v="E04048"/>
    <s v="Julian Lee"/>
    <x v="30"/>
    <x v="0"/>
    <s v="Corporate"/>
    <s v="Male"/>
    <x v="1"/>
    <x v="10"/>
    <d v="2003-01-17T00:00:00"/>
    <n v="91399"/>
    <n v="0"/>
    <s v="United States"/>
    <s v="Seattle"/>
    <s v=""/>
    <n v="0"/>
    <x v="13"/>
    <m/>
    <m/>
  </r>
  <r>
    <s v="E03626"/>
    <s v="Nicholas Avila"/>
    <x v="14"/>
    <x v="0"/>
    <s v="Research &amp; Development"/>
    <s v="Male"/>
    <x v="3"/>
    <x v="21"/>
    <d v="2017-09-28T00:00:00"/>
    <n v="97336"/>
    <n v="0"/>
    <s v="United States"/>
    <s v="Austin"/>
    <s v=""/>
    <n v="0"/>
    <x v="5"/>
    <m/>
    <m/>
  </r>
  <r>
    <s v="E03694"/>
    <s v="Hailey Watson"/>
    <x v="0"/>
    <x v="3"/>
    <s v="Corporate"/>
    <s v="Female"/>
    <x v="0"/>
    <x v="11"/>
    <d v="2017-01-20T00:00:00"/>
    <n v="124629"/>
    <n v="0.1"/>
    <s v="United States"/>
    <s v="Columbus"/>
    <s v=""/>
    <n v="12462.900000000001"/>
    <x v="5"/>
    <m/>
    <m/>
  </r>
  <r>
    <s v="E02920"/>
    <s v="Willow Woods"/>
    <x v="9"/>
    <x v="4"/>
    <s v="Speciality Products"/>
    <s v="Female"/>
    <x v="2"/>
    <x v="21"/>
    <d v="2021-07-25T00:00:00"/>
    <n v="231850"/>
    <n v="0.39"/>
    <s v="United States"/>
    <s v="Miami"/>
    <s v=""/>
    <n v="90421.5"/>
    <x v="9"/>
    <m/>
    <m/>
  </r>
  <r>
    <s v="E03220"/>
    <s v="Alexander Gonzales"/>
    <x v="6"/>
    <x v="3"/>
    <s v="Research &amp; Development"/>
    <s v="Male"/>
    <x v="3"/>
    <x v="8"/>
    <d v="2018-06-04T00:00:00"/>
    <n v="128329"/>
    <n v="0.08"/>
    <s v="United States"/>
    <s v="Phoenix"/>
    <s v=""/>
    <n v="10266.32"/>
    <x v="7"/>
    <m/>
    <m/>
  </r>
  <r>
    <s v="E01347"/>
    <s v="Aiden Gonzales"/>
    <x v="9"/>
    <x v="6"/>
    <s v="Speciality Products"/>
    <s v="Male"/>
    <x v="3"/>
    <x v="18"/>
    <d v="2021-03-28T00:00:00"/>
    <n v="186033"/>
    <n v="0.34"/>
    <s v="Brazil"/>
    <s v="Sao Paulo"/>
    <s v=""/>
    <n v="63251.22"/>
    <x v="9"/>
    <m/>
    <m/>
  </r>
  <r>
    <s v="E03968"/>
    <s v="Joshua Chin"/>
    <x v="0"/>
    <x v="6"/>
    <s v="Manufacturing"/>
    <s v="Male"/>
    <x v="1"/>
    <x v="33"/>
    <d v="2021-07-26T00:00:00"/>
    <n v="121480"/>
    <n v="0.14000000000000001"/>
    <s v="United States"/>
    <s v="Phoenix"/>
    <s v=""/>
    <n v="17007.2"/>
    <x v="9"/>
    <m/>
    <m/>
  </r>
  <r>
    <s v="E04299"/>
    <s v="Paisley Hall"/>
    <x v="2"/>
    <x v="4"/>
    <s v="Speciality Products"/>
    <s v="Female"/>
    <x v="2"/>
    <x v="12"/>
    <d v="2010-05-21T00:00:00"/>
    <n v="153275"/>
    <n v="0.24"/>
    <s v="United States"/>
    <s v="Columbus"/>
    <s v=""/>
    <n v="36786"/>
    <x v="22"/>
    <m/>
    <m/>
  </r>
  <r>
    <s v="E01150"/>
    <s v="Allison Leung"/>
    <x v="4"/>
    <x v="2"/>
    <s v="Research &amp; Development"/>
    <s v="Female"/>
    <x v="1"/>
    <x v="39"/>
    <d v="2020-05-18T00:00:00"/>
    <n v="97830"/>
    <n v="0"/>
    <s v="United States"/>
    <s v="Austin"/>
    <s v=""/>
    <n v="0"/>
    <x v="6"/>
    <m/>
    <m/>
  </r>
  <r>
    <s v="E03774"/>
    <s v="Hannah Mejia"/>
    <x v="9"/>
    <x v="6"/>
    <s v="Corporate"/>
    <s v="Female"/>
    <x v="3"/>
    <x v="40"/>
    <d v="1999-03-13T00:00:00"/>
    <n v="239394"/>
    <n v="0.32"/>
    <s v="United States"/>
    <s v="Austin"/>
    <s v=""/>
    <n v="76606.080000000002"/>
    <x v="10"/>
    <m/>
    <m/>
  </r>
  <r>
    <s v="E01638"/>
    <s v="Elizabeth Huang"/>
    <x v="7"/>
    <x v="1"/>
    <s v="Speciality Products"/>
    <s v="Female"/>
    <x v="1"/>
    <x v="39"/>
    <d v="2002-09-20T00:00:00"/>
    <n v="49738"/>
    <n v="0"/>
    <s v="China"/>
    <s v="Beijing"/>
    <s v=""/>
    <n v="0"/>
    <x v="12"/>
    <m/>
    <m/>
  </r>
  <r>
    <s v="E01877"/>
    <s v="Abigail Garza"/>
    <x v="7"/>
    <x v="3"/>
    <s v="Manufacturing"/>
    <s v="Female"/>
    <x v="3"/>
    <x v="29"/>
    <d v="2018-05-27T00:00:00"/>
    <n v="45049"/>
    <n v="0"/>
    <s v="United States"/>
    <s v="Seattle"/>
    <s v=""/>
    <n v="0"/>
    <x v="7"/>
    <m/>
    <m/>
  </r>
  <r>
    <s v="E01193"/>
    <s v="Raelynn Lu"/>
    <x v="2"/>
    <x v="1"/>
    <s v="Research &amp; Development"/>
    <s v="Female"/>
    <x v="1"/>
    <x v="5"/>
    <d v="2020-05-26T00:00:00"/>
    <n v="153628"/>
    <n v="0.28999999999999998"/>
    <s v="China"/>
    <s v="Chongqing"/>
    <d v="2020-12-12T00:00:00"/>
    <n v="44552.119999999995"/>
    <x v="6"/>
    <m/>
    <m/>
  </r>
  <r>
    <s v="E01789"/>
    <s v="Charles Luu"/>
    <x v="0"/>
    <x v="2"/>
    <s v="Manufacturing"/>
    <s v="Male"/>
    <x v="1"/>
    <x v="6"/>
    <d v="2021-06-15T00:00:00"/>
    <n v="142731"/>
    <n v="0.11"/>
    <s v="China"/>
    <s v="Shanghai"/>
    <d v="2022-06-03T00:00:00"/>
    <n v="15700.41"/>
    <x v="9"/>
    <m/>
    <m/>
  </r>
  <r>
    <s v="E01422"/>
    <s v="Lydia Espinoza"/>
    <x v="0"/>
    <x v="6"/>
    <s v="Speciality Products"/>
    <s v="Female"/>
    <x v="3"/>
    <x v="7"/>
    <d v="2020-05-15T00:00:00"/>
    <n v="137106"/>
    <n v="0.12"/>
    <s v="Brazil"/>
    <s v="Sao Paulo"/>
    <s v=""/>
    <n v="16452.72"/>
    <x v="6"/>
    <m/>
    <m/>
  </r>
  <r>
    <s v="E00440"/>
    <s v="Adeline Thao"/>
    <x v="9"/>
    <x v="1"/>
    <s v="Corporate"/>
    <s v="Female"/>
    <x v="1"/>
    <x v="36"/>
    <d v="2007-09-05T00:00:00"/>
    <n v="183239"/>
    <n v="0.32"/>
    <s v="United States"/>
    <s v="Seattle"/>
    <s v=""/>
    <n v="58636.480000000003"/>
    <x v="26"/>
    <m/>
    <m/>
  </r>
  <r>
    <s v="E00145"/>
    <s v="Kinsley Dixon"/>
    <x v="7"/>
    <x v="3"/>
    <s v="Manufacturing"/>
    <s v="Female"/>
    <x v="2"/>
    <x v="21"/>
    <d v="2019-05-25T00:00:00"/>
    <n v="45819"/>
    <n v="0"/>
    <s v="United States"/>
    <s v="Miami"/>
    <s v=""/>
    <n v="0"/>
    <x v="3"/>
    <m/>
    <m/>
  </r>
  <r>
    <s v="E04150"/>
    <s v="Natalia Vu"/>
    <x v="7"/>
    <x v="3"/>
    <s v="Research &amp; Development"/>
    <s v="Female"/>
    <x v="1"/>
    <x v="36"/>
    <d v="2006-12-29T00:00:00"/>
    <n v="55518"/>
    <n v="0"/>
    <s v="United States"/>
    <s v="Columbus"/>
    <s v=""/>
    <n v="0"/>
    <x v="2"/>
    <m/>
    <m/>
  </r>
  <r>
    <s v="E02846"/>
    <s v="Julia Mai"/>
    <x v="6"/>
    <x v="6"/>
    <s v="Manufacturing"/>
    <s v="Female"/>
    <x v="1"/>
    <x v="2"/>
    <d v="2012-03-11T00:00:00"/>
    <n v="108134"/>
    <n v="0.1"/>
    <s v="China"/>
    <s v="Shanghai"/>
    <s v=""/>
    <n v="10813.400000000001"/>
    <x v="14"/>
    <m/>
    <m/>
  </r>
  <r>
    <s v="E04247"/>
    <s v="Camila Evans"/>
    <x v="6"/>
    <x v="6"/>
    <s v="Research &amp; Development"/>
    <s v="Female"/>
    <x v="0"/>
    <x v="0"/>
    <d v="1992-12-20T00:00:00"/>
    <n v="113950"/>
    <n v="0.09"/>
    <s v="United States"/>
    <s v="Miami"/>
    <s v=""/>
    <n v="10255.5"/>
    <x v="27"/>
    <m/>
    <m/>
  </r>
  <r>
    <s v="E02613"/>
    <s v="Everly Lai"/>
    <x v="9"/>
    <x v="6"/>
    <s v="Speciality Products"/>
    <s v="Female"/>
    <x v="1"/>
    <x v="27"/>
    <d v="1998-04-01T00:00:00"/>
    <n v="182035"/>
    <n v="0.3"/>
    <s v="United States"/>
    <s v="Chicago"/>
    <s v=""/>
    <n v="54610.5"/>
    <x v="25"/>
    <m/>
    <m/>
  </r>
  <r>
    <s v="E03349"/>
    <s v="Adam He"/>
    <x v="2"/>
    <x v="3"/>
    <s v="Speciality Products"/>
    <s v="Male"/>
    <x v="1"/>
    <x v="25"/>
    <d v="2017-08-16T00:00:00"/>
    <n v="181356"/>
    <n v="0.23"/>
    <s v="China"/>
    <s v="Beijing"/>
    <s v=""/>
    <n v="41711.880000000005"/>
    <x v="5"/>
    <m/>
    <m/>
  </r>
  <r>
    <s v="E03648"/>
    <s v="Vivian Hunter"/>
    <x v="5"/>
    <x v="2"/>
    <s v="Corporate"/>
    <s v="Female"/>
    <x v="0"/>
    <x v="3"/>
    <d v="2019-08-21T00:00:00"/>
    <n v="66084"/>
    <n v="0"/>
    <s v="United States"/>
    <s v="Seattle"/>
    <s v=""/>
    <n v="0"/>
    <x v="3"/>
    <m/>
    <m/>
  </r>
  <r>
    <s v="E02192"/>
    <s v="Lucy Avila"/>
    <x v="29"/>
    <x v="0"/>
    <s v="Speciality Products"/>
    <s v="Female"/>
    <x v="3"/>
    <x v="19"/>
    <d v="2010-04-22T00:00:00"/>
    <n v="76912"/>
    <n v="0"/>
    <s v="Brazil"/>
    <s v="Sao Paulo"/>
    <s v=""/>
    <n v="0"/>
    <x v="22"/>
    <m/>
    <m/>
  </r>
  <r>
    <s v="E03981"/>
    <s v="Eliana Li"/>
    <x v="22"/>
    <x v="5"/>
    <s v="Research &amp; Development"/>
    <s v="Female"/>
    <x v="1"/>
    <x v="20"/>
    <d v="2018-05-07T00:00:00"/>
    <n v="67987"/>
    <n v="0"/>
    <s v="United States"/>
    <s v="Miami"/>
    <s v=""/>
    <n v="0"/>
    <x v="7"/>
    <m/>
    <m/>
  </r>
  <r>
    <s v="E03262"/>
    <s v="Logan Mitchell"/>
    <x v="13"/>
    <x v="6"/>
    <s v="Manufacturing"/>
    <s v="Male"/>
    <x v="2"/>
    <x v="13"/>
    <d v="2005-08-20T00:00:00"/>
    <n v="59833"/>
    <n v="0"/>
    <s v="United States"/>
    <s v="Columbus"/>
    <s v=""/>
    <n v="0"/>
    <x v="17"/>
    <m/>
    <m/>
  </r>
  <r>
    <s v="E02716"/>
    <s v="Dominic Dinh"/>
    <x v="0"/>
    <x v="6"/>
    <s v="Speciality Products"/>
    <s v="Male"/>
    <x v="1"/>
    <x v="15"/>
    <d v="2005-04-11T00:00:00"/>
    <n v="128468"/>
    <n v="0.11"/>
    <s v="United States"/>
    <s v="Chicago"/>
    <s v=""/>
    <n v="14131.48"/>
    <x v="17"/>
    <m/>
    <m/>
  </r>
  <r>
    <s v="E00245"/>
    <s v="Lucas Daniels"/>
    <x v="6"/>
    <x v="2"/>
    <s v="Corporate"/>
    <s v="Male"/>
    <x v="0"/>
    <x v="34"/>
    <d v="2011-05-29T00:00:00"/>
    <n v="102440"/>
    <n v="0.06"/>
    <s v="United States"/>
    <s v="Chicago"/>
    <s v=""/>
    <n v="6146.4"/>
    <x v="24"/>
    <m/>
    <m/>
  </r>
  <r>
    <s v="E04123"/>
    <s v="Andrew Holmes"/>
    <x v="9"/>
    <x v="0"/>
    <s v="Speciality Products"/>
    <s v="Male"/>
    <x v="0"/>
    <x v="1"/>
    <d v="2010-12-30T00:00:00"/>
    <n v="246619"/>
    <n v="0.36"/>
    <s v="United States"/>
    <s v="Miami"/>
    <s v=""/>
    <n v="88782.84"/>
    <x v="22"/>
    <m/>
    <m/>
  </r>
  <r>
    <s v="E03471"/>
    <s v="Julia Sandoval"/>
    <x v="6"/>
    <x v="4"/>
    <s v="Corporate"/>
    <s v="Female"/>
    <x v="3"/>
    <x v="34"/>
    <d v="2017-11-19T00:00:00"/>
    <n v="101143"/>
    <n v="0.06"/>
    <s v="United States"/>
    <s v="Miami"/>
    <s v=""/>
    <n v="6068.58"/>
    <x v="5"/>
    <m/>
    <m/>
  </r>
  <r>
    <s v="E00717"/>
    <s v="Kennedy Vargas"/>
    <x v="20"/>
    <x v="4"/>
    <s v="Manufacturing"/>
    <s v="Female"/>
    <x v="3"/>
    <x v="15"/>
    <d v="2005-10-14T00:00:00"/>
    <n v="51404"/>
    <n v="0"/>
    <s v="Brazil"/>
    <s v="Manaus"/>
    <d v="2009-12-06T00:00:00"/>
    <n v="0"/>
    <x v="17"/>
    <m/>
    <m/>
  </r>
  <r>
    <s v="E01966"/>
    <s v="Thomas Williams"/>
    <x v="17"/>
    <x v="5"/>
    <s v="Speciality Products"/>
    <s v="Male"/>
    <x v="2"/>
    <x v="15"/>
    <d v="2015-11-21T00:00:00"/>
    <n v="87292"/>
    <n v="0"/>
    <s v="United States"/>
    <s v="Columbus"/>
    <s v=""/>
    <n v="0"/>
    <x v="16"/>
    <m/>
    <m/>
  </r>
  <r>
    <s v="E03683"/>
    <s v="Raelynn Hong"/>
    <x v="2"/>
    <x v="6"/>
    <s v="Speciality Products"/>
    <s v="Female"/>
    <x v="1"/>
    <x v="21"/>
    <d v="2019-12-11T00:00:00"/>
    <n v="182321"/>
    <n v="0.28000000000000003"/>
    <s v="China"/>
    <s v="Beijing"/>
    <s v=""/>
    <n v="51049.880000000005"/>
    <x v="3"/>
    <m/>
    <m/>
  </r>
  <r>
    <s v="E03694"/>
    <s v="Eli Reed"/>
    <x v="28"/>
    <x v="0"/>
    <s v="Corporate"/>
    <s v="Male"/>
    <x v="2"/>
    <x v="10"/>
    <d v="2014-02-27T00:00:00"/>
    <n v="53929"/>
    <n v="0"/>
    <s v="United States"/>
    <s v="Miami"/>
    <d v="2017-12-22T00:00:00"/>
    <n v="0"/>
    <x v="15"/>
    <m/>
    <m/>
  </r>
  <r>
    <s v="E04766"/>
    <s v="Lyla Yoon"/>
    <x v="9"/>
    <x v="3"/>
    <s v="Manufacturing"/>
    <s v="Female"/>
    <x v="1"/>
    <x v="31"/>
    <d v="2012-12-13T00:00:00"/>
    <n v="191571"/>
    <n v="0.32"/>
    <s v="United States"/>
    <s v="Austin"/>
    <s v=""/>
    <n v="61302.720000000001"/>
    <x v="14"/>
    <m/>
    <m/>
  </r>
  <r>
    <s v="E01465"/>
    <s v="Hannah White"/>
    <x v="0"/>
    <x v="3"/>
    <s v="Corporate"/>
    <s v="Female"/>
    <x v="2"/>
    <x v="39"/>
    <d v="2009-01-30T00:00:00"/>
    <n v="150555"/>
    <n v="0.13"/>
    <s v="United States"/>
    <s v="Phoenix"/>
    <s v=""/>
    <n v="19572.150000000001"/>
    <x v="8"/>
    <m/>
    <m/>
  </r>
  <r>
    <s v="E00206"/>
    <s v="Theodore Xi"/>
    <x v="6"/>
    <x v="1"/>
    <s v="Corporate"/>
    <s v="Male"/>
    <x v="1"/>
    <x v="27"/>
    <d v="2009-10-05T00:00:00"/>
    <n v="122890"/>
    <n v="7.0000000000000007E-2"/>
    <s v="China"/>
    <s v="Shanghai"/>
    <s v=""/>
    <n v="8602.3000000000011"/>
    <x v="8"/>
    <m/>
    <m/>
  </r>
  <r>
    <s v="E04088"/>
    <s v="Ezra Liang"/>
    <x v="9"/>
    <x v="1"/>
    <s v="Research &amp; Development"/>
    <s v="Male"/>
    <x v="1"/>
    <x v="27"/>
    <d v="1997-05-26T00:00:00"/>
    <n v="216999"/>
    <n v="0.37"/>
    <s v="United States"/>
    <s v="Miami"/>
    <s v=""/>
    <n v="80289.63"/>
    <x v="1"/>
    <m/>
    <m/>
  </r>
  <r>
    <s v="E02066"/>
    <s v="Grayson Yee"/>
    <x v="6"/>
    <x v="4"/>
    <s v="Corporate"/>
    <s v="Male"/>
    <x v="1"/>
    <x v="35"/>
    <d v="2015-07-16T00:00:00"/>
    <n v="110565"/>
    <n v="0.09"/>
    <s v="China"/>
    <s v="Beijing"/>
    <s v=""/>
    <n v="9950.85"/>
    <x v="16"/>
    <m/>
    <m/>
  </r>
  <r>
    <s v="E03227"/>
    <s v="Eli Richardson"/>
    <x v="12"/>
    <x v="0"/>
    <s v="Speciality Products"/>
    <s v="Male"/>
    <x v="2"/>
    <x v="31"/>
    <d v="2015-04-19T00:00:00"/>
    <n v="48762"/>
    <n v="0"/>
    <s v="United States"/>
    <s v="Seattle"/>
    <s v=""/>
    <n v="0"/>
    <x v="16"/>
    <m/>
    <m/>
  </r>
  <r>
    <s v="E03364"/>
    <s v="Audrey Lee"/>
    <x v="25"/>
    <x v="5"/>
    <s v="Speciality Products"/>
    <s v="Female"/>
    <x v="1"/>
    <x v="10"/>
    <d v="2017-02-11T00:00:00"/>
    <n v="87036"/>
    <n v="0"/>
    <s v="China"/>
    <s v="Chongqing"/>
    <s v=""/>
    <n v="0"/>
    <x v="5"/>
    <m/>
    <m/>
  </r>
  <r>
    <s v="E00607"/>
    <s v="Jameson Allen"/>
    <x v="2"/>
    <x v="6"/>
    <s v="Speciality Products"/>
    <s v="Male"/>
    <x v="2"/>
    <x v="24"/>
    <d v="2016-11-28T00:00:00"/>
    <n v="177443"/>
    <n v="0.16"/>
    <s v="United States"/>
    <s v="Seattle"/>
    <s v=""/>
    <n v="28390.880000000001"/>
    <x v="0"/>
    <m/>
    <m/>
  </r>
  <r>
    <s v="E02258"/>
    <s v="Eliza Chen"/>
    <x v="14"/>
    <x v="0"/>
    <s v="Research &amp; Development"/>
    <s v="Female"/>
    <x v="1"/>
    <x v="9"/>
    <d v="2016-04-29T00:00:00"/>
    <n v="75862"/>
    <n v="0"/>
    <s v="United States"/>
    <s v="Austin"/>
    <s v=""/>
    <n v="0"/>
    <x v="0"/>
    <m/>
    <m/>
  </r>
  <r>
    <s v="E03681"/>
    <s v="Lyla Chen"/>
    <x v="15"/>
    <x v="4"/>
    <s v="Research &amp; Development"/>
    <s v="Female"/>
    <x v="1"/>
    <x v="15"/>
    <d v="2019-04-26T00:00:00"/>
    <n v="90870"/>
    <n v="0"/>
    <s v="United States"/>
    <s v="Chicago"/>
    <s v=""/>
    <n v="0"/>
    <x v="3"/>
    <m/>
    <m/>
  </r>
  <r>
    <s v="E02298"/>
    <s v="Emily Doan"/>
    <x v="11"/>
    <x v="5"/>
    <s v="Corporate"/>
    <s v="Female"/>
    <x v="1"/>
    <x v="24"/>
    <d v="2014-12-04T00:00:00"/>
    <n v="99202"/>
    <n v="0.11"/>
    <s v="United States"/>
    <s v="Phoenix"/>
    <s v=""/>
    <n v="10912.22"/>
    <x v="15"/>
    <m/>
    <m/>
  </r>
  <r>
    <s v="E02984"/>
    <s v="Jack Mai"/>
    <x v="4"/>
    <x v="6"/>
    <s v="Corporate"/>
    <s v="Male"/>
    <x v="1"/>
    <x v="15"/>
    <d v="2007-09-22T00:00:00"/>
    <n v="92293"/>
    <n v="0"/>
    <s v="China"/>
    <s v="Chengdu"/>
    <s v=""/>
    <n v="0"/>
    <x v="26"/>
    <m/>
    <m/>
  </r>
  <r>
    <s v="E02440"/>
    <s v="Grayson Turner"/>
    <x v="29"/>
    <x v="0"/>
    <s v="Corporate"/>
    <s v="Male"/>
    <x v="2"/>
    <x v="36"/>
    <d v="1992-06-30T00:00:00"/>
    <n v="63196"/>
    <n v="0"/>
    <s v="United States"/>
    <s v="Chicago"/>
    <d v="2014-10-26T00:00:00"/>
    <n v="0"/>
    <x v="27"/>
    <m/>
    <m/>
  </r>
  <r>
    <s v="E04699"/>
    <s v="Ivy Tang"/>
    <x v="25"/>
    <x v="5"/>
    <s v="Speciality Products"/>
    <s v="Female"/>
    <x v="1"/>
    <x v="35"/>
    <d v="2012-05-03T00:00:00"/>
    <n v="65340"/>
    <n v="0"/>
    <s v="China"/>
    <s v="Shanghai"/>
    <d v="2018-05-09T00:00:00"/>
    <n v="0"/>
    <x v="14"/>
    <m/>
    <m/>
  </r>
  <r>
    <s v="E03579"/>
    <s v="Robert Zhang"/>
    <x v="9"/>
    <x v="6"/>
    <s v="Corporate"/>
    <s v="Male"/>
    <x v="1"/>
    <x v="15"/>
    <d v="2015-09-24T00:00:00"/>
    <n v="202680"/>
    <n v="0.32"/>
    <s v="United States"/>
    <s v="Phoenix"/>
    <d v="2022-08-17T00:00:00"/>
    <n v="64857.599999999999"/>
    <x v="16"/>
    <m/>
    <m/>
  </r>
  <r>
    <s v="E01649"/>
    <s v="Eva Alvarado"/>
    <x v="3"/>
    <x v="0"/>
    <s v="Manufacturing"/>
    <s v="Female"/>
    <x v="3"/>
    <x v="30"/>
    <d v="2017-04-24T00:00:00"/>
    <n v="77461"/>
    <n v="0.09"/>
    <s v="Brazil"/>
    <s v="Sao Paulo"/>
    <s v=""/>
    <n v="6971.49"/>
    <x v="5"/>
    <m/>
    <m/>
  </r>
  <r>
    <s v="E04969"/>
    <s v="Abigail Vang"/>
    <x v="19"/>
    <x v="5"/>
    <s v="Research &amp; Development"/>
    <s v="Female"/>
    <x v="1"/>
    <x v="28"/>
    <d v="2016-09-09T00:00:00"/>
    <n v="109680"/>
    <n v="0"/>
    <s v="China"/>
    <s v="Chengdu"/>
    <s v=""/>
    <n v="0"/>
    <x v="0"/>
    <m/>
    <m/>
  </r>
  <r>
    <s v="E00170"/>
    <s v="Claire Adams"/>
    <x v="2"/>
    <x v="2"/>
    <s v="Manufacturing"/>
    <s v="Female"/>
    <x v="0"/>
    <x v="22"/>
    <d v="1997-08-19T00:00:00"/>
    <n v="159567"/>
    <n v="0.28000000000000003"/>
    <s v="United States"/>
    <s v="Phoenix"/>
    <s v=""/>
    <n v="44678.76"/>
    <x v="1"/>
    <m/>
    <m/>
  </r>
  <r>
    <s v="E00955"/>
    <s v="Theodore Marquez"/>
    <x v="25"/>
    <x v="5"/>
    <s v="Speciality Products"/>
    <s v="Male"/>
    <x v="3"/>
    <x v="36"/>
    <d v="2012-11-24T00:00:00"/>
    <n v="94407"/>
    <n v="0"/>
    <s v="Brazil"/>
    <s v="Sao Paulo"/>
    <s v=""/>
    <n v="0"/>
    <x v="14"/>
    <m/>
    <m/>
  </r>
  <r>
    <s v="E00810"/>
    <s v="Hunter Nunez"/>
    <x v="9"/>
    <x v="4"/>
    <s v="Corporate"/>
    <s v="Male"/>
    <x v="3"/>
    <x v="39"/>
    <d v="2002-08-16T00:00:00"/>
    <n v="234594"/>
    <n v="0.33"/>
    <s v="United States"/>
    <s v="Seattle"/>
    <s v=""/>
    <n v="77416.02"/>
    <x v="12"/>
    <m/>
    <m/>
  </r>
  <r>
    <s v="E02798"/>
    <s v="Charles Henderson"/>
    <x v="28"/>
    <x v="0"/>
    <s v="Speciality Products"/>
    <s v="Male"/>
    <x v="2"/>
    <x v="35"/>
    <d v="2002-02-11T00:00:00"/>
    <n v="43080"/>
    <n v="0"/>
    <s v="United States"/>
    <s v="Austin"/>
    <s v=""/>
    <n v="0"/>
    <x v="12"/>
    <m/>
    <m/>
  </r>
  <r>
    <s v="E04542"/>
    <s v="Camila Cortez"/>
    <x v="6"/>
    <x v="6"/>
    <s v="Manufacturing"/>
    <s v="Female"/>
    <x v="3"/>
    <x v="7"/>
    <d v="2021-05-09T00:00:00"/>
    <n v="129541"/>
    <n v="0.08"/>
    <s v="United States"/>
    <s v="Phoenix"/>
    <d v="2021-05-24T00:00:00"/>
    <n v="10363.280000000001"/>
    <x v="9"/>
    <m/>
    <m/>
  </r>
  <r>
    <s v="E02818"/>
    <s v="Aaron Garza"/>
    <x v="2"/>
    <x v="2"/>
    <s v="Research &amp; Development"/>
    <s v="Male"/>
    <x v="3"/>
    <x v="38"/>
    <d v="2013-12-27T00:00:00"/>
    <n v="165756"/>
    <n v="0.28000000000000003"/>
    <s v="United States"/>
    <s v="Columbus"/>
    <d v="2020-06-09T00:00:00"/>
    <n v="46411.680000000008"/>
    <x v="11"/>
    <m/>
    <m/>
  </r>
  <r>
    <s v="E02907"/>
    <s v="Jose Singh"/>
    <x v="0"/>
    <x v="1"/>
    <s v="Speciality Products"/>
    <s v="Male"/>
    <x v="1"/>
    <x v="18"/>
    <d v="2010-04-06T00:00:00"/>
    <n v="142878"/>
    <n v="0.12"/>
    <s v="United States"/>
    <s v="Columbus"/>
    <s v=""/>
    <n v="17145.36"/>
    <x v="22"/>
    <m/>
    <m/>
  </r>
  <r>
    <s v="E00023"/>
    <s v="Gabriel Joseph"/>
    <x v="2"/>
    <x v="5"/>
    <s v="Manufacturing"/>
    <s v="Male"/>
    <x v="2"/>
    <x v="27"/>
    <d v="2006-10-28T00:00:00"/>
    <n v="187992"/>
    <n v="0.28000000000000003"/>
    <s v="United States"/>
    <s v="Miami"/>
    <s v=""/>
    <n v="52637.760000000002"/>
    <x v="2"/>
    <m/>
    <m/>
  </r>
  <r>
    <s v="E02391"/>
    <s v="Natalia Santos"/>
    <x v="9"/>
    <x v="4"/>
    <s v="Speciality Products"/>
    <s v="Female"/>
    <x v="3"/>
    <x v="15"/>
    <d v="2019-02-25T00:00:00"/>
    <n v="249801"/>
    <n v="0.39"/>
    <s v="Brazil"/>
    <s v="Sao Paulo"/>
    <s v=""/>
    <n v="97422.39"/>
    <x v="3"/>
    <m/>
    <m/>
  </r>
  <r>
    <s v="E01429"/>
    <s v="Dylan Wilson"/>
    <x v="32"/>
    <x v="0"/>
    <s v="Research &amp; Development"/>
    <s v="Male"/>
    <x v="2"/>
    <x v="35"/>
    <d v="2006-09-27T00:00:00"/>
    <n v="76505"/>
    <n v="0"/>
    <s v="United States"/>
    <s v="Seattle"/>
    <d v="2007-04-08T00:00:00"/>
    <n v="0"/>
    <x v="2"/>
    <m/>
    <m/>
  </r>
  <r>
    <s v="E00494"/>
    <s v="Robert Alvarez"/>
    <x v="31"/>
    <x v="0"/>
    <s v="Corporate"/>
    <s v="Male"/>
    <x v="3"/>
    <x v="38"/>
    <d v="2016-10-21T00:00:00"/>
    <n v="84297"/>
    <n v="0"/>
    <s v="Brazil"/>
    <s v="Manaus"/>
    <s v=""/>
    <n v="0"/>
    <x v="0"/>
    <m/>
    <m/>
  </r>
  <r>
    <s v="E00634"/>
    <s v="Samantha Chavez"/>
    <x v="4"/>
    <x v="2"/>
    <s v="Speciality Products"/>
    <s v="Female"/>
    <x v="3"/>
    <x v="26"/>
    <d v="2017-01-09T00:00:00"/>
    <n v="75769"/>
    <n v="0"/>
    <s v="Brazil"/>
    <s v="Manaus"/>
    <d v="2020-07-17T00:00:00"/>
    <n v="0"/>
    <x v="5"/>
    <m/>
    <m/>
  </r>
  <r>
    <s v="E01249"/>
    <s v="Samuel Bailey"/>
    <x v="9"/>
    <x v="3"/>
    <s v="Speciality Products"/>
    <s v="Male"/>
    <x v="2"/>
    <x v="12"/>
    <d v="2013-08-17T00:00:00"/>
    <n v="235619"/>
    <n v="0.3"/>
    <s v="United States"/>
    <s v="Seattle"/>
    <s v=""/>
    <n v="70685.7"/>
    <x v="11"/>
    <m/>
    <m/>
  </r>
  <r>
    <s v="E04683"/>
    <s v="Ezekiel Delgado"/>
    <x v="2"/>
    <x v="5"/>
    <s v="Speciality Products"/>
    <s v="Male"/>
    <x v="3"/>
    <x v="28"/>
    <d v="2020-02-07T00:00:00"/>
    <n v="187187"/>
    <n v="0.18"/>
    <s v="Brazil"/>
    <s v="Manaus"/>
    <s v=""/>
    <n v="33693.659999999996"/>
    <x v="6"/>
    <m/>
    <m/>
  </r>
  <r>
    <s v="E04732"/>
    <s v="Benjamin Ramirez"/>
    <x v="24"/>
    <x v="0"/>
    <s v="Research &amp; Development"/>
    <s v="Male"/>
    <x v="3"/>
    <x v="35"/>
    <d v="2005-07-27T00:00:00"/>
    <n v="68987"/>
    <n v="0"/>
    <s v="United States"/>
    <s v="Chicago"/>
    <d v="2006-04-22T00:00:00"/>
    <n v="0"/>
    <x v="17"/>
    <m/>
    <m/>
  </r>
  <r>
    <s v="E03834"/>
    <s v="Anthony Carter"/>
    <x v="2"/>
    <x v="5"/>
    <s v="Speciality Products"/>
    <s v="Male"/>
    <x v="2"/>
    <x v="12"/>
    <d v="2007-03-15T00:00:00"/>
    <n v="155926"/>
    <n v="0.24"/>
    <s v="United States"/>
    <s v="Columbus"/>
    <d v="2008-05-30T00:00:00"/>
    <n v="37422.239999999998"/>
    <x v="26"/>
    <m/>
    <m/>
  </r>
  <r>
    <s v="E02923"/>
    <s v="Ethan Tang"/>
    <x v="4"/>
    <x v="3"/>
    <s v="Speciality Products"/>
    <s v="Male"/>
    <x v="1"/>
    <x v="36"/>
    <d v="2016-05-04T00:00:00"/>
    <n v="93668"/>
    <n v="0"/>
    <s v="United States"/>
    <s v="Chicago"/>
    <s v=""/>
    <n v="0"/>
    <x v="0"/>
    <m/>
    <m/>
  </r>
  <r>
    <s v="E02642"/>
    <s v="Sebastian Rogers"/>
    <x v="16"/>
    <x v="4"/>
    <s v="Research &amp; Development"/>
    <s v="Male"/>
    <x v="2"/>
    <x v="31"/>
    <d v="2019-11-29T00:00:00"/>
    <n v="69647"/>
    <n v="0"/>
    <s v="United States"/>
    <s v="Miami"/>
    <d v="2022-04-20T00:00:00"/>
    <n v="0"/>
    <x v="3"/>
    <m/>
    <m/>
  </r>
  <r>
    <s v="E00981"/>
    <s v="Miles Thao"/>
    <x v="27"/>
    <x v="0"/>
    <s v="Corporate"/>
    <s v="Male"/>
    <x v="1"/>
    <x v="4"/>
    <d v="2003-06-26T00:00:00"/>
    <n v="63318"/>
    <n v="0"/>
    <s v="United States"/>
    <s v="Columbus"/>
    <s v=""/>
    <n v="0"/>
    <x v="13"/>
    <m/>
    <m/>
  </r>
  <r>
    <s v="E04157"/>
    <s v="William Cao"/>
    <x v="4"/>
    <x v="6"/>
    <s v="Manufacturing"/>
    <s v="Male"/>
    <x v="1"/>
    <x v="20"/>
    <d v="2017-02-12T00:00:00"/>
    <n v="77629"/>
    <n v="0"/>
    <s v="China"/>
    <s v="Beijing"/>
    <s v=""/>
    <n v="0"/>
    <x v="5"/>
    <m/>
    <m/>
  </r>
  <r>
    <s v="E03528"/>
    <s v="Leo Hsu"/>
    <x v="0"/>
    <x v="4"/>
    <s v="Manufacturing"/>
    <s v="Male"/>
    <x v="1"/>
    <x v="39"/>
    <d v="2017-11-22T00:00:00"/>
    <n v="138808"/>
    <n v="0.15"/>
    <s v="China"/>
    <s v="Chongqing"/>
    <s v=""/>
    <n v="20821.2"/>
    <x v="5"/>
    <m/>
    <m/>
  </r>
  <r>
    <s v="E04547"/>
    <s v="Avery Grant"/>
    <x v="14"/>
    <x v="0"/>
    <s v="Research &amp; Development"/>
    <s v="Female"/>
    <x v="2"/>
    <x v="37"/>
    <d v="2014-03-05T00:00:00"/>
    <n v="88777"/>
    <n v="0"/>
    <s v="United States"/>
    <s v="Chicago"/>
    <s v=""/>
    <n v="0"/>
    <x v="15"/>
    <m/>
    <m/>
  </r>
  <r>
    <s v="E04415"/>
    <s v="Penelope Fong"/>
    <x v="2"/>
    <x v="3"/>
    <s v="Corporate"/>
    <s v="Female"/>
    <x v="1"/>
    <x v="33"/>
    <d v="2004-05-14T00:00:00"/>
    <n v="186378"/>
    <n v="0.26"/>
    <s v="China"/>
    <s v="Chongqing"/>
    <s v=""/>
    <n v="48458.28"/>
    <x v="18"/>
    <m/>
    <m/>
  </r>
  <r>
    <s v="E04484"/>
    <s v="Vivian Thao"/>
    <x v="10"/>
    <x v="5"/>
    <s v="Research &amp; Development"/>
    <s v="Female"/>
    <x v="1"/>
    <x v="15"/>
    <d v="2015-04-23T00:00:00"/>
    <n v="60017"/>
    <n v="0"/>
    <s v="United States"/>
    <s v="Chicago"/>
    <s v=""/>
    <n v="0"/>
    <x v="16"/>
    <m/>
    <m/>
  </r>
  <r>
    <s v="E02800"/>
    <s v="Eva Estrada"/>
    <x v="0"/>
    <x v="2"/>
    <s v="Speciality Products"/>
    <s v="Female"/>
    <x v="3"/>
    <x v="15"/>
    <d v="2018-07-24T00:00:00"/>
    <n v="148991"/>
    <n v="0.12"/>
    <s v="Brazil"/>
    <s v="Sao Paulo"/>
    <s v=""/>
    <n v="17878.919999999998"/>
    <x v="7"/>
    <m/>
    <m/>
  </r>
  <r>
    <s v="E04926"/>
    <s v="Emma Luna"/>
    <x v="17"/>
    <x v="5"/>
    <s v="Speciality Products"/>
    <s v="Female"/>
    <x v="3"/>
    <x v="27"/>
    <d v="2008-03-25T00:00:00"/>
    <n v="97398"/>
    <n v="0"/>
    <s v="Brazil"/>
    <s v="Manaus"/>
    <s v=""/>
    <n v="0"/>
    <x v="20"/>
    <m/>
    <m/>
  </r>
  <r>
    <s v="E01268"/>
    <s v="Charlotte Wu"/>
    <x v="15"/>
    <x v="4"/>
    <s v="Manufacturing"/>
    <s v="Female"/>
    <x v="1"/>
    <x v="20"/>
    <d v="2007-05-02T00:00:00"/>
    <n v="72805"/>
    <n v="0"/>
    <s v="China"/>
    <s v="Shanghai"/>
    <s v=""/>
    <n v="0"/>
    <x v="26"/>
    <m/>
    <m/>
  </r>
  <r>
    <s v="E04853"/>
    <s v="Vivian Chu"/>
    <x v="26"/>
    <x v="2"/>
    <s v="Research &amp; Development"/>
    <s v="Female"/>
    <x v="1"/>
    <x v="30"/>
    <d v="2021-01-17T00:00:00"/>
    <n v="72131"/>
    <n v="0"/>
    <s v="China"/>
    <s v="Shanghai"/>
    <s v=""/>
    <n v="0"/>
    <x v="9"/>
    <m/>
    <m/>
  </r>
  <r>
    <s v="E01209"/>
    <s v="Jayden Williams"/>
    <x v="6"/>
    <x v="4"/>
    <s v="Manufacturing"/>
    <s v="Male"/>
    <x v="2"/>
    <x v="14"/>
    <d v="1992-12-26T00:00:00"/>
    <n v="104668"/>
    <n v="0.08"/>
    <s v="United States"/>
    <s v="Columbus"/>
    <s v=""/>
    <n v="8373.44"/>
    <x v="27"/>
    <m/>
    <m/>
  </r>
  <r>
    <s v="E02024"/>
    <s v="Amelia Bell"/>
    <x v="4"/>
    <x v="2"/>
    <s v="Manufacturing"/>
    <s v="Female"/>
    <x v="2"/>
    <x v="26"/>
    <d v="2017-08-05T00:00:00"/>
    <n v="89769"/>
    <n v="0"/>
    <s v="United States"/>
    <s v="Seattle"/>
    <s v=""/>
    <n v="0"/>
    <x v="5"/>
    <m/>
    <m/>
  </r>
  <r>
    <s v="E02427"/>
    <s v="Addison Mehta"/>
    <x v="6"/>
    <x v="2"/>
    <s v="Corporate"/>
    <s v="Female"/>
    <x v="1"/>
    <x v="5"/>
    <d v="2018-09-15T00:00:00"/>
    <n v="127616"/>
    <n v="7.0000000000000007E-2"/>
    <s v="United States"/>
    <s v="Columbus"/>
    <s v=""/>
    <n v="8933.1200000000008"/>
    <x v="7"/>
    <m/>
    <m/>
  </r>
  <r>
    <s v="E00276"/>
    <s v="Alexander Jackson"/>
    <x v="6"/>
    <x v="4"/>
    <s v="Corporate"/>
    <s v="Male"/>
    <x v="2"/>
    <x v="15"/>
    <d v="2012-07-09T00:00:00"/>
    <n v="109883"/>
    <n v="7.0000000000000007E-2"/>
    <s v="United States"/>
    <s v="Columbus"/>
    <s v=""/>
    <n v="7691.81"/>
    <x v="14"/>
    <m/>
    <m/>
  </r>
  <r>
    <s v="E00951"/>
    <s v="Everly Lin"/>
    <x v="20"/>
    <x v="4"/>
    <s v="Manufacturing"/>
    <s v="Female"/>
    <x v="1"/>
    <x v="6"/>
    <d v="2021-03-15T00:00:00"/>
    <n v="47974"/>
    <n v="0"/>
    <s v="China"/>
    <s v="Chongqing"/>
    <s v=""/>
    <n v="0"/>
    <x v="9"/>
    <m/>
    <m/>
  </r>
  <r>
    <s v="E03248"/>
    <s v="Lyla Stewart"/>
    <x v="0"/>
    <x v="0"/>
    <s v="Speciality Products"/>
    <s v="Female"/>
    <x v="2"/>
    <x v="19"/>
    <d v="2015-03-27T00:00:00"/>
    <n v="120321"/>
    <n v="0.12"/>
    <s v="United States"/>
    <s v="Austin"/>
    <s v=""/>
    <n v="14438.519999999999"/>
    <x v="16"/>
    <m/>
    <m/>
  </r>
  <r>
    <s v="E04444"/>
    <s v="Brooklyn Ruiz"/>
    <x v="12"/>
    <x v="0"/>
    <s v="Manufacturing"/>
    <s v="Female"/>
    <x v="3"/>
    <x v="22"/>
    <d v="2014-08-10T00:00:00"/>
    <n v="57446"/>
    <n v="0"/>
    <s v="United States"/>
    <s v="Phoenix"/>
    <s v=""/>
    <n v="0"/>
    <x v="15"/>
    <m/>
    <m/>
  </r>
  <r>
    <s v="E02307"/>
    <s v="Skylar Evans"/>
    <x v="2"/>
    <x v="3"/>
    <s v="Research &amp; Development"/>
    <s v="Female"/>
    <x v="2"/>
    <x v="34"/>
    <d v="2009-06-04T00:00:00"/>
    <n v="174099"/>
    <n v="0.26"/>
    <s v="United States"/>
    <s v="Austin"/>
    <s v=""/>
    <n v="45265.74"/>
    <x v="8"/>
    <m/>
    <m/>
  </r>
  <r>
    <s v="E02375"/>
    <s v="Lincoln Huynh"/>
    <x v="0"/>
    <x v="1"/>
    <s v="Manufacturing"/>
    <s v="Male"/>
    <x v="1"/>
    <x v="20"/>
    <d v="2002-02-08T00:00:00"/>
    <n v="128703"/>
    <n v="0.13"/>
    <s v="United States"/>
    <s v="Austin"/>
    <s v=""/>
    <n v="16731.39"/>
    <x v="12"/>
    <m/>
    <m/>
  </r>
  <r>
    <s v="E02276"/>
    <s v="Hazel Griffin"/>
    <x v="17"/>
    <x v="5"/>
    <s v="Corporate"/>
    <s v="Female"/>
    <x v="2"/>
    <x v="24"/>
    <d v="2015-11-09T00:00:00"/>
    <n v="65247"/>
    <n v="0"/>
    <s v="United States"/>
    <s v="Phoenix"/>
    <s v=""/>
    <n v="0"/>
    <x v="16"/>
    <m/>
    <m/>
  </r>
  <r>
    <s v="E02649"/>
    <s v="Charles Gonzalez"/>
    <x v="10"/>
    <x v="5"/>
    <s v="Research &amp; Development"/>
    <s v="Male"/>
    <x v="3"/>
    <x v="5"/>
    <d v="2018-09-28T00:00:00"/>
    <n v="64247"/>
    <n v="0"/>
    <s v="Brazil"/>
    <s v="Rio de Janerio"/>
    <s v=""/>
    <n v="0"/>
    <x v="7"/>
    <m/>
    <m/>
  </r>
  <r>
    <s v="E00503"/>
    <s v="Leah Patterson"/>
    <x v="6"/>
    <x v="4"/>
    <s v="Research &amp; Development"/>
    <s v="Female"/>
    <x v="2"/>
    <x v="29"/>
    <d v="2012-06-11T00:00:00"/>
    <n v="118253"/>
    <n v="0.08"/>
    <s v="United States"/>
    <s v="Austin"/>
    <s v=""/>
    <n v="9460.24"/>
    <x v="14"/>
    <m/>
    <m/>
  </r>
  <r>
    <s v="E01706"/>
    <s v="Avery Sun"/>
    <x v="19"/>
    <x v="5"/>
    <s v="Manufacturing"/>
    <s v="Female"/>
    <x v="1"/>
    <x v="15"/>
    <d v="2004-03-11T00:00:00"/>
    <n v="109422"/>
    <n v="0"/>
    <s v="China"/>
    <s v="Chongqing"/>
    <s v=""/>
    <n v="0"/>
    <x v="18"/>
    <m/>
    <m/>
  </r>
  <r>
    <s v="E00676"/>
    <s v="Isaac Yoon"/>
    <x v="6"/>
    <x v="4"/>
    <s v="Corporate"/>
    <s v="Male"/>
    <x v="1"/>
    <x v="12"/>
    <d v="2019-02-06T00:00:00"/>
    <n v="126950"/>
    <n v="0.1"/>
    <s v="United States"/>
    <s v="Chicago"/>
    <s v=""/>
    <n v="12695"/>
    <x v="3"/>
    <m/>
    <m/>
  </r>
  <r>
    <s v="E02005"/>
    <s v="Isabella Bui"/>
    <x v="14"/>
    <x v="0"/>
    <s v="Manufacturing"/>
    <s v="Female"/>
    <x v="1"/>
    <x v="9"/>
    <d v="2014-11-21T00:00:00"/>
    <n v="97500"/>
    <n v="0"/>
    <s v="United States"/>
    <s v="Miami"/>
    <s v=""/>
    <n v="0"/>
    <x v="15"/>
    <m/>
    <m/>
  </r>
  <r>
    <s v="E01895"/>
    <s v="Gabriel Zhou"/>
    <x v="12"/>
    <x v="0"/>
    <s v="Manufacturing"/>
    <s v="Male"/>
    <x v="1"/>
    <x v="6"/>
    <d v="2021-01-17T00:00:00"/>
    <n v="41844"/>
    <n v="0"/>
    <s v="China"/>
    <s v="Chongqing"/>
    <s v=""/>
    <n v="0"/>
    <x v="9"/>
    <m/>
    <m/>
  </r>
  <r>
    <s v="E01396"/>
    <s v="Jack Vu"/>
    <x v="13"/>
    <x v="3"/>
    <s v="Research &amp; Development"/>
    <s v="Male"/>
    <x v="1"/>
    <x v="19"/>
    <d v="2014-02-10T00:00:00"/>
    <n v="58875"/>
    <n v="0"/>
    <s v="China"/>
    <s v="Chengdu"/>
    <s v=""/>
    <n v="0"/>
    <x v="15"/>
    <m/>
    <m/>
  </r>
  <r>
    <s v="E00749"/>
    <s v="Valentina Moua"/>
    <x v="5"/>
    <x v="2"/>
    <s v="Manufacturing"/>
    <s v="Female"/>
    <x v="1"/>
    <x v="17"/>
    <d v="2015-11-10T00:00:00"/>
    <n v="64204"/>
    <n v="0"/>
    <s v="United States"/>
    <s v="Columbus"/>
    <d v="2021-04-20T00:00:00"/>
    <n v="0"/>
    <x v="16"/>
    <m/>
    <m/>
  </r>
  <r>
    <s v="E01941"/>
    <s v="Quinn Trinh"/>
    <x v="13"/>
    <x v="2"/>
    <s v="Corporate"/>
    <s v="Female"/>
    <x v="1"/>
    <x v="34"/>
    <d v="2010-05-09T00:00:00"/>
    <n v="67743"/>
    <n v="0"/>
    <s v="China"/>
    <s v="Beijing"/>
    <d v="2014-12-25T00:00:00"/>
    <n v="0"/>
    <x v="22"/>
    <m/>
    <m/>
  </r>
  <r>
    <s v="E01413"/>
    <s v="Caroline Nelson"/>
    <x v="26"/>
    <x v="2"/>
    <s v="Speciality Products"/>
    <s v="Female"/>
    <x v="0"/>
    <x v="33"/>
    <d v="1997-07-30T00:00:00"/>
    <n v="71677"/>
    <n v="0"/>
    <s v="United States"/>
    <s v="Columbus"/>
    <s v=""/>
    <n v="0"/>
    <x v="1"/>
    <m/>
    <m/>
  </r>
  <r>
    <s v="E03928"/>
    <s v="Miles Dang"/>
    <x v="12"/>
    <x v="0"/>
    <s v="Speciality Products"/>
    <s v="Male"/>
    <x v="1"/>
    <x v="22"/>
    <d v="2000-09-24T00:00:00"/>
    <n v="40063"/>
    <n v="0"/>
    <s v="United States"/>
    <s v="Miami"/>
    <s v=""/>
    <n v="0"/>
    <x v="28"/>
    <m/>
    <m/>
  </r>
  <r>
    <s v="E04109"/>
    <s v="Leah Bryant"/>
    <x v="12"/>
    <x v="0"/>
    <s v="Manufacturing"/>
    <s v="Female"/>
    <x v="2"/>
    <x v="0"/>
    <d v="2004-04-30T00:00:00"/>
    <n v="40124"/>
    <n v="0"/>
    <s v="United States"/>
    <s v="Austin"/>
    <s v=""/>
    <n v="0"/>
    <x v="18"/>
    <m/>
    <m/>
  </r>
  <r>
    <s v="E03994"/>
    <s v="Henry Jung"/>
    <x v="18"/>
    <x v="5"/>
    <s v="Manufacturing"/>
    <s v="Male"/>
    <x v="1"/>
    <x v="4"/>
    <d v="2018-02-26T00:00:00"/>
    <n v="103183"/>
    <n v="0"/>
    <s v="United States"/>
    <s v="Austin"/>
    <d v="2021-07-09T00:00:00"/>
    <n v="0"/>
    <x v="7"/>
    <m/>
    <m/>
  </r>
  <r>
    <s v="E00639"/>
    <s v="Benjamin Mai"/>
    <x v="27"/>
    <x v="0"/>
    <s v="Corporate"/>
    <s v="Male"/>
    <x v="1"/>
    <x v="36"/>
    <d v="1998-06-15T00:00:00"/>
    <n v="95239"/>
    <n v="0"/>
    <s v="United States"/>
    <s v="Phoenix"/>
    <s v=""/>
    <n v="0"/>
    <x v="25"/>
    <m/>
    <m/>
  </r>
  <r>
    <s v="E00608"/>
    <s v="Anna Han"/>
    <x v="25"/>
    <x v="5"/>
    <s v="Manufacturing"/>
    <s v="Female"/>
    <x v="1"/>
    <x v="7"/>
    <d v="2019-11-09T00:00:00"/>
    <n v="75012"/>
    <n v="0"/>
    <s v="United States"/>
    <s v="Chicago"/>
    <s v=""/>
    <n v="0"/>
    <x v="3"/>
    <m/>
    <m/>
  </r>
  <r>
    <s v="E04189"/>
    <s v="Ariana Kim"/>
    <x v="23"/>
    <x v="0"/>
    <s v="Manufacturing"/>
    <s v="Female"/>
    <x v="1"/>
    <x v="29"/>
    <d v="2014-06-29T00:00:00"/>
    <n v="96366"/>
    <n v="0"/>
    <s v="China"/>
    <s v="Chengdu"/>
    <s v=""/>
    <n v="0"/>
    <x v="15"/>
    <m/>
    <m/>
  </r>
  <r>
    <s v="E02732"/>
    <s v="Alice Tran"/>
    <x v="7"/>
    <x v="6"/>
    <s v="Corporate"/>
    <s v="Female"/>
    <x v="1"/>
    <x v="38"/>
    <d v="2014-07-29T00:00:00"/>
    <n v="40897"/>
    <n v="0"/>
    <s v="United States"/>
    <s v="Seattle"/>
    <s v=""/>
    <n v="0"/>
    <x v="15"/>
    <m/>
    <m/>
  </r>
  <r>
    <s v="E00324"/>
    <s v="Hailey Song"/>
    <x v="6"/>
    <x v="1"/>
    <s v="Research &amp; Development"/>
    <s v="Female"/>
    <x v="1"/>
    <x v="17"/>
    <d v="2016-08-23T00:00:00"/>
    <n v="124928"/>
    <n v="0.06"/>
    <s v="China"/>
    <s v="Chongqing"/>
    <s v=""/>
    <n v="7495.6799999999994"/>
    <x v="0"/>
    <m/>
    <m/>
  </r>
  <r>
    <s v="E00518"/>
    <s v="Lydia Morales"/>
    <x v="6"/>
    <x v="1"/>
    <s v="Speciality Products"/>
    <s v="Female"/>
    <x v="3"/>
    <x v="10"/>
    <d v="2013-06-14T00:00:00"/>
    <n v="108221"/>
    <n v="0.05"/>
    <s v="Brazil"/>
    <s v="Manaus"/>
    <s v=""/>
    <n v="5411.05"/>
    <x v="11"/>
    <m/>
    <m/>
  </r>
  <r>
    <s v="E01286"/>
    <s v="Liam Sanders"/>
    <x v="15"/>
    <x v="4"/>
    <s v="Corporate"/>
    <s v="Male"/>
    <x v="2"/>
    <x v="30"/>
    <d v="2007-02-20T00:00:00"/>
    <n v="75579"/>
    <n v="0"/>
    <s v="United States"/>
    <s v="Seattle"/>
    <s v=""/>
    <n v="0"/>
    <x v="26"/>
    <m/>
    <m/>
  </r>
  <r>
    <s v="E04564"/>
    <s v="Luke Sanchez"/>
    <x v="0"/>
    <x v="4"/>
    <s v="Manufacturing"/>
    <s v="Male"/>
    <x v="3"/>
    <x v="12"/>
    <d v="2015-12-27T00:00:00"/>
    <n v="129903"/>
    <n v="0.13"/>
    <s v="Brazil"/>
    <s v="Sao Paulo"/>
    <s v=""/>
    <n v="16887.39"/>
    <x v="16"/>
    <m/>
    <m/>
  </r>
  <r>
    <s v="E02033"/>
    <s v="Grace Sun"/>
    <x v="2"/>
    <x v="1"/>
    <s v="Research &amp; Development"/>
    <s v="Female"/>
    <x v="1"/>
    <x v="6"/>
    <d v="2021-04-17T00:00:00"/>
    <n v="186870"/>
    <n v="0.2"/>
    <s v="China"/>
    <s v="Shanghai"/>
    <s v=""/>
    <n v="37374"/>
    <x v="9"/>
    <m/>
    <m/>
  </r>
  <r>
    <s v="E00412"/>
    <s v="Ezra Banks"/>
    <x v="13"/>
    <x v="2"/>
    <s v="Research &amp; Development"/>
    <s v="Male"/>
    <x v="2"/>
    <x v="17"/>
    <d v="2010-04-23T00:00:00"/>
    <n v="57531"/>
    <n v="0"/>
    <s v="United States"/>
    <s v="Chicago"/>
    <s v=""/>
    <n v="0"/>
    <x v="22"/>
    <m/>
    <m/>
  </r>
  <r>
    <s v="E01844"/>
    <s v="Jayden Kang"/>
    <x v="7"/>
    <x v="1"/>
    <s v="Research &amp; Development"/>
    <s v="Male"/>
    <x v="1"/>
    <x v="30"/>
    <d v="2011-04-24T00:00:00"/>
    <n v="55894"/>
    <n v="0"/>
    <s v="United States"/>
    <s v="Seattle"/>
    <s v=""/>
    <n v="0"/>
    <x v="24"/>
    <m/>
    <m/>
  </r>
  <r>
    <s v="E00667"/>
    <s v="Skylar Shah"/>
    <x v="17"/>
    <x v="5"/>
    <s v="Manufacturing"/>
    <s v="Female"/>
    <x v="1"/>
    <x v="34"/>
    <d v="2012-04-27T00:00:00"/>
    <n v="72903"/>
    <n v="0"/>
    <s v="United States"/>
    <s v="Phoenix"/>
    <s v=""/>
    <n v="0"/>
    <x v="14"/>
    <m/>
    <m/>
  </r>
  <r>
    <s v="E02639"/>
    <s v="Sebastian Le"/>
    <x v="7"/>
    <x v="1"/>
    <s v="Corporate"/>
    <s v="Male"/>
    <x v="1"/>
    <x v="17"/>
    <d v="2015-11-09T00:00:00"/>
    <n v="45369"/>
    <n v="0"/>
    <s v="China"/>
    <s v="Beijing"/>
    <s v=""/>
    <n v="0"/>
    <x v="16"/>
    <m/>
    <m/>
  </r>
  <r>
    <s v="E00287"/>
    <s v="Luca Nelson"/>
    <x v="6"/>
    <x v="1"/>
    <s v="Speciality Products"/>
    <s v="Male"/>
    <x v="2"/>
    <x v="33"/>
    <d v="2010-06-15T00:00:00"/>
    <n v="106578"/>
    <n v="0.09"/>
    <s v="United States"/>
    <s v="Miami"/>
    <s v=""/>
    <n v="9592.02"/>
    <x v="22"/>
    <m/>
    <m/>
  </r>
  <r>
    <s v="E02235"/>
    <s v="Riley Ramirez"/>
    <x v="15"/>
    <x v="4"/>
    <s v="Research &amp; Development"/>
    <s v="Female"/>
    <x v="3"/>
    <x v="27"/>
    <d v="1999-09-13T00:00:00"/>
    <n v="92994"/>
    <n v="0"/>
    <s v="United States"/>
    <s v="Chicago"/>
    <s v=""/>
    <n v="0"/>
    <x v="10"/>
    <m/>
    <m/>
  </r>
  <r>
    <s v="E02720"/>
    <s v="Jaxon Fong"/>
    <x v="4"/>
    <x v="2"/>
    <s v="Speciality Products"/>
    <s v="Male"/>
    <x v="1"/>
    <x v="1"/>
    <d v="1997-03-13T00:00:00"/>
    <n v="83685"/>
    <n v="0"/>
    <s v="China"/>
    <s v="Beijing"/>
    <s v=""/>
    <n v="0"/>
    <x v="1"/>
    <m/>
    <m/>
  </r>
  <r>
    <s v="E03583"/>
    <s v="Kayden Jordan"/>
    <x v="21"/>
    <x v="0"/>
    <s v="Research &amp; Development"/>
    <s v="Male"/>
    <x v="2"/>
    <x v="35"/>
    <d v="2010-09-14T00:00:00"/>
    <n v="99335"/>
    <n v="0"/>
    <s v="United States"/>
    <s v="Phoenix"/>
    <s v=""/>
    <n v="0"/>
    <x v="22"/>
    <m/>
    <m/>
  </r>
  <r>
    <s v="E01188"/>
    <s v="Alexander James"/>
    <x v="0"/>
    <x v="4"/>
    <s v="Manufacturing"/>
    <s v="Male"/>
    <x v="2"/>
    <x v="34"/>
    <d v="2013-04-18T00:00:00"/>
    <n v="131179"/>
    <n v="0.15"/>
    <s v="United States"/>
    <s v="Columbus"/>
    <s v=""/>
    <n v="19676.849999999999"/>
    <x v="11"/>
    <m/>
    <m/>
  </r>
  <r>
    <s v="E02428"/>
    <s v="Connor Luu"/>
    <x v="3"/>
    <x v="0"/>
    <s v="Speciality Products"/>
    <s v="Male"/>
    <x v="1"/>
    <x v="25"/>
    <d v="2016-05-03T00:00:00"/>
    <n v="73899"/>
    <n v="0.05"/>
    <s v="China"/>
    <s v="Chengdu"/>
    <s v=""/>
    <n v="3694.9500000000003"/>
    <x v="0"/>
    <m/>
    <m/>
  </r>
  <r>
    <s v="E03289"/>
    <s v="Christopher Lam"/>
    <x v="9"/>
    <x v="3"/>
    <s v="Manufacturing"/>
    <s v="Male"/>
    <x v="1"/>
    <x v="14"/>
    <d v="2013-03-29T00:00:00"/>
    <n v="252325"/>
    <n v="0.4"/>
    <s v="United States"/>
    <s v="Columbus"/>
    <s v=""/>
    <n v="100930"/>
    <x v="11"/>
    <m/>
    <m/>
  </r>
  <r>
    <s v="E01947"/>
    <s v="Sophie Owens"/>
    <x v="13"/>
    <x v="1"/>
    <s v="Research &amp; Development"/>
    <s v="Female"/>
    <x v="2"/>
    <x v="23"/>
    <d v="2015-03-05T00:00:00"/>
    <n v="52697"/>
    <n v="0"/>
    <s v="United States"/>
    <s v="Seattle"/>
    <s v=""/>
    <n v="0"/>
    <x v="16"/>
    <m/>
    <m/>
  </r>
  <r>
    <s v="E02024"/>
    <s v="Addison Perez"/>
    <x v="19"/>
    <x v="5"/>
    <s v="Speciality Products"/>
    <s v="Female"/>
    <x v="3"/>
    <x v="7"/>
    <d v="2020-09-25T00:00:00"/>
    <n v="123588"/>
    <n v="0"/>
    <s v="Brazil"/>
    <s v="Sao Paulo"/>
    <s v=""/>
    <n v="0"/>
    <x v="6"/>
    <m/>
    <m/>
  </r>
  <r>
    <s v="E04249"/>
    <s v="Hadley Dang"/>
    <x v="9"/>
    <x v="3"/>
    <s v="Corporate"/>
    <s v="Female"/>
    <x v="1"/>
    <x v="40"/>
    <d v="2021-12-26T00:00:00"/>
    <n v="243568"/>
    <n v="0.33"/>
    <s v="United States"/>
    <s v="Austin"/>
    <s v=""/>
    <n v="80377.440000000002"/>
    <x v="9"/>
    <m/>
    <m/>
  </r>
  <r>
    <s v="E01090"/>
    <s v="Ethan Mehta"/>
    <x v="2"/>
    <x v="2"/>
    <s v="Research &amp; Development"/>
    <s v="Male"/>
    <x v="1"/>
    <x v="37"/>
    <d v="2001-07-20T00:00:00"/>
    <n v="199176"/>
    <n v="0.24"/>
    <s v="United States"/>
    <s v="Phoenix"/>
    <s v=""/>
    <n v="47802.239999999998"/>
    <x v="23"/>
    <m/>
    <m/>
  </r>
  <r>
    <s v="E03830"/>
    <s v="Madison Her"/>
    <x v="1"/>
    <x v="0"/>
    <s v="Speciality Products"/>
    <s v="Female"/>
    <x v="1"/>
    <x v="16"/>
    <d v="1996-06-22T00:00:00"/>
    <n v="82806"/>
    <n v="0"/>
    <s v="United States"/>
    <s v="Seattle"/>
    <s v=""/>
    <n v="0"/>
    <x v="19"/>
    <m/>
    <m/>
  </r>
  <r>
    <s v="E04363"/>
    <s v="Savannah Singh"/>
    <x v="2"/>
    <x v="6"/>
    <s v="Speciality Products"/>
    <s v="Female"/>
    <x v="1"/>
    <x v="26"/>
    <d v="1997-06-20T00:00:00"/>
    <n v="164399"/>
    <n v="0.25"/>
    <s v="United States"/>
    <s v="Seattle"/>
    <s v=""/>
    <n v="41099.75"/>
    <x v="1"/>
    <m/>
    <m/>
  </r>
  <r>
    <s v="E04920"/>
    <s v="Nevaeh Hsu"/>
    <x v="0"/>
    <x v="4"/>
    <s v="Manufacturing"/>
    <s v="Female"/>
    <x v="1"/>
    <x v="24"/>
    <d v="2017-04-14T00:00:00"/>
    <n v="154956"/>
    <n v="0.13"/>
    <s v="United States"/>
    <s v="Phoenix"/>
    <s v=""/>
    <n v="20144.280000000002"/>
    <x v="5"/>
    <m/>
    <m/>
  </r>
  <r>
    <s v="E03866"/>
    <s v="Jordan Zhu"/>
    <x v="0"/>
    <x v="6"/>
    <s v="Manufacturing"/>
    <s v="Male"/>
    <x v="1"/>
    <x v="24"/>
    <d v="2017-01-29T00:00:00"/>
    <n v="143970"/>
    <n v="0.12"/>
    <s v="United States"/>
    <s v="Seattle"/>
    <d v="2017-12-09T00:00:00"/>
    <n v="17276.399999999998"/>
    <x v="5"/>
    <m/>
    <m/>
  </r>
  <r>
    <s v="E03521"/>
    <s v="Jackson Navarro"/>
    <x v="2"/>
    <x v="2"/>
    <s v="Corporate"/>
    <s v="Male"/>
    <x v="3"/>
    <x v="27"/>
    <d v="2020-09-25T00:00:00"/>
    <n v="163143"/>
    <n v="0.28000000000000003"/>
    <s v="Brazil"/>
    <s v="Sao Paulo"/>
    <s v=""/>
    <n v="45680.04"/>
    <x v="6"/>
    <m/>
    <m/>
  </r>
  <r>
    <s v="E04095"/>
    <s v="Sadie Patterson"/>
    <x v="4"/>
    <x v="3"/>
    <s v="Speciality Products"/>
    <s v="Female"/>
    <x v="2"/>
    <x v="31"/>
    <d v="2020-07-24T00:00:00"/>
    <n v="89390"/>
    <n v="0"/>
    <s v="United States"/>
    <s v="Seattle"/>
    <s v=""/>
    <n v="0"/>
    <x v="6"/>
    <m/>
    <m/>
  </r>
  <r>
    <s v="E04079"/>
    <s v="Christopher Butler"/>
    <x v="23"/>
    <x v="0"/>
    <s v="Manufacturing"/>
    <s v="Male"/>
    <x v="2"/>
    <x v="12"/>
    <d v="2017-10-05T00:00:00"/>
    <n v="67468"/>
    <n v="0"/>
    <s v="United States"/>
    <s v="Miami"/>
    <s v=""/>
    <n v="0"/>
    <x v="5"/>
    <m/>
    <m/>
  </r>
  <r>
    <s v="E01508"/>
    <s v="Penelope Rodriguez"/>
    <x v="11"/>
    <x v="5"/>
    <s v="Manufacturing"/>
    <s v="Female"/>
    <x v="3"/>
    <x v="37"/>
    <d v="2016-03-12T00:00:00"/>
    <n v="100810"/>
    <n v="0.12"/>
    <s v="Brazil"/>
    <s v="Rio de Janerio"/>
    <s v=""/>
    <n v="12097.199999999999"/>
    <x v="0"/>
    <m/>
    <m/>
  </r>
  <r>
    <s v="E02259"/>
    <s v="Emily Lau"/>
    <x v="4"/>
    <x v="1"/>
    <s v="Manufacturing"/>
    <s v="Female"/>
    <x v="1"/>
    <x v="25"/>
    <d v="2019-03-18T00:00:00"/>
    <n v="74779"/>
    <n v="0"/>
    <s v="United States"/>
    <s v="Phoenix"/>
    <s v=""/>
    <n v="0"/>
    <x v="3"/>
    <m/>
    <m/>
  </r>
  <r>
    <s v="E04972"/>
    <s v="Sophie Oh"/>
    <x v="24"/>
    <x v="0"/>
    <s v="Corporate"/>
    <s v="Female"/>
    <x v="1"/>
    <x v="7"/>
    <d v="2017-11-09T00:00:00"/>
    <n v="63985"/>
    <n v="0"/>
    <s v="United States"/>
    <s v="Miami"/>
    <s v=""/>
    <n v="0"/>
    <x v="5"/>
    <m/>
    <m/>
  </r>
  <r>
    <s v="E01834"/>
    <s v="Chloe Allen"/>
    <x v="29"/>
    <x v="0"/>
    <s v="Manufacturing"/>
    <s v="Female"/>
    <x v="2"/>
    <x v="14"/>
    <d v="2004-07-08T00:00:00"/>
    <n v="77903"/>
    <n v="0"/>
    <s v="United States"/>
    <s v="Seattle"/>
    <s v=""/>
    <n v="0"/>
    <x v="18"/>
    <m/>
    <m/>
  </r>
  <r>
    <s v="E03124"/>
    <s v="Caleb Nelson"/>
    <x v="2"/>
    <x v="6"/>
    <s v="Corporate"/>
    <s v="Male"/>
    <x v="2"/>
    <x v="29"/>
    <d v="2017-06-12T00:00:00"/>
    <n v="164396"/>
    <n v="0.28999999999999998"/>
    <s v="United States"/>
    <s v="Columbus"/>
    <s v=""/>
    <n v="47674.84"/>
    <x v="5"/>
    <m/>
    <m/>
  </r>
  <r>
    <s v="E01898"/>
    <s v="Oliver Moua"/>
    <x v="30"/>
    <x v="0"/>
    <s v="Corporate"/>
    <s v="Male"/>
    <x v="1"/>
    <x v="7"/>
    <d v="2021-06-28T00:00:00"/>
    <n v="71234"/>
    <n v="0"/>
    <s v="United States"/>
    <s v="Seattle"/>
    <s v=""/>
    <n v="0"/>
    <x v="9"/>
    <m/>
    <m/>
  </r>
  <r>
    <s v="E00342"/>
    <s v="Wesley Doan"/>
    <x v="6"/>
    <x v="1"/>
    <s v="Corporate"/>
    <s v="Male"/>
    <x v="1"/>
    <x v="20"/>
    <d v="2004-04-19T00:00:00"/>
    <n v="122487"/>
    <n v="0.08"/>
    <s v="China"/>
    <s v="Shanghai"/>
    <s v=""/>
    <n v="9798.9600000000009"/>
    <x v="18"/>
    <m/>
    <m/>
  </r>
  <r>
    <s v="E03910"/>
    <s v="Nova Hsu"/>
    <x v="6"/>
    <x v="4"/>
    <s v="Speciality Products"/>
    <s v="Female"/>
    <x v="1"/>
    <x v="24"/>
    <d v="2017-01-03T00:00:00"/>
    <n v="101870"/>
    <n v="0.1"/>
    <s v="United States"/>
    <s v="Phoenix"/>
    <s v=""/>
    <n v="10187"/>
    <x v="5"/>
    <m/>
    <m/>
  </r>
  <r>
    <s v="E00862"/>
    <s v="Levi Moreno"/>
    <x v="28"/>
    <x v="0"/>
    <s v="Research &amp; Development"/>
    <s v="Male"/>
    <x v="3"/>
    <x v="14"/>
    <d v="2020-06-27T00:00:00"/>
    <n v="40316"/>
    <n v="0"/>
    <s v="Brazil"/>
    <s v="Manaus"/>
    <s v=""/>
    <n v="0"/>
    <x v="6"/>
    <m/>
    <m/>
  </r>
  <r>
    <s v="E02576"/>
    <s v="Gianna Ha"/>
    <x v="6"/>
    <x v="0"/>
    <s v="Research &amp; Development"/>
    <s v="Female"/>
    <x v="1"/>
    <x v="0"/>
    <d v="2005-02-08T00:00:00"/>
    <n v="115145"/>
    <n v="0.05"/>
    <s v="China"/>
    <s v="Chongqing"/>
    <s v=""/>
    <n v="5757.25"/>
    <x v="17"/>
    <m/>
    <m/>
  </r>
  <r>
    <s v="E00035"/>
    <s v="Lillian Gonzales"/>
    <x v="21"/>
    <x v="0"/>
    <s v="Manufacturing"/>
    <s v="Female"/>
    <x v="3"/>
    <x v="19"/>
    <d v="2009-03-13T00:00:00"/>
    <n v="62335"/>
    <n v="0"/>
    <s v="Brazil"/>
    <s v="Manaus"/>
    <s v=""/>
    <n v="0"/>
    <x v="8"/>
    <m/>
    <m/>
  </r>
  <r>
    <s v="E01832"/>
    <s v="Ezra Singh"/>
    <x v="7"/>
    <x v="1"/>
    <s v="Manufacturing"/>
    <s v="Male"/>
    <x v="1"/>
    <x v="16"/>
    <d v="2006-05-10T00:00:00"/>
    <n v="41561"/>
    <n v="0"/>
    <s v="United States"/>
    <s v="Austin"/>
    <s v=""/>
    <n v="0"/>
    <x v="2"/>
    <m/>
    <m/>
  </r>
  <r>
    <s v="E01755"/>
    <s v="Audrey Patel"/>
    <x v="0"/>
    <x v="1"/>
    <s v="Speciality Products"/>
    <s v="Female"/>
    <x v="1"/>
    <x v="17"/>
    <d v="2011-04-24T00:00:00"/>
    <n v="131183"/>
    <n v="0.14000000000000001"/>
    <s v="China"/>
    <s v="Shanghai"/>
    <d v="2016-03-16T00:00:00"/>
    <n v="18365.620000000003"/>
    <x v="24"/>
    <m/>
    <m/>
  </r>
  <r>
    <s v="E00465"/>
    <s v="Brooklyn Cho"/>
    <x v="1"/>
    <x v="0"/>
    <s v="Manufacturing"/>
    <s v="Female"/>
    <x v="1"/>
    <x v="15"/>
    <d v="2002-07-08T00:00:00"/>
    <n v="92655"/>
    <n v="0"/>
    <s v="China"/>
    <s v="Chengdu"/>
    <s v=""/>
    <n v="0"/>
    <x v="12"/>
    <m/>
    <m/>
  </r>
  <r>
    <s v="E02391"/>
    <s v="Piper Ramos"/>
    <x v="0"/>
    <x v="2"/>
    <s v="Manufacturing"/>
    <s v="Female"/>
    <x v="3"/>
    <x v="37"/>
    <d v="1996-04-02T00:00:00"/>
    <n v="157057"/>
    <n v="0.12"/>
    <s v="United States"/>
    <s v="Miami"/>
    <s v=""/>
    <n v="18846.84"/>
    <x v="19"/>
    <m/>
    <m/>
  </r>
  <r>
    <s v="E04697"/>
    <s v="Eleanor Williams"/>
    <x v="14"/>
    <x v="0"/>
    <s v="Speciality Products"/>
    <s v="Female"/>
    <x v="2"/>
    <x v="22"/>
    <d v="2005-02-09T00:00:00"/>
    <n v="64462"/>
    <n v="0"/>
    <s v="United States"/>
    <s v="Chicago"/>
    <s v=""/>
    <n v="0"/>
    <x v="17"/>
    <m/>
    <m/>
  </r>
  <r>
    <s v="E00371"/>
    <s v="Melody Grant"/>
    <x v="10"/>
    <x v="5"/>
    <s v="Corporate"/>
    <s v="Female"/>
    <x v="2"/>
    <x v="12"/>
    <d v="2005-10-07T00:00:00"/>
    <n v="79352"/>
    <n v="0"/>
    <s v="United States"/>
    <s v="Seattle"/>
    <s v=""/>
    <n v="0"/>
    <x v="17"/>
    <m/>
    <m/>
  </r>
  <r>
    <s v="E02992"/>
    <s v="Paisley Sanders"/>
    <x v="0"/>
    <x v="6"/>
    <s v="Speciality Products"/>
    <s v="Female"/>
    <x v="2"/>
    <x v="0"/>
    <d v="2001-03-27T00:00:00"/>
    <n v="157812"/>
    <n v="0.11"/>
    <s v="United States"/>
    <s v="Miami"/>
    <s v=""/>
    <n v="17359.32"/>
    <x v="23"/>
    <m/>
    <m/>
  </r>
  <r>
    <s v="E04369"/>
    <s v="Santiago f Gray"/>
    <x v="10"/>
    <x v="5"/>
    <s v="Corporate"/>
    <s v="Male"/>
    <x v="2"/>
    <x v="5"/>
    <d v="2018-09-11T00:00:00"/>
    <n v="80745"/>
    <n v="0"/>
    <s v="United States"/>
    <s v="Chicago"/>
    <s v=""/>
    <n v="0"/>
    <x v="7"/>
    <m/>
    <m/>
  </r>
  <r>
    <s v="E00592"/>
    <s v="Josephine Richardson"/>
    <x v="27"/>
    <x v="0"/>
    <s v="Manufacturing"/>
    <s v="Female"/>
    <x v="2"/>
    <x v="4"/>
    <d v="1996-02-18T00:00:00"/>
    <n v="75354"/>
    <n v="0"/>
    <s v="United States"/>
    <s v="Austin"/>
    <d v="1996-12-14T00:00:00"/>
    <n v="0"/>
    <x v="19"/>
    <m/>
    <m/>
  </r>
  <r>
    <s v="E03532"/>
    <s v="Jaxson Santiago"/>
    <x v="11"/>
    <x v="5"/>
    <s v="Research &amp; Development"/>
    <s v="Male"/>
    <x v="3"/>
    <x v="16"/>
    <d v="2018-09-20T00:00:00"/>
    <n v="78938"/>
    <n v="0.14000000000000001"/>
    <s v="United States"/>
    <s v="Phoenix"/>
    <s v=""/>
    <n v="11051.320000000002"/>
    <x v="7"/>
    <m/>
    <m/>
  </r>
  <r>
    <s v="E00863"/>
    <s v="Lincoln Ramos"/>
    <x v="19"/>
    <x v="5"/>
    <s v="Corporate"/>
    <s v="Male"/>
    <x v="3"/>
    <x v="1"/>
    <d v="2008-09-10T00:00:00"/>
    <n v="96313"/>
    <n v="0"/>
    <s v="United States"/>
    <s v="Austin"/>
    <s v=""/>
    <n v="0"/>
    <x v="20"/>
    <m/>
    <m/>
  </r>
  <r>
    <s v="E03310"/>
    <s v="Dylan Campbell"/>
    <x v="2"/>
    <x v="5"/>
    <s v="Speciality Products"/>
    <s v="Male"/>
    <x v="2"/>
    <x v="15"/>
    <d v="2010-11-29T00:00:00"/>
    <n v="153767"/>
    <n v="0.27"/>
    <s v="United States"/>
    <s v="Phoenix"/>
    <s v=""/>
    <n v="41517.090000000004"/>
    <x v="22"/>
    <m/>
    <m/>
  </r>
  <r>
    <s v="E01883"/>
    <s v="Olivia Gray"/>
    <x v="6"/>
    <x v="6"/>
    <s v="Research &amp; Development"/>
    <s v="Female"/>
    <x v="0"/>
    <x v="34"/>
    <d v="2015-09-19T00:00:00"/>
    <n v="103423"/>
    <n v="0.06"/>
    <s v="United States"/>
    <s v="Columbus"/>
    <s v=""/>
    <n v="6205.38"/>
    <x v="16"/>
    <m/>
    <m/>
  </r>
  <r>
    <s v="E01242"/>
    <s v="Emery Doan"/>
    <x v="8"/>
    <x v="5"/>
    <s v="Corporate"/>
    <s v="Female"/>
    <x v="1"/>
    <x v="6"/>
    <d v="2021-06-23T00:00:00"/>
    <n v="86464"/>
    <n v="0"/>
    <s v="China"/>
    <s v="Shanghai"/>
    <s v=""/>
    <n v="0"/>
    <x v="9"/>
    <m/>
    <m/>
  </r>
  <r>
    <s v="E02535"/>
    <s v="Caroline Perez"/>
    <x v="8"/>
    <x v="5"/>
    <s v="Corporate"/>
    <s v="Female"/>
    <x v="3"/>
    <x v="7"/>
    <d v="2018-01-14T00:00:00"/>
    <n v="80516"/>
    <n v="0"/>
    <s v="Brazil"/>
    <s v="Sao Paulo"/>
    <s v=""/>
    <n v="0"/>
    <x v="7"/>
    <m/>
    <m/>
  </r>
  <r>
    <s v="E00369"/>
    <s v="Genesis Woods"/>
    <x v="6"/>
    <x v="4"/>
    <s v="Speciality Products"/>
    <s v="Female"/>
    <x v="0"/>
    <x v="29"/>
    <d v="2013-08-21T00:00:00"/>
    <n v="105390"/>
    <n v="0.06"/>
    <s v="United States"/>
    <s v="Columbus"/>
    <s v=""/>
    <n v="6323.4"/>
    <x v="11"/>
    <m/>
    <m/>
  </r>
  <r>
    <s v="E03332"/>
    <s v="Ruby Sun"/>
    <x v="21"/>
    <x v="0"/>
    <s v="Manufacturing"/>
    <s v="Female"/>
    <x v="1"/>
    <x v="2"/>
    <d v="2021-09-06T00:00:00"/>
    <n v="83418"/>
    <n v="0"/>
    <s v="China"/>
    <s v="Shanghai"/>
    <s v=""/>
    <n v="0"/>
    <x v="9"/>
    <m/>
    <m/>
  </r>
  <r>
    <s v="E03278"/>
    <s v="Nevaeh James"/>
    <x v="29"/>
    <x v="0"/>
    <s v="Speciality Products"/>
    <s v="Female"/>
    <x v="2"/>
    <x v="15"/>
    <d v="2017-11-03T00:00:00"/>
    <n v="66660"/>
    <n v="0"/>
    <s v="United States"/>
    <s v="Austin"/>
    <s v=""/>
    <n v="0"/>
    <x v="5"/>
    <m/>
    <m/>
  </r>
  <r>
    <s v="E02492"/>
    <s v="Parker Sandoval"/>
    <x v="6"/>
    <x v="4"/>
    <s v="Speciality Products"/>
    <s v="Male"/>
    <x v="3"/>
    <x v="1"/>
    <d v="2015-06-10T00:00:00"/>
    <n v="101985"/>
    <n v="7.0000000000000007E-2"/>
    <s v="United States"/>
    <s v="Miami"/>
    <s v=""/>
    <n v="7138.9500000000007"/>
    <x v="16"/>
    <m/>
    <m/>
  </r>
  <r>
    <s v="E03055"/>
    <s v="Austin Rojas"/>
    <x v="9"/>
    <x v="1"/>
    <s v="Corporate"/>
    <s v="Male"/>
    <x v="3"/>
    <x v="7"/>
    <d v="2018-12-05T00:00:00"/>
    <n v="199504"/>
    <n v="0.3"/>
    <s v="United States"/>
    <s v="Austin"/>
    <s v=""/>
    <n v="59851.199999999997"/>
    <x v="7"/>
    <m/>
    <m/>
  </r>
  <r>
    <s v="E01943"/>
    <s v="Vivian Espinoza"/>
    <x v="0"/>
    <x v="2"/>
    <s v="Corporate"/>
    <s v="Female"/>
    <x v="3"/>
    <x v="27"/>
    <d v="2006-10-05T00:00:00"/>
    <n v="147966"/>
    <n v="0.11"/>
    <s v="Brazil"/>
    <s v="Rio de Janerio"/>
    <d v="2019-05-23T00:00:00"/>
    <n v="16276.26"/>
    <x v="2"/>
    <m/>
    <m/>
  </r>
  <r>
    <s v="E01388"/>
    <s v="Cooper Gupta"/>
    <x v="20"/>
    <x v="4"/>
    <s v="Speciality Products"/>
    <s v="Male"/>
    <x v="1"/>
    <x v="32"/>
    <d v="2014-06-20T00:00:00"/>
    <n v="41728"/>
    <n v="0"/>
    <s v="China"/>
    <s v="Chongqing"/>
    <s v=""/>
    <n v="0"/>
    <x v="15"/>
    <m/>
    <m/>
  </r>
  <r>
    <s v="E00717"/>
    <s v="Axel Santos"/>
    <x v="4"/>
    <x v="3"/>
    <s v="Speciality Products"/>
    <s v="Male"/>
    <x v="3"/>
    <x v="39"/>
    <d v="2011-02-17T00:00:00"/>
    <n v="94422"/>
    <n v="0"/>
    <s v="United States"/>
    <s v="Phoenix"/>
    <s v=""/>
    <n v="0"/>
    <x v="24"/>
    <m/>
    <m/>
  </r>
  <r>
    <s v="E04637"/>
    <s v="Samuel Song"/>
    <x v="2"/>
    <x v="2"/>
    <s v="Corporate"/>
    <s v="Male"/>
    <x v="1"/>
    <x v="11"/>
    <d v="2015-06-29T00:00:00"/>
    <n v="191026"/>
    <n v="0.16"/>
    <s v="United States"/>
    <s v="Columbus"/>
    <s v=""/>
    <n v="30564.16"/>
    <x v="16"/>
    <m/>
    <m/>
  </r>
  <r>
    <s v="E03240"/>
    <s v="Aiden Silva"/>
    <x v="9"/>
    <x v="0"/>
    <s v="Research &amp; Development"/>
    <s v="Male"/>
    <x v="3"/>
    <x v="34"/>
    <d v="2010-11-29T00:00:00"/>
    <n v="186725"/>
    <n v="0.32"/>
    <s v="Brazil"/>
    <s v="Manaus"/>
    <s v=""/>
    <n v="59752"/>
    <x v="22"/>
    <m/>
    <m/>
  </r>
  <r>
    <s v="E00340"/>
    <s v="Eliana Allen"/>
    <x v="20"/>
    <x v="4"/>
    <s v="Research &amp; Development"/>
    <s v="Female"/>
    <x v="2"/>
    <x v="16"/>
    <d v="2009-08-20T00:00:00"/>
    <n v="52800"/>
    <n v="0"/>
    <s v="United States"/>
    <s v="Phoenix"/>
    <s v=""/>
    <n v="0"/>
    <x v="8"/>
    <m/>
    <m/>
  </r>
  <r>
    <s v="E04751"/>
    <s v="Grayson James"/>
    <x v="19"/>
    <x v="5"/>
    <s v="Speciality Products"/>
    <s v="Male"/>
    <x v="2"/>
    <x v="36"/>
    <d v="2010-12-05T00:00:00"/>
    <n v="113982"/>
    <n v="0"/>
    <s v="United States"/>
    <s v="Seattle"/>
    <s v=""/>
    <n v="0"/>
    <x v="22"/>
    <m/>
    <m/>
  </r>
  <r>
    <s v="E04636"/>
    <s v="Hailey Yee"/>
    <x v="5"/>
    <x v="2"/>
    <s v="Research &amp; Development"/>
    <s v="Female"/>
    <x v="1"/>
    <x v="36"/>
    <d v="2021-03-16T00:00:00"/>
    <n v="56239"/>
    <n v="0"/>
    <s v="China"/>
    <s v="Chongqing"/>
    <s v=""/>
    <n v="0"/>
    <x v="9"/>
    <m/>
    <m/>
  </r>
  <r>
    <s v="E00568"/>
    <s v="Ian Vargas"/>
    <x v="7"/>
    <x v="2"/>
    <s v="Manufacturing"/>
    <s v="Male"/>
    <x v="3"/>
    <x v="3"/>
    <d v="2021-03-02T00:00:00"/>
    <n v="44732"/>
    <n v="0"/>
    <s v="Brazil"/>
    <s v="Rio de Janerio"/>
    <s v=""/>
    <n v="0"/>
    <x v="9"/>
    <m/>
    <m/>
  </r>
  <r>
    <s v="E02938"/>
    <s v="John Trinh"/>
    <x v="2"/>
    <x v="6"/>
    <s v="Corporate"/>
    <s v="Male"/>
    <x v="1"/>
    <x v="37"/>
    <d v="2014-06-26T00:00:00"/>
    <n v="153961"/>
    <n v="0.25"/>
    <s v="China"/>
    <s v="Shanghai"/>
    <s v=""/>
    <n v="38490.25"/>
    <x v="15"/>
    <m/>
    <m/>
  </r>
  <r>
    <s v="E00555"/>
    <s v="Sofia Trinh"/>
    <x v="23"/>
    <x v="0"/>
    <s v="Speciality Products"/>
    <s v="Female"/>
    <x v="1"/>
    <x v="15"/>
    <d v="2006-12-18T00:00:00"/>
    <n v="68337"/>
    <n v="0"/>
    <s v="China"/>
    <s v="Chongqing"/>
    <s v=""/>
    <n v="0"/>
    <x v="2"/>
    <m/>
    <m/>
  </r>
  <r>
    <s v="E01111"/>
    <s v="Santiago f Moua"/>
    <x v="0"/>
    <x v="4"/>
    <s v="Corporate"/>
    <s v="Male"/>
    <x v="1"/>
    <x v="15"/>
    <d v="2010-05-07T00:00:00"/>
    <n v="145093"/>
    <n v="0.12"/>
    <s v="United States"/>
    <s v="Chicago"/>
    <s v=""/>
    <n v="17411.16"/>
    <x v="22"/>
    <m/>
    <m/>
  </r>
  <r>
    <s v="E03149"/>
    <s v="Layla Collins"/>
    <x v="30"/>
    <x v="0"/>
    <s v="Speciality Products"/>
    <s v="Female"/>
    <x v="2"/>
    <x v="3"/>
    <d v="2021-03-11T00:00:00"/>
    <n v="74170"/>
    <n v="0"/>
    <s v="United States"/>
    <s v="Austin"/>
    <s v=""/>
    <n v="0"/>
    <x v="9"/>
    <m/>
    <m/>
  </r>
  <r>
    <s v="E00952"/>
    <s v="Jaxon Powell"/>
    <x v="17"/>
    <x v="5"/>
    <s v="Research &amp; Development"/>
    <s v="Male"/>
    <x v="2"/>
    <x v="1"/>
    <d v="1996-03-29T00:00:00"/>
    <n v="62605"/>
    <n v="0"/>
    <s v="United States"/>
    <s v="Austin"/>
    <s v=""/>
    <n v="0"/>
    <x v="19"/>
    <m/>
    <m/>
  </r>
  <r>
    <s v="E04380"/>
    <s v="Naomi Washington"/>
    <x v="6"/>
    <x v="0"/>
    <s v="Speciality Products"/>
    <s v="Female"/>
    <x v="2"/>
    <x v="10"/>
    <d v="2020-03-13T00:00:00"/>
    <n v="107195"/>
    <n v="0.09"/>
    <s v="United States"/>
    <s v="Austin"/>
    <s v=""/>
    <n v="9647.5499999999993"/>
    <x v="6"/>
    <m/>
    <m/>
  </r>
  <r>
    <s v="E04095"/>
    <s v="Ryan Holmes"/>
    <x v="0"/>
    <x v="6"/>
    <s v="Speciality Products"/>
    <s v="Male"/>
    <x v="2"/>
    <x v="15"/>
    <d v="2018-01-11T00:00:00"/>
    <n v="127422"/>
    <n v="0.15"/>
    <s v="United States"/>
    <s v="Columbus"/>
    <s v=""/>
    <n v="19113.3"/>
    <x v="7"/>
    <m/>
    <m/>
  </r>
  <r>
    <s v="E04994"/>
    <s v="Bella Holmes"/>
    <x v="2"/>
    <x v="3"/>
    <s v="Research &amp; Development"/>
    <s v="Female"/>
    <x v="2"/>
    <x v="25"/>
    <d v="2017-06-26T00:00:00"/>
    <n v="161269"/>
    <n v="0.27"/>
    <s v="United States"/>
    <s v="Miami"/>
    <s v=""/>
    <n v="43542.630000000005"/>
    <x v="5"/>
    <m/>
    <m/>
  </r>
  <r>
    <s v="E00447"/>
    <s v="Hailey Sanchez"/>
    <x v="9"/>
    <x v="6"/>
    <s v="Corporate"/>
    <s v="Female"/>
    <x v="3"/>
    <x v="24"/>
    <d v="2014-02-05T00:00:00"/>
    <n v="203445"/>
    <n v="0.34"/>
    <s v="Brazil"/>
    <s v="Manaus"/>
    <s v=""/>
    <n v="69171.3"/>
    <x v="15"/>
    <m/>
    <m/>
  </r>
  <r>
    <s v="E00089"/>
    <s v="Sofia Yoon"/>
    <x v="0"/>
    <x v="4"/>
    <s v="Research &amp; Development"/>
    <s v="Female"/>
    <x v="1"/>
    <x v="17"/>
    <d v="2011-01-17T00:00:00"/>
    <n v="131353"/>
    <n v="0.11"/>
    <s v="China"/>
    <s v="Shanghai"/>
    <s v=""/>
    <n v="14448.83"/>
    <x v="24"/>
    <m/>
    <m/>
  </r>
  <r>
    <s v="E02035"/>
    <s v="Eli Rahman"/>
    <x v="31"/>
    <x v="0"/>
    <s v="Manufacturing"/>
    <s v="Male"/>
    <x v="1"/>
    <x v="15"/>
    <d v="2010-03-16T00:00:00"/>
    <n v="88182"/>
    <n v="0"/>
    <s v="China"/>
    <s v="Chengdu"/>
    <s v=""/>
    <n v="0"/>
    <x v="22"/>
    <m/>
    <m/>
  </r>
  <r>
    <s v="E03595"/>
    <s v="Christopher Howard"/>
    <x v="14"/>
    <x v="0"/>
    <s v="Speciality Products"/>
    <s v="Male"/>
    <x v="2"/>
    <x v="22"/>
    <d v="2019-08-26T00:00:00"/>
    <n v="75780"/>
    <n v="0"/>
    <s v="United States"/>
    <s v="Seattle"/>
    <s v=""/>
    <n v="0"/>
    <x v="3"/>
    <m/>
    <m/>
  </r>
  <r>
    <s v="E03611"/>
    <s v="Alice Mehta"/>
    <x v="13"/>
    <x v="2"/>
    <s v="Research &amp; Development"/>
    <s v="Female"/>
    <x v="1"/>
    <x v="15"/>
    <d v="2019-04-02T00:00:00"/>
    <n v="52621"/>
    <n v="0"/>
    <s v="China"/>
    <s v="Beijing"/>
    <s v=""/>
    <n v="0"/>
    <x v="3"/>
    <m/>
    <m/>
  </r>
  <r>
    <s v="E04464"/>
    <s v="Cooper Yoon"/>
    <x v="11"/>
    <x v="5"/>
    <s v="Research &amp; Development"/>
    <s v="Male"/>
    <x v="1"/>
    <x v="33"/>
    <d v="2018-02-15T00:00:00"/>
    <n v="106079"/>
    <n v="0.14000000000000001"/>
    <s v="United States"/>
    <s v="Austin"/>
    <d v="2021-04-09T00:00:00"/>
    <n v="14851.060000000001"/>
    <x v="7"/>
    <m/>
    <m/>
  </r>
  <r>
    <s v="E02135"/>
    <s v="John Delgado"/>
    <x v="21"/>
    <x v="0"/>
    <s v="Corporate"/>
    <s v="Male"/>
    <x v="3"/>
    <x v="23"/>
    <d v="2017-02-11T00:00:00"/>
    <n v="92058"/>
    <n v="0"/>
    <s v="United States"/>
    <s v="Austin"/>
    <s v=""/>
    <n v="0"/>
    <x v="5"/>
    <m/>
    <m/>
  </r>
  <r>
    <s v="E01684"/>
    <s v="Jaxson Liang"/>
    <x v="17"/>
    <x v="5"/>
    <s v="Manufacturing"/>
    <s v="Male"/>
    <x v="1"/>
    <x v="14"/>
    <d v="2019-03-03T00:00:00"/>
    <n v="67114"/>
    <n v="0"/>
    <s v="United States"/>
    <s v="Phoenix"/>
    <s v=""/>
    <n v="0"/>
    <x v="3"/>
    <m/>
    <m/>
  </r>
  <r>
    <s v="E02968"/>
    <s v="Caroline Santos"/>
    <x v="13"/>
    <x v="1"/>
    <s v="Research &amp; Development"/>
    <s v="Female"/>
    <x v="3"/>
    <x v="6"/>
    <d v="2020-07-12T00:00:00"/>
    <n v="56565"/>
    <n v="0"/>
    <s v="Brazil"/>
    <s v="Sao Paulo"/>
    <s v=""/>
    <n v="0"/>
    <x v="6"/>
    <m/>
    <m/>
  </r>
  <r>
    <s v="E03362"/>
    <s v="Lily Henderson"/>
    <x v="16"/>
    <x v="4"/>
    <s v="Manufacturing"/>
    <s v="Female"/>
    <x v="2"/>
    <x v="22"/>
    <d v="2011-05-20T00:00:00"/>
    <n v="64937"/>
    <n v="0"/>
    <s v="United States"/>
    <s v="Phoenix"/>
    <s v=""/>
    <n v="0"/>
    <x v="24"/>
    <m/>
    <m/>
  </r>
  <r>
    <s v="E01108"/>
    <s v="Hannah Martinez"/>
    <x v="6"/>
    <x v="6"/>
    <s v="Manufacturing"/>
    <s v="Female"/>
    <x v="3"/>
    <x v="13"/>
    <d v="2006-09-07T00:00:00"/>
    <n v="127626"/>
    <n v="0.1"/>
    <s v="United States"/>
    <s v="Miami"/>
    <s v=""/>
    <n v="12762.6"/>
    <x v="2"/>
    <m/>
    <m/>
  </r>
  <r>
    <s v="E02217"/>
    <s v="William Phillips"/>
    <x v="23"/>
    <x v="0"/>
    <s v="Corporate"/>
    <s v="Male"/>
    <x v="0"/>
    <x v="22"/>
    <d v="2004-01-27T00:00:00"/>
    <n v="88478"/>
    <n v="0"/>
    <s v="United States"/>
    <s v="Austin"/>
    <s v=""/>
    <n v="0"/>
    <x v="18"/>
    <m/>
    <m/>
  </r>
  <r>
    <s v="E03519"/>
    <s v="Eliza Zheng"/>
    <x v="3"/>
    <x v="0"/>
    <s v="Speciality Products"/>
    <s v="Female"/>
    <x v="1"/>
    <x v="35"/>
    <d v="2014-04-20T00:00:00"/>
    <n v="91679"/>
    <n v="7.0000000000000007E-2"/>
    <s v="China"/>
    <s v="Chongqing"/>
    <s v=""/>
    <n v="6417.5300000000007"/>
    <x v="15"/>
    <m/>
    <m/>
  </r>
  <r>
    <s v="E01967"/>
    <s v="John Dang"/>
    <x v="2"/>
    <x v="2"/>
    <s v="Corporate"/>
    <s v="Male"/>
    <x v="1"/>
    <x v="32"/>
    <d v="1992-03-19T00:00:00"/>
    <n v="199848"/>
    <n v="0.16"/>
    <s v="China"/>
    <s v="Chongqing"/>
    <s v=""/>
    <n v="31975.68"/>
    <x v="27"/>
    <m/>
    <m/>
  </r>
  <r>
    <s v="E01125"/>
    <s v="Joshua Yang"/>
    <x v="24"/>
    <x v="0"/>
    <s v="Manufacturing"/>
    <s v="Male"/>
    <x v="1"/>
    <x v="8"/>
    <d v="2018-11-10T00:00:00"/>
    <n v="61944"/>
    <n v="0"/>
    <s v="China"/>
    <s v="Shanghai"/>
    <s v=""/>
    <n v="0"/>
    <x v="7"/>
    <m/>
    <m/>
  </r>
  <r>
    <s v="E03795"/>
    <s v="Hazel Young"/>
    <x v="0"/>
    <x v="2"/>
    <s v="Speciality Products"/>
    <s v="Female"/>
    <x v="0"/>
    <x v="23"/>
    <d v="2017-08-13T00:00:00"/>
    <n v="154624"/>
    <n v="0.15"/>
    <s v="United States"/>
    <s v="Austin"/>
    <s v=""/>
    <n v="23193.599999999999"/>
    <x v="5"/>
    <m/>
    <m/>
  </r>
  <r>
    <s v="E00508"/>
    <s v="Thomas Jung"/>
    <x v="4"/>
    <x v="3"/>
    <s v="Research &amp; Development"/>
    <s v="Male"/>
    <x v="1"/>
    <x v="2"/>
    <d v="2009-10-23T00:00:00"/>
    <n v="79447"/>
    <n v="0"/>
    <s v="China"/>
    <s v="Shanghai"/>
    <s v=""/>
    <n v="0"/>
    <x v="8"/>
    <m/>
    <m/>
  </r>
  <r>
    <s v="E02047"/>
    <s v="Xavier Perez"/>
    <x v="4"/>
    <x v="2"/>
    <s v="Manufacturing"/>
    <s v="Male"/>
    <x v="3"/>
    <x v="10"/>
    <d v="1998-02-26T00:00:00"/>
    <n v="71111"/>
    <n v="0"/>
    <s v="Brazil"/>
    <s v="Rio de Janerio"/>
    <s v=""/>
    <n v="0"/>
    <x v="25"/>
    <m/>
    <m/>
  </r>
  <r>
    <s v="E01582"/>
    <s v="Elijah Coleman"/>
    <x v="0"/>
    <x v="2"/>
    <s v="Research &amp; Development"/>
    <s v="Male"/>
    <x v="2"/>
    <x v="26"/>
    <d v="2014-10-19T00:00:00"/>
    <n v="159538"/>
    <n v="0.11"/>
    <s v="United States"/>
    <s v="Miami"/>
    <s v=""/>
    <n v="17549.18"/>
    <x v="15"/>
    <m/>
    <m/>
  </r>
  <r>
    <s v="E02563"/>
    <s v="Clara Sanchez"/>
    <x v="8"/>
    <x v="5"/>
    <s v="Corporate"/>
    <s v="Female"/>
    <x v="3"/>
    <x v="40"/>
    <d v="2018-10-02T00:00:00"/>
    <n v="111404"/>
    <n v="0"/>
    <s v="Brazil"/>
    <s v="Rio de Janerio"/>
    <s v=""/>
    <n v="0"/>
    <x v="7"/>
    <m/>
    <m/>
  </r>
  <r>
    <s v="E04872"/>
    <s v="Isaac Stewart"/>
    <x v="2"/>
    <x v="6"/>
    <s v="Speciality Products"/>
    <s v="Male"/>
    <x v="2"/>
    <x v="6"/>
    <d v="2020-08-15T00:00:00"/>
    <n v="172007"/>
    <n v="0.26"/>
    <s v="United States"/>
    <s v="Miami"/>
    <s v=""/>
    <n v="44721.82"/>
    <x v="6"/>
    <m/>
    <m/>
  </r>
  <r>
    <s v="E03159"/>
    <s v="Claire Romero"/>
    <x v="9"/>
    <x v="6"/>
    <s v="Manufacturing"/>
    <s v="Female"/>
    <x v="3"/>
    <x v="17"/>
    <d v="2011-07-21T00:00:00"/>
    <n v="219474"/>
    <n v="0.36"/>
    <s v="Brazil"/>
    <s v="Manaus"/>
    <s v=""/>
    <n v="79010.64"/>
    <x v="24"/>
    <m/>
    <m/>
  </r>
  <r>
    <s v="E01337"/>
    <s v="Andrew Coleman"/>
    <x v="2"/>
    <x v="1"/>
    <s v="Corporate"/>
    <s v="Male"/>
    <x v="2"/>
    <x v="12"/>
    <d v="2019-05-15T00:00:00"/>
    <n v="174415"/>
    <n v="0.23"/>
    <s v="United States"/>
    <s v="Miami"/>
    <s v=""/>
    <n v="40115.450000000004"/>
    <x v="3"/>
    <m/>
    <m/>
  </r>
  <r>
    <s v="E00102"/>
    <s v="Riley Rojas"/>
    <x v="23"/>
    <x v="0"/>
    <s v="Speciality Products"/>
    <s v="Female"/>
    <x v="3"/>
    <x v="9"/>
    <d v="2021-01-21T00:00:00"/>
    <n v="90333"/>
    <n v="0"/>
    <s v="Brazil"/>
    <s v="Rio de Janerio"/>
    <s v=""/>
    <n v="0"/>
    <x v="9"/>
    <m/>
    <m/>
  </r>
  <r>
    <s v="E03637"/>
    <s v="Landon Thao"/>
    <x v="16"/>
    <x v="4"/>
    <s v="Speciality Products"/>
    <s v="Male"/>
    <x v="1"/>
    <x v="6"/>
    <d v="2021-01-21T00:00:00"/>
    <n v="67299"/>
    <n v="0"/>
    <s v="United States"/>
    <s v="Phoenix"/>
    <s v=""/>
    <n v="0"/>
    <x v="9"/>
    <m/>
    <m/>
  </r>
  <r>
    <s v="E03455"/>
    <s v="Hadley Ford"/>
    <x v="28"/>
    <x v="0"/>
    <s v="Research &amp; Development"/>
    <s v="Female"/>
    <x v="2"/>
    <x v="27"/>
    <d v="2005-02-23T00:00:00"/>
    <n v="45286"/>
    <n v="0"/>
    <s v="United States"/>
    <s v="Chicago"/>
    <s v=""/>
    <n v="0"/>
    <x v="17"/>
    <m/>
    <m/>
  </r>
  <r>
    <s v="E03354"/>
    <s v="Austin Brown"/>
    <x v="2"/>
    <x v="6"/>
    <s v="Research &amp; Development"/>
    <s v="Male"/>
    <x v="2"/>
    <x v="35"/>
    <d v="2007-08-08T00:00:00"/>
    <n v="194723"/>
    <n v="0.25"/>
    <s v="United States"/>
    <s v="Phoenix"/>
    <s v=""/>
    <n v="48680.75"/>
    <x v="26"/>
    <m/>
    <m/>
  </r>
  <r>
    <s v="E01225"/>
    <s v="Christian Fong"/>
    <x v="6"/>
    <x v="2"/>
    <s v="Research &amp; Development"/>
    <s v="Male"/>
    <x v="1"/>
    <x v="37"/>
    <d v="2012-08-10T00:00:00"/>
    <n v="109850"/>
    <n v="7.0000000000000007E-2"/>
    <s v="China"/>
    <s v="Beijing"/>
    <d v="2020-02-04T00:00:00"/>
    <n v="7689.5000000000009"/>
    <x v="14"/>
    <m/>
    <m/>
  </r>
  <r>
    <s v="E01264"/>
    <s v="Hazel Alvarez"/>
    <x v="20"/>
    <x v="4"/>
    <s v="Research &amp; Development"/>
    <s v="Female"/>
    <x v="3"/>
    <x v="39"/>
    <d v="2014-04-19T00:00:00"/>
    <n v="45295"/>
    <n v="0"/>
    <s v="Brazil"/>
    <s v="Sao Paulo"/>
    <s v=""/>
    <n v="0"/>
    <x v="15"/>
    <m/>
    <m/>
  </r>
  <r>
    <s v="E02274"/>
    <s v="Isabella Bailey"/>
    <x v="32"/>
    <x v="0"/>
    <s v="Manufacturing"/>
    <s v="Female"/>
    <x v="2"/>
    <x v="9"/>
    <d v="2010-08-23T00:00:00"/>
    <n v="61310"/>
    <n v="0"/>
    <s v="United States"/>
    <s v="Phoenix"/>
    <s v=""/>
    <n v="0"/>
    <x v="22"/>
    <m/>
    <m/>
  </r>
  <r>
    <s v="E02848"/>
    <s v="Lincoln Huynh"/>
    <x v="27"/>
    <x v="0"/>
    <s v="Research &amp; Development"/>
    <s v="Male"/>
    <x v="1"/>
    <x v="0"/>
    <d v="2016-11-09T00:00:00"/>
    <n v="87851"/>
    <n v="0"/>
    <s v="China"/>
    <s v="Chongqing"/>
    <s v=""/>
    <n v="0"/>
    <x v="0"/>
    <m/>
    <m/>
  </r>
  <r>
    <s v="E00480"/>
    <s v="Hadley Yee"/>
    <x v="20"/>
    <x v="4"/>
    <s v="Speciality Products"/>
    <s v="Female"/>
    <x v="1"/>
    <x v="11"/>
    <d v="2018-03-12T00:00:00"/>
    <n v="47913"/>
    <n v="0"/>
    <s v="United States"/>
    <s v="Seattle"/>
    <s v=""/>
    <n v="0"/>
    <x v="7"/>
    <m/>
    <m/>
  </r>
  <r>
    <s v="E00203"/>
    <s v="Julia Doan"/>
    <x v="20"/>
    <x v="4"/>
    <s v="Speciality Products"/>
    <s v="Female"/>
    <x v="1"/>
    <x v="26"/>
    <d v="2017-09-07T00:00:00"/>
    <n v="46727"/>
    <n v="0"/>
    <s v="United States"/>
    <s v="Columbus"/>
    <d v="2018-05-31T00:00:00"/>
    <n v="0"/>
    <x v="5"/>
    <m/>
    <m/>
  </r>
  <r>
    <s v="E00647"/>
    <s v="Dylan Ali"/>
    <x v="0"/>
    <x v="4"/>
    <s v="Speciality Products"/>
    <s v="Male"/>
    <x v="1"/>
    <x v="5"/>
    <d v="2021-04-16T00:00:00"/>
    <n v="133400"/>
    <n v="0.11"/>
    <s v="United States"/>
    <s v="Phoenix"/>
    <s v=""/>
    <n v="14674"/>
    <x v="9"/>
    <m/>
    <m/>
  </r>
  <r>
    <s v="E03296"/>
    <s v="Eloise Trinh"/>
    <x v="29"/>
    <x v="0"/>
    <s v="Speciality Products"/>
    <s v="Female"/>
    <x v="1"/>
    <x v="38"/>
    <d v="2020-04-22T00:00:00"/>
    <n v="90535"/>
    <n v="0"/>
    <s v="United States"/>
    <s v="Miami"/>
    <s v=""/>
    <n v="0"/>
    <x v="6"/>
    <m/>
    <m/>
  </r>
  <r>
    <s v="E02453"/>
    <s v="Dylan Kumar"/>
    <x v="4"/>
    <x v="6"/>
    <s v="Speciality Products"/>
    <s v="Male"/>
    <x v="1"/>
    <x v="0"/>
    <d v="2006-07-11T00:00:00"/>
    <n v="93343"/>
    <n v="0"/>
    <s v="China"/>
    <s v="Chongqing"/>
    <s v=""/>
    <n v="0"/>
    <x v="2"/>
    <m/>
    <m/>
  </r>
  <r>
    <s v="E00647"/>
    <s v="Emily Gupta"/>
    <x v="16"/>
    <x v="4"/>
    <s v="Corporate"/>
    <s v="Female"/>
    <x v="1"/>
    <x v="18"/>
    <d v="2006-02-23T00:00:00"/>
    <n v="63705"/>
    <n v="0"/>
    <s v="United States"/>
    <s v="Miami"/>
    <s v=""/>
    <n v="0"/>
    <x v="2"/>
    <m/>
    <m/>
  </r>
  <r>
    <s v="E02522"/>
    <s v="Silas Rivera"/>
    <x v="9"/>
    <x v="2"/>
    <s v="Corporate"/>
    <s v="Male"/>
    <x v="3"/>
    <x v="35"/>
    <d v="2000-02-28T00:00:00"/>
    <n v="258081"/>
    <n v="0.3"/>
    <s v="United States"/>
    <s v="Chicago"/>
    <s v=""/>
    <n v="77424.3"/>
    <x v="28"/>
    <m/>
    <m/>
  </r>
  <r>
    <s v="E00459"/>
    <s v="Jackson Jordan"/>
    <x v="20"/>
    <x v="4"/>
    <s v="Research &amp; Development"/>
    <s v="Male"/>
    <x v="0"/>
    <x v="35"/>
    <d v="2020-09-21T00:00:00"/>
    <n v="54654"/>
    <n v="0"/>
    <s v="United States"/>
    <s v="Phoenix"/>
    <s v=""/>
    <n v="0"/>
    <x v="6"/>
    <m/>
    <m/>
  </r>
  <r>
    <s v="E03007"/>
    <s v="Isaac Joseph"/>
    <x v="7"/>
    <x v="2"/>
    <s v="Manufacturing"/>
    <s v="Male"/>
    <x v="2"/>
    <x v="36"/>
    <d v="1998-09-24T00:00:00"/>
    <n v="58006"/>
    <n v="0"/>
    <s v="United States"/>
    <s v="Seattle"/>
    <s v=""/>
    <n v="0"/>
    <x v="25"/>
    <m/>
    <m/>
  </r>
  <r>
    <s v="E04035"/>
    <s v="Hailey Lai"/>
    <x v="0"/>
    <x v="1"/>
    <s v="Manufacturing"/>
    <s v="Female"/>
    <x v="1"/>
    <x v="34"/>
    <d v="2011-03-18T00:00:00"/>
    <n v="150034"/>
    <n v="0.12"/>
    <s v="China"/>
    <s v="Beijing"/>
    <s v=""/>
    <n v="18004.079999999998"/>
    <x v="24"/>
    <m/>
    <m/>
  </r>
  <r>
    <s v="E00952"/>
    <s v="Leilani Thao"/>
    <x v="2"/>
    <x v="4"/>
    <s v="Speciality Products"/>
    <s v="Female"/>
    <x v="1"/>
    <x v="31"/>
    <d v="2007-05-30T00:00:00"/>
    <n v="198562"/>
    <n v="0.22"/>
    <s v="United States"/>
    <s v="Seattle"/>
    <s v=""/>
    <n v="43683.64"/>
    <x v="26"/>
    <m/>
    <m/>
  </r>
  <r>
    <s v="E03863"/>
    <s v="Madeline Watson"/>
    <x v="5"/>
    <x v="2"/>
    <s v="Research &amp; Development"/>
    <s v="Female"/>
    <x v="0"/>
    <x v="28"/>
    <d v="2009-05-27T00:00:00"/>
    <n v="62411"/>
    <n v="0"/>
    <s v="United States"/>
    <s v="Miami"/>
    <d v="2021-08-14T00:00:00"/>
    <n v="0"/>
    <x v="8"/>
    <m/>
    <m/>
  </r>
  <r>
    <s v="E02710"/>
    <s v="Silas Huang"/>
    <x v="11"/>
    <x v="5"/>
    <s v="Research &amp; Development"/>
    <s v="Male"/>
    <x v="1"/>
    <x v="4"/>
    <d v="1992-01-09T00:00:00"/>
    <n v="111299"/>
    <n v="0.12"/>
    <s v="United States"/>
    <s v="Miami"/>
    <s v=""/>
    <n v="13355.88"/>
    <x v="27"/>
    <m/>
    <m/>
  </r>
  <r>
    <s v="E01895"/>
    <s v="Peyton Walker"/>
    <x v="7"/>
    <x v="6"/>
    <s v="Research &amp; Development"/>
    <s v="Female"/>
    <x v="2"/>
    <x v="19"/>
    <d v="2019-07-13T00:00:00"/>
    <n v="41545"/>
    <n v="0"/>
    <s v="United States"/>
    <s v="Miami"/>
    <s v=""/>
    <n v="0"/>
    <x v="3"/>
    <m/>
    <m/>
  </r>
  <r>
    <s v="E01339"/>
    <s v="Jeremiah Hernandez"/>
    <x v="24"/>
    <x v="0"/>
    <s v="Manufacturing"/>
    <s v="Male"/>
    <x v="3"/>
    <x v="3"/>
    <d v="2019-04-14T00:00:00"/>
    <n v="74467"/>
    <n v="0"/>
    <s v="United States"/>
    <s v="Columbus"/>
    <d v="2021-01-15T00:00:00"/>
    <n v="0"/>
    <x v="3"/>
    <m/>
    <m/>
  </r>
  <r>
    <s v="E02938"/>
    <s v="Jace Washington"/>
    <x v="6"/>
    <x v="3"/>
    <s v="Research &amp; Development"/>
    <s v="Male"/>
    <x v="2"/>
    <x v="18"/>
    <d v="2002-02-09T00:00:00"/>
    <n v="117545"/>
    <n v="0.06"/>
    <s v="United States"/>
    <s v="Phoenix"/>
    <s v=""/>
    <n v="7052.7"/>
    <x v="12"/>
    <m/>
    <m/>
  </r>
  <r>
    <s v="E03379"/>
    <s v="Landon Kim"/>
    <x v="6"/>
    <x v="4"/>
    <s v="Speciality Products"/>
    <s v="Male"/>
    <x v="1"/>
    <x v="2"/>
    <d v="2012-03-15T00:00:00"/>
    <n v="117226"/>
    <n v="0.08"/>
    <s v="United States"/>
    <s v="Phoenix"/>
    <s v=""/>
    <n v="9378.08"/>
    <x v="14"/>
    <m/>
    <m/>
  </r>
  <r>
    <s v="E02153"/>
    <s v="Peyton Vasquez"/>
    <x v="7"/>
    <x v="3"/>
    <s v="Corporate"/>
    <s v="Female"/>
    <x v="3"/>
    <x v="3"/>
    <d v="2019-01-24T00:00:00"/>
    <n v="55767"/>
    <n v="0"/>
    <s v="United States"/>
    <s v="Phoenix"/>
    <s v=""/>
    <n v="0"/>
    <x v="3"/>
    <m/>
    <m/>
  </r>
  <r>
    <s v="E00994"/>
    <s v="Charlotte Baker"/>
    <x v="13"/>
    <x v="2"/>
    <s v="Manufacturing"/>
    <s v="Female"/>
    <x v="2"/>
    <x v="7"/>
    <d v="2016-11-17T00:00:00"/>
    <n v="60930"/>
    <n v="0"/>
    <s v="United States"/>
    <s v="Austin"/>
    <s v=""/>
    <n v="0"/>
    <x v="0"/>
    <m/>
    <m/>
  </r>
  <r>
    <s v="E00943"/>
    <s v="Elena Mendoza"/>
    <x v="2"/>
    <x v="2"/>
    <s v="Speciality Products"/>
    <s v="Female"/>
    <x v="3"/>
    <x v="5"/>
    <d v="2018-10-24T00:00:00"/>
    <n v="154973"/>
    <n v="0.28999999999999998"/>
    <s v="Brazil"/>
    <s v="Sao Paulo"/>
    <s v=""/>
    <n v="44942.17"/>
    <x v="7"/>
    <m/>
    <m/>
  </r>
  <r>
    <s v="E00869"/>
    <s v="Nova Lin"/>
    <x v="21"/>
    <x v="0"/>
    <s v="Manufacturing"/>
    <s v="Female"/>
    <x v="1"/>
    <x v="29"/>
    <d v="2017-10-21T00:00:00"/>
    <n v="69332"/>
    <n v="0"/>
    <s v="United States"/>
    <s v="Columbus"/>
    <s v=""/>
    <n v="0"/>
    <x v="5"/>
    <m/>
    <m/>
  </r>
  <r>
    <s v="E03457"/>
    <s v="Ivy Desai"/>
    <x v="8"/>
    <x v="5"/>
    <s v="Research &amp; Development"/>
    <s v="Female"/>
    <x v="1"/>
    <x v="1"/>
    <d v="2001-04-09T00:00:00"/>
    <n v="119699"/>
    <n v="0"/>
    <s v="China"/>
    <s v="Shanghai"/>
    <s v=""/>
    <n v="0"/>
    <x v="23"/>
    <m/>
    <m/>
  </r>
  <r>
    <s v="E02193"/>
    <s v="Josephine Acosta"/>
    <x v="2"/>
    <x v="4"/>
    <s v="Speciality Products"/>
    <s v="Female"/>
    <x v="3"/>
    <x v="28"/>
    <d v="2020-09-20T00:00:00"/>
    <n v="198176"/>
    <n v="0.17"/>
    <s v="Brazil"/>
    <s v="Manaus"/>
    <s v=""/>
    <n v="33689.920000000006"/>
    <x v="6"/>
    <m/>
    <m/>
  </r>
  <r>
    <s v="E00577"/>
    <s v="Nora Nunez"/>
    <x v="13"/>
    <x v="1"/>
    <s v="Research &amp; Development"/>
    <s v="Female"/>
    <x v="3"/>
    <x v="15"/>
    <d v="2012-08-06T00:00:00"/>
    <n v="58586"/>
    <n v="0"/>
    <s v="Brazil"/>
    <s v="Sao Paulo"/>
    <s v=""/>
    <n v="0"/>
    <x v="14"/>
    <m/>
    <m/>
  </r>
  <r>
    <s v="E00538"/>
    <s v="Caleb Xiong"/>
    <x v="26"/>
    <x v="2"/>
    <s v="Corporate"/>
    <s v="Male"/>
    <x v="1"/>
    <x v="31"/>
    <d v="2011-11-28T00:00:00"/>
    <n v="74010"/>
    <n v="0"/>
    <s v="United States"/>
    <s v="Chicago"/>
    <s v=""/>
    <n v="0"/>
    <x v="24"/>
    <m/>
    <m/>
  </r>
  <r>
    <s v="E01415"/>
    <s v="Henry Green"/>
    <x v="26"/>
    <x v="2"/>
    <s v="Speciality Products"/>
    <s v="Male"/>
    <x v="2"/>
    <x v="24"/>
    <d v="2020-02-03T00:00:00"/>
    <n v="96598"/>
    <n v="0"/>
    <s v="United States"/>
    <s v="Phoenix"/>
    <s v=""/>
    <n v="0"/>
    <x v="6"/>
    <m/>
    <m/>
  </r>
  <r>
    <s v="E00717"/>
    <s v="Madelyn Chan"/>
    <x v="6"/>
    <x v="2"/>
    <s v="Speciality Products"/>
    <s v="Female"/>
    <x v="1"/>
    <x v="14"/>
    <d v="2003-05-21T00:00:00"/>
    <n v="106444"/>
    <n v="0.05"/>
    <s v="United States"/>
    <s v="Phoenix"/>
    <s v=""/>
    <n v="5322.2000000000007"/>
    <x v="13"/>
    <m/>
    <m/>
  </r>
  <r>
    <s v="E00225"/>
    <s v="Angel Delgado"/>
    <x v="2"/>
    <x v="1"/>
    <s v="Corporate"/>
    <s v="Male"/>
    <x v="3"/>
    <x v="11"/>
    <d v="2017-08-10T00:00:00"/>
    <n v="156931"/>
    <n v="0.28000000000000003"/>
    <s v="United States"/>
    <s v="Seattle"/>
    <s v=""/>
    <n v="43940.680000000008"/>
    <x v="5"/>
    <m/>
    <m/>
  </r>
  <r>
    <s v="E02889"/>
    <s v="Mia Herrera"/>
    <x v="2"/>
    <x v="6"/>
    <s v="Research &amp; Development"/>
    <s v="Female"/>
    <x v="3"/>
    <x v="19"/>
    <d v="2014-10-16T00:00:00"/>
    <n v="171360"/>
    <n v="0.23"/>
    <s v="Brazil"/>
    <s v="Manaus"/>
    <s v=""/>
    <n v="39412.800000000003"/>
    <x v="15"/>
    <m/>
    <m/>
  </r>
  <r>
    <s v="E04978"/>
    <s v="Peyton Harris"/>
    <x v="14"/>
    <x v="0"/>
    <s v="Research &amp; Development"/>
    <s v="Female"/>
    <x v="2"/>
    <x v="15"/>
    <d v="2009-04-05T00:00:00"/>
    <n v="64505"/>
    <n v="0"/>
    <s v="United States"/>
    <s v="Miami"/>
    <s v=""/>
    <n v="0"/>
    <x v="8"/>
    <m/>
    <m/>
  </r>
  <r>
    <s v="E04163"/>
    <s v="David Herrera"/>
    <x v="11"/>
    <x v="5"/>
    <s v="Speciality Products"/>
    <s v="Male"/>
    <x v="3"/>
    <x v="24"/>
    <d v="2021-10-09T00:00:00"/>
    <n v="102298"/>
    <n v="0.13"/>
    <s v="Brazil"/>
    <s v="Rio de Janerio"/>
    <s v=""/>
    <n v="13298.74"/>
    <x v="9"/>
    <m/>
    <m/>
  </r>
  <r>
    <s v="E01652"/>
    <s v="Avery Dominguez"/>
    <x v="0"/>
    <x v="2"/>
    <s v="Corporate"/>
    <s v="Female"/>
    <x v="3"/>
    <x v="5"/>
    <d v="2019-09-13T00:00:00"/>
    <n v="133297"/>
    <n v="0.13"/>
    <s v="Brazil"/>
    <s v="Rio de Janerio"/>
    <s v=""/>
    <n v="17328.61"/>
    <x v="3"/>
    <m/>
    <m/>
  </r>
  <r>
    <s v="E00880"/>
    <s v="Grace Carter"/>
    <x v="0"/>
    <x v="4"/>
    <s v="Speciality Products"/>
    <s v="Female"/>
    <x v="0"/>
    <x v="6"/>
    <d v="2021-03-17T00:00:00"/>
    <n v="155080"/>
    <n v="0.1"/>
    <s v="United States"/>
    <s v="Austin"/>
    <s v=""/>
    <n v="15508"/>
    <x v="9"/>
    <m/>
    <m/>
  </r>
  <r>
    <s v="E04335"/>
    <s v="Parker Allen"/>
    <x v="4"/>
    <x v="2"/>
    <s v="Speciality Products"/>
    <s v="Male"/>
    <x v="2"/>
    <x v="11"/>
    <d v="2018-08-13T00:00:00"/>
    <n v="81828"/>
    <n v="0"/>
    <s v="United States"/>
    <s v="Miami"/>
    <s v=""/>
    <n v="0"/>
    <x v="7"/>
    <m/>
    <m/>
  </r>
  <r>
    <s v="E01300"/>
    <s v="Sadie Lee"/>
    <x v="0"/>
    <x v="6"/>
    <s v="Corporate"/>
    <s v="Female"/>
    <x v="1"/>
    <x v="13"/>
    <d v="2000-10-24T00:00:00"/>
    <n v="149417"/>
    <n v="0.13"/>
    <s v="China"/>
    <s v="Chengdu"/>
    <s v=""/>
    <n v="19424.21"/>
    <x v="28"/>
    <m/>
    <m/>
  </r>
  <r>
    <s v="E03102"/>
    <s v="Cooper Valdez"/>
    <x v="6"/>
    <x v="2"/>
    <s v="Corporate"/>
    <s v="Male"/>
    <x v="3"/>
    <x v="2"/>
    <d v="2012-04-25T00:00:00"/>
    <n v="113269"/>
    <n v="0.09"/>
    <s v="Brazil"/>
    <s v="Sao Paulo"/>
    <s v=""/>
    <n v="10194.209999999999"/>
    <x v="14"/>
    <m/>
    <m/>
  </r>
  <r>
    <s v="E04089"/>
    <s v="Sebastian Fong"/>
    <x v="0"/>
    <x v="0"/>
    <s v="Manufacturing"/>
    <s v="Male"/>
    <x v="1"/>
    <x v="30"/>
    <d v="2017-12-16T00:00:00"/>
    <n v="136716"/>
    <n v="0.12"/>
    <s v="United States"/>
    <s v="Austin"/>
    <s v=""/>
    <n v="16405.919999999998"/>
    <x v="5"/>
    <m/>
    <m/>
  </r>
  <r>
    <s v="E02059"/>
    <s v="Roman Munoz"/>
    <x v="0"/>
    <x v="2"/>
    <s v="Speciality Products"/>
    <s v="Male"/>
    <x v="3"/>
    <x v="36"/>
    <d v="2011-10-20T00:00:00"/>
    <n v="122644"/>
    <n v="0.12"/>
    <s v="United States"/>
    <s v="Austin"/>
    <s v=""/>
    <n v="14717.279999999999"/>
    <x v="24"/>
    <m/>
    <m/>
  </r>
  <r>
    <s v="E03894"/>
    <s v="Charlotte Chang"/>
    <x v="6"/>
    <x v="2"/>
    <s v="Research &amp; Development"/>
    <s v="Female"/>
    <x v="1"/>
    <x v="2"/>
    <d v="2000-05-07T00:00:00"/>
    <n v="106428"/>
    <n v="7.0000000000000007E-2"/>
    <s v="United States"/>
    <s v="Chicago"/>
    <s v=""/>
    <n v="7449.9600000000009"/>
    <x v="28"/>
    <m/>
    <m/>
  </r>
  <r>
    <s v="E03106"/>
    <s v="Xavier Davis"/>
    <x v="9"/>
    <x v="1"/>
    <s v="Corporate"/>
    <s v="Male"/>
    <x v="2"/>
    <x v="9"/>
    <d v="2009-01-17T00:00:00"/>
    <n v="238236"/>
    <n v="0.31"/>
    <s v="United States"/>
    <s v="Seattle"/>
    <s v=""/>
    <n v="73853.16"/>
    <x v="8"/>
    <m/>
    <m/>
  </r>
  <r>
    <s v="E01350"/>
    <s v="Natalie Carter"/>
    <x v="2"/>
    <x v="1"/>
    <s v="Corporate"/>
    <s v="Female"/>
    <x v="2"/>
    <x v="14"/>
    <d v="2012-12-21T00:00:00"/>
    <n v="153253"/>
    <n v="0.24"/>
    <s v="United States"/>
    <s v="Austin"/>
    <s v=""/>
    <n v="36780.720000000001"/>
    <x v="14"/>
    <m/>
    <m/>
  </r>
  <r>
    <s v="E02900"/>
    <s v="Elena Richardson"/>
    <x v="6"/>
    <x v="3"/>
    <s v="Manufacturing"/>
    <s v="Female"/>
    <x v="2"/>
    <x v="8"/>
    <d v="2014-10-03T00:00:00"/>
    <n v="103707"/>
    <n v="0.09"/>
    <s v="United States"/>
    <s v="Columbus"/>
    <s v=""/>
    <n v="9333.6299999999992"/>
    <x v="15"/>
    <m/>
    <m/>
  </r>
  <r>
    <s v="E02202"/>
    <s v="Emilia Bailey"/>
    <x v="9"/>
    <x v="3"/>
    <s v="Speciality Products"/>
    <s v="Female"/>
    <x v="2"/>
    <x v="12"/>
    <d v="2012-08-09T00:00:00"/>
    <n v="245360"/>
    <n v="0.37"/>
    <s v="United States"/>
    <s v="Austin"/>
    <s v=""/>
    <n v="90783.2"/>
    <x v="14"/>
    <m/>
    <m/>
  </r>
  <r>
    <s v="E02696"/>
    <s v="Ryan Lu"/>
    <x v="25"/>
    <x v="5"/>
    <s v="Speciality Products"/>
    <s v="Male"/>
    <x v="1"/>
    <x v="6"/>
    <d v="2021-07-08T00:00:00"/>
    <n v="67275"/>
    <n v="0"/>
    <s v="United States"/>
    <s v="Columbus"/>
    <s v=""/>
    <n v="0"/>
    <x v="9"/>
    <m/>
    <m/>
  </r>
  <r>
    <s v="E01722"/>
    <s v="Asher Huynh"/>
    <x v="6"/>
    <x v="0"/>
    <s v="Manufacturing"/>
    <s v="Male"/>
    <x v="1"/>
    <x v="15"/>
    <d v="2015-01-22T00:00:00"/>
    <n v="101288"/>
    <n v="0.1"/>
    <s v="United States"/>
    <s v="Phoenix"/>
    <s v=""/>
    <n v="10128.800000000001"/>
    <x v="16"/>
    <m/>
    <m/>
  </r>
  <r>
    <s v="E04562"/>
    <s v="Kinsley Martinez"/>
    <x v="2"/>
    <x v="4"/>
    <s v="Speciality Products"/>
    <s v="Female"/>
    <x v="3"/>
    <x v="27"/>
    <d v="1993-08-28T00:00:00"/>
    <n v="177443"/>
    <n v="0.25"/>
    <s v="Brazil"/>
    <s v="Sao Paulo"/>
    <s v=""/>
    <n v="44360.75"/>
    <x v="29"/>
    <m/>
    <m/>
  </r>
  <r>
    <s v="E00640"/>
    <s v="Paisley Bryant"/>
    <x v="21"/>
    <x v="0"/>
    <s v="Manufacturing"/>
    <s v="Female"/>
    <x v="0"/>
    <x v="17"/>
    <d v="2016-04-27T00:00:00"/>
    <n v="91400"/>
    <n v="0"/>
    <s v="United States"/>
    <s v="Chicago"/>
    <s v=""/>
    <n v="0"/>
    <x v="0"/>
    <m/>
    <m/>
  </r>
  <r>
    <s v="E02554"/>
    <s v="Joshua Ramirez"/>
    <x v="9"/>
    <x v="4"/>
    <s v="Corporate"/>
    <s v="Male"/>
    <x v="3"/>
    <x v="18"/>
    <d v="2007-09-10T00:00:00"/>
    <n v="181247"/>
    <n v="0.33"/>
    <s v="Brazil"/>
    <s v="Sao Paulo"/>
    <s v=""/>
    <n v="59811.51"/>
    <x v="26"/>
    <m/>
    <m/>
  </r>
  <r>
    <s v="E03412"/>
    <s v="Joshua Martin"/>
    <x v="0"/>
    <x v="4"/>
    <s v="Research &amp; Development"/>
    <s v="Male"/>
    <x v="0"/>
    <x v="34"/>
    <d v="2003-10-20T00:00:00"/>
    <n v="135558"/>
    <n v="0.14000000000000001"/>
    <s v="United States"/>
    <s v="Phoenix"/>
    <s v=""/>
    <n v="18978.120000000003"/>
    <x v="13"/>
    <m/>
    <m/>
  </r>
  <r>
    <s v="E00646"/>
    <s v="Charles Moore"/>
    <x v="7"/>
    <x v="3"/>
    <s v="Speciality Products"/>
    <s v="Male"/>
    <x v="2"/>
    <x v="37"/>
    <d v="2011-12-17T00:00:00"/>
    <n v="56878"/>
    <n v="0"/>
    <s v="United States"/>
    <s v="Seattle"/>
    <s v=""/>
    <n v="0"/>
    <x v="24"/>
    <m/>
    <m/>
  </r>
  <r>
    <s v="E04670"/>
    <s v="Angel Do"/>
    <x v="30"/>
    <x v="0"/>
    <s v="Speciality Products"/>
    <s v="Male"/>
    <x v="1"/>
    <x v="8"/>
    <d v="2019-09-20T00:00:00"/>
    <n v="94735"/>
    <n v="0"/>
    <s v="China"/>
    <s v="Beijing"/>
    <s v=""/>
    <n v="0"/>
    <x v="3"/>
    <m/>
    <m/>
  </r>
  <r>
    <s v="E03580"/>
    <s v="Maverick Medina"/>
    <x v="13"/>
    <x v="2"/>
    <s v="Manufacturing"/>
    <s v="Male"/>
    <x v="3"/>
    <x v="38"/>
    <d v="2007-05-27T00:00:00"/>
    <n v="51234"/>
    <n v="0"/>
    <s v="United States"/>
    <s v="Seattle"/>
    <s v=""/>
    <n v="0"/>
    <x v="26"/>
    <m/>
    <m/>
  </r>
  <r>
    <s v="E00446"/>
    <s v="Isaac Han"/>
    <x v="9"/>
    <x v="4"/>
    <s v="Speciality Products"/>
    <s v="Male"/>
    <x v="1"/>
    <x v="11"/>
    <d v="2015-01-14T00:00:00"/>
    <n v="230025"/>
    <n v="0.34"/>
    <s v="United States"/>
    <s v="Phoenix"/>
    <s v=""/>
    <n v="78208.5"/>
    <x v="16"/>
    <m/>
    <m/>
  </r>
  <r>
    <s v="E02363"/>
    <s v="Eliza Liang"/>
    <x v="0"/>
    <x v="4"/>
    <s v="Speciality Products"/>
    <s v="Female"/>
    <x v="1"/>
    <x v="9"/>
    <d v="2010-03-11T00:00:00"/>
    <n v="134006"/>
    <n v="0.13"/>
    <s v="China"/>
    <s v="Beijing"/>
    <s v=""/>
    <n v="17420.78"/>
    <x v="22"/>
    <m/>
    <m/>
  </r>
  <r>
    <s v="E03718"/>
    <s v="Zoe Zhou"/>
    <x v="6"/>
    <x v="1"/>
    <s v="Corporate"/>
    <s v="Female"/>
    <x v="1"/>
    <x v="22"/>
    <d v="2009-10-06T00:00:00"/>
    <n v="103096"/>
    <n v="7.0000000000000007E-2"/>
    <s v="China"/>
    <s v="Beijing"/>
    <s v=""/>
    <n v="7216.72"/>
    <x v="8"/>
    <m/>
    <m/>
  </r>
  <r>
    <s v="E01749"/>
    <s v="Nathan Lee"/>
    <x v="7"/>
    <x v="3"/>
    <s v="Manufacturing"/>
    <s v="Male"/>
    <x v="1"/>
    <x v="7"/>
    <d v="2016-08-20T00:00:00"/>
    <n v="58703"/>
    <n v="0"/>
    <s v="United States"/>
    <s v="Columbus"/>
    <s v=""/>
    <n v="0"/>
    <x v="0"/>
    <m/>
    <m/>
  </r>
  <r>
    <s v="E02888"/>
    <s v="Elijah Ramos"/>
    <x v="0"/>
    <x v="0"/>
    <s v="Speciality Products"/>
    <s v="Male"/>
    <x v="3"/>
    <x v="29"/>
    <d v="2012-12-24T00:00:00"/>
    <n v="132544"/>
    <n v="0.1"/>
    <s v="Brazil"/>
    <s v="Rio de Janerio"/>
    <s v=""/>
    <n v="13254.400000000001"/>
    <x v="14"/>
    <m/>
    <m/>
  </r>
  <r>
    <s v="E01338"/>
    <s v="Jaxson Coleman"/>
    <x v="6"/>
    <x v="1"/>
    <s v="Manufacturing"/>
    <s v="Male"/>
    <x v="2"/>
    <x v="24"/>
    <d v="2020-04-15T00:00:00"/>
    <n v="126671"/>
    <n v="0.09"/>
    <s v="United States"/>
    <s v="Miami"/>
    <s v=""/>
    <n v="11400.39"/>
    <x v="6"/>
    <m/>
    <m/>
  </r>
  <r>
    <s v="E03000"/>
    <s v="Hailey Hong"/>
    <x v="5"/>
    <x v="2"/>
    <s v="Research &amp; Development"/>
    <s v="Female"/>
    <x v="1"/>
    <x v="29"/>
    <d v="2021-01-22T00:00:00"/>
    <n v="56405"/>
    <n v="0"/>
    <s v="United States"/>
    <s v="Chicago"/>
    <s v=""/>
    <n v="0"/>
    <x v="9"/>
    <m/>
    <m/>
  </r>
  <r>
    <s v="E01611"/>
    <s v="Gabriella Zhu"/>
    <x v="3"/>
    <x v="0"/>
    <s v="Speciality Products"/>
    <s v="Female"/>
    <x v="1"/>
    <x v="9"/>
    <d v="2014-11-29T00:00:00"/>
    <n v="88730"/>
    <n v="0.08"/>
    <s v="China"/>
    <s v="Chongqing"/>
    <s v=""/>
    <n v="7098.4000000000005"/>
    <x v="15"/>
    <m/>
    <m/>
  </r>
  <r>
    <s v="E02684"/>
    <s v="Aaron Maldonado"/>
    <x v="13"/>
    <x v="1"/>
    <s v="Manufacturing"/>
    <s v="Male"/>
    <x v="3"/>
    <x v="38"/>
    <d v="2008-09-17T00:00:00"/>
    <n v="62861"/>
    <n v="0"/>
    <s v="United States"/>
    <s v="Seattle"/>
    <s v=""/>
    <n v="0"/>
    <x v="20"/>
    <m/>
    <m/>
  </r>
  <r>
    <s v="E02561"/>
    <s v="Samantha Vargas"/>
    <x v="2"/>
    <x v="4"/>
    <s v="Corporate"/>
    <s v="Female"/>
    <x v="3"/>
    <x v="26"/>
    <d v="2006-07-21T00:00:00"/>
    <n v="151246"/>
    <n v="0.21"/>
    <s v="Brazil"/>
    <s v="Sao Paulo"/>
    <s v=""/>
    <n v="31761.66"/>
    <x v="2"/>
    <m/>
    <m/>
  </r>
  <r>
    <s v="E03168"/>
    <s v="Nora Le"/>
    <x v="0"/>
    <x v="0"/>
    <s v="Manufacturing"/>
    <s v="Female"/>
    <x v="1"/>
    <x v="26"/>
    <d v="1997-04-12T00:00:00"/>
    <n v="154388"/>
    <n v="0.1"/>
    <s v="United States"/>
    <s v="Seattle"/>
    <s v=""/>
    <n v="15438.800000000001"/>
    <x v="1"/>
    <m/>
    <m/>
  </r>
  <r>
    <s v="E00758"/>
    <s v="Alice Roberts"/>
    <x v="2"/>
    <x v="4"/>
    <s v="Manufacturing"/>
    <s v="Female"/>
    <x v="2"/>
    <x v="36"/>
    <d v="1994-09-26T00:00:00"/>
    <n v="162978"/>
    <n v="0.17"/>
    <s v="United States"/>
    <s v="Miami"/>
    <d v="2004-05-24T00:00:00"/>
    <n v="27706.260000000002"/>
    <x v="21"/>
    <m/>
    <m/>
  </r>
  <r>
    <s v="E03691"/>
    <s v="Colton Garcia"/>
    <x v="29"/>
    <x v="0"/>
    <s v="Speciality Products"/>
    <s v="Male"/>
    <x v="3"/>
    <x v="0"/>
    <d v="1993-11-17T00:00:00"/>
    <n v="80170"/>
    <n v="0"/>
    <s v="United States"/>
    <s v="Miami"/>
    <s v=""/>
    <n v="0"/>
    <x v="29"/>
    <m/>
    <m/>
  </r>
  <r>
    <s v="E01488"/>
    <s v="Stella Lai"/>
    <x v="4"/>
    <x v="3"/>
    <s v="Manufacturing"/>
    <s v="Female"/>
    <x v="1"/>
    <x v="18"/>
    <d v="2021-04-28T00:00:00"/>
    <n v="98520"/>
    <n v="0"/>
    <s v="United States"/>
    <s v="Miami"/>
    <s v=""/>
    <n v="0"/>
    <x v="9"/>
    <m/>
    <m/>
  </r>
  <r>
    <s v="E04415"/>
    <s v="Leonardo Luong"/>
    <x v="6"/>
    <x v="1"/>
    <s v="Manufacturing"/>
    <s v="Male"/>
    <x v="1"/>
    <x v="27"/>
    <d v="1999-12-29T00:00:00"/>
    <n v="116527"/>
    <n v="7.0000000000000007E-2"/>
    <s v="United States"/>
    <s v="Phoenix"/>
    <s v=""/>
    <n v="8156.89"/>
    <x v="10"/>
    <m/>
    <m/>
  </r>
  <r>
    <s v="E03278"/>
    <s v="Nicholas Wong"/>
    <x v="2"/>
    <x v="2"/>
    <s v="Research &amp; Development"/>
    <s v="Male"/>
    <x v="1"/>
    <x v="5"/>
    <d v="2019-11-07T00:00:00"/>
    <n v="174607"/>
    <n v="0.28999999999999998"/>
    <s v="United States"/>
    <s v="Columbus"/>
    <s v=""/>
    <n v="50636.03"/>
    <x v="3"/>
    <m/>
    <m/>
  </r>
  <r>
    <s v="E00282"/>
    <s v="Jeremiah Castillo"/>
    <x v="13"/>
    <x v="3"/>
    <s v="Research &amp; Development"/>
    <s v="Male"/>
    <x v="3"/>
    <x v="32"/>
    <d v="2006-04-12T00:00:00"/>
    <n v="64202"/>
    <n v="0"/>
    <s v="United States"/>
    <s v="Columbus"/>
    <s v=""/>
    <n v="0"/>
    <x v="2"/>
    <m/>
    <m/>
  </r>
  <r>
    <s v="E03305"/>
    <s v="Cooper Jiang"/>
    <x v="13"/>
    <x v="3"/>
    <s v="Corporate"/>
    <s v="Male"/>
    <x v="1"/>
    <x v="37"/>
    <d v="2019-07-25T00:00:00"/>
    <n v="50883"/>
    <n v="0"/>
    <s v="China"/>
    <s v="Chongqing"/>
    <d v="2021-03-02T00:00:00"/>
    <n v="0"/>
    <x v="3"/>
    <m/>
    <m/>
  </r>
  <r>
    <s v="E00559"/>
    <s v="Penelope Silva"/>
    <x v="23"/>
    <x v="0"/>
    <s v="Speciality Products"/>
    <s v="Female"/>
    <x v="3"/>
    <x v="9"/>
    <d v="2016-11-03T00:00:00"/>
    <n v="94618"/>
    <n v="0"/>
    <s v="United States"/>
    <s v="Columbus"/>
    <s v=""/>
    <n v="0"/>
    <x v="0"/>
    <m/>
    <m/>
  </r>
  <r>
    <s v="E02558"/>
    <s v="Jose Richardson"/>
    <x v="2"/>
    <x v="6"/>
    <s v="Research &amp; Development"/>
    <s v="Male"/>
    <x v="2"/>
    <x v="3"/>
    <d v="2019-10-15T00:00:00"/>
    <n v="151556"/>
    <n v="0.2"/>
    <s v="United States"/>
    <s v="Miami"/>
    <s v=""/>
    <n v="30311.200000000001"/>
    <x v="3"/>
    <m/>
    <m/>
  </r>
  <r>
    <s v="E00956"/>
    <s v="Eleanor Chau"/>
    <x v="25"/>
    <x v="5"/>
    <s v="Research &amp; Development"/>
    <s v="Female"/>
    <x v="1"/>
    <x v="17"/>
    <d v="2020-03-08T00:00:00"/>
    <n v="80659"/>
    <n v="0"/>
    <s v="United States"/>
    <s v="Phoenix"/>
    <s v=""/>
    <n v="0"/>
    <x v="6"/>
    <m/>
    <m/>
  </r>
  <r>
    <s v="E03858"/>
    <s v="John Cho"/>
    <x v="2"/>
    <x v="4"/>
    <s v="Speciality Products"/>
    <s v="Male"/>
    <x v="1"/>
    <x v="40"/>
    <d v="2019-11-03T00:00:00"/>
    <n v="195385"/>
    <n v="0.21"/>
    <s v="China"/>
    <s v="Chengdu"/>
    <s v=""/>
    <n v="41030.85"/>
    <x v="3"/>
    <m/>
    <m/>
  </r>
  <r>
    <s v="E02221"/>
    <s v="Julian Delgado"/>
    <x v="28"/>
    <x v="0"/>
    <s v="Speciality Products"/>
    <s v="Male"/>
    <x v="3"/>
    <x v="7"/>
    <d v="2016-05-19T00:00:00"/>
    <n v="52693"/>
    <n v="0"/>
    <s v="Brazil"/>
    <s v="Rio de Janerio"/>
    <s v=""/>
    <n v="0"/>
    <x v="0"/>
    <m/>
    <m/>
  </r>
  <r>
    <s v="E00126"/>
    <s v="Isabella Scott"/>
    <x v="32"/>
    <x v="0"/>
    <s v="Research &amp; Development"/>
    <s v="Female"/>
    <x v="2"/>
    <x v="32"/>
    <d v="2016-04-26T00:00:00"/>
    <n v="72045"/>
    <n v="0"/>
    <s v="United States"/>
    <s v="Phoenix"/>
    <s v=""/>
    <n v="0"/>
    <x v="0"/>
    <m/>
    <m/>
  </r>
  <r>
    <s v="E02627"/>
    <s v="Parker Avila"/>
    <x v="13"/>
    <x v="6"/>
    <s v="Manufacturing"/>
    <s v="Male"/>
    <x v="3"/>
    <x v="40"/>
    <d v="2005-11-28T00:00:00"/>
    <n v="62749"/>
    <n v="0"/>
    <s v="Brazil"/>
    <s v="Manaus"/>
    <s v=""/>
    <n v="0"/>
    <x v="17"/>
    <m/>
    <m/>
  </r>
  <r>
    <s v="E03778"/>
    <s v="Luke Vu"/>
    <x v="0"/>
    <x v="6"/>
    <s v="Speciality Products"/>
    <s v="Male"/>
    <x v="1"/>
    <x v="27"/>
    <d v="2018-06-04T00:00:00"/>
    <n v="154884"/>
    <n v="0.1"/>
    <s v="China"/>
    <s v="Shanghai"/>
    <s v=""/>
    <n v="15488.400000000001"/>
    <x v="7"/>
    <m/>
    <m/>
  </r>
  <r>
    <s v="E00481"/>
    <s v="Jameson Nelson"/>
    <x v="23"/>
    <x v="0"/>
    <s v="Research &amp; Development"/>
    <s v="Male"/>
    <x v="2"/>
    <x v="22"/>
    <d v="2016-03-08T00:00:00"/>
    <n v="96566"/>
    <n v="0"/>
    <s v="United States"/>
    <s v="Columbus"/>
    <s v=""/>
    <n v="0"/>
    <x v="0"/>
    <m/>
    <m/>
  </r>
  <r>
    <s v="E02833"/>
    <s v="Adrian Fernandez"/>
    <x v="28"/>
    <x v="0"/>
    <s v="Research &amp; Development"/>
    <s v="Male"/>
    <x v="3"/>
    <x v="15"/>
    <d v="2001-08-23T00:00:00"/>
    <n v="54994"/>
    <n v="0"/>
    <s v="United States"/>
    <s v="Columbus"/>
    <s v=""/>
    <n v="0"/>
    <x v="23"/>
    <m/>
    <m/>
  </r>
  <r>
    <s v="E03902"/>
    <s v="Madison Hunter"/>
    <x v="32"/>
    <x v="0"/>
    <s v="Corporate"/>
    <s v="Female"/>
    <x v="2"/>
    <x v="28"/>
    <d v="2012-02-05T00:00:00"/>
    <n v="61523"/>
    <n v="0"/>
    <s v="United States"/>
    <s v="Columbus"/>
    <s v=""/>
    <n v="0"/>
    <x v="14"/>
    <m/>
    <m/>
  </r>
  <r>
    <s v="E02310"/>
    <s v="Jordan Phillips"/>
    <x v="9"/>
    <x v="4"/>
    <s v="Corporate"/>
    <s v="Male"/>
    <x v="0"/>
    <x v="15"/>
    <d v="2010-12-12T00:00:00"/>
    <n v="190512"/>
    <n v="0.32"/>
    <s v="United States"/>
    <s v="Columbus"/>
    <s v=""/>
    <n v="60963.840000000004"/>
    <x v="22"/>
    <m/>
    <m/>
  </r>
  <r>
    <s v="E02661"/>
    <s v="Maya Chan"/>
    <x v="8"/>
    <x v="5"/>
    <s v="Speciality Products"/>
    <s v="Female"/>
    <x v="1"/>
    <x v="17"/>
    <d v="2013-02-13T00:00:00"/>
    <n v="124827"/>
    <n v="0"/>
    <s v="China"/>
    <s v="Beijing"/>
    <s v=""/>
    <n v="0"/>
    <x v="11"/>
    <m/>
    <m/>
  </r>
  <r>
    <s v="E00836"/>
    <s v="Wesley King"/>
    <x v="6"/>
    <x v="3"/>
    <s v="Manufacturing"/>
    <s v="Male"/>
    <x v="2"/>
    <x v="4"/>
    <d v="2019-01-19T00:00:00"/>
    <n v="101577"/>
    <n v="0.05"/>
    <s v="United States"/>
    <s v="Chicago"/>
    <s v=""/>
    <n v="5078.8500000000004"/>
    <x v="3"/>
    <m/>
    <m/>
  </r>
  <r>
    <s v="E00682"/>
    <s v="Sofia Fernandez"/>
    <x v="6"/>
    <x v="3"/>
    <s v="Manufacturing"/>
    <s v="Female"/>
    <x v="3"/>
    <x v="18"/>
    <d v="2005-10-17T00:00:00"/>
    <n v="105223"/>
    <n v="0.1"/>
    <s v="United States"/>
    <s v="Phoenix"/>
    <s v=""/>
    <n v="10522.300000000001"/>
    <x v="17"/>
    <m/>
    <m/>
  </r>
  <r>
    <s v="E00287"/>
    <s v="Maverick Figueroa"/>
    <x v="30"/>
    <x v="0"/>
    <s v="Corporate"/>
    <s v="Male"/>
    <x v="3"/>
    <x v="35"/>
    <d v="2008-07-06T00:00:00"/>
    <n v="94815"/>
    <n v="0"/>
    <s v="United States"/>
    <s v="Chicago"/>
    <s v=""/>
    <n v="0"/>
    <x v="20"/>
    <m/>
    <m/>
  </r>
  <r>
    <s v="E00785"/>
    <s v="Hannah Hoang"/>
    <x v="6"/>
    <x v="3"/>
    <s v="Speciality Products"/>
    <s v="Female"/>
    <x v="1"/>
    <x v="6"/>
    <d v="2021-12-15T00:00:00"/>
    <n v="114893"/>
    <n v="0.06"/>
    <s v="China"/>
    <s v="Chengdu"/>
    <s v=""/>
    <n v="6893.58"/>
    <x v="9"/>
    <m/>
    <m/>
  </r>
  <r>
    <s v="E04598"/>
    <s v="Violet Garcia"/>
    <x v="4"/>
    <x v="6"/>
    <s v="Speciality Products"/>
    <s v="Female"/>
    <x v="3"/>
    <x v="25"/>
    <d v="2017-01-10T00:00:00"/>
    <n v="80622"/>
    <n v="0"/>
    <s v="United States"/>
    <s v="Austin"/>
    <s v=""/>
    <n v="0"/>
    <x v="5"/>
    <m/>
    <m/>
  </r>
  <r>
    <s v="E03247"/>
    <s v="Aaliyah Mai"/>
    <x v="9"/>
    <x v="0"/>
    <s v="Speciality Products"/>
    <s v="Female"/>
    <x v="1"/>
    <x v="4"/>
    <d v="2016-11-11T00:00:00"/>
    <n v="246589"/>
    <n v="0.33"/>
    <s v="United States"/>
    <s v="Phoenix"/>
    <d v="2017-03-26T00:00:00"/>
    <n v="81374.37000000001"/>
    <x v="0"/>
    <m/>
    <m/>
  </r>
  <r>
    <s v="E02703"/>
    <s v="Austin Vang"/>
    <x v="6"/>
    <x v="6"/>
    <s v="Speciality Products"/>
    <s v="Male"/>
    <x v="1"/>
    <x v="37"/>
    <d v="2018-05-20T00:00:00"/>
    <n v="119397"/>
    <n v="0.09"/>
    <s v="China"/>
    <s v="Beijing"/>
    <d v="2019-03-14T00:00:00"/>
    <n v="10745.73"/>
    <x v="7"/>
    <m/>
    <m/>
  </r>
  <r>
    <s v="E02191"/>
    <s v="Maria Sun"/>
    <x v="2"/>
    <x v="2"/>
    <s v="Corporate"/>
    <s v="Female"/>
    <x v="1"/>
    <x v="6"/>
    <d v="2021-12-19T00:00:00"/>
    <n v="150666"/>
    <n v="0.23"/>
    <s v="China"/>
    <s v="Chengdu"/>
    <s v=""/>
    <n v="34653.18"/>
    <x v="9"/>
    <m/>
    <m/>
  </r>
  <r>
    <s v="E00156"/>
    <s v="Madelyn Scott"/>
    <x v="0"/>
    <x v="0"/>
    <s v="Research &amp; Development"/>
    <s v="Female"/>
    <x v="2"/>
    <x v="30"/>
    <d v="2002-01-09T00:00:00"/>
    <n v="148035"/>
    <n v="0.14000000000000001"/>
    <s v="United States"/>
    <s v="Phoenix"/>
    <s v=""/>
    <n v="20724.900000000001"/>
    <x v="12"/>
    <m/>
    <m/>
  </r>
  <r>
    <s v="E03349"/>
    <s v="Dylan Chin"/>
    <x v="2"/>
    <x v="1"/>
    <s v="Corporate"/>
    <s v="Male"/>
    <x v="1"/>
    <x v="33"/>
    <d v="2017-06-05T00:00:00"/>
    <n v="158898"/>
    <n v="0.18"/>
    <s v="United States"/>
    <s v="Miami"/>
    <s v=""/>
    <n v="28601.64"/>
    <x v="5"/>
    <m/>
    <m/>
  </r>
  <r>
    <s v="E04032"/>
    <s v="Emery Zhang"/>
    <x v="17"/>
    <x v="5"/>
    <s v="Corporate"/>
    <s v="Female"/>
    <x v="1"/>
    <x v="15"/>
    <d v="2012-02-28T00:00:00"/>
    <n v="89659"/>
    <n v="0"/>
    <s v="China"/>
    <s v="Beijing"/>
    <s v=""/>
    <n v="0"/>
    <x v="14"/>
    <m/>
    <m/>
  </r>
  <r>
    <s v="E00005"/>
    <s v="Riley Washington"/>
    <x v="2"/>
    <x v="2"/>
    <s v="Speciality Products"/>
    <s v="Female"/>
    <x v="2"/>
    <x v="38"/>
    <d v="2007-04-29T00:00:00"/>
    <n v="171487"/>
    <n v="0.23"/>
    <s v="United States"/>
    <s v="Phoenix"/>
    <s v=""/>
    <n v="39442.01"/>
    <x v="26"/>
    <m/>
    <m/>
  </r>
  <r>
    <s v="E04354"/>
    <s v="Raelynn Rios"/>
    <x v="9"/>
    <x v="2"/>
    <s v="Manufacturing"/>
    <s v="Female"/>
    <x v="3"/>
    <x v="19"/>
    <d v="2016-08-21T00:00:00"/>
    <n v="258498"/>
    <n v="0.35"/>
    <s v="United States"/>
    <s v="Columbus"/>
    <s v=""/>
    <n v="90474.299999999988"/>
    <x v="0"/>
    <m/>
    <m/>
  </r>
  <r>
    <s v="E01578"/>
    <s v="Anthony Hong"/>
    <x v="0"/>
    <x v="0"/>
    <s v="Research &amp; Development"/>
    <s v="Male"/>
    <x v="1"/>
    <x v="17"/>
    <d v="2010-11-29T00:00:00"/>
    <n v="146961"/>
    <n v="0.11"/>
    <s v="United States"/>
    <s v="Columbus"/>
    <s v=""/>
    <n v="16165.710000000001"/>
    <x v="22"/>
    <m/>
    <m/>
  </r>
  <r>
    <s v="E03430"/>
    <s v="Leo Herrera"/>
    <x v="15"/>
    <x v="4"/>
    <s v="Research &amp; Development"/>
    <s v="Male"/>
    <x v="3"/>
    <x v="35"/>
    <d v="1998-04-22T00:00:00"/>
    <n v="85369"/>
    <n v="0"/>
    <s v="Brazil"/>
    <s v="Manaus"/>
    <d v="2004-11-27T00:00:00"/>
    <n v="0"/>
    <x v="25"/>
    <m/>
    <m/>
  </r>
  <r>
    <s v="E03058"/>
    <s v="Robert Wright"/>
    <x v="1"/>
    <x v="0"/>
    <s v="Manufacturing"/>
    <s v="Male"/>
    <x v="2"/>
    <x v="23"/>
    <d v="2015-06-14T00:00:00"/>
    <n v="67489"/>
    <n v="0"/>
    <s v="United States"/>
    <s v="Chicago"/>
    <s v=""/>
    <n v="0"/>
    <x v="16"/>
    <m/>
    <m/>
  </r>
  <r>
    <s v="E04762"/>
    <s v="Audrey Richardson"/>
    <x v="2"/>
    <x v="0"/>
    <s v="Manufacturing"/>
    <s v="Female"/>
    <x v="2"/>
    <x v="30"/>
    <d v="2018-10-06T00:00:00"/>
    <n v="166259"/>
    <n v="0.17"/>
    <s v="United States"/>
    <s v="Chicago"/>
    <s v=""/>
    <n v="28264.030000000002"/>
    <x v="7"/>
    <m/>
    <m/>
  </r>
  <r>
    <s v="E01148"/>
    <s v="Scarlett Kumar"/>
    <x v="28"/>
    <x v="0"/>
    <s v="Corporate"/>
    <s v="Female"/>
    <x v="1"/>
    <x v="0"/>
    <d v="2009-01-07T00:00:00"/>
    <n v="47032"/>
    <n v="0"/>
    <s v="United States"/>
    <s v="Columbus"/>
    <s v=""/>
    <n v="0"/>
    <x v="8"/>
    <m/>
    <m/>
  </r>
  <r>
    <s v="E03094"/>
    <s v="Wesley Young"/>
    <x v="4"/>
    <x v="6"/>
    <s v="Speciality Products"/>
    <s v="Male"/>
    <x v="2"/>
    <x v="29"/>
    <d v="2016-09-18T00:00:00"/>
    <n v="98427"/>
    <n v="0"/>
    <s v="United States"/>
    <s v="Columbus"/>
    <s v=""/>
    <n v="0"/>
    <x v="0"/>
    <m/>
    <m/>
  </r>
  <r>
    <s v="E01909"/>
    <s v="Lillian Khan"/>
    <x v="7"/>
    <x v="1"/>
    <s v="Speciality Products"/>
    <s v="Female"/>
    <x v="1"/>
    <x v="18"/>
    <d v="2010-05-31T00:00:00"/>
    <n v="47387"/>
    <n v="0"/>
    <s v="China"/>
    <s v="Chengdu"/>
    <d v="2018-01-08T00:00:00"/>
    <n v="0"/>
    <x v="22"/>
    <m/>
    <m/>
  </r>
  <r>
    <s v="E04398"/>
    <s v="Oliver Yang"/>
    <x v="2"/>
    <x v="6"/>
    <s v="Speciality Products"/>
    <s v="Male"/>
    <x v="1"/>
    <x v="11"/>
    <d v="2019-06-10T00:00:00"/>
    <n v="176710"/>
    <n v="0.15"/>
    <s v="United States"/>
    <s v="Miami"/>
    <s v=""/>
    <n v="26506.5"/>
    <x v="3"/>
    <m/>
    <m/>
  </r>
  <r>
    <s v="E02521"/>
    <s v="Lily Nguyen"/>
    <x v="4"/>
    <x v="1"/>
    <s v="Speciality Products"/>
    <s v="Female"/>
    <x v="1"/>
    <x v="29"/>
    <d v="2012-01-28T00:00:00"/>
    <n v="95960"/>
    <n v="0"/>
    <s v="China"/>
    <s v="Chengdu"/>
    <s v=""/>
    <n v="0"/>
    <x v="14"/>
    <m/>
    <m/>
  </r>
  <r>
    <s v="E03545"/>
    <s v="Sofia Cheng"/>
    <x v="9"/>
    <x v="3"/>
    <s v="Corporate"/>
    <s v="Female"/>
    <x v="1"/>
    <x v="20"/>
    <d v="2020-07-26T00:00:00"/>
    <n v="216195"/>
    <n v="0.31"/>
    <s v="United States"/>
    <s v="Miami"/>
    <s v=""/>
    <n v="67020.45"/>
    <x v="6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02387"/>
    <s v="Emily Davis"/>
    <s v="Sr. Manger"/>
    <s v="IT"/>
    <s v="Research &amp; Development"/>
    <s v="Female"/>
    <s v="Black"/>
    <n v="55"/>
    <d v="2016-04-08T00:00:00"/>
    <n v="141604"/>
    <n v="0.15"/>
    <s v="United States"/>
    <s v="Seattle"/>
    <d v="2021-10-16T00:00:00"/>
    <n v="21240.6"/>
    <x v="0"/>
    <m/>
    <m/>
  </r>
  <r>
    <s v="E04105"/>
    <s v="Theodore Dinh"/>
    <s v="Technical Architect"/>
    <s v="IT"/>
    <s v="Manufacturing"/>
    <s v="Male"/>
    <s v="Asian"/>
    <n v="59"/>
    <d v="1997-11-29T00:00:00"/>
    <n v="99975"/>
    <n v="0"/>
    <s v="China"/>
    <s v="Chongqing"/>
    <s v=""/>
    <n v="0"/>
    <x v="1"/>
    <m/>
    <m/>
  </r>
  <r>
    <s v="E02572"/>
    <s v="Luna Sanders"/>
    <s v="Director"/>
    <s v="Finance"/>
    <s v="Speciality Products"/>
    <s v="Female"/>
    <s v="Caucasian"/>
    <n v="50"/>
    <d v="2006-10-26T00:00:00"/>
    <n v="163099"/>
    <n v="0.2"/>
    <s v="United States"/>
    <s v="Chicago"/>
    <s v=""/>
    <n v="32619.800000000003"/>
    <x v="2"/>
    <m/>
    <m/>
  </r>
  <r>
    <s v="E02832"/>
    <s v="Penelope Jordan"/>
    <s v="Computer Systems Manager"/>
    <s v="IT"/>
    <s v="Manufacturing"/>
    <s v="Female"/>
    <s v="Caucasian"/>
    <n v="26"/>
    <d v="2019-09-27T00:00:00"/>
    <n v="84913"/>
    <n v="7.0000000000000007E-2"/>
    <s v="United States"/>
    <s v="Chicago"/>
    <s v=""/>
    <n v="5943.9100000000008"/>
    <x v="3"/>
    <m/>
    <m/>
  </r>
  <r>
    <s v="E01639"/>
    <s v="Austin Vo"/>
    <s v="Sr. Analyst"/>
    <s v="Finance"/>
    <s v="Manufacturing"/>
    <s v="Male"/>
    <s v="Asian"/>
    <n v="55"/>
    <d v="1995-11-20T00:00:00"/>
    <n v="95409"/>
    <n v="0"/>
    <s v="United States"/>
    <s v="Phoenix"/>
    <s v=""/>
    <n v="0"/>
    <x v="4"/>
    <m/>
    <m/>
  </r>
  <r>
    <s v="E00644"/>
    <s v="Joshua Gupta"/>
    <s v="Account Representative"/>
    <s v="Sales"/>
    <s v="Corporate"/>
    <s v="Male"/>
    <s v="Asian"/>
    <n v="57"/>
    <d v="2017-01-24T00:00:00"/>
    <n v="50994"/>
    <n v="0"/>
    <s v="China"/>
    <s v="Chongqing"/>
    <s v=""/>
    <n v="0"/>
    <x v="5"/>
    <m/>
    <m/>
  </r>
  <r>
    <s v="E01550"/>
    <s v="Ruby Barnes"/>
    <s v="Manager"/>
    <s v="IT"/>
    <s v="Corporate"/>
    <s v="Female"/>
    <s v="Caucasian"/>
    <n v="27"/>
    <d v="2020-07-01T00:00:00"/>
    <n v="119746"/>
    <n v="0.1"/>
    <s v="United States"/>
    <s v="Phoenix"/>
    <s v=""/>
    <n v="11974.6"/>
    <x v="6"/>
    <m/>
    <m/>
  </r>
  <r>
    <s v="E04332"/>
    <s v="Luke Martin"/>
    <s v="Analyst"/>
    <s v="Finance"/>
    <s v="Manufacturing"/>
    <s v="Male"/>
    <s v="Black"/>
    <n v="25"/>
    <d v="2020-05-16T00:00:00"/>
    <n v="41336"/>
    <n v="0"/>
    <s v="United States"/>
    <s v="Miami"/>
    <d v="2021-05-20T00:00:00"/>
    <n v="0"/>
    <x v="6"/>
    <m/>
    <m/>
  </r>
  <r>
    <s v="E04533"/>
    <s v="Easton Bailey"/>
    <s v="Manager"/>
    <s v="Accounting"/>
    <s v="Manufacturing"/>
    <s v="Male"/>
    <s v="Caucasian"/>
    <n v="29"/>
    <d v="2019-01-25T00:00:00"/>
    <n v="113527"/>
    <n v="0.06"/>
    <s v="United States"/>
    <s v="Austin"/>
    <s v=""/>
    <n v="6811.62"/>
    <x v="3"/>
    <m/>
    <m/>
  </r>
  <r>
    <s v="E03838"/>
    <s v="Madeline Walker"/>
    <s v="Sr. Analyst"/>
    <s v="Finance"/>
    <s v="Speciality Products"/>
    <s v="Female"/>
    <s v="Caucasian"/>
    <n v="34"/>
    <d v="2018-06-13T00:00:00"/>
    <n v="77203"/>
    <n v="0"/>
    <s v="United States"/>
    <s v="Chicago"/>
    <s v=""/>
    <n v="0"/>
    <x v="7"/>
    <m/>
    <m/>
  </r>
  <r>
    <s v="E00591"/>
    <s v="Savannah Ali"/>
    <s v="Sr. Manger"/>
    <s v="Human Resources"/>
    <s v="Manufacturing"/>
    <s v="Female"/>
    <s v="Asian"/>
    <n v="36"/>
    <d v="2009-02-11T00:00:00"/>
    <n v="157333"/>
    <n v="0.15"/>
    <s v="United States"/>
    <s v="Miami"/>
    <s v=""/>
    <n v="23599.95"/>
    <x v="8"/>
    <m/>
    <m/>
  </r>
  <r>
    <s v="E03344"/>
    <s v="Camila Rogers"/>
    <s v="Controls Engineer"/>
    <s v="Engineering"/>
    <s v="Speciality Products"/>
    <s v="Female"/>
    <s v="Caucasian"/>
    <n v="27"/>
    <d v="2021-10-21T00:00:00"/>
    <n v="109851"/>
    <n v="0"/>
    <s v="United States"/>
    <s v="Seattle"/>
    <s v=""/>
    <n v="0"/>
    <x v="9"/>
    <m/>
    <m/>
  </r>
  <r>
    <s v="E00530"/>
    <s v="Eli Jones"/>
    <s v="Manager"/>
    <s v="Human Resources"/>
    <s v="Manufacturing"/>
    <s v="Male"/>
    <s v="Caucasian"/>
    <n v="59"/>
    <d v="1999-03-14T00:00:00"/>
    <n v="105086"/>
    <n v="0.09"/>
    <s v="United States"/>
    <s v="Austin"/>
    <s v=""/>
    <n v="9457.74"/>
    <x v="10"/>
    <m/>
    <m/>
  </r>
  <r>
    <s v="E04239"/>
    <s v="Everleigh Ng"/>
    <s v="Sr. Manger"/>
    <s v="Finance"/>
    <s v="Research &amp; Development"/>
    <s v="Female"/>
    <s v="Asian"/>
    <n v="51"/>
    <d v="2021-06-10T00:00:00"/>
    <n v="146742"/>
    <n v="0.1"/>
    <s v="China"/>
    <s v="Shanghai"/>
    <s v=""/>
    <n v="14674.2"/>
    <x v="9"/>
    <m/>
    <m/>
  </r>
  <r>
    <s v="E03496"/>
    <s v="Robert Yang"/>
    <s v="Sr. Analyst"/>
    <s v="Accounting"/>
    <s v="Speciality Products"/>
    <s v="Male"/>
    <s v="Asian"/>
    <n v="31"/>
    <d v="2017-11-04T00:00:00"/>
    <n v="97078"/>
    <n v="0"/>
    <s v="United States"/>
    <s v="Austin"/>
    <d v="2020-03-09T00:00:00"/>
    <n v="0"/>
    <x v="5"/>
    <m/>
    <m/>
  </r>
  <r>
    <s v="E00549"/>
    <s v="Isabella Xi"/>
    <s v="Vice President"/>
    <s v="Marketing"/>
    <s v="Research &amp; Development"/>
    <s v="Female"/>
    <s v="Asian"/>
    <n v="41"/>
    <d v="2013-03-13T00:00:00"/>
    <n v="249270"/>
    <n v="0.3"/>
    <s v="United States"/>
    <s v="Seattle"/>
    <s v=""/>
    <n v="74781"/>
    <x v="11"/>
    <m/>
    <m/>
  </r>
  <r>
    <s v="E00163"/>
    <s v="Bella Powell"/>
    <s v="Director"/>
    <s v="Finance"/>
    <s v="Research &amp; Development"/>
    <s v="Female"/>
    <s v="Black"/>
    <n v="65"/>
    <d v="2002-03-04T00:00:00"/>
    <n v="175837"/>
    <n v="0.2"/>
    <s v="United States"/>
    <s v="Phoenix"/>
    <s v=""/>
    <n v="35167.4"/>
    <x v="12"/>
    <m/>
    <m/>
  </r>
  <r>
    <s v="E00884"/>
    <s v="Camila Silva"/>
    <s v="Sr. Manger"/>
    <s v="Marketing"/>
    <s v="Speciality Products"/>
    <s v="Female"/>
    <s v="Latino"/>
    <n v="64"/>
    <d v="2003-12-01T00:00:00"/>
    <n v="154828"/>
    <n v="0.13"/>
    <s v="United States"/>
    <s v="Seattle"/>
    <s v=""/>
    <n v="20127.64"/>
    <x v="13"/>
    <m/>
    <m/>
  </r>
  <r>
    <s v="E04116"/>
    <s v="David Barnes"/>
    <s v="Director"/>
    <s v="IT"/>
    <s v="Corporate"/>
    <s v="Male"/>
    <s v="Caucasian"/>
    <n v="64"/>
    <d v="2013-11-03T00:00:00"/>
    <n v="186503"/>
    <n v="0.24"/>
    <s v="United States"/>
    <s v="Columbus"/>
    <s v=""/>
    <n v="44760.72"/>
    <x v="11"/>
    <m/>
    <m/>
  </r>
  <r>
    <s v="E04625"/>
    <s v="Adam Dang"/>
    <s v="Director"/>
    <s v="Sales"/>
    <s v="Research &amp; Development"/>
    <s v="Male"/>
    <s v="Asian"/>
    <n v="45"/>
    <d v="2002-07-09T00:00:00"/>
    <n v="166331"/>
    <n v="0.18"/>
    <s v="China"/>
    <s v="Chongqing"/>
    <s v=""/>
    <n v="29939.579999999998"/>
    <x v="12"/>
    <m/>
    <m/>
  </r>
  <r>
    <s v="E03680"/>
    <s v="Elias Alvarado"/>
    <s v="Sr. Manger"/>
    <s v="IT"/>
    <s v="Manufacturing"/>
    <s v="Male"/>
    <s v="Latino"/>
    <n v="56"/>
    <d v="2012-01-09T00:00:00"/>
    <n v="146140"/>
    <n v="0.1"/>
    <s v="Brazil"/>
    <s v="Manaus"/>
    <s v=""/>
    <n v="14614"/>
    <x v="14"/>
    <m/>
    <m/>
  </r>
  <r>
    <s v="E04732"/>
    <s v="Eva Rivera"/>
    <s v="Director"/>
    <s v="Sales"/>
    <s v="Manufacturing"/>
    <s v="Female"/>
    <s v="Latino"/>
    <n v="36"/>
    <d v="2021-04-02T00:00:00"/>
    <n v="151703"/>
    <n v="0.21"/>
    <s v="United States"/>
    <s v="Miami"/>
    <s v=""/>
    <n v="31857.629999999997"/>
    <x v="9"/>
    <m/>
    <m/>
  </r>
  <r>
    <s v="E03484"/>
    <s v="Logan Rivera"/>
    <s v="Director"/>
    <s v="IT"/>
    <s v="Research &amp; Development"/>
    <s v="Male"/>
    <s v="Latino"/>
    <n v="59"/>
    <d v="2002-05-24T00:00:00"/>
    <n v="172787"/>
    <n v="0.28000000000000003"/>
    <s v="Brazil"/>
    <s v="Rio de Janerio"/>
    <s v=""/>
    <n v="48380.360000000008"/>
    <x v="12"/>
    <m/>
    <m/>
  </r>
  <r>
    <s v="E00671"/>
    <s v="Leonardo Dixon"/>
    <s v="Analyst"/>
    <s v="Sales"/>
    <s v="Speciality Products"/>
    <s v="Male"/>
    <s v="Caucasian"/>
    <n v="37"/>
    <d v="2019-09-05T00:00:00"/>
    <n v="49998"/>
    <n v="0"/>
    <s v="United States"/>
    <s v="Seattle"/>
    <s v=""/>
    <n v="0"/>
    <x v="3"/>
    <m/>
    <m/>
  </r>
  <r>
    <s v="E02071"/>
    <s v="Mateo Her"/>
    <s v="Vice President"/>
    <s v="Sales"/>
    <s v="Speciality Products"/>
    <s v="Male"/>
    <s v="Asian"/>
    <n v="44"/>
    <d v="2014-03-02T00:00:00"/>
    <n v="207172"/>
    <n v="0.31"/>
    <s v="China"/>
    <s v="Chongqing"/>
    <s v=""/>
    <n v="64223.32"/>
    <x v="15"/>
    <m/>
    <m/>
  </r>
  <r>
    <s v="E02206"/>
    <s v="Jose Henderson"/>
    <s v="Director"/>
    <s v="Human Resources"/>
    <s v="Speciality Products"/>
    <s v="Male"/>
    <s v="Black"/>
    <n v="41"/>
    <d v="2015-04-17T00:00:00"/>
    <n v="152239"/>
    <n v="0.23"/>
    <s v="United States"/>
    <s v="Columbus"/>
    <s v=""/>
    <n v="35014.97"/>
    <x v="16"/>
    <m/>
    <m/>
  </r>
  <r>
    <s v="E04545"/>
    <s v="Abigail Mejia"/>
    <s v="Quality Engineer"/>
    <s v="Engineering"/>
    <s v="Corporate"/>
    <s v="Female"/>
    <s v="Latino"/>
    <n v="56"/>
    <d v="2005-02-05T00:00:00"/>
    <n v="98581"/>
    <n v="0"/>
    <s v="Brazil"/>
    <s v="Rio de Janerio"/>
    <s v=""/>
    <n v="0"/>
    <x v="17"/>
    <m/>
    <m/>
  </r>
  <r>
    <s v="E00154"/>
    <s v="Wyatt Chin"/>
    <s v="Vice President"/>
    <s v="Engineering"/>
    <s v="Speciality Products"/>
    <s v="Male"/>
    <s v="Asian"/>
    <n v="43"/>
    <d v="2004-06-07T00:00:00"/>
    <n v="246231"/>
    <n v="0.31"/>
    <s v="United States"/>
    <s v="Seattle"/>
    <s v=""/>
    <n v="76331.61"/>
    <x v="18"/>
    <m/>
    <m/>
  </r>
  <r>
    <s v="E03343"/>
    <s v="Carson Lu"/>
    <s v="Engineering Manager"/>
    <s v="Engineering"/>
    <s v="Speciality Products"/>
    <s v="Male"/>
    <s v="Asian"/>
    <n v="64"/>
    <d v="1996-12-04T00:00:00"/>
    <n v="99354"/>
    <n v="0.12"/>
    <s v="China"/>
    <s v="Beijing"/>
    <s v=""/>
    <n v="11922.48"/>
    <x v="19"/>
    <m/>
    <m/>
  </r>
  <r>
    <s v="E00304"/>
    <s v="Dylan Choi"/>
    <s v="Vice President"/>
    <s v="IT"/>
    <s v="Corporate"/>
    <s v="Male"/>
    <s v="Asian"/>
    <n v="63"/>
    <d v="2012-05-11T00:00:00"/>
    <n v="231141"/>
    <n v="0.34"/>
    <s v="China"/>
    <s v="Beijing"/>
    <s v=""/>
    <n v="78587.94"/>
    <x v="14"/>
    <m/>
    <m/>
  </r>
  <r>
    <s v="E02594"/>
    <s v="Ezekiel Kumar"/>
    <s v="IT Coordinator"/>
    <s v="IT"/>
    <s v="Research &amp; Development"/>
    <s v="Male"/>
    <s v="Asian"/>
    <n v="28"/>
    <d v="2017-06-25T00:00:00"/>
    <n v="54775"/>
    <n v="0"/>
    <s v="United States"/>
    <s v="Columbus"/>
    <s v=""/>
    <n v="0"/>
    <x v="5"/>
    <m/>
    <m/>
  </r>
  <r>
    <s v="E00402"/>
    <s v="Dominic Guzman"/>
    <s v="Analyst"/>
    <s v="Finance"/>
    <s v="Manufacturing"/>
    <s v="Male"/>
    <s v="Latino"/>
    <n v="65"/>
    <d v="2004-05-16T00:00:00"/>
    <n v="55499"/>
    <n v="0"/>
    <s v="Brazil"/>
    <s v="Manaus"/>
    <s v=""/>
    <n v="0"/>
    <x v="18"/>
    <m/>
    <m/>
  </r>
  <r>
    <s v="E01994"/>
    <s v="Angel Powell"/>
    <s v="Analyst II"/>
    <s v="Sales"/>
    <s v="Research &amp; Development"/>
    <s v="Male"/>
    <s v="Caucasian"/>
    <n v="61"/>
    <d v="2008-07-11T00:00:00"/>
    <n v="66521"/>
    <n v="0"/>
    <s v="United States"/>
    <s v="Seattle"/>
    <s v=""/>
    <n v="0"/>
    <x v="20"/>
    <m/>
    <m/>
  </r>
  <r>
    <s v="E03549"/>
    <s v="Mateo Vu"/>
    <s v="Account Representative"/>
    <s v="Sales"/>
    <s v="Speciality Products"/>
    <s v="Male"/>
    <s v="Asian"/>
    <n v="30"/>
    <d v="2016-09-29T00:00:00"/>
    <n v="59100"/>
    <n v="0"/>
    <s v="China"/>
    <s v="Chongqing"/>
    <s v=""/>
    <n v="0"/>
    <x v="0"/>
    <m/>
    <m/>
  </r>
  <r>
    <s v="E03247"/>
    <s v="Caroline Jenkins"/>
    <s v="Analyst"/>
    <s v="Finance"/>
    <s v="Research &amp; Development"/>
    <s v="Female"/>
    <s v="Caucasian"/>
    <n v="27"/>
    <d v="2018-05-06T00:00:00"/>
    <n v="49011"/>
    <n v="0"/>
    <s v="United States"/>
    <s v="Chicago"/>
    <s v=""/>
    <n v="0"/>
    <x v="7"/>
    <m/>
    <m/>
  </r>
  <r>
    <s v="E02074"/>
    <s v="Nora Brown"/>
    <s v="Enterprise Architect"/>
    <s v="IT"/>
    <s v="Manufacturing"/>
    <s v="Female"/>
    <s v="Caucasian"/>
    <n v="32"/>
    <d v="2014-02-11T00:00:00"/>
    <n v="99575"/>
    <n v="0"/>
    <s v="United States"/>
    <s v="Austin"/>
    <s v=""/>
    <n v="0"/>
    <x v="15"/>
    <m/>
    <m/>
  </r>
  <r>
    <s v="E04152"/>
    <s v="Adeline Huang"/>
    <s v="Controls Engineer"/>
    <s v="Engineering"/>
    <s v="Manufacturing"/>
    <s v="Female"/>
    <s v="Asian"/>
    <n v="34"/>
    <d v="2019-12-16T00:00:00"/>
    <n v="99989"/>
    <n v="0"/>
    <s v="China"/>
    <s v="Chengdu"/>
    <s v=""/>
    <n v="0"/>
    <x v="3"/>
    <m/>
    <m/>
  </r>
  <r>
    <s v="E01628"/>
    <s v="Jackson Perry"/>
    <s v="Vice President"/>
    <s v="Marketing"/>
    <s v="Research &amp; Development"/>
    <s v="Male"/>
    <s v="Caucasian"/>
    <n v="27"/>
    <d v="2019-10-20T00:00:00"/>
    <n v="256420"/>
    <n v="0.3"/>
    <s v="United States"/>
    <s v="Phoenix"/>
    <s v=""/>
    <n v="76926"/>
    <x v="3"/>
    <m/>
    <m/>
  </r>
  <r>
    <s v="E04285"/>
    <s v="Riley Padilla"/>
    <s v="Technical Architect"/>
    <s v="IT"/>
    <s v="Manufacturing"/>
    <s v="Female"/>
    <s v="Latino"/>
    <n v="35"/>
    <d v="2013-05-15T00:00:00"/>
    <n v="78940"/>
    <n v="0"/>
    <s v="United States"/>
    <s v="Miami"/>
    <s v=""/>
    <n v="0"/>
    <x v="11"/>
    <m/>
    <m/>
  </r>
  <r>
    <s v="E01417"/>
    <s v="Leah Pena"/>
    <s v="Enterprise Architect"/>
    <s v="IT"/>
    <s v="Corporate"/>
    <s v="Female"/>
    <s v="Latino"/>
    <n v="57"/>
    <d v="1994-01-03T00:00:00"/>
    <n v="82872"/>
    <n v="0"/>
    <s v="Brazil"/>
    <s v="Manaus"/>
    <s v=""/>
    <n v="0"/>
    <x v="21"/>
    <m/>
    <m/>
  </r>
  <r>
    <s v="E01754"/>
    <s v="Owen Lam"/>
    <s v="Sr. Business Partner"/>
    <s v="Human Resources"/>
    <s v="Speciality Products"/>
    <s v="Male"/>
    <s v="Asian"/>
    <n v="30"/>
    <d v="2017-05-29T00:00:00"/>
    <n v="86317"/>
    <n v="0"/>
    <s v="China"/>
    <s v="Chengdu"/>
    <d v="2017-07-16T00:00:00"/>
    <n v="0"/>
    <x v="5"/>
    <m/>
    <m/>
  </r>
  <r>
    <s v="E03749"/>
    <s v="Kennedy Foster"/>
    <s v="Manager"/>
    <s v="Marketing"/>
    <s v="Speciality Products"/>
    <s v="Female"/>
    <s v="Caucasian"/>
    <n v="53"/>
    <d v="2013-11-23T00:00:00"/>
    <n v="113135"/>
    <n v="0.05"/>
    <s v="United States"/>
    <s v="Austin"/>
    <s v=""/>
    <n v="5656.75"/>
    <x v="11"/>
    <m/>
    <m/>
  </r>
  <r>
    <s v="E03574"/>
    <s v="John Moore"/>
    <s v="Vice President"/>
    <s v="IT"/>
    <s v="Speciality Products"/>
    <s v="Male"/>
    <s v="Caucasian"/>
    <n v="52"/>
    <d v="2005-11-08T00:00:00"/>
    <n v="199808"/>
    <n v="0.32"/>
    <s v="United States"/>
    <s v="Seattle"/>
    <s v=""/>
    <n v="63938.560000000005"/>
    <x v="17"/>
    <m/>
    <m/>
  </r>
  <r>
    <s v="E04600"/>
    <s v="William Vu"/>
    <s v="Account Representative"/>
    <s v="Sales"/>
    <s v="Speciality Products"/>
    <s v="Male"/>
    <s v="Asian"/>
    <n v="37"/>
    <d v="2013-11-14T00:00:00"/>
    <n v="56037"/>
    <n v="0"/>
    <s v="China"/>
    <s v="Shanghai"/>
    <s v=""/>
    <n v="0"/>
    <x v="11"/>
    <m/>
    <m/>
  </r>
  <r>
    <s v="E00586"/>
    <s v="Sadie Washington"/>
    <s v="Sr. Manger"/>
    <s v="Marketing"/>
    <s v="Research &amp; Development"/>
    <s v="Female"/>
    <s v="Caucasian"/>
    <n v="29"/>
    <d v="2019-05-24T00:00:00"/>
    <n v="122350"/>
    <n v="0.12"/>
    <s v="United States"/>
    <s v="Phoenix"/>
    <s v=""/>
    <n v="14682"/>
    <x v="3"/>
    <m/>
    <m/>
  </r>
  <r>
    <s v="E03538"/>
    <s v="Gabriel Holmes"/>
    <s v="Enterprise Architect"/>
    <s v="IT"/>
    <s v="Research &amp; Development"/>
    <s v="Male"/>
    <s v="Caucasian"/>
    <n v="40"/>
    <d v="2010-11-04T00:00:00"/>
    <n v="92952"/>
    <n v="0"/>
    <s v="United States"/>
    <s v="Seattle"/>
    <s v=""/>
    <n v="0"/>
    <x v="22"/>
    <m/>
    <m/>
  </r>
  <r>
    <s v="E02185"/>
    <s v="Wyatt Rojas"/>
    <s v="Computer Systems Manager"/>
    <s v="IT"/>
    <s v="Corporate"/>
    <s v="Male"/>
    <s v="Latino"/>
    <n v="32"/>
    <d v="2013-03-20T00:00:00"/>
    <n v="79921"/>
    <n v="0.05"/>
    <s v="United States"/>
    <s v="Austin"/>
    <s v=""/>
    <n v="3996.05"/>
    <x v="11"/>
    <m/>
    <m/>
  </r>
  <r>
    <s v="E03830"/>
    <s v="Eva Coleman"/>
    <s v="Director"/>
    <s v="IT"/>
    <s v="Research &amp; Development"/>
    <s v="Female"/>
    <s v="Black"/>
    <n v="37"/>
    <d v="2009-09-20T00:00:00"/>
    <n v="167199"/>
    <n v="0.2"/>
    <s v="United States"/>
    <s v="Seattle"/>
    <s v=""/>
    <n v="33439.800000000003"/>
    <x v="8"/>
    <m/>
    <m/>
  </r>
  <r>
    <s v="E03720"/>
    <s v="Dominic Clark"/>
    <s v="Quality Engineer"/>
    <s v="Engineering"/>
    <s v="Research &amp; Development"/>
    <s v="Male"/>
    <s v="Caucasian"/>
    <n v="52"/>
    <d v="2012-10-17T00:00:00"/>
    <n v="71476"/>
    <n v="0"/>
    <s v="United States"/>
    <s v="Phoenix"/>
    <s v=""/>
    <n v="0"/>
    <x v="14"/>
    <m/>
    <m/>
  </r>
  <r>
    <s v="E03025"/>
    <s v="Lucy Alexander"/>
    <s v="Director"/>
    <s v="Engineering"/>
    <s v="Manufacturing"/>
    <s v="Female"/>
    <s v="Caucasian"/>
    <n v="45"/>
    <d v="2014-10-29T00:00:00"/>
    <n v="189420"/>
    <n v="0.2"/>
    <s v="United States"/>
    <s v="Seattle"/>
    <s v=""/>
    <n v="37884"/>
    <x v="15"/>
    <m/>
    <m/>
  </r>
  <r>
    <s v="E04917"/>
    <s v="Everleigh Washington"/>
    <s v="HRIS Analyst"/>
    <s v="Human Resources"/>
    <s v="Research &amp; Development"/>
    <s v="Female"/>
    <s v="Caucasian"/>
    <n v="64"/>
    <d v="2001-10-20T00:00:00"/>
    <n v="64057"/>
    <n v="0"/>
    <s v="United States"/>
    <s v="Phoenix"/>
    <s v=""/>
    <n v="0"/>
    <x v="23"/>
    <m/>
    <m/>
  </r>
  <r>
    <s v="E00415"/>
    <s v="Leilani Butler"/>
    <s v="Analyst II"/>
    <s v="Marketing"/>
    <s v="Manufacturing"/>
    <s v="Female"/>
    <s v="Black"/>
    <n v="27"/>
    <d v="2021-09-21T00:00:00"/>
    <n v="68728"/>
    <n v="0"/>
    <s v="United States"/>
    <s v="Phoenix"/>
    <s v=""/>
    <n v="0"/>
    <x v="9"/>
    <m/>
    <m/>
  </r>
  <r>
    <s v="E02862"/>
    <s v="Peyton Huang"/>
    <s v="Sr. Manger"/>
    <s v="IT"/>
    <s v="Manufacturing"/>
    <s v="Female"/>
    <s v="Asian"/>
    <n v="25"/>
    <d v="2021-07-02T00:00:00"/>
    <n v="125633"/>
    <n v="0.11"/>
    <s v="China"/>
    <s v="Beijing"/>
    <s v=""/>
    <n v="13819.63"/>
    <x v="9"/>
    <m/>
    <m/>
  </r>
  <r>
    <s v="E04207"/>
    <s v="John Contreras"/>
    <s v="Analyst II"/>
    <s v="Marketing"/>
    <s v="Manufacturing"/>
    <s v="Male"/>
    <s v="Latino"/>
    <n v="35"/>
    <d v="2011-05-15T00:00:00"/>
    <n v="66889"/>
    <n v="0"/>
    <s v="United States"/>
    <s v="Columbus"/>
    <s v=""/>
    <n v="0"/>
    <x v="24"/>
    <m/>
    <m/>
  </r>
  <r>
    <s v="E02139"/>
    <s v="Rylee Yu"/>
    <s v="Director"/>
    <s v="Accounting"/>
    <s v="Research &amp; Development"/>
    <s v="Female"/>
    <s v="Asian"/>
    <n v="36"/>
    <d v="2015-09-29T00:00:00"/>
    <n v="178700"/>
    <n v="0.28999999999999998"/>
    <s v="United States"/>
    <s v="Seattle"/>
    <s v=""/>
    <n v="51823"/>
    <x v="16"/>
    <m/>
    <m/>
  </r>
  <r>
    <s v="E01797"/>
    <s v="Piper Lewis"/>
    <s v="Field Engineer"/>
    <s v="Engineering"/>
    <s v="Research &amp; Development"/>
    <s v="Female"/>
    <s v="Caucasian"/>
    <n v="33"/>
    <d v="2018-12-22T00:00:00"/>
    <n v="83990"/>
    <n v="0"/>
    <s v="United States"/>
    <s v="Chicago"/>
    <s v=""/>
    <n v="0"/>
    <x v="7"/>
    <m/>
    <m/>
  </r>
  <r>
    <s v="E01839"/>
    <s v="Stella Alexander"/>
    <s v="Automation Engineer"/>
    <s v="Engineering"/>
    <s v="Corporate"/>
    <s v="Female"/>
    <s v="Caucasian"/>
    <n v="52"/>
    <d v="2005-12-10T00:00:00"/>
    <n v="102043"/>
    <n v="0"/>
    <s v="United States"/>
    <s v="Chicago"/>
    <s v=""/>
    <n v="0"/>
    <x v="17"/>
    <m/>
    <m/>
  </r>
  <r>
    <s v="E01633"/>
    <s v="Addison Do"/>
    <s v="Operations Engineer"/>
    <s v="Engineering"/>
    <s v="Manufacturing"/>
    <s v="Female"/>
    <s v="Asian"/>
    <n v="46"/>
    <d v="2001-05-30T00:00:00"/>
    <n v="90678"/>
    <n v="0"/>
    <s v="United States"/>
    <s v="Columbus"/>
    <s v=""/>
    <n v="0"/>
    <x v="23"/>
    <m/>
    <m/>
  </r>
  <r>
    <s v="E01848"/>
    <s v="Zoey Jackson"/>
    <s v="Business Partner"/>
    <s v="Human Resources"/>
    <s v="Manufacturing"/>
    <s v="Female"/>
    <s v="Black"/>
    <n v="46"/>
    <d v="2008-08-21T00:00:00"/>
    <n v="59067"/>
    <n v="0"/>
    <s v="United States"/>
    <s v="Miami"/>
    <s v=""/>
    <n v="0"/>
    <x v="20"/>
    <m/>
    <m/>
  </r>
  <r>
    <s v="E00716"/>
    <s v="John Chow"/>
    <s v="Sr. Manger"/>
    <s v="Marketing"/>
    <s v="Research &amp; Development"/>
    <s v="Male"/>
    <s v="Asian"/>
    <n v="45"/>
    <d v="2021-03-11T00:00:00"/>
    <n v="135062"/>
    <n v="0.15"/>
    <s v="China"/>
    <s v="Chengdu"/>
    <s v=""/>
    <n v="20259.3"/>
    <x v="9"/>
    <m/>
    <m/>
  </r>
  <r>
    <s v="E00699"/>
    <s v="Ava Ayala"/>
    <s v="Sr. Manger"/>
    <s v="IT"/>
    <s v="Corporate"/>
    <s v="Female"/>
    <s v="Latino"/>
    <n v="55"/>
    <d v="2006-08-16T00:00:00"/>
    <n v="159044"/>
    <n v="0.1"/>
    <s v="Brazil"/>
    <s v="Manaus"/>
    <s v=""/>
    <n v="15904.400000000001"/>
    <x v="2"/>
    <m/>
    <m/>
  </r>
  <r>
    <s v="E00502"/>
    <s v="Natalia Salazar"/>
    <s v="Sr. Analyst"/>
    <s v="Accounting"/>
    <s v="Manufacturing"/>
    <s v="Female"/>
    <s v="Latino"/>
    <n v="44"/>
    <d v="2019-01-02T00:00:00"/>
    <n v="74691"/>
    <n v="0"/>
    <s v="Brazil"/>
    <s v="Manaus"/>
    <d v="2020-07-08T00:00:00"/>
    <n v="0"/>
    <x v="3"/>
    <m/>
    <m/>
  </r>
  <r>
    <s v="E04000"/>
    <s v="Skylar Carrillo"/>
    <s v="Engineering Manager"/>
    <s v="Engineering"/>
    <s v="Corporate"/>
    <s v="Female"/>
    <s v="Latino"/>
    <n v="44"/>
    <d v="2008-12-18T00:00:00"/>
    <n v="92753"/>
    <n v="0.13"/>
    <s v="United States"/>
    <s v="Austin"/>
    <d v="2021-06-24T00:00:00"/>
    <n v="12057.890000000001"/>
    <x v="20"/>
    <m/>
    <m/>
  </r>
  <r>
    <s v="E02112"/>
    <s v="Christian Sanders"/>
    <s v="Vice President"/>
    <s v="Human Resources"/>
    <s v="Speciality Products"/>
    <s v="Male"/>
    <s v="Black"/>
    <n v="45"/>
    <d v="2013-08-07T00:00:00"/>
    <n v="236946"/>
    <n v="0.37"/>
    <s v="United States"/>
    <s v="Seattle"/>
    <s v=""/>
    <n v="87670.02"/>
    <x v="11"/>
    <m/>
    <m/>
  </r>
  <r>
    <s v="E03824"/>
    <s v="Penelope Coleman"/>
    <s v="Analyst"/>
    <s v="Finance"/>
    <s v="Corporate"/>
    <s v="Female"/>
    <s v="Black"/>
    <n v="36"/>
    <d v="2021-08-27T00:00:00"/>
    <n v="48906"/>
    <n v="0"/>
    <s v="United States"/>
    <s v="Miami"/>
    <s v=""/>
    <n v="0"/>
    <x v="9"/>
    <m/>
    <m/>
  </r>
  <r>
    <s v="E03906"/>
    <s v="Piper Richardson"/>
    <s v="Sr. Analyst"/>
    <s v="Sales"/>
    <s v="Corporate"/>
    <s v="Female"/>
    <s v="Caucasian"/>
    <n v="38"/>
    <d v="2008-01-27T00:00:00"/>
    <n v="80024"/>
    <n v="0"/>
    <s v="United States"/>
    <s v="Columbus"/>
    <s v=""/>
    <n v="0"/>
    <x v="20"/>
    <m/>
    <m/>
  </r>
  <r>
    <s v="E00436"/>
    <s v="Everly Walker"/>
    <s v="HRIS Analyst"/>
    <s v="Human Resources"/>
    <s v="Speciality Products"/>
    <s v="Female"/>
    <s v="Caucasian"/>
    <n v="41"/>
    <d v="2009-10-23T00:00:00"/>
    <n v="54415"/>
    <n v="0"/>
    <s v="United States"/>
    <s v="Seattle"/>
    <d v="2014-01-22T00:00:00"/>
    <n v="0"/>
    <x v="8"/>
    <m/>
    <m/>
  </r>
  <r>
    <s v="E04798"/>
    <s v="Aurora Ali"/>
    <s v="Manager"/>
    <s v="Marketing"/>
    <s v="Research &amp; Development"/>
    <s v="Female"/>
    <s v="Asian"/>
    <n v="30"/>
    <d v="2016-04-24T00:00:00"/>
    <n v="120341"/>
    <n v="7.0000000000000007E-2"/>
    <s v="United States"/>
    <s v="Seattle"/>
    <s v=""/>
    <n v="8423.8700000000008"/>
    <x v="0"/>
    <m/>
    <m/>
  </r>
  <r>
    <s v="E01249"/>
    <s v="Penelope Guerrero"/>
    <s v="Vice President"/>
    <s v="IT"/>
    <s v="Speciality Products"/>
    <s v="Female"/>
    <s v="Latino"/>
    <n v="43"/>
    <d v="2009-08-04T00:00:00"/>
    <n v="208415"/>
    <n v="0.35"/>
    <s v="United States"/>
    <s v="Seattle"/>
    <s v=""/>
    <n v="72945.25"/>
    <x v="8"/>
    <m/>
    <m/>
  </r>
  <r>
    <s v="E03349"/>
    <s v="Anna Mehta"/>
    <s v="Cloud Infrastructure Architect"/>
    <s v="IT"/>
    <s v="Speciality Products"/>
    <s v="Female"/>
    <s v="Asian"/>
    <n v="32"/>
    <d v="2020-01-05T00:00:00"/>
    <n v="78844"/>
    <n v="0"/>
    <s v="United States"/>
    <s v="Seattle"/>
    <s v=""/>
    <n v="0"/>
    <x v="6"/>
    <m/>
    <m/>
  </r>
  <r>
    <s v="E02966"/>
    <s v="William Foster"/>
    <s v="Field Engineer"/>
    <s v="Engineering"/>
    <s v="Manufacturing"/>
    <s v="Male"/>
    <s v="Caucasian"/>
    <n v="58"/>
    <d v="2002-05-23T00:00:00"/>
    <n v="76354"/>
    <n v="0"/>
    <s v="United States"/>
    <s v="Phoenix"/>
    <d v="2021-09-26T00:00:00"/>
    <n v="0"/>
    <x v="12"/>
    <m/>
    <m/>
  </r>
  <r>
    <s v="E01499"/>
    <s v="Jade Rojas"/>
    <s v="Director"/>
    <s v="Finance"/>
    <s v="Speciality Products"/>
    <s v="Female"/>
    <s v="Latino"/>
    <n v="37"/>
    <d v="2019-01-28T00:00:00"/>
    <n v="165927"/>
    <n v="0.2"/>
    <s v="United States"/>
    <s v="Phoenix"/>
    <s v=""/>
    <n v="33185.4"/>
    <x v="3"/>
    <m/>
    <m/>
  </r>
  <r>
    <s v="E00105"/>
    <s v="Isla Espinoza"/>
    <s v="Manager"/>
    <s v="Accounting"/>
    <s v="Speciality Products"/>
    <s v="Female"/>
    <s v="Latino"/>
    <n v="38"/>
    <d v="2021-11-16T00:00:00"/>
    <n v="109812"/>
    <n v="0.09"/>
    <s v="Brazil"/>
    <s v="Manaus"/>
    <s v=""/>
    <n v="9883.08"/>
    <x v="9"/>
    <m/>
    <m/>
  </r>
  <r>
    <s v="E00665"/>
    <s v="David Chu"/>
    <s v="Controls Engineer"/>
    <s v="Engineering"/>
    <s v="Corporate"/>
    <s v="Male"/>
    <s v="Asian"/>
    <n v="55"/>
    <d v="1998-09-03T00:00:00"/>
    <n v="86299"/>
    <n v="0"/>
    <s v="United States"/>
    <s v="Seattle"/>
    <s v=""/>
    <n v="0"/>
    <x v="25"/>
    <m/>
    <m/>
  </r>
  <r>
    <s v="E00791"/>
    <s v="Thomas Padilla"/>
    <s v="Vice President"/>
    <s v="Marketing"/>
    <s v="Research &amp; Development"/>
    <s v="Male"/>
    <s v="Latino"/>
    <n v="57"/>
    <d v="2003-07-26T00:00:00"/>
    <n v="206624"/>
    <n v="0.4"/>
    <s v="Brazil"/>
    <s v="Sao Paulo"/>
    <s v=""/>
    <n v="82649.600000000006"/>
    <x v="13"/>
    <m/>
    <m/>
  </r>
  <r>
    <s v="E01540"/>
    <s v="Miles Salazar"/>
    <s v="IT Coordinator"/>
    <s v="IT"/>
    <s v="Manufacturing"/>
    <s v="Male"/>
    <s v="Latino"/>
    <n v="36"/>
    <d v="2010-12-23T00:00:00"/>
    <n v="53215"/>
    <n v="0"/>
    <s v="Brazil"/>
    <s v="Sao Paulo"/>
    <d v="2014-03-27T00:00:00"/>
    <n v="0"/>
    <x v="22"/>
    <m/>
    <m/>
  </r>
  <r>
    <s v="E04474"/>
    <s v="Mila Hong"/>
    <s v="Test Engineer"/>
    <s v="Engineering"/>
    <s v="Research &amp; Development"/>
    <s v="Female"/>
    <s v="Asian"/>
    <n v="30"/>
    <d v="2017-05-22T00:00:00"/>
    <n v="86858"/>
    <n v="0"/>
    <s v="China"/>
    <s v="Chongqing"/>
    <d v="2017-10-08T00:00:00"/>
    <n v="0"/>
    <x v="5"/>
    <m/>
    <m/>
  </r>
  <r>
    <s v="E03417"/>
    <s v="Benjamin Moua"/>
    <s v="Computer Systems Manager"/>
    <s v="IT"/>
    <s v="Manufacturing"/>
    <s v="Male"/>
    <s v="Asian"/>
    <n v="40"/>
    <d v="2007-07-02T00:00:00"/>
    <n v="93971"/>
    <n v="0.08"/>
    <s v="China"/>
    <s v="Chongqing"/>
    <s v=""/>
    <n v="7517.68"/>
    <x v="26"/>
    <m/>
    <m/>
  </r>
  <r>
    <s v="E00254"/>
    <s v="Samuel Morales"/>
    <s v="Analyst II"/>
    <s v="Finance"/>
    <s v="Corporate"/>
    <s v="Male"/>
    <s v="Latino"/>
    <n v="34"/>
    <d v="2015-06-27T00:00:00"/>
    <n v="57008"/>
    <n v="0"/>
    <s v="United States"/>
    <s v="Phoenix"/>
    <s v=""/>
    <n v="0"/>
    <x v="16"/>
    <m/>
    <m/>
  </r>
  <r>
    <s v="E02166"/>
    <s v="John Soto"/>
    <s v="Sr. Manger"/>
    <s v="Finance"/>
    <s v="Manufacturing"/>
    <s v="Male"/>
    <s v="Latino"/>
    <n v="60"/>
    <d v="2015-09-23T00:00:00"/>
    <n v="141899"/>
    <n v="0.15"/>
    <s v="United States"/>
    <s v="Phoenix"/>
    <s v=""/>
    <n v="21284.85"/>
    <x v="16"/>
    <m/>
    <m/>
  </r>
  <r>
    <s v="E00935"/>
    <s v="Joseph Martin"/>
    <s v="Analyst II"/>
    <s v="Marketing"/>
    <s v="Corporate"/>
    <s v="Male"/>
    <s v="Black"/>
    <n v="41"/>
    <d v="2016-09-13T00:00:00"/>
    <n v="64847"/>
    <n v="0"/>
    <s v="United States"/>
    <s v="Miami"/>
    <s v=""/>
    <n v="0"/>
    <x v="0"/>
    <m/>
    <m/>
  </r>
  <r>
    <s v="E01525"/>
    <s v="Jose Ross"/>
    <s v="Engineering Manager"/>
    <s v="Engineering"/>
    <s v="Research &amp; Development"/>
    <s v="Male"/>
    <s v="Caucasian"/>
    <n v="53"/>
    <d v="1992-04-08T00:00:00"/>
    <n v="116878"/>
    <n v="0.11"/>
    <s v="United States"/>
    <s v="Miami"/>
    <s v=""/>
    <n v="12856.58"/>
    <x v="27"/>
    <m/>
    <m/>
  </r>
  <r>
    <s v="E00386"/>
    <s v="Parker James"/>
    <s v="Quality Engineer"/>
    <s v="Engineering"/>
    <s v="Speciality Products"/>
    <s v="Male"/>
    <s v="Black"/>
    <n v="45"/>
    <d v="2005-02-05T00:00:00"/>
    <n v="70505"/>
    <n v="0"/>
    <s v="United States"/>
    <s v="Austin"/>
    <s v=""/>
    <n v="0"/>
    <x v="17"/>
    <m/>
    <m/>
  </r>
  <r>
    <s v="E00416"/>
    <s v="Everleigh Fernandez"/>
    <s v="Director"/>
    <s v="Engineering"/>
    <s v="Research &amp; Development"/>
    <s v="Female"/>
    <s v="Latino"/>
    <n v="30"/>
    <d v="2016-05-22T00:00:00"/>
    <n v="189702"/>
    <n v="0.28000000000000003"/>
    <s v="Brazil"/>
    <s v="Manaus"/>
    <d v="2020-12-21T00:00:00"/>
    <n v="53116.560000000005"/>
    <x v="0"/>
    <m/>
    <m/>
  </r>
  <r>
    <s v="E03383"/>
    <s v="Lincoln Hall"/>
    <s v="Director"/>
    <s v="Accounting"/>
    <s v="Speciality Products"/>
    <s v="Male"/>
    <s v="Caucasian"/>
    <n v="26"/>
    <d v="2020-07-28T00:00:00"/>
    <n v="180664"/>
    <n v="0.27"/>
    <s v="United States"/>
    <s v="Chicago"/>
    <s v=""/>
    <n v="48779.280000000006"/>
    <x v="6"/>
    <m/>
    <m/>
  </r>
  <r>
    <s v="E01516"/>
    <s v="Willow Mai"/>
    <s v="Business Partner"/>
    <s v="Human Resources"/>
    <s v="Manufacturing"/>
    <s v="Female"/>
    <s v="Asian"/>
    <n v="45"/>
    <d v="2003-12-17T00:00:00"/>
    <n v="48345"/>
    <n v="0"/>
    <s v="China"/>
    <s v="Chengdu"/>
    <s v=""/>
    <n v="0"/>
    <x v="13"/>
    <m/>
    <m/>
  </r>
  <r>
    <s v="E01234"/>
    <s v="Jack Cheng"/>
    <s v="Director"/>
    <s v="Human Resources"/>
    <s v="Manufacturing"/>
    <s v="Male"/>
    <s v="Asian"/>
    <n v="42"/>
    <d v="2014-01-16T00:00:00"/>
    <n v="152214"/>
    <n v="0.3"/>
    <s v="China"/>
    <s v="Beijing"/>
    <s v=""/>
    <n v="45664.2"/>
    <x v="15"/>
    <m/>
    <m/>
  </r>
  <r>
    <s v="E03440"/>
    <s v="Genesis Navarro"/>
    <s v="Cloud Infrastructure Architect"/>
    <s v="IT"/>
    <s v="Corporate"/>
    <s v="Female"/>
    <s v="Latino"/>
    <n v="41"/>
    <d v="2009-04-28T00:00:00"/>
    <n v="69803"/>
    <n v="0"/>
    <s v="Brazil"/>
    <s v="Manaus"/>
    <s v=""/>
    <n v="0"/>
    <x v="8"/>
    <m/>
    <m/>
  </r>
  <r>
    <s v="E00431"/>
    <s v="Eliza Hernandez"/>
    <s v="Network Architect"/>
    <s v="IT"/>
    <s v="Corporate"/>
    <s v="Female"/>
    <s v="Latino"/>
    <n v="48"/>
    <d v="2019-07-04T00:00:00"/>
    <n v="76588"/>
    <n v="0"/>
    <s v="Brazil"/>
    <s v="Rio de Janerio"/>
    <s v=""/>
    <n v="0"/>
    <x v="3"/>
    <m/>
    <m/>
  </r>
  <r>
    <s v="E01258"/>
    <s v="Gabriel Brooks"/>
    <s v="Network Engineer"/>
    <s v="IT"/>
    <s v="Manufacturing"/>
    <s v="Male"/>
    <s v="Caucasian"/>
    <n v="29"/>
    <d v="2018-12-10T00:00:00"/>
    <n v="84596"/>
    <n v="0"/>
    <s v="United States"/>
    <s v="Miami"/>
    <s v=""/>
    <n v="0"/>
    <x v="7"/>
    <m/>
    <m/>
  </r>
  <r>
    <s v="E00440"/>
    <s v="Jack Huynh"/>
    <s v="Manager"/>
    <s v="Marketing"/>
    <s v="Research &amp; Development"/>
    <s v="Male"/>
    <s v="Asian"/>
    <n v="27"/>
    <d v="2018-09-25T00:00:00"/>
    <n v="114441"/>
    <n v="0.1"/>
    <s v="China"/>
    <s v="Chongqing"/>
    <d v="2019-12-22T00:00:00"/>
    <n v="11444.1"/>
    <x v="7"/>
    <m/>
    <m/>
  </r>
  <r>
    <s v="E00595"/>
    <s v="Everly Chow"/>
    <s v="Sr. Manger"/>
    <s v="Finance"/>
    <s v="Speciality Products"/>
    <s v="Female"/>
    <s v="Asian"/>
    <n v="33"/>
    <d v="2018-04-21T00:00:00"/>
    <n v="140402"/>
    <n v="0.15"/>
    <s v="China"/>
    <s v="Beijing"/>
    <s v=""/>
    <n v="21060.3"/>
    <x v="7"/>
    <m/>
    <m/>
  </r>
  <r>
    <s v="E00972"/>
    <s v="Amelia Salazar"/>
    <s v="Analyst II"/>
    <s v="Finance"/>
    <s v="Corporate"/>
    <s v="Female"/>
    <s v="Latino"/>
    <n v="26"/>
    <d v="2019-04-23T00:00:00"/>
    <n v="59817"/>
    <n v="0"/>
    <s v="Brazil"/>
    <s v="Sao Paulo"/>
    <s v=""/>
    <n v="0"/>
    <x v="3"/>
    <m/>
    <m/>
  </r>
  <r>
    <s v="E04562"/>
    <s v="Xavier Zheng"/>
    <s v="Account Representative"/>
    <s v="Sales"/>
    <s v="Manufacturing"/>
    <s v="Male"/>
    <s v="Asian"/>
    <n v="31"/>
    <d v="2017-07-22T00:00:00"/>
    <n v="55854"/>
    <n v="0"/>
    <s v="United States"/>
    <s v="Austin"/>
    <s v=""/>
    <n v="0"/>
    <x v="5"/>
    <m/>
    <m/>
  </r>
  <r>
    <s v="E02802"/>
    <s v="Matthew Chau"/>
    <s v="Sr. Business Partner"/>
    <s v="Human Resources"/>
    <s v="Research &amp; Development"/>
    <s v="Male"/>
    <s v="Asian"/>
    <n v="53"/>
    <d v="2002-11-16T00:00:00"/>
    <n v="95998"/>
    <n v="0"/>
    <s v="United States"/>
    <s v="Seattle"/>
    <s v=""/>
    <n v="0"/>
    <x v="12"/>
    <m/>
    <m/>
  </r>
  <r>
    <s v="E01427"/>
    <s v="Mia Cheng"/>
    <s v="Sr. Manger"/>
    <s v="Sales"/>
    <s v="Manufacturing"/>
    <s v="Female"/>
    <s v="Asian"/>
    <n v="34"/>
    <d v="2015-04-22T00:00:00"/>
    <n v="154941"/>
    <n v="0.13"/>
    <s v="United States"/>
    <s v="Phoenix"/>
    <s v=""/>
    <n v="20142.330000000002"/>
    <x v="16"/>
    <m/>
    <m/>
  </r>
  <r>
    <s v="E04568"/>
    <s v="Rylee Yu"/>
    <s v="Vice President"/>
    <s v="Finance"/>
    <s v="Speciality Products"/>
    <s v="Female"/>
    <s v="Asian"/>
    <n v="54"/>
    <d v="2011-07-10T00:00:00"/>
    <n v="247022"/>
    <n v="0.3"/>
    <s v="China"/>
    <s v="Beijing"/>
    <s v=""/>
    <n v="74106.599999999991"/>
    <x v="24"/>
    <m/>
    <m/>
  </r>
  <r>
    <s v="E04931"/>
    <s v="Zoe Romero"/>
    <s v="Network Architect"/>
    <s v="IT"/>
    <s v="Manufacturing"/>
    <s v="Female"/>
    <s v="Latino"/>
    <n v="32"/>
    <d v="2021-10-05T00:00:00"/>
    <n v="88072"/>
    <n v="0"/>
    <s v="Brazil"/>
    <s v="Sao Paulo"/>
    <s v=""/>
    <n v="0"/>
    <x v="9"/>
    <m/>
    <m/>
  </r>
  <r>
    <s v="E00443"/>
    <s v="Nolan Bui"/>
    <s v="Computer Systems Manager"/>
    <s v="IT"/>
    <s v="Research &amp; Development"/>
    <s v="Male"/>
    <s v="Asian"/>
    <n v="28"/>
    <d v="2020-05-26T00:00:00"/>
    <n v="67925"/>
    <n v="0.08"/>
    <s v="China"/>
    <s v="Shanghai"/>
    <s v=""/>
    <n v="5434"/>
    <x v="6"/>
    <m/>
    <m/>
  </r>
  <r>
    <s v="E03890"/>
    <s v="Nevaeh Jones"/>
    <s v="Vice President"/>
    <s v="Sales"/>
    <s v="Manufacturing"/>
    <s v="Female"/>
    <s v="Caucasian"/>
    <n v="31"/>
    <d v="2020-08-20T00:00:00"/>
    <n v="219693"/>
    <n v="0.3"/>
    <s v="United States"/>
    <s v="Austin"/>
    <s v=""/>
    <n v="65907.899999999994"/>
    <x v="6"/>
    <m/>
    <m/>
  </r>
  <r>
    <s v="E01194"/>
    <s v="Samantha Adams"/>
    <s v="Test Engineer"/>
    <s v="Engineering"/>
    <s v="Research &amp; Development"/>
    <s v="Female"/>
    <s v="Caucasian"/>
    <n v="45"/>
    <d v="2013-04-22T00:00:00"/>
    <n v="61773"/>
    <n v="0"/>
    <s v="United States"/>
    <s v="Seattle"/>
    <s v=""/>
    <n v="0"/>
    <x v="11"/>
    <m/>
    <m/>
  </r>
  <r>
    <s v="E02875"/>
    <s v="Madeline Shin"/>
    <s v="Computer Systems Manager"/>
    <s v="IT"/>
    <s v="Speciality Products"/>
    <s v="Female"/>
    <s v="Asian"/>
    <n v="48"/>
    <d v="2007-01-09T00:00:00"/>
    <n v="74546"/>
    <n v="0.09"/>
    <s v="United States"/>
    <s v="Seattle"/>
    <s v=""/>
    <n v="6709.1399999999994"/>
    <x v="26"/>
    <m/>
    <m/>
  </r>
  <r>
    <s v="E04959"/>
    <s v="Noah King"/>
    <s v="Development Engineer"/>
    <s v="Engineering"/>
    <s v="Speciality Products"/>
    <s v="Male"/>
    <s v="Black"/>
    <n v="56"/>
    <d v="2015-01-27T00:00:00"/>
    <n v="62575"/>
    <n v="0"/>
    <s v="United States"/>
    <s v="Miami"/>
    <s v=""/>
    <n v="0"/>
    <x v="16"/>
    <m/>
    <m/>
  </r>
  <r>
    <s v="E03816"/>
    <s v="Leilani Chow"/>
    <s v="Director"/>
    <s v="Human Resources"/>
    <s v="Corporate"/>
    <s v="Female"/>
    <s v="Asian"/>
    <n v="27"/>
    <d v="2021-02-23T00:00:00"/>
    <n v="199041"/>
    <n v="0.16"/>
    <s v="China"/>
    <s v="Beijing"/>
    <s v=""/>
    <n v="31846.560000000001"/>
    <x v="9"/>
    <m/>
    <m/>
  </r>
  <r>
    <s v="E01261"/>
    <s v="Connor Simmons"/>
    <s v="Analyst II"/>
    <s v="Accounting"/>
    <s v="Speciality Products"/>
    <s v="Male"/>
    <s v="Caucasian"/>
    <n v="55"/>
    <d v="2007-04-05T00:00:00"/>
    <n v="52310"/>
    <n v="0"/>
    <s v="United States"/>
    <s v="Miami"/>
    <d v="2018-10-12T00:00:00"/>
    <n v="0"/>
    <x v="26"/>
    <m/>
    <m/>
  </r>
  <r>
    <s v="E03612"/>
    <s v="Grayson Cooper"/>
    <s v="Sr. Manger"/>
    <s v="Finance"/>
    <s v="Speciality Products"/>
    <s v="Male"/>
    <s v="Black"/>
    <n v="64"/>
    <d v="2013-06-29T00:00:00"/>
    <n v="159571"/>
    <n v="0.1"/>
    <s v="United States"/>
    <s v="Columbus"/>
    <s v=""/>
    <n v="15957.1"/>
    <x v="11"/>
    <m/>
    <m/>
  </r>
  <r>
    <s v="E01388"/>
    <s v="Ivy Soto"/>
    <s v="Field Engineer"/>
    <s v="Engineering"/>
    <s v="Research &amp; Development"/>
    <s v="Female"/>
    <s v="Latino"/>
    <n v="50"/>
    <d v="1997-10-23T00:00:00"/>
    <n v="91763"/>
    <n v="0"/>
    <s v="United States"/>
    <s v="Austin"/>
    <s v=""/>
    <n v="0"/>
    <x v="1"/>
    <m/>
    <m/>
  </r>
  <r>
    <s v="E03875"/>
    <s v="Aurora Simmons"/>
    <s v="Development Engineer"/>
    <s v="Engineering"/>
    <s v="Corporate"/>
    <s v="Female"/>
    <s v="Caucasian"/>
    <n v="51"/>
    <d v="1995-12-22T00:00:00"/>
    <n v="96475"/>
    <n v="0"/>
    <s v="United States"/>
    <s v="Austin"/>
    <s v=""/>
    <n v="0"/>
    <x v="4"/>
    <m/>
    <m/>
  </r>
  <r>
    <s v="E04413"/>
    <s v="Andrew Thomas"/>
    <s v="Controls Engineer"/>
    <s v="Engineering"/>
    <s v="Manufacturing"/>
    <s v="Male"/>
    <s v="Caucasian"/>
    <n v="36"/>
    <d v="2016-12-02T00:00:00"/>
    <n v="113781"/>
    <n v="0"/>
    <s v="United States"/>
    <s v="Columbus"/>
    <s v=""/>
    <n v="0"/>
    <x v="0"/>
    <m/>
    <m/>
  </r>
  <r>
    <s v="E00691"/>
    <s v="Ezekiel Desai"/>
    <s v="Director"/>
    <s v="Finance"/>
    <s v="Research &amp; Development"/>
    <s v="Male"/>
    <s v="Asian"/>
    <n v="42"/>
    <d v="2003-01-15T00:00:00"/>
    <n v="166599"/>
    <n v="0.26"/>
    <s v="United States"/>
    <s v="Seattle"/>
    <s v=""/>
    <n v="43315.74"/>
    <x v="13"/>
    <m/>
    <m/>
  </r>
  <r>
    <s v="E03047"/>
    <s v="Gabriella Gupta"/>
    <s v="Sr. Account Representative"/>
    <s v="Sales"/>
    <s v="Corporate"/>
    <s v="Female"/>
    <s v="Asian"/>
    <n v="41"/>
    <d v="2005-02-15T00:00:00"/>
    <n v="95372"/>
    <n v="0"/>
    <s v="China"/>
    <s v="Shanghai"/>
    <s v=""/>
    <n v="0"/>
    <x v="17"/>
    <m/>
    <m/>
  </r>
  <r>
    <s v="E04903"/>
    <s v="Skylar Liu"/>
    <s v="Director"/>
    <s v="IT"/>
    <s v="Research &amp; Development"/>
    <s v="Female"/>
    <s v="Asian"/>
    <n v="29"/>
    <d v="2020-08-09T00:00:00"/>
    <n v="161203"/>
    <n v="0.15"/>
    <s v="China"/>
    <s v="Chengdu"/>
    <s v=""/>
    <n v="24180.45"/>
    <x v="6"/>
    <m/>
    <m/>
  </r>
  <r>
    <s v="E04735"/>
    <s v="Nova Coleman"/>
    <s v="System Administrator "/>
    <s v="IT"/>
    <s v="Manufacturing"/>
    <s v="Female"/>
    <s v="Caucasian"/>
    <n v="44"/>
    <d v="2006-12-13T00:00:00"/>
    <n v="74738"/>
    <n v="0"/>
    <s v="United States"/>
    <s v="Miami"/>
    <s v=""/>
    <n v="0"/>
    <x v="2"/>
    <m/>
    <m/>
  </r>
  <r>
    <s v="E02850"/>
    <s v="Evelyn Dinh"/>
    <s v="Director"/>
    <s v="Sales"/>
    <s v="Research &amp; Development"/>
    <s v="Female"/>
    <s v="Asian"/>
    <n v="41"/>
    <d v="2018-08-10T00:00:00"/>
    <n v="171173"/>
    <n v="0.21"/>
    <s v="United States"/>
    <s v="Columbus"/>
    <s v=""/>
    <n v="35946.33"/>
    <x v="7"/>
    <m/>
    <m/>
  </r>
  <r>
    <s v="E03583"/>
    <s v="Brooks Marquez"/>
    <s v="Vice President"/>
    <s v="Sales"/>
    <s v="Corporate"/>
    <s v="Male"/>
    <s v="Latino"/>
    <n v="61"/>
    <d v="2019-09-24T00:00:00"/>
    <n v="201464"/>
    <n v="0.37"/>
    <s v="United States"/>
    <s v="Chicago"/>
    <s v=""/>
    <n v="74541.679999999993"/>
    <x v="3"/>
    <m/>
    <m/>
  </r>
  <r>
    <s v="E02017"/>
    <s v="Connor Joseph"/>
    <s v="Director"/>
    <s v="Human Resources"/>
    <s v="Corporate"/>
    <s v="Male"/>
    <s v="Caucasian"/>
    <n v="50"/>
    <d v="1998-07-22T00:00:00"/>
    <n v="174895"/>
    <n v="0.15"/>
    <s v="United States"/>
    <s v="Chicago"/>
    <s v=""/>
    <n v="26234.25"/>
    <x v="25"/>
    <m/>
    <m/>
  </r>
  <r>
    <s v="E01642"/>
    <s v="Mia Lam"/>
    <s v="Sr. Manger"/>
    <s v="IT"/>
    <s v="Manufacturing"/>
    <s v="Female"/>
    <s v="Asian"/>
    <n v="49"/>
    <d v="2006-04-18T00:00:00"/>
    <n v="134486"/>
    <n v="0.14000000000000001"/>
    <s v="United States"/>
    <s v="Austin"/>
    <s v=""/>
    <n v="18828.04"/>
    <x v="2"/>
    <m/>
    <m/>
  </r>
  <r>
    <s v="E04379"/>
    <s v="Scarlett Rodriguez"/>
    <s v="Sr. Analyst"/>
    <s v="Finance"/>
    <s v="Manufacturing"/>
    <s v="Female"/>
    <s v="Latino"/>
    <n v="60"/>
    <d v="2007-02-24T00:00:00"/>
    <n v="71699"/>
    <n v="0"/>
    <s v="Brazil"/>
    <s v="Manaus"/>
    <s v=""/>
    <n v="0"/>
    <x v="26"/>
    <m/>
    <m/>
  </r>
  <r>
    <s v="E04131"/>
    <s v="Cora Rivera"/>
    <s v="Sr. Analyst"/>
    <s v="Marketing"/>
    <s v="Corporate"/>
    <s v="Female"/>
    <s v="Latino"/>
    <n v="42"/>
    <d v="2021-01-02T00:00:00"/>
    <n v="94430"/>
    <n v="0"/>
    <s v="United States"/>
    <s v="Seattle"/>
    <s v=""/>
    <n v="0"/>
    <x v="9"/>
    <m/>
    <m/>
  </r>
  <r>
    <s v="E02872"/>
    <s v="Liam Jung"/>
    <s v="Manager"/>
    <s v="Finance"/>
    <s v="Corporate"/>
    <s v="Male"/>
    <s v="Asian"/>
    <n v="39"/>
    <d v="2010-01-14T00:00:00"/>
    <n v="103504"/>
    <n v="7.0000000000000007E-2"/>
    <s v="China"/>
    <s v="Chengdu"/>
    <s v=""/>
    <n v="7245.2800000000007"/>
    <x v="22"/>
    <m/>
    <m/>
  </r>
  <r>
    <s v="E02331"/>
    <s v="Sophia Huynh"/>
    <s v="Enterprise Architect"/>
    <s v="IT"/>
    <s v="Manufacturing"/>
    <s v="Female"/>
    <s v="Asian"/>
    <n v="55"/>
    <d v="2005-08-09T00:00:00"/>
    <n v="92771"/>
    <n v="0"/>
    <s v="United States"/>
    <s v="Miami"/>
    <s v=""/>
    <n v="0"/>
    <x v="17"/>
    <m/>
    <m/>
  </r>
  <r>
    <s v="E00417"/>
    <s v="Athena Carrillo"/>
    <s v="Analyst II"/>
    <s v="Finance"/>
    <s v="Speciality Products"/>
    <s v="Female"/>
    <s v="Latino"/>
    <n v="39"/>
    <d v="2006-04-06T00:00:00"/>
    <n v="71531"/>
    <n v="0"/>
    <s v="United States"/>
    <s v="Columbus"/>
    <s v=""/>
    <n v="0"/>
    <x v="2"/>
    <m/>
    <m/>
  </r>
  <r>
    <s v="E04267"/>
    <s v="Greyson Sanders"/>
    <s v="Cloud Infrastructure Architect"/>
    <s v="IT"/>
    <s v="Speciality Products"/>
    <s v="Male"/>
    <s v="Black"/>
    <n v="28"/>
    <d v="2019-03-06T00:00:00"/>
    <n v="90304"/>
    <n v="0"/>
    <s v="United States"/>
    <s v="Chicago"/>
    <s v=""/>
    <n v="0"/>
    <x v="3"/>
    <m/>
    <m/>
  </r>
  <r>
    <s v="E03061"/>
    <s v="Vivian Lewis"/>
    <s v="Manager"/>
    <s v="Marketing"/>
    <s v="Manufacturing"/>
    <s v="Female"/>
    <s v="Caucasian"/>
    <n v="65"/>
    <d v="2011-09-07T00:00:00"/>
    <n v="104903"/>
    <n v="0.1"/>
    <s v="United States"/>
    <s v="Columbus"/>
    <s v=""/>
    <n v="10490.300000000001"/>
    <x v="24"/>
    <m/>
    <m/>
  </r>
  <r>
    <s v="E00013"/>
    <s v="Elena Vang"/>
    <s v="Analyst"/>
    <s v="Finance"/>
    <s v="Corporate"/>
    <s v="Female"/>
    <s v="Asian"/>
    <n v="52"/>
    <d v="2019-02-19T00:00:00"/>
    <n v="55859"/>
    <n v="0"/>
    <s v="China"/>
    <s v="Beijing"/>
    <s v=""/>
    <n v="0"/>
    <x v="3"/>
    <m/>
    <m/>
  </r>
  <r>
    <s v="E04265"/>
    <s v="Natalia Diaz"/>
    <s v="Operations Engineer"/>
    <s v="Engineering"/>
    <s v="Corporate"/>
    <s v="Female"/>
    <s v="Latino"/>
    <n v="62"/>
    <d v="2006-10-12T00:00:00"/>
    <n v="79785"/>
    <n v="0"/>
    <s v="United States"/>
    <s v="Austin"/>
    <s v=""/>
    <n v="0"/>
    <x v="2"/>
    <m/>
    <m/>
  </r>
  <r>
    <s v="E04769"/>
    <s v="Mila Leung"/>
    <s v="Sr. Analyst"/>
    <s v="Marketing"/>
    <s v="Corporate"/>
    <s v="Female"/>
    <s v="Asian"/>
    <n v="39"/>
    <d v="2007-11-05T00:00:00"/>
    <n v="99017"/>
    <n v="0"/>
    <s v="China"/>
    <s v="Beijing"/>
    <s v=""/>
    <n v="0"/>
    <x v="26"/>
    <m/>
    <m/>
  </r>
  <r>
    <s v="E03042"/>
    <s v="Ava Nelson"/>
    <s v="Systems Analyst"/>
    <s v="IT"/>
    <s v="Manufacturing"/>
    <s v="Female"/>
    <s v="Caucasian"/>
    <n v="63"/>
    <d v="1992-04-01T00:00:00"/>
    <n v="53809"/>
    <n v="0"/>
    <s v="United States"/>
    <s v="Phoenix"/>
    <s v=""/>
    <n v="0"/>
    <x v="27"/>
    <m/>
    <m/>
  </r>
  <r>
    <s v="E00527"/>
    <s v="Mateo Chu"/>
    <s v="Field Engineer"/>
    <s v="Engineering"/>
    <s v="Speciality Products"/>
    <s v="Male"/>
    <s v="Asian"/>
    <n v="27"/>
    <d v="2020-04-16T00:00:00"/>
    <n v="71864"/>
    <n v="0"/>
    <s v="China"/>
    <s v="Chengdu"/>
    <s v=""/>
    <n v="0"/>
    <x v="6"/>
    <m/>
    <m/>
  </r>
  <r>
    <s v="E01095"/>
    <s v="Isla Lai"/>
    <s v="Vice President"/>
    <s v="Finance"/>
    <s v="Corporate"/>
    <s v="Female"/>
    <s v="Asian"/>
    <n v="37"/>
    <d v="2011-12-06T00:00:00"/>
    <n v="225558"/>
    <n v="0.33"/>
    <s v="China"/>
    <s v="Shanghai"/>
    <s v=""/>
    <n v="74434.14"/>
    <x v="24"/>
    <m/>
    <m/>
  </r>
  <r>
    <s v="E03131"/>
    <s v="Ezekiel Reed"/>
    <s v="Sr. Manger"/>
    <s v="IT"/>
    <s v="Manufacturing"/>
    <s v="Male"/>
    <s v="Caucasian"/>
    <n v="37"/>
    <d v="2014-02-25T00:00:00"/>
    <n v="128984"/>
    <n v="0.12"/>
    <s v="United States"/>
    <s v="Miami"/>
    <d v="2021-05-01T00:00:00"/>
    <n v="15478.08"/>
    <x v="15"/>
    <m/>
    <m/>
  </r>
  <r>
    <s v="E01713"/>
    <s v="Nolan Guzman"/>
    <s v="Field Engineer"/>
    <s v="Engineering"/>
    <s v="Speciality Products"/>
    <s v="Male"/>
    <s v="Latino"/>
    <n v="46"/>
    <d v="1999-06-20T00:00:00"/>
    <n v="96997"/>
    <n v="0"/>
    <s v="Brazil"/>
    <s v="Sao Paulo"/>
    <s v=""/>
    <n v="0"/>
    <x v="10"/>
    <m/>
    <m/>
  </r>
  <r>
    <s v="E00128"/>
    <s v="Everleigh Espinoza"/>
    <s v="Director"/>
    <s v="Human Resources"/>
    <s v="Manufacturing"/>
    <s v="Female"/>
    <s v="Latino"/>
    <n v="54"/>
    <d v="2018-01-22T00:00:00"/>
    <n v="176294"/>
    <n v="0.28000000000000003"/>
    <s v="United States"/>
    <s v="Austin"/>
    <s v=""/>
    <n v="49362.320000000007"/>
    <x v="7"/>
    <m/>
    <m/>
  </r>
  <r>
    <s v="E03849"/>
    <s v="Evelyn Jung"/>
    <s v="Analyst"/>
    <s v="Sales"/>
    <s v="Research &amp; Development"/>
    <s v="Female"/>
    <s v="Asian"/>
    <n v="30"/>
    <d v="2021-02-14T00:00:00"/>
    <n v="48340"/>
    <n v="0"/>
    <s v="China"/>
    <s v="Beijing"/>
    <s v=""/>
    <n v="0"/>
    <x v="9"/>
    <m/>
    <m/>
  </r>
  <r>
    <s v="E02464"/>
    <s v="Sophie Silva"/>
    <s v="Vice President"/>
    <s v="Engineering"/>
    <s v="Corporate"/>
    <s v="Female"/>
    <s v="Latino"/>
    <n v="28"/>
    <d v="2017-07-06T00:00:00"/>
    <n v="240488"/>
    <n v="0.4"/>
    <s v="Brazil"/>
    <s v="Rio de Janerio"/>
    <s v=""/>
    <n v="96195.200000000012"/>
    <x v="5"/>
    <m/>
    <m/>
  </r>
  <r>
    <s v="E00306"/>
    <s v="Mateo Williams"/>
    <s v="Enterprise Architect"/>
    <s v="IT"/>
    <s v="Manufacturing"/>
    <s v="Male"/>
    <s v="Caucasian"/>
    <n v="40"/>
    <d v="2011-01-22T00:00:00"/>
    <n v="97339"/>
    <n v="0"/>
    <s v="United States"/>
    <s v="Austin"/>
    <s v=""/>
    <n v="0"/>
    <x v="24"/>
    <m/>
    <m/>
  </r>
  <r>
    <s v="E03737"/>
    <s v="Kennedy Rahman"/>
    <s v="Vice President"/>
    <s v="Human Resources"/>
    <s v="Manufacturing"/>
    <s v="Female"/>
    <s v="Asian"/>
    <n v="49"/>
    <d v="2003-02-28T00:00:00"/>
    <n v="211291"/>
    <n v="0.37"/>
    <s v="China"/>
    <s v="Chongqing"/>
    <s v=""/>
    <n v="78177.67"/>
    <x v="13"/>
    <m/>
    <m/>
  </r>
  <r>
    <s v="E02783"/>
    <s v="Levi Mendez"/>
    <s v="Vice President"/>
    <s v="Sales"/>
    <s v="Research &amp; Development"/>
    <s v="Male"/>
    <s v="Latino"/>
    <n v="39"/>
    <d v="2011-08-23T00:00:00"/>
    <n v="249506"/>
    <n v="0.3"/>
    <s v="Brazil"/>
    <s v="Rio de Janerio"/>
    <s v=""/>
    <n v="74851.8"/>
    <x v="24"/>
    <m/>
    <m/>
  </r>
  <r>
    <s v="E02939"/>
    <s v="Julian Fong"/>
    <s v="Quality Engineer"/>
    <s v="Engineering"/>
    <s v="Speciality Products"/>
    <s v="Male"/>
    <s v="Asian"/>
    <n v="61"/>
    <d v="2002-11-22T00:00:00"/>
    <n v="80950"/>
    <n v="0"/>
    <s v="China"/>
    <s v="Chongqing"/>
    <s v=""/>
    <n v="0"/>
    <x v="12"/>
    <m/>
    <m/>
  </r>
  <r>
    <s v="E02706"/>
    <s v="Nevaeh Kang"/>
    <s v="Automation Engineer"/>
    <s v="Engineering"/>
    <s v="Research &amp; Development"/>
    <s v="Female"/>
    <s v="Asian"/>
    <n v="46"/>
    <d v="2021-01-10T00:00:00"/>
    <n v="86538"/>
    <n v="0"/>
    <s v="China"/>
    <s v="Chengdu"/>
    <s v=""/>
    <n v="0"/>
    <x v="9"/>
    <m/>
    <m/>
  </r>
  <r>
    <s v="E00170"/>
    <s v="Hannah Nelson"/>
    <s v="Sr. Analyst"/>
    <s v="Marketing"/>
    <s v="Speciality Products"/>
    <s v="Female"/>
    <s v="Caucasian"/>
    <n v="35"/>
    <d v="2019-09-07T00:00:00"/>
    <n v="70992"/>
    <n v="0"/>
    <s v="United States"/>
    <s v="Austin"/>
    <s v=""/>
    <n v="0"/>
    <x v="3"/>
    <m/>
    <m/>
  </r>
  <r>
    <s v="E01425"/>
    <s v="Anthony Rogers"/>
    <s v="Vice President"/>
    <s v="Engineering"/>
    <s v="Corporate"/>
    <s v="Male"/>
    <s v="Caucasian"/>
    <n v="33"/>
    <d v="2015-06-18T00:00:00"/>
    <n v="205314"/>
    <n v="0.3"/>
    <s v="United States"/>
    <s v="Columbus"/>
    <s v=""/>
    <n v="61594.2"/>
    <x v="16"/>
    <m/>
    <m/>
  </r>
  <r>
    <s v="E00130"/>
    <s v="Paisley Kang"/>
    <s v="Vice President"/>
    <s v="Human Resources"/>
    <s v="Corporate"/>
    <s v="Female"/>
    <s v="Asian"/>
    <n v="61"/>
    <d v="2017-03-10T00:00:00"/>
    <n v="196951"/>
    <n v="0.33"/>
    <s v="China"/>
    <s v="Beijing"/>
    <s v=""/>
    <n v="64993.83"/>
    <x v="5"/>
    <m/>
    <m/>
  </r>
  <r>
    <s v="E02094"/>
    <s v="Matthew Gupta"/>
    <s v="Network Engineer"/>
    <s v="IT"/>
    <s v="Speciality Products"/>
    <s v="Male"/>
    <s v="Asian"/>
    <n v="45"/>
    <d v="2005-09-18T00:00:00"/>
    <n v="67686"/>
    <n v="0"/>
    <s v="China"/>
    <s v="Beijing"/>
    <s v=""/>
    <n v="0"/>
    <x v="17"/>
    <m/>
    <m/>
  </r>
  <r>
    <s v="E03567"/>
    <s v="Silas Chavez"/>
    <s v="Technical Architect"/>
    <s v="IT"/>
    <s v="Research &amp; Development"/>
    <s v="Male"/>
    <s v="Latino"/>
    <n v="51"/>
    <d v="2008-04-15T00:00:00"/>
    <n v="86431"/>
    <n v="0"/>
    <s v="United States"/>
    <s v="Columbus"/>
    <s v=""/>
    <n v="0"/>
    <x v="20"/>
    <m/>
    <m/>
  </r>
  <r>
    <s v="E04682"/>
    <s v="Colton Thao"/>
    <s v="Manager"/>
    <s v="Human Resources"/>
    <s v="Manufacturing"/>
    <s v="Male"/>
    <s v="Asian"/>
    <n v="55"/>
    <d v="1995-11-16T00:00:00"/>
    <n v="125936"/>
    <n v="0.08"/>
    <s v="China"/>
    <s v="Chongqing"/>
    <s v=""/>
    <n v="10074.880000000001"/>
    <x v="4"/>
    <m/>
    <m/>
  </r>
  <r>
    <s v="E00957"/>
    <s v="Genesis Perry"/>
    <s v="Sr. Manger"/>
    <s v="Sales"/>
    <s v="Corporate"/>
    <s v="Female"/>
    <s v="Caucasian"/>
    <n v="46"/>
    <d v="2013-07-18T00:00:00"/>
    <n v="149712"/>
    <n v="0.14000000000000001"/>
    <s v="United States"/>
    <s v="Columbus"/>
    <s v=""/>
    <n v="20959.68"/>
    <x v="11"/>
    <m/>
    <m/>
  </r>
  <r>
    <s v="E04458"/>
    <s v="Alexander Bryant"/>
    <s v="Field Engineer"/>
    <s v="Engineering"/>
    <s v="Speciality Products"/>
    <s v="Male"/>
    <s v="Caucasian"/>
    <n v="30"/>
    <d v="2021-10-02T00:00:00"/>
    <n v="88758"/>
    <n v="0"/>
    <s v="United States"/>
    <s v="Seattle"/>
    <s v=""/>
    <n v="0"/>
    <x v="9"/>
    <m/>
    <m/>
  </r>
  <r>
    <s v="E01499"/>
    <s v="Elias Zhang"/>
    <s v="Solutions Architect"/>
    <s v="IT"/>
    <s v="Research &amp; Development"/>
    <s v="Male"/>
    <s v="Asian"/>
    <n v="54"/>
    <d v="2013-07-13T00:00:00"/>
    <n v="83639"/>
    <n v="0"/>
    <s v="China"/>
    <s v="Beijing"/>
    <s v=""/>
    <n v="0"/>
    <x v="11"/>
    <m/>
    <m/>
  </r>
  <r>
    <s v="E00521"/>
    <s v="Lily Carter"/>
    <s v="Network Architect"/>
    <s v="IT"/>
    <s v="Research &amp; Development"/>
    <s v="Female"/>
    <s v="Caucasian"/>
    <n v="54"/>
    <d v="1998-05-18T00:00:00"/>
    <n v="68268"/>
    <n v="0"/>
    <s v="United States"/>
    <s v="Phoenix"/>
    <s v=""/>
    <n v="0"/>
    <x v="25"/>
    <m/>
    <m/>
  </r>
  <r>
    <s v="E03717"/>
    <s v="Joseph Ruiz"/>
    <s v="Field Engineer"/>
    <s v="Engineering"/>
    <s v="Manufacturing"/>
    <s v="Male"/>
    <s v="Latino"/>
    <n v="45"/>
    <d v="2002-02-26T00:00:00"/>
    <n v="75819"/>
    <n v="0"/>
    <s v="Brazil"/>
    <s v="Sao Paulo"/>
    <s v=""/>
    <n v="0"/>
    <x v="12"/>
    <m/>
    <m/>
  </r>
  <r>
    <s v="E01533"/>
    <s v="Avery Bailey"/>
    <s v="Sr. Analyst"/>
    <s v="Sales"/>
    <s v="Speciality Products"/>
    <s v="Female"/>
    <s v="Caucasian"/>
    <n v="49"/>
    <d v="1996-05-15T00:00:00"/>
    <n v="86658"/>
    <n v="0"/>
    <s v="United States"/>
    <s v="Phoenix"/>
    <s v=""/>
    <n v="0"/>
    <x v="19"/>
    <m/>
    <m/>
  </r>
  <r>
    <s v="E04449"/>
    <s v="Miles Hsu"/>
    <s v="Analyst II"/>
    <s v="Finance"/>
    <s v="Research &amp; Development"/>
    <s v="Male"/>
    <s v="Asian"/>
    <n v="55"/>
    <d v="2014-03-16T00:00:00"/>
    <n v="74552"/>
    <n v="0"/>
    <s v="China"/>
    <s v="Chengdu"/>
    <s v=""/>
    <n v="0"/>
    <x v="15"/>
    <m/>
    <m/>
  </r>
  <r>
    <s v="E02855"/>
    <s v="Piper Cheng"/>
    <s v="Enterprise Architect"/>
    <s v="IT"/>
    <s v="Manufacturing"/>
    <s v="Female"/>
    <s v="Asian"/>
    <n v="62"/>
    <d v="2009-03-15T00:00:00"/>
    <n v="82839"/>
    <n v="0"/>
    <s v="United States"/>
    <s v="Miami"/>
    <s v=""/>
    <n v="0"/>
    <x v="8"/>
    <m/>
    <m/>
  </r>
  <r>
    <s v="E00816"/>
    <s v="Skylar Watson"/>
    <s v="Network Architect"/>
    <s v="IT"/>
    <s v="Speciality Products"/>
    <s v="Female"/>
    <s v="Caucasian"/>
    <n v="28"/>
    <d v="2021-10-08T00:00:00"/>
    <n v="64475"/>
    <n v="0"/>
    <s v="United States"/>
    <s v="Phoenix"/>
    <s v=""/>
    <n v="0"/>
    <x v="9"/>
    <m/>
    <m/>
  </r>
  <r>
    <s v="E02283"/>
    <s v="Jaxon Park"/>
    <s v="Network Architect"/>
    <s v="IT"/>
    <s v="Manufacturing"/>
    <s v="Male"/>
    <s v="Asian"/>
    <n v="33"/>
    <d v="2020-07-24T00:00:00"/>
    <n v="69453"/>
    <n v="0"/>
    <s v="China"/>
    <s v="Chengdu"/>
    <s v=""/>
    <n v="0"/>
    <x v="6"/>
    <m/>
    <m/>
  </r>
  <r>
    <s v="E04888"/>
    <s v="Elijah Henry"/>
    <s v="Manager"/>
    <s v="IT"/>
    <s v="Corporate"/>
    <s v="Male"/>
    <s v="Caucasian"/>
    <n v="32"/>
    <d v="2014-01-03T00:00:00"/>
    <n v="127148"/>
    <n v="0.1"/>
    <s v="United States"/>
    <s v="Miami"/>
    <s v=""/>
    <n v="12714.800000000001"/>
    <x v="15"/>
    <m/>
    <m/>
  </r>
  <r>
    <s v="E03907"/>
    <s v="Camila Watson"/>
    <s v="Vice President"/>
    <s v="Finance"/>
    <s v="Speciality Products"/>
    <s v="Female"/>
    <s v="Caucasian"/>
    <n v="32"/>
    <d v="2018-01-02T00:00:00"/>
    <n v="190253"/>
    <n v="0.33"/>
    <s v="United States"/>
    <s v="Austin"/>
    <s v=""/>
    <n v="62783.490000000005"/>
    <x v="7"/>
    <m/>
    <m/>
  </r>
  <r>
    <s v="E02166"/>
    <s v="Lucas Thomas"/>
    <s v="Manager"/>
    <s v="Accounting"/>
    <s v="Research &amp; Development"/>
    <s v="Male"/>
    <s v="Caucasian"/>
    <n v="55"/>
    <d v="2000-04-28T00:00:00"/>
    <n v="115798"/>
    <n v="0.05"/>
    <s v="United States"/>
    <s v="Miami"/>
    <s v=""/>
    <n v="5789.9000000000005"/>
    <x v="28"/>
    <m/>
    <m/>
  </r>
  <r>
    <s v="E00431"/>
    <s v="Skylar Doan"/>
    <s v="Sr. Business Partner"/>
    <s v="Human Resources"/>
    <s v="Research &amp; Development"/>
    <s v="Female"/>
    <s v="Asian"/>
    <n v="58"/>
    <d v="1994-08-21T00:00:00"/>
    <n v="93102"/>
    <n v="0"/>
    <s v="United States"/>
    <s v="Seattle"/>
    <d v="2013-12-13T00:00:00"/>
    <n v="0"/>
    <x v="21"/>
    <m/>
    <m/>
  </r>
  <r>
    <s v="E01501"/>
    <s v="Hudson Liu"/>
    <s v="Engineering Manager"/>
    <s v="Engineering"/>
    <s v="Speciality Products"/>
    <s v="Male"/>
    <s v="Asian"/>
    <n v="34"/>
    <d v="2017-11-16T00:00:00"/>
    <n v="110054"/>
    <n v="0.15"/>
    <s v="United States"/>
    <s v="Miami"/>
    <s v=""/>
    <n v="16508.099999999999"/>
    <x v="5"/>
    <m/>
    <m/>
  </r>
  <r>
    <s v="E01141"/>
    <s v="Gianna Williams"/>
    <s v="Quality Engineer"/>
    <s v="Engineering"/>
    <s v="Research &amp; Development"/>
    <s v="Female"/>
    <s v="Black"/>
    <n v="27"/>
    <d v="2021-01-28T00:00:00"/>
    <n v="95786"/>
    <n v="0"/>
    <s v="United States"/>
    <s v="Chicago"/>
    <s v=""/>
    <n v="0"/>
    <x v="9"/>
    <m/>
    <m/>
  </r>
  <r>
    <s v="E02254"/>
    <s v="Jaxson Sandoval"/>
    <s v="Sr. Analyst"/>
    <s v="Sales"/>
    <s v="Speciality Products"/>
    <s v="Male"/>
    <s v="Latino"/>
    <n v="61"/>
    <d v="2017-05-03T00:00:00"/>
    <n v="90855"/>
    <n v="0"/>
    <s v="Brazil"/>
    <s v="Sao Paulo"/>
    <s v=""/>
    <n v="0"/>
    <x v="5"/>
    <m/>
    <m/>
  </r>
  <r>
    <s v="E04504"/>
    <s v="Jameson Alvarado"/>
    <s v="Enterprise Architect"/>
    <s v="IT"/>
    <s v="Manufacturing"/>
    <s v="Male"/>
    <s v="Latino"/>
    <n v="47"/>
    <d v="1999-03-14T00:00:00"/>
    <n v="92897"/>
    <n v="0"/>
    <s v="Brazil"/>
    <s v="Sao Paulo"/>
    <s v=""/>
    <n v="0"/>
    <x v="10"/>
    <m/>
    <m/>
  </r>
  <r>
    <s v="E03394"/>
    <s v="Joseph Ly"/>
    <s v="Vice President"/>
    <s v="Marketing"/>
    <s v="Speciality Products"/>
    <s v="Male"/>
    <s v="Asian"/>
    <n v="40"/>
    <d v="2009-02-28T00:00:00"/>
    <n v="242919"/>
    <n v="0.31"/>
    <s v="China"/>
    <s v="Chongqing"/>
    <s v=""/>
    <n v="75304.89"/>
    <x v="8"/>
    <m/>
    <m/>
  </r>
  <r>
    <s v="E02942"/>
    <s v="Daniel Richardson"/>
    <s v="Director"/>
    <s v="Engineering"/>
    <s v="Speciality Products"/>
    <s v="Male"/>
    <s v="Caucasian"/>
    <n v="30"/>
    <d v="2018-05-20T00:00:00"/>
    <n v="184368"/>
    <n v="0.28999999999999998"/>
    <s v="United States"/>
    <s v="Austin"/>
    <s v=""/>
    <n v="53466.719999999994"/>
    <x v="7"/>
    <m/>
    <m/>
  </r>
  <r>
    <s v="E04130"/>
    <s v="Elias Figueroa"/>
    <s v="Sr. Manger"/>
    <s v="Finance"/>
    <s v="Corporate"/>
    <s v="Male"/>
    <s v="Latino"/>
    <n v="45"/>
    <d v="2021-12-24T00:00:00"/>
    <n v="144754"/>
    <n v="0.15"/>
    <s v="United States"/>
    <s v="Phoenix"/>
    <s v=""/>
    <n v="21713.1"/>
    <x v="9"/>
    <m/>
    <m/>
  </r>
  <r>
    <s v="E02848"/>
    <s v="Emma Brooks"/>
    <s v="Sr. Account Representative"/>
    <s v="Sales"/>
    <s v="Research &amp; Development"/>
    <s v="Female"/>
    <s v="Caucasian"/>
    <n v="30"/>
    <d v="2016-12-18T00:00:00"/>
    <n v="89458"/>
    <n v="0"/>
    <s v="United States"/>
    <s v="Austin"/>
    <s v=""/>
    <n v="0"/>
    <x v="0"/>
    <m/>
    <m/>
  </r>
  <r>
    <s v="E00085"/>
    <s v="Isla Wong"/>
    <s v="Vice President"/>
    <s v="Accounting"/>
    <s v="Corporate"/>
    <s v="Female"/>
    <s v="Asian"/>
    <n v="56"/>
    <d v="2014-03-16T00:00:00"/>
    <n v="190815"/>
    <n v="0.4"/>
    <s v="United States"/>
    <s v="Austin"/>
    <s v=""/>
    <n v="76326"/>
    <x v="15"/>
    <m/>
    <m/>
  </r>
  <r>
    <s v="E03956"/>
    <s v="Everly Walker"/>
    <s v="Sr. Manger"/>
    <s v="Sales"/>
    <s v="Research &amp; Development"/>
    <s v="Female"/>
    <s v="Caucasian"/>
    <n v="62"/>
    <d v="1999-08-02T00:00:00"/>
    <n v="137995"/>
    <n v="0.14000000000000001"/>
    <s v="United States"/>
    <s v="Austin"/>
    <s v=""/>
    <n v="19319.300000000003"/>
    <x v="10"/>
    <m/>
    <m/>
  </r>
  <r>
    <s v="E00672"/>
    <s v="Mila Pena"/>
    <s v="Sr. Business Partner"/>
    <s v="Human Resources"/>
    <s v="Manufacturing"/>
    <s v="Female"/>
    <s v="Latino"/>
    <n v="45"/>
    <d v="2007-12-21T00:00:00"/>
    <n v="93840"/>
    <n v="0"/>
    <s v="Brazil"/>
    <s v="Manaus"/>
    <s v=""/>
    <n v="0"/>
    <x v="26"/>
    <m/>
    <m/>
  </r>
  <r>
    <s v="E04618"/>
    <s v="Mason Zhao"/>
    <s v="Technical Architect"/>
    <s v="IT"/>
    <s v="Research &amp; Development"/>
    <s v="Male"/>
    <s v="Asian"/>
    <n v="46"/>
    <d v="2021-10-26T00:00:00"/>
    <n v="94790"/>
    <n v="0"/>
    <s v="China"/>
    <s v="Chongqing"/>
    <s v=""/>
    <n v="0"/>
    <x v="9"/>
    <m/>
    <m/>
  </r>
  <r>
    <s v="E03506"/>
    <s v="Jaxson Mai"/>
    <s v="Vice President"/>
    <s v="Human Resources"/>
    <s v="Research &amp; Development"/>
    <s v="Male"/>
    <s v="Asian"/>
    <n v="48"/>
    <d v="2014-03-08T00:00:00"/>
    <n v="197367"/>
    <n v="0.39"/>
    <s v="United States"/>
    <s v="Austin"/>
    <s v=""/>
    <n v="76973.13"/>
    <x v="15"/>
    <m/>
    <m/>
  </r>
  <r>
    <s v="E00568"/>
    <s v="Ava Garza"/>
    <s v="Director"/>
    <s v="Accounting"/>
    <s v="Manufacturing"/>
    <s v="Female"/>
    <s v="Latino"/>
    <n v="27"/>
    <d v="2018-06-25T00:00:00"/>
    <n v="174097"/>
    <n v="0.21"/>
    <s v="United States"/>
    <s v="Phoenix"/>
    <s v=""/>
    <n v="36560.369999999995"/>
    <x v="7"/>
    <m/>
    <m/>
  </r>
  <r>
    <s v="E00535"/>
    <s v="Nathan Mendez"/>
    <s v="Manager"/>
    <s v="IT"/>
    <s v="Speciality Products"/>
    <s v="Male"/>
    <s v="Latino"/>
    <n v="53"/>
    <d v="2006-10-31T00:00:00"/>
    <n v="120128"/>
    <n v="0.1"/>
    <s v="United States"/>
    <s v="Austin"/>
    <s v=""/>
    <n v="12012.800000000001"/>
    <x v="2"/>
    <m/>
    <m/>
  </r>
  <r>
    <s v="E04630"/>
    <s v="Maria Griffin"/>
    <s v="Manager"/>
    <s v="Marketing"/>
    <s v="Manufacturing"/>
    <s v="Female"/>
    <s v="Caucasian"/>
    <n v="59"/>
    <d v="2007-04-25T00:00:00"/>
    <n v="129708"/>
    <n v="0.05"/>
    <s v="United States"/>
    <s v="Miami"/>
    <s v=""/>
    <n v="6485.4000000000005"/>
    <x v="26"/>
    <m/>
    <m/>
  </r>
  <r>
    <s v="E00874"/>
    <s v="Alexander Choi"/>
    <s v="Manager"/>
    <s v="Marketing"/>
    <s v="Research &amp; Development"/>
    <s v="Male"/>
    <s v="Asian"/>
    <n v="55"/>
    <d v="1994-09-18T00:00:00"/>
    <n v="102270"/>
    <n v="0.1"/>
    <s v="United States"/>
    <s v="Chicago"/>
    <s v=""/>
    <n v="10227"/>
    <x v="21"/>
    <m/>
    <m/>
  </r>
  <r>
    <s v="E01546"/>
    <s v="Maria Hong"/>
    <s v="Vice President"/>
    <s v="Finance"/>
    <s v="Speciality Products"/>
    <s v="Female"/>
    <s v="Asian"/>
    <n v="43"/>
    <d v="2005-07-31T00:00:00"/>
    <n v="249686"/>
    <n v="0.31"/>
    <s v="China"/>
    <s v="Chongqing"/>
    <s v=""/>
    <n v="77402.66"/>
    <x v="17"/>
    <m/>
    <m/>
  </r>
  <r>
    <s v="E00941"/>
    <s v="Sophie Ali"/>
    <s v="Analyst"/>
    <s v="Finance"/>
    <s v="Manufacturing"/>
    <s v="Female"/>
    <s v="Asian"/>
    <n v="55"/>
    <d v="2002-03-28T00:00:00"/>
    <n v="50475"/>
    <n v="0"/>
    <s v="United States"/>
    <s v="Columbus"/>
    <s v=""/>
    <n v="0"/>
    <x v="12"/>
    <m/>
    <m/>
  </r>
  <r>
    <s v="E03446"/>
    <s v="Julian Ross"/>
    <s v="Manager"/>
    <s v="Marketing"/>
    <s v="Research &amp; Development"/>
    <s v="Male"/>
    <s v="Caucasian"/>
    <n v="51"/>
    <d v="2020-07-02T00:00:00"/>
    <n v="100099"/>
    <n v="0.08"/>
    <s v="United States"/>
    <s v="Miami"/>
    <s v=""/>
    <n v="8007.92"/>
    <x v="6"/>
    <m/>
    <m/>
  </r>
  <r>
    <s v="E01361"/>
    <s v="Emma Hill"/>
    <s v="IT Coordinator"/>
    <s v="IT"/>
    <s v="Manufacturing"/>
    <s v="Female"/>
    <s v="Caucasian"/>
    <n v="54"/>
    <d v="2016-12-27T00:00:00"/>
    <n v="41673"/>
    <n v="0"/>
    <s v="United States"/>
    <s v="Miami"/>
    <s v=""/>
    <n v="0"/>
    <x v="0"/>
    <m/>
    <m/>
  </r>
  <r>
    <s v="E01631"/>
    <s v="Leilani Yee"/>
    <s v="Sr. Analyst"/>
    <s v="Marketing"/>
    <s v="Speciality Products"/>
    <s v="Female"/>
    <s v="Asian"/>
    <n v="47"/>
    <d v="2017-07-12T00:00:00"/>
    <n v="70996"/>
    <n v="0"/>
    <s v="China"/>
    <s v="Chengdu"/>
    <s v=""/>
    <n v="0"/>
    <x v="5"/>
    <m/>
    <m/>
  </r>
  <r>
    <s v="E03719"/>
    <s v="Jack Brown"/>
    <s v="Analyst"/>
    <s v="Marketing"/>
    <s v="Corporate"/>
    <s v="Male"/>
    <s v="Caucasian"/>
    <n v="55"/>
    <d v="2004-12-07T00:00:00"/>
    <n v="40752"/>
    <n v="0"/>
    <s v="United States"/>
    <s v="Phoenix"/>
    <s v=""/>
    <n v="0"/>
    <x v="18"/>
    <m/>
    <m/>
  </r>
  <r>
    <s v="E03269"/>
    <s v="Charlotte Chu"/>
    <s v="Network Engineer"/>
    <s v="IT"/>
    <s v="Manufacturing"/>
    <s v="Female"/>
    <s v="Asian"/>
    <n v="50"/>
    <d v="2001-01-23T00:00:00"/>
    <n v="97537"/>
    <n v="0"/>
    <s v="China"/>
    <s v="Chengdu"/>
    <s v=""/>
    <n v="0"/>
    <x v="23"/>
    <m/>
    <m/>
  </r>
  <r>
    <s v="E01037"/>
    <s v="Jeremiah Chu"/>
    <s v="IT Systems Architect"/>
    <s v="IT"/>
    <s v="Research &amp; Development"/>
    <s v="Male"/>
    <s v="Asian"/>
    <n v="31"/>
    <d v="2020-09-12T00:00:00"/>
    <n v="96567"/>
    <n v="0"/>
    <s v="China"/>
    <s v="Shanghai"/>
    <s v=""/>
    <n v="0"/>
    <x v="6"/>
    <m/>
    <m/>
  </r>
  <r>
    <s v="E00671"/>
    <s v="Miles Cho"/>
    <s v="Systems Analyst"/>
    <s v="IT"/>
    <s v="Speciality Products"/>
    <s v="Male"/>
    <s v="Asian"/>
    <n v="47"/>
    <d v="1999-03-10T00:00:00"/>
    <n v="49404"/>
    <n v="0"/>
    <s v="China"/>
    <s v="Beijing"/>
    <s v=""/>
    <n v="0"/>
    <x v="10"/>
    <m/>
    <m/>
  </r>
  <r>
    <s v="E02216"/>
    <s v="Caleb Marquez"/>
    <s v="IT Systems Architect"/>
    <s v="IT"/>
    <s v="Research &amp; Development"/>
    <s v="Male"/>
    <s v="Latino"/>
    <n v="29"/>
    <d v="2019-10-15T00:00:00"/>
    <n v="66819"/>
    <n v="0"/>
    <s v="Brazil"/>
    <s v="Rio de Janerio"/>
    <s v=""/>
    <n v="0"/>
    <x v="3"/>
    <m/>
    <m/>
  </r>
  <r>
    <s v="E02803"/>
    <s v="Eli Soto"/>
    <s v="Analyst"/>
    <s v="Marketing"/>
    <s v="Speciality Products"/>
    <s v="Male"/>
    <s v="Latino"/>
    <n v="38"/>
    <d v="2016-05-02T00:00:00"/>
    <n v="50784"/>
    <n v="0"/>
    <s v="Brazil"/>
    <s v="Rio de Janerio"/>
    <s v=""/>
    <n v="0"/>
    <x v="0"/>
    <m/>
    <m/>
  </r>
  <r>
    <s v="E01584"/>
    <s v="Carter Mejia"/>
    <s v="Sr. Manger"/>
    <s v="Human Resources"/>
    <s v="Research &amp; Development"/>
    <s v="Male"/>
    <s v="Latino"/>
    <n v="29"/>
    <d v="2019-05-09T00:00:00"/>
    <n v="125828"/>
    <n v="0.15"/>
    <s v="Brazil"/>
    <s v="Sao Paulo"/>
    <s v=""/>
    <n v="18874.2"/>
    <x v="3"/>
    <m/>
    <m/>
  </r>
  <r>
    <s v="E02489"/>
    <s v="Ethan Clark"/>
    <s v="Sr. Business Partner"/>
    <s v="Human Resources"/>
    <s v="Manufacturing"/>
    <s v="Male"/>
    <s v="Caucasian"/>
    <n v="33"/>
    <d v="2017-08-04T00:00:00"/>
    <n v="92610"/>
    <n v="0"/>
    <s v="United States"/>
    <s v="Columbus"/>
    <s v=""/>
    <n v="0"/>
    <x v="5"/>
    <m/>
    <m/>
  </r>
  <r>
    <s v="E03189"/>
    <s v="Asher Jackson"/>
    <s v="Sr. Manger"/>
    <s v="Sales"/>
    <s v="Speciality Products"/>
    <s v="Male"/>
    <s v="Caucasian"/>
    <n v="50"/>
    <d v="2003-03-25T00:00:00"/>
    <n v="123405"/>
    <n v="0.13"/>
    <s v="United States"/>
    <s v="Columbus"/>
    <s v=""/>
    <n v="16042.650000000001"/>
    <x v="13"/>
    <m/>
    <m/>
  </r>
  <r>
    <s v="E03560"/>
    <s v="Ayla Ng"/>
    <s v="Account Representative"/>
    <s v="Sales"/>
    <s v="Manufacturing"/>
    <s v="Female"/>
    <s v="Asian"/>
    <n v="46"/>
    <d v="2004-03-20T00:00:00"/>
    <n v="73004"/>
    <n v="0"/>
    <s v="China"/>
    <s v="Beijing"/>
    <s v=""/>
    <n v="0"/>
    <x v="18"/>
    <m/>
    <m/>
  </r>
  <r>
    <s v="E00769"/>
    <s v="Jose Kang"/>
    <s v="Engineering Manager"/>
    <s v="Engineering"/>
    <s v="Corporate"/>
    <s v="Male"/>
    <s v="Asian"/>
    <n v="57"/>
    <d v="1999-04-25T00:00:00"/>
    <n v="95061"/>
    <n v="0.1"/>
    <s v="China"/>
    <s v="Shanghai"/>
    <s v=""/>
    <n v="9506.1"/>
    <x v="10"/>
    <m/>
    <m/>
  </r>
  <r>
    <s v="E02791"/>
    <s v="Aubrey Romero"/>
    <s v="Director"/>
    <s v="Sales"/>
    <s v="Corporate"/>
    <s v="Female"/>
    <s v="Latino"/>
    <n v="49"/>
    <d v="1998-04-02T00:00:00"/>
    <n v="160832"/>
    <n v="0.3"/>
    <s v="United States"/>
    <s v="Phoenix"/>
    <s v=""/>
    <n v="48249.599999999999"/>
    <x v="25"/>
    <m/>
    <m/>
  </r>
  <r>
    <s v="E02333"/>
    <s v="Jaxson Wright"/>
    <s v="Service Desk Analyst"/>
    <s v="IT"/>
    <s v="Manufacturing"/>
    <s v="Male"/>
    <s v="Black"/>
    <n v="54"/>
    <d v="2010-12-28T00:00:00"/>
    <n v="64417"/>
    <n v="0"/>
    <s v="United States"/>
    <s v="Columbus"/>
    <s v=""/>
    <n v="0"/>
    <x v="22"/>
    <m/>
    <m/>
  </r>
  <r>
    <s v="E01002"/>
    <s v="Elias Ali"/>
    <s v="Manager"/>
    <s v="Sales"/>
    <s v="Corporate"/>
    <s v="Male"/>
    <s v="Asian"/>
    <n v="28"/>
    <d v="2021-03-19T00:00:00"/>
    <n v="127543"/>
    <n v="0.06"/>
    <s v="China"/>
    <s v="Shanghai"/>
    <s v=""/>
    <n v="7652.58"/>
    <x v="9"/>
    <m/>
    <m/>
  </r>
  <r>
    <s v="E03520"/>
    <s v="Nolan Pena"/>
    <s v="Analyst"/>
    <s v="Marketing"/>
    <s v="Manufacturing"/>
    <s v="Male"/>
    <s v="Latino"/>
    <n v="30"/>
    <d v="2018-06-21T00:00:00"/>
    <n v="56154"/>
    <n v="0"/>
    <s v="Brazil"/>
    <s v="Sao Paulo"/>
    <s v=""/>
    <n v="0"/>
    <x v="7"/>
    <m/>
    <m/>
  </r>
  <r>
    <s v="E00752"/>
    <s v="Luna Liu"/>
    <s v="Vice President"/>
    <s v="Sales"/>
    <s v="Manufacturing"/>
    <s v="Female"/>
    <s v="Asian"/>
    <n v="36"/>
    <d v="2014-02-22T00:00:00"/>
    <n v="218530"/>
    <n v="0.3"/>
    <s v="China"/>
    <s v="Shanghai"/>
    <s v=""/>
    <n v="65559"/>
    <x v="15"/>
    <m/>
    <m/>
  </r>
  <r>
    <s v="E00233"/>
    <s v="Brooklyn Reyes"/>
    <s v="Service Desk Analyst"/>
    <s v="IT"/>
    <s v="Manufacturing"/>
    <s v="Female"/>
    <s v="Latino"/>
    <n v="36"/>
    <d v="2019-12-19T00:00:00"/>
    <n v="91954"/>
    <n v="0"/>
    <s v="United States"/>
    <s v="Columbus"/>
    <s v=""/>
    <n v="0"/>
    <x v="3"/>
    <m/>
    <m/>
  </r>
  <r>
    <s v="E02639"/>
    <s v="Hadley Parker"/>
    <s v="Vice President"/>
    <s v="Marketing"/>
    <s v="Corporate"/>
    <s v="Female"/>
    <s v="Black"/>
    <n v="30"/>
    <d v="2016-09-21T00:00:00"/>
    <n v="221217"/>
    <n v="0.32"/>
    <s v="United States"/>
    <s v="Columbus"/>
    <d v="2017-09-25T00:00:00"/>
    <n v="70789.440000000002"/>
    <x v="0"/>
    <m/>
    <m/>
  </r>
  <r>
    <s v="E00697"/>
    <s v="Jonathan Chavez"/>
    <s v="System Administrator "/>
    <s v="IT"/>
    <s v="Manufacturing"/>
    <s v="Male"/>
    <s v="Latino"/>
    <n v="29"/>
    <d v="2017-05-11T00:00:00"/>
    <n v="87536"/>
    <n v="0"/>
    <s v="United States"/>
    <s v="Seattle"/>
    <s v=""/>
    <n v="0"/>
    <x v="5"/>
    <m/>
    <m/>
  </r>
  <r>
    <s v="E02183"/>
    <s v="Sarah Ayala"/>
    <s v="Analyst"/>
    <s v="Sales"/>
    <s v="Corporate"/>
    <s v="Female"/>
    <s v="Latino"/>
    <n v="47"/>
    <d v="2015-06-09T00:00:00"/>
    <n v="41429"/>
    <n v="0"/>
    <s v="United States"/>
    <s v="Seattle"/>
    <s v=""/>
    <n v="0"/>
    <x v="16"/>
    <m/>
    <m/>
  </r>
  <r>
    <s v="E00715"/>
    <s v="Elijah Kang"/>
    <s v="Vice President"/>
    <s v="Engineering"/>
    <s v="Manufacturing"/>
    <s v="Male"/>
    <s v="Asian"/>
    <n v="35"/>
    <d v="2011-10-10T00:00:00"/>
    <n v="245482"/>
    <n v="0.39"/>
    <s v="United States"/>
    <s v="Seattle"/>
    <s v=""/>
    <n v="95737.98000000001"/>
    <x v="24"/>
    <m/>
    <m/>
  </r>
  <r>
    <s v="E04288"/>
    <s v="Ella White"/>
    <s v="Development Engineer"/>
    <s v="Engineering"/>
    <s v="Manufacturing"/>
    <s v="Female"/>
    <s v="Caucasian"/>
    <n v="25"/>
    <d v="2020-01-20T00:00:00"/>
    <n v="71359"/>
    <n v="0"/>
    <s v="United States"/>
    <s v="Phoenix"/>
    <s v=""/>
    <n v="0"/>
    <x v="6"/>
    <m/>
    <m/>
  </r>
  <r>
    <s v="E02421"/>
    <s v="Jordan Truong"/>
    <s v="Director"/>
    <s v="Engineering"/>
    <s v="Speciality Products"/>
    <s v="Male"/>
    <s v="Asian"/>
    <n v="45"/>
    <d v="2014-08-28T00:00:00"/>
    <n v="183161"/>
    <n v="0.22"/>
    <s v="United States"/>
    <s v="Miami"/>
    <s v=""/>
    <n v="40295.42"/>
    <x v="15"/>
    <m/>
    <m/>
  </r>
  <r>
    <s v="E00523"/>
    <s v="Daniel Jordan"/>
    <s v="Network Administrator"/>
    <s v="IT"/>
    <s v="Corporate"/>
    <s v="Male"/>
    <s v="Caucasian"/>
    <n v="58"/>
    <d v="1993-07-26T00:00:00"/>
    <n v="69260"/>
    <n v="0"/>
    <s v="United States"/>
    <s v="Phoenix"/>
    <s v=""/>
    <n v="0"/>
    <x v="29"/>
    <m/>
    <m/>
  </r>
  <r>
    <s v="E03615"/>
    <s v="Daniel Dixon"/>
    <s v="Operations Engineer"/>
    <s v="Engineering"/>
    <s v="Speciality Products"/>
    <s v="Male"/>
    <s v="Caucasian"/>
    <n v="51"/>
    <d v="1999-10-09T00:00:00"/>
    <n v="95639"/>
    <n v="0"/>
    <s v="United States"/>
    <s v="Austin"/>
    <s v=""/>
    <n v="0"/>
    <x v="10"/>
    <m/>
    <m/>
  </r>
  <r>
    <s v="E02761"/>
    <s v="Luca Duong"/>
    <s v="Manager"/>
    <s v="Human Resources"/>
    <s v="Research &amp; Development"/>
    <s v="Male"/>
    <s v="Asian"/>
    <n v="48"/>
    <d v="2004-06-30T00:00:00"/>
    <n v="120660"/>
    <n v="7.0000000000000007E-2"/>
    <s v="China"/>
    <s v="Chengdu"/>
    <s v=""/>
    <n v="8446.2000000000007"/>
    <x v="18"/>
    <m/>
    <m/>
  </r>
  <r>
    <s v="E02121"/>
    <s v="Levi Brown"/>
    <s v="Sr. Analyst"/>
    <s v="Sales"/>
    <s v="Corporate"/>
    <s v="Male"/>
    <s v="Black"/>
    <n v="36"/>
    <d v="2021-12-26T00:00:00"/>
    <n v="75119"/>
    <n v="0"/>
    <s v="United States"/>
    <s v="Chicago"/>
    <s v=""/>
    <n v="0"/>
    <x v="9"/>
    <m/>
    <m/>
  </r>
  <r>
    <s v="E01486"/>
    <s v="Mason Cho"/>
    <s v="Vice President"/>
    <s v="Accounting"/>
    <s v="Research &amp; Development"/>
    <s v="Male"/>
    <s v="Asian"/>
    <n v="59"/>
    <d v="2011-05-18T00:00:00"/>
    <n v="192213"/>
    <n v="0.4"/>
    <s v="United States"/>
    <s v="Chicago"/>
    <s v=""/>
    <n v="76885.2"/>
    <x v="24"/>
    <m/>
    <m/>
  </r>
  <r>
    <s v="E00725"/>
    <s v="Nova Herrera"/>
    <s v="Account Representative"/>
    <s v="Sales"/>
    <s v="Speciality Products"/>
    <s v="Female"/>
    <s v="Latino"/>
    <n v="45"/>
    <d v="2014-05-10T00:00:00"/>
    <n v="65047"/>
    <n v="0"/>
    <s v="Brazil"/>
    <s v="Sao Paulo"/>
    <s v=""/>
    <n v="0"/>
    <x v="15"/>
    <m/>
    <m/>
  </r>
  <r>
    <s v="E03027"/>
    <s v="Elijah Watson"/>
    <s v="Sr. Manger"/>
    <s v="Sales"/>
    <s v="Manufacturing"/>
    <s v="Male"/>
    <s v="Caucasian"/>
    <n v="29"/>
    <d v="2017-03-16T00:00:00"/>
    <n v="151413"/>
    <n v="0.15"/>
    <s v="United States"/>
    <s v="Seattle"/>
    <s v=""/>
    <n v="22711.95"/>
    <x v="5"/>
    <m/>
    <m/>
  </r>
  <r>
    <s v="E03689"/>
    <s v="Wesley Gray"/>
    <s v="Sr. Analyst"/>
    <s v="Accounting"/>
    <s v="Speciality Products"/>
    <s v="Male"/>
    <s v="Caucasian"/>
    <n v="62"/>
    <d v="2003-04-22T00:00:00"/>
    <n v="76906"/>
    <n v="0"/>
    <s v="United States"/>
    <s v="Seattle"/>
    <s v=""/>
    <n v="0"/>
    <x v="13"/>
    <m/>
    <m/>
  </r>
  <r>
    <s v="E01986"/>
    <s v="Wesley Sharma"/>
    <s v="Manager"/>
    <s v="IT"/>
    <s v="Corporate"/>
    <s v="Male"/>
    <s v="Asian"/>
    <n v="51"/>
    <d v="1994-02-23T00:00:00"/>
    <n v="122802"/>
    <n v="0.05"/>
    <s v="China"/>
    <s v="Shanghai"/>
    <s v=""/>
    <n v="6140.1"/>
    <x v="21"/>
    <m/>
    <m/>
  </r>
  <r>
    <s v="E01286"/>
    <s v="Mateo Mendez"/>
    <s v="Development Engineer"/>
    <s v="Engineering"/>
    <s v="Research &amp; Development"/>
    <s v="Male"/>
    <s v="Latino"/>
    <n v="47"/>
    <d v="1998-07-14T00:00:00"/>
    <n v="99091"/>
    <n v="0"/>
    <s v="United States"/>
    <s v="Austin"/>
    <s v=""/>
    <n v="0"/>
    <x v="25"/>
    <m/>
    <m/>
  </r>
  <r>
    <s v="E01409"/>
    <s v="Jose Molina"/>
    <s v="Controls Engineer"/>
    <s v="Engineering"/>
    <s v="Manufacturing"/>
    <s v="Male"/>
    <s v="Latino"/>
    <n v="40"/>
    <d v="2008-02-28T00:00:00"/>
    <n v="113987"/>
    <n v="0"/>
    <s v="Brazil"/>
    <s v="Manaus"/>
    <s v=""/>
    <n v="0"/>
    <x v="20"/>
    <m/>
    <m/>
  </r>
  <r>
    <s v="E00626"/>
    <s v="Luna Simmons"/>
    <s v="Sr. Analyst"/>
    <s v="Finance"/>
    <s v="Corporate"/>
    <s v="Female"/>
    <s v="Caucasian"/>
    <n v="28"/>
    <d v="2020-09-04T00:00:00"/>
    <n v="95045"/>
    <n v="0"/>
    <s v="United States"/>
    <s v="Chicago"/>
    <s v=""/>
    <n v="0"/>
    <x v="6"/>
    <m/>
    <m/>
  </r>
  <r>
    <s v="E04342"/>
    <s v="Samantha Barnes"/>
    <s v="Vice President"/>
    <s v="Marketing"/>
    <s v="Speciality Products"/>
    <s v="Female"/>
    <s v="Caucasian"/>
    <n v="29"/>
    <d v="2017-01-05T00:00:00"/>
    <n v="190401"/>
    <n v="0.37"/>
    <s v="United States"/>
    <s v="Columbus"/>
    <s v=""/>
    <n v="70448.37"/>
    <x v="5"/>
    <m/>
    <m/>
  </r>
  <r>
    <s v="E03904"/>
    <s v="Hunter Ortiz"/>
    <s v="Sr. Analyst"/>
    <s v="Finance"/>
    <s v="Corporate"/>
    <s v="Male"/>
    <s v="Latino"/>
    <n v="46"/>
    <d v="2013-01-20T00:00:00"/>
    <n v="86061"/>
    <n v="0"/>
    <s v="Brazil"/>
    <s v="Rio de Janerio"/>
    <s v=""/>
    <n v="0"/>
    <x v="11"/>
    <m/>
    <m/>
  </r>
  <r>
    <s v="E01291"/>
    <s v="Thomas Aguilar"/>
    <s v="Sr. Account Representative"/>
    <s v="Sales"/>
    <s v="Speciality Products"/>
    <s v="Male"/>
    <s v="Latino"/>
    <n v="45"/>
    <d v="2021-02-10T00:00:00"/>
    <n v="79882"/>
    <n v="0"/>
    <s v="United States"/>
    <s v="Phoenix"/>
    <s v=""/>
    <n v="0"/>
    <x v="9"/>
    <m/>
    <m/>
  </r>
  <r>
    <s v="E00917"/>
    <s v="Skylar Bell"/>
    <s v="Vice President"/>
    <s v="Engineering"/>
    <s v="Manufacturing"/>
    <s v="Female"/>
    <s v="Caucasian"/>
    <n v="30"/>
    <d v="2018-03-06T00:00:00"/>
    <n v="255431"/>
    <n v="0.36"/>
    <s v="United States"/>
    <s v="Columbus"/>
    <s v=""/>
    <n v="91955.16"/>
    <x v="7"/>
    <m/>
    <m/>
  </r>
  <r>
    <s v="E01484"/>
    <s v="Anna Zhu"/>
    <s v="Service Desk Analyst"/>
    <s v="IT"/>
    <s v="Manufacturing"/>
    <s v="Female"/>
    <s v="Asian"/>
    <n v="48"/>
    <d v="2003-08-22T00:00:00"/>
    <n v="82017"/>
    <n v="0"/>
    <s v="China"/>
    <s v="Beijing"/>
    <s v=""/>
    <n v="0"/>
    <x v="13"/>
    <m/>
    <m/>
  </r>
  <r>
    <s v="E03864"/>
    <s v="Ella Hunter"/>
    <s v="Analyst"/>
    <s v="Finance"/>
    <s v="Manufacturing"/>
    <s v="Female"/>
    <s v="Caucasian"/>
    <n v="51"/>
    <d v="2017-01-18T00:00:00"/>
    <n v="53799"/>
    <n v="0"/>
    <s v="United States"/>
    <s v="Columbus"/>
    <s v=""/>
    <n v="0"/>
    <x v="5"/>
    <m/>
    <m/>
  </r>
  <r>
    <s v="E00488"/>
    <s v="Emery Hunter"/>
    <s v="Sr. Analyst"/>
    <s v="Sales"/>
    <s v="Corporate"/>
    <s v="Female"/>
    <s v="Caucasian"/>
    <n v="28"/>
    <d v="2021-07-03T00:00:00"/>
    <n v="82739"/>
    <n v="0"/>
    <s v="United States"/>
    <s v="Phoenix"/>
    <s v=""/>
    <n v="0"/>
    <x v="9"/>
    <m/>
    <m/>
  </r>
  <r>
    <s v="E02227"/>
    <s v="Sofia Parker"/>
    <s v="Cloud Infrastructure Architect"/>
    <s v="IT"/>
    <s v="Manufacturing"/>
    <s v="Female"/>
    <s v="Caucasian"/>
    <n v="36"/>
    <d v="2014-05-30T00:00:00"/>
    <n v="99080"/>
    <n v="0"/>
    <s v="United States"/>
    <s v="Chicago"/>
    <s v=""/>
    <n v="0"/>
    <x v="15"/>
    <m/>
    <m/>
  </r>
  <r>
    <s v="E04802"/>
    <s v="Lucy Fong"/>
    <s v="Sr. Account Representative"/>
    <s v="Sales"/>
    <s v="Corporate"/>
    <s v="Female"/>
    <s v="Asian"/>
    <n v="40"/>
    <d v="2011-01-20T00:00:00"/>
    <n v="96719"/>
    <n v="0"/>
    <s v="China"/>
    <s v="Chengdu"/>
    <s v=""/>
    <n v="0"/>
    <x v="24"/>
    <m/>
    <m/>
  </r>
  <r>
    <s v="E01970"/>
    <s v="Vivian Barnes"/>
    <s v="Director"/>
    <s v="Human Resources"/>
    <s v="Research &amp; Development"/>
    <s v="Female"/>
    <s v="Caucasian"/>
    <n v="51"/>
    <d v="2021-03-28T00:00:00"/>
    <n v="180687"/>
    <n v="0.19"/>
    <s v="United States"/>
    <s v="Phoenix"/>
    <s v=""/>
    <n v="34330.53"/>
    <x v="9"/>
    <m/>
    <m/>
  </r>
  <r>
    <s v="E02813"/>
    <s v="Kai Chow"/>
    <s v="Engineering Manager"/>
    <s v="Engineering"/>
    <s v="Corporate"/>
    <s v="Male"/>
    <s v="Asian"/>
    <n v="45"/>
    <d v="2001-04-12T00:00:00"/>
    <n v="95743"/>
    <n v="0.15"/>
    <s v="United States"/>
    <s v="Austin"/>
    <d v="2010-01-15T00:00:00"/>
    <n v="14361.449999999999"/>
    <x v="23"/>
    <m/>
    <m/>
  </r>
  <r>
    <s v="E02031"/>
    <s v="Melody Cooper"/>
    <s v="Development Engineer"/>
    <s v="Engineering"/>
    <s v="Research &amp; Development"/>
    <s v="Female"/>
    <s v="Caucasian"/>
    <n v="44"/>
    <d v="2009-09-04T00:00:00"/>
    <n v="89695"/>
    <n v="0"/>
    <s v="United States"/>
    <s v="Austin"/>
    <s v=""/>
    <n v="0"/>
    <x v="8"/>
    <m/>
    <m/>
  </r>
  <r>
    <s v="E03252"/>
    <s v="James Bui"/>
    <s v="Manager"/>
    <s v="Finance"/>
    <s v="Manufacturing"/>
    <s v="Male"/>
    <s v="Asian"/>
    <n v="64"/>
    <d v="1998-07-20T00:00:00"/>
    <n v="122753"/>
    <n v="0.09"/>
    <s v="China"/>
    <s v="Chongqing"/>
    <s v=""/>
    <n v="11047.77"/>
    <x v="25"/>
    <m/>
    <m/>
  </r>
  <r>
    <s v="E04871"/>
    <s v="Liam Grant"/>
    <s v="Sr. Business Partner"/>
    <s v="Human Resources"/>
    <s v="Research &amp; Development"/>
    <s v="Male"/>
    <s v="Caucasian"/>
    <n v="30"/>
    <d v="2015-03-15T00:00:00"/>
    <n v="93734"/>
    <n v="0"/>
    <s v="United States"/>
    <s v="Phoenix"/>
    <s v=""/>
    <n v="0"/>
    <x v="16"/>
    <m/>
    <m/>
  </r>
  <r>
    <s v="E03547"/>
    <s v="Owen Han"/>
    <s v="Analyst"/>
    <s v="Accounting"/>
    <s v="Corporate"/>
    <s v="Male"/>
    <s v="Asian"/>
    <n v="28"/>
    <d v="2017-05-12T00:00:00"/>
    <n v="52069"/>
    <n v="0"/>
    <s v="China"/>
    <s v="Chongqing"/>
    <s v=""/>
    <n v="0"/>
    <x v="5"/>
    <m/>
    <m/>
  </r>
  <r>
    <s v="E04742"/>
    <s v="Kinsley Vega"/>
    <s v="Vice President"/>
    <s v="Accounting"/>
    <s v="Corporate"/>
    <s v="Female"/>
    <s v="Latino"/>
    <n v="33"/>
    <d v="2020-12-16T00:00:00"/>
    <n v="258426"/>
    <n v="0.4"/>
    <s v="Brazil"/>
    <s v="Rio de Janerio"/>
    <s v=""/>
    <n v="103370.40000000001"/>
    <x v="6"/>
    <m/>
    <m/>
  </r>
  <r>
    <s v="E01070"/>
    <s v="Leonardo Martin"/>
    <s v="Manager"/>
    <s v="Finance"/>
    <s v="Speciality Products"/>
    <s v="Male"/>
    <s v="Black"/>
    <n v="51"/>
    <d v="1995-02-16T00:00:00"/>
    <n v="125375"/>
    <n v="0.09"/>
    <s v="United States"/>
    <s v="Chicago"/>
    <s v=""/>
    <n v="11283.75"/>
    <x v="4"/>
    <m/>
    <m/>
  </r>
  <r>
    <s v="E04359"/>
    <s v="Greyson Lam"/>
    <s v="Vice President"/>
    <s v="Accounting"/>
    <s v="Manufacturing"/>
    <s v="Male"/>
    <s v="Asian"/>
    <n v="25"/>
    <d v="2021-02-08T00:00:00"/>
    <n v="198243"/>
    <n v="0.31"/>
    <s v="United States"/>
    <s v="Miami"/>
    <s v=""/>
    <n v="61455.33"/>
    <x v="9"/>
    <m/>
    <m/>
  </r>
  <r>
    <s v="E03268"/>
    <s v="Emilia Rivera"/>
    <s v="Test Engineer"/>
    <s v="Engineering"/>
    <s v="Research &amp; Development"/>
    <s v="Female"/>
    <s v="Latino"/>
    <n v="42"/>
    <d v="2017-11-23T00:00:00"/>
    <n v="96023"/>
    <n v="0"/>
    <s v="United States"/>
    <s v="Miami"/>
    <s v=""/>
    <n v="0"/>
    <x v="5"/>
    <m/>
    <m/>
  </r>
  <r>
    <s v="E04035"/>
    <s v="Penelope Johnson"/>
    <s v="Sr. Analyst"/>
    <s v="Marketing"/>
    <s v="Research &amp; Development"/>
    <s v="Female"/>
    <s v="Caucasian"/>
    <n v="34"/>
    <d v="2012-06-25T00:00:00"/>
    <n v="83066"/>
    <n v="0"/>
    <s v="United States"/>
    <s v="Chicago"/>
    <d v="2013-06-05T00:00:00"/>
    <n v="0"/>
    <x v="14"/>
    <m/>
    <m/>
  </r>
  <r>
    <s v="E01221"/>
    <s v="Eva Figueroa"/>
    <s v="Analyst II"/>
    <s v="Sales"/>
    <s v="Research &amp; Development"/>
    <s v="Female"/>
    <s v="Latino"/>
    <n v="48"/>
    <d v="2014-05-14T00:00:00"/>
    <n v="61216"/>
    <n v="0"/>
    <s v="United States"/>
    <s v="Seattle"/>
    <s v=""/>
    <n v="0"/>
    <x v="15"/>
    <m/>
    <m/>
  </r>
  <r>
    <s v="E00276"/>
    <s v="Ezekiel Jordan"/>
    <s v="Sr. Manger"/>
    <s v="Accounting"/>
    <s v="Corporate"/>
    <s v="Male"/>
    <s v="Caucasian"/>
    <n v="33"/>
    <d v="2013-02-10T00:00:00"/>
    <n v="144231"/>
    <n v="0.14000000000000001"/>
    <s v="United States"/>
    <s v="Columbus"/>
    <d v="2020-07-17T00:00:00"/>
    <n v="20192.34"/>
    <x v="11"/>
    <m/>
    <m/>
  </r>
  <r>
    <s v="E01687"/>
    <s v="Luke Mai"/>
    <s v="HRIS Analyst"/>
    <s v="Human Resources"/>
    <s v="Research &amp; Development"/>
    <s v="Male"/>
    <s v="Asian"/>
    <n v="41"/>
    <d v="2007-10-24T00:00:00"/>
    <n v="51630"/>
    <n v="0"/>
    <s v="China"/>
    <s v="Beijing"/>
    <s v=""/>
    <n v="0"/>
    <x v="26"/>
    <m/>
    <m/>
  </r>
  <r>
    <s v="E02844"/>
    <s v="Charles Diaz"/>
    <s v="Sr. Manger"/>
    <s v="Sales"/>
    <s v="Corporate"/>
    <s v="Male"/>
    <s v="Latino"/>
    <n v="55"/>
    <d v="2013-11-16T00:00:00"/>
    <n v="124129"/>
    <n v="0.15"/>
    <s v="Brazil"/>
    <s v="Sao Paulo"/>
    <s v=""/>
    <n v="18619.349999999999"/>
    <x v="11"/>
    <m/>
    <m/>
  </r>
  <r>
    <s v="E01263"/>
    <s v="Adam Espinoza"/>
    <s v="Test Engineer"/>
    <s v="Engineering"/>
    <s v="Manufacturing"/>
    <s v="Male"/>
    <s v="Latino"/>
    <n v="36"/>
    <d v="2009-04-09T00:00:00"/>
    <n v="60055"/>
    <n v="0"/>
    <s v="United States"/>
    <s v="Seattle"/>
    <s v=""/>
    <n v="0"/>
    <x v="8"/>
    <m/>
    <m/>
  </r>
  <r>
    <s v="E00119"/>
    <s v="Jack Maldonado"/>
    <s v="Director"/>
    <s v="Engineering"/>
    <s v="Research &amp; Development"/>
    <s v="Male"/>
    <s v="Latino"/>
    <n v="31"/>
    <d v="2020-08-26T00:00:00"/>
    <n v="189290"/>
    <n v="0.22"/>
    <s v="Brazil"/>
    <s v="Sao Paulo"/>
    <d v="2020-09-25T00:00:00"/>
    <n v="41643.800000000003"/>
    <x v="6"/>
    <m/>
    <m/>
  </r>
  <r>
    <s v="E03935"/>
    <s v="Cora Jiang"/>
    <s v="Vice President"/>
    <s v="IT"/>
    <s v="Corporate"/>
    <s v="Female"/>
    <s v="Asian"/>
    <n v="53"/>
    <d v="2008-04-30T00:00:00"/>
    <n v="182202"/>
    <n v="0.3"/>
    <s v="United States"/>
    <s v="Austin"/>
    <s v=""/>
    <n v="54660.6"/>
    <x v="20"/>
    <m/>
    <m/>
  </r>
  <r>
    <s v="E00742"/>
    <s v="Cooper Mitchell"/>
    <s v="Manager"/>
    <s v="Sales"/>
    <s v="Speciality Products"/>
    <s v="Male"/>
    <s v="Caucasian"/>
    <n v="43"/>
    <d v="2006-01-31T00:00:00"/>
    <n v="117518"/>
    <n v="7.0000000000000007E-2"/>
    <s v="United States"/>
    <s v="Seattle"/>
    <s v=""/>
    <n v="8226.26"/>
    <x v="2"/>
    <m/>
    <m/>
  </r>
  <r>
    <s v="E02810"/>
    <s v="Layla Torres"/>
    <s v="Sr. Manger"/>
    <s v="Finance"/>
    <s v="Manufacturing"/>
    <s v="Female"/>
    <s v="Latino"/>
    <n v="37"/>
    <d v="2013-02-24T00:00:00"/>
    <n v="157474"/>
    <n v="0.11"/>
    <s v="Brazil"/>
    <s v="Rio de Janerio"/>
    <s v=""/>
    <n v="17322.14"/>
    <x v="11"/>
    <m/>
    <m/>
  </r>
  <r>
    <s v="E01860"/>
    <s v="Jack Edwards"/>
    <s v="Manager"/>
    <s v="Marketing"/>
    <s v="Manufacturing"/>
    <s v="Male"/>
    <s v="Caucasian"/>
    <n v="38"/>
    <d v="2008-04-06T00:00:00"/>
    <n v="126856"/>
    <n v="0.06"/>
    <s v="United States"/>
    <s v="Columbus"/>
    <s v=""/>
    <n v="7611.36"/>
    <x v="20"/>
    <m/>
    <m/>
  </r>
  <r>
    <s v="E04890"/>
    <s v="Eleanor Chan"/>
    <s v="Sr. Manger"/>
    <s v="Accounting"/>
    <s v="Manufacturing"/>
    <s v="Female"/>
    <s v="Asian"/>
    <n v="49"/>
    <d v="2001-04-02T00:00:00"/>
    <n v="129124"/>
    <n v="0.12"/>
    <s v="China"/>
    <s v="Shanghai"/>
    <s v=""/>
    <n v="15494.88"/>
    <x v="23"/>
    <m/>
    <m/>
  </r>
  <r>
    <s v="E02285"/>
    <s v="Aria Xi"/>
    <s v="Director"/>
    <s v="Sales"/>
    <s v="Research &amp; Development"/>
    <s v="Female"/>
    <s v="Asian"/>
    <n v="45"/>
    <d v="2002-03-01T00:00:00"/>
    <n v="165181"/>
    <n v="0.16"/>
    <s v="United States"/>
    <s v="Seattle"/>
    <s v=""/>
    <n v="26428.959999999999"/>
    <x v="12"/>
    <m/>
    <m/>
  </r>
  <r>
    <s v="E00842"/>
    <s v="John Vega"/>
    <s v="Vice President"/>
    <s v="Finance"/>
    <s v="Corporate"/>
    <s v="Male"/>
    <s v="Latino"/>
    <n v="50"/>
    <d v="2004-01-18T00:00:00"/>
    <n v="247939"/>
    <n v="0.35"/>
    <s v="Brazil"/>
    <s v="Rio de Janerio"/>
    <s v=""/>
    <n v="86778.65"/>
    <x v="18"/>
    <m/>
    <m/>
  </r>
  <r>
    <s v="E01271"/>
    <s v="Luke Munoz"/>
    <s v="Director"/>
    <s v="Engineering"/>
    <s v="Speciality Products"/>
    <s v="Male"/>
    <s v="Latino"/>
    <n v="64"/>
    <d v="2017-08-25T00:00:00"/>
    <n v="169509"/>
    <n v="0.18"/>
    <s v="Brazil"/>
    <s v="Manaus"/>
    <s v=""/>
    <n v="30511.62"/>
    <x v="5"/>
    <m/>
    <m/>
  </r>
  <r>
    <s v="E01921"/>
    <s v="Sarah Daniels"/>
    <s v="Sr. Manger"/>
    <s v="Accounting"/>
    <s v="Manufacturing"/>
    <s v="Female"/>
    <s v="Caucasian"/>
    <n v="55"/>
    <d v="2011-01-09T00:00:00"/>
    <n v="138521"/>
    <n v="0.1"/>
    <s v="United States"/>
    <s v="Miami"/>
    <s v=""/>
    <n v="13852.1"/>
    <x v="24"/>
    <m/>
    <m/>
  </r>
  <r>
    <s v="E03664"/>
    <s v="Aria Castro"/>
    <s v="Engineering Manager"/>
    <s v="Engineering"/>
    <s v="Speciality Products"/>
    <s v="Female"/>
    <s v="Latino"/>
    <n v="45"/>
    <d v="2014-03-14T00:00:00"/>
    <n v="113873"/>
    <n v="0.11"/>
    <s v="Brazil"/>
    <s v="Rio de Janerio"/>
    <s v=""/>
    <n v="12526.03"/>
    <x v="15"/>
    <m/>
    <m/>
  </r>
  <r>
    <s v="E00813"/>
    <s v="Autumn Joseph"/>
    <s v="Enterprise Architect"/>
    <s v="IT"/>
    <s v="Corporate"/>
    <s v="Female"/>
    <s v="Black"/>
    <n v="39"/>
    <d v="2018-05-09T00:00:00"/>
    <n v="73317"/>
    <n v="0"/>
    <s v="United States"/>
    <s v="Miami"/>
    <s v=""/>
    <n v="0"/>
    <x v="7"/>
    <m/>
    <m/>
  </r>
  <r>
    <s v="E00870"/>
    <s v="Evelyn Liang"/>
    <s v="Service Desk Analyst"/>
    <s v="IT"/>
    <s v="Speciality Products"/>
    <s v="Female"/>
    <s v="Asian"/>
    <n v="40"/>
    <d v="2013-06-26T00:00:00"/>
    <n v="69096"/>
    <n v="0"/>
    <s v="United States"/>
    <s v="Seattle"/>
    <s v=""/>
    <n v="0"/>
    <x v="11"/>
    <m/>
    <m/>
  </r>
  <r>
    <s v="E04167"/>
    <s v="Henry Alvarez"/>
    <s v="Sr. Business Partner"/>
    <s v="Human Resources"/>
    <s v="Manufacturing"/>
    <s v="Male"/>
    <s v="Latino"/>
    <n v="48"/>
    <d v="2005-04-12T00:00:00"/>
    <n v="87158"/>
    <n v="0"/>
    <s v="Brazil"/>
    <s v="Manaus"/>
    <s v=""/>
    <n v="0"/>
    <x v="17"/>
    <m/>
    <m/>
  </r>
  <r>
    <s v="E00245"/>
    <s v="Benjamin Delgado"/>
    <s v="Test Engineer"/>
    <s v="Engineering"/>
    <s v="Corporate"/>
    <s v="Male"/>
    <s v="Latino"/>
    <n v="64"/>
    <d v="1992-09-28T00:00:00"/>
    <n v="70778"/>
    <n v="0"/>
    <s v="United States"/>
    <s v="Austin"/>
    <s v=""/>
    <n v="0"/>
    <x v="27"/>
    <m/>
    <m/>
  </r>
  <r>
    <s v="E00976"/>
    <s v="Zoe Rodriguez"/>
    <s v="Director"/>
    <s v="Human Resources"/>
    <s v="Speciality Products"/>
    <s v="Female"/>
    <s v="Latino"/>
    <n v="65"/>
    <d v="2004-05-23T00:00:00"/>
    <n v="153938"/>
    <n v="0.2"/>
    <s v="United States"/>
    <s v="Phoenix"/>
    <s v=""/>
    <n v="30787.600000000002"/>
    <x v="18"/>
    <m/>
    <m/>
  </r>
  <r>
    <s v="E04112"/>
    <s v="Axel Chu"/>
    <s v="Systems Analyst"/>
    <s v="IT"/>
    <s v="Research &amp; Development"/>
    <s v="Male"/>
    <s v="Asian"/>
    <n v="43"/>
    <d v="2018-05-04T00:00:00"/>
    <n v="59888"/>
    <n v="0"/>
    <s v="China"/>
    <s v="Beijing"/>
    <s v=""/>
    <n v="0"/>
    <x v="7"/>
    <m/>
    <m/>
  </r>
  <r>
    <s v="E01807"/>
    <s v="Cameron Evans"/>
    <s v="Test Engineer"/>
    <s v="Engineering"/>
    <s v="Corporate"/>
    <s v="Male"/>
    <s v="Caucasian"/>
    <n v="50"/>
    <d v="2018-12-13T00:00:00"/>
    <n v="63098"/>
    <n v="0"/>
    <s v="United States"/>
    <s v="Columbus"/>
    <s v=""/>
    <n v="0"/>
    <x v="7"/>
    <m/>
    <m/>
  </r>
  <r>
    <s v="E04103"/>
    <s v="Isabella Soto"/>
    <s v="Vice President"/>
    <s v="Finance"/>
    <s v="Corporate"/>
    <s v="Female"/>
    <s v="Latino"/>
    <n v="27"/>
    <d v="2021-12-15T00:00:00"/>
    <n v="255369"/>
    <n v="0.33"/>
    <s v="Brazil"/>
    <s v="Sao Paulo"/>
    <s v=""/>
    <n v="84271.77"/>
    <x v="9"/>
    <m/>
    <m/>
  </r>
  <r>
    <s v="E01412"/>
    <s v="Eva Jenkins"/>
    <s v="Sr. Manger"/>
    <s v="Human Resources"/>
    <s v="Manufacturing"/>
    <s v="Female"/>
    <s v="Black"/>
    <n v="55"/>
    <d v="2004-11-10T00:00:00"/>
    <n v="142318"/>
    <n v="0.14000000000000001"/>
    <s v="United States"/>
    <s v="Chicago"/>
    <s v=""/>
    <n v="19924.52"/>
    <x v="18"/>
    <m/>
    <m/>
  </r>
  <r>
    <s v="E04386"/>
    <s v="Cameron Powell"/>
    <s v="Business Partner"/>
    <s v="Human Resources"/>
    <s v="Manufacturing"/>
    <s v="Male"/>
    <s v="Black"/>
    <n v="41"/>
    <d v="2004-08-20T00:00:00"/>
    <n v="49186"/>
    <n v="0"/>
    <s v="United States"/>
    <s v="Austin"/>
    <d v="2008-06-17T00:00:00"/>
    <n v="0"/>
    <x v="18"/>
    <m/>
    <m/>
  </r>
  <r>
    <s v="E01232"/>
    <s v="Samantha Foster"/>
    <s v="Vice President"/>
    <s v="Human Resources"/>
    <s v="Research &amp; Development"/>
    <s v="Female"/>
    <s v="Black"/>
    <n v="34"/>
    <d v="2019-07-27T00:00:00"/>
    <n v="220937"/>
    <n v="0.38"/>
    <s v="United States"/>
    <s v="Austin"/>
    <s v=""/>
    <n v="83956.06"/>
    <x v="3"/>
    <m/>
    <m/>
  </r>
  <r>
    <s v="E04572"/>
    <s v="Jade Li"/>
    <s v="Director"/>
    <s v="IT"/>
    <s v="Speciality Products"/>
    <s v="Female"/>
    <s v="Asian"/>
    <n v="47"/>
    <d v="2012-10-26T00:00:00"/>
    <n v="183156"/>
    <n v="0.3"/>
    <s v="United States"/>
    <s v="Seattle"/>
    <s v=""/>
    <n v="54946.799999999996"/>
    <x v="14"/>
    <m/>
    <m/>
  </r>
  <r>
    <s v="E02747"/>
    <s v="Kinsley Acosta"/>
    <s v="Vice President"/>
    <s v="IT"/>
    <s v="Speciality Products"/>
    <s v="Female"/>
    <s v="Latino"/>
    <n v="32"/>
    <d v="2020-07-22T00:00:00"/>
    <n v="192749"/>
    <n v="0.31"/>
    <s v="United States"/>
    <s v="Chicago"/>
    <s v=""/>
    <n v="59752.19"/>
    <x v="6"/>
    <m/>
    <m/>
  </r>
  <r>
    <s v="E01064"/>
    <s v="Clara Kang"/>
    <s v="Sr. Manger"/>
    <s v="IT"/>
    <s v="Manufacturing"/>
    <s v="Female"/>
    <s v="Asian"/>
    <n v="39"/>
    <d v="2017-03-25T00:00:00"/>
    <n v="135325"/>
    <n v="0.14000000000000001"/>
    <s v="United States"/>
    <s v="Phoenix"/>
    <s v=""/>
    <n v="18945.5"/>
    <x v="5"/>
    <m/>
    <m/>
  </r>
  <r>
    <s v="E00178"/>
    <s v="Harper Alexander"/>
    <s v="Sr. Analyst"/>
    <s v="Sales"/>
    <s v="Speciality Products"/>
    <s v="Female"/>
    <s v="Caucasian"/>
    <n v="26"/>
    <d v="2019-10-14T00:00:00"/>
    <n v="79356"/>
    <n v="0"/>
    <s v="United States"/>
    <s v="Phoenix"/>
    <s v=""/>
    <n v="0"/>
    <x v="3"/>
    <m/>
    <m/>
  </r>
  <r>
    <s v="E01091"/>
    <s v="Carter Reed"/>
    <s v="Development Engineer"/>
    <s v="Engineering"/>
    <s v="Manufacturing"/>
    <s v="Male"/>
    <s v="Black"/>
    <n v="40"/>
    <d v="2005-07-07T00:00:00"/>
    <n v="74412"/>
    <n v="0"/>
    <s v="United States"/>
    <s v="Seattle"/>
    <s v=""/>
    <n v="0"/>
    <x v="17"/>
    <m/>
    <m/>
  </r>
  <r>
    <s v="E01525"/>
    <s v="Charlotte Ruiz"/>
    <s v="Computer Systems Manager"/>
    <s v="IT"/>
    <s v="Manufacturing"/>
    <s v="Female"/>
    <s v="Latino"/>
    <n v="32"/>
    <d v="2017-10-02T00:00:00"/>
    <n v="61886"/>
    <n v="0.09"/>
    <s v="Brazil"/>
    <s v="Rio de Janerio"/>
    <s v=""/>
    <n v="5569.74"/>
    <x v="5"/>
    <m/>
    <m/>
  </r>
  <r>
    <s v="E01309"/>
    <s v="Everleigh Jiang"/>
    <s v="Director"/>
    <s v="Accounting"/>
    <s v="Research &amp; Development"/>
    <s v="Female"/>
    <s v="Asian"/>
    <n v="58"/>
    <d v="2003-05-14T00:00:00"/>
    <n v="173071"/>
    <n v="0.28999999999999998"/>
    <s v="United States"/>
    <s v="Columbus"/>
    <s v=""/>
    <n v="50190.59"/>
    <x v="13"/>
    <m/>
    <m/>
  </r>
  <r>
    <s v="E02378"/>
    <s v="Audrey Smith"/>
    <s v="Field Engineer"/>
    <s v="Engineering"/>
    <s v="Research &amp; Development"/>
    <s v="Female"/>
    <s v="Caucasian"/>
    <n v="58"/>
    <d v="1995-10-27T00:00:00"/>
    <n v="70189"/>
    <n v="0"/>
    <s v="United States"/>
    <s v="Columbus"/>
    <s v=""/>
    <n v="0"/>
    <x v="4"/>
    <m/>
    <m/>
  </r>
  <r>
    <s v="E04127"/>
    <s v="Emery Acosta"/>
    <s v="Vice President"/>
    <s v="Sales"/>
    <s v="Research &amp; Development"/>
    <s v="Female"/>
    <s v="Latino"/>
    <n v="42"/>
    <d v="2013-09-11T00:00:00"/>
    <n v="181452"/>
    <n v="0.3"/>
    <s v="United States"/>
    <s v="Columbus"/>
    <s v=""/>
    <n v="54435.6"/>
    <x v="11"/>
    <m/>
    <m/>
  </r>
  <r>
    <s v="E02072"/>
    <s v="Charles Robinson"/>
    <s v="HRIS Analyst"/>
    <s v="Human Resources"/>
    <s v="Speciality Products"/>
    <s v="Male"/>
    <s v="Caucasian"/>
    <n v="26"/>
    <d v="2021-03-12T00:00:00"/>
    <n v="70369"/>
    <n v="0"/>
    <s v="United States"/>
    <s v="Seattle"/>
    <s v=""/>
    <n v="0"/>
    <x v="9"/>
    <m/>
    <m/>
  </r>
  <r>
    <s v="E02555"/>
    <s v="Landon Lopez"/>
    <s v="Sr. Analyst"/>
    <s v="Accounting"/>
    <s v="Manufacturing"/>
    <s v="Male"/>
    <s v="Latino"/>
    <n v="38"/>
    <d v="2008-07-05T00:00:00"/>
    <n v="78056"/>
    <n v="0"/>
    <s v="Brazil"/>
    <s v="Sao Paulo"/>
    <s v=""/>
    <n v="0"/>
    <x v="20"/>
    <m/>
    <m/>
  </r>
  <r>
    <s v="E00187"/>
    <s v="Miles Mehta"/>
    <s v="Director"/>
    <s v="Finance"/>
    <s v="Research &amp; Development"/>
    <s v="Male"/>
    <s v="Asian"/>
    <n v="64"/>
    <d v="1996-05-02T00:00:00"/>
    <n v="189933"/>
    <n v="0.23"/>
    <s v="United States"/>
    <s v="Miami"/>
    <s v=""/>
    <n v="43684.590000000004"/>
    <x v="19"/>
    <m/>
    <m/>
  </r>
  <r>
    <s v="E04332"/>
    <s v="Ezra Simmons"/>
    <s v="Automation Engineer"/>
    <s v="Engineering"/>
    <s v="Speciality Products"/>
    <s v="Male"/>
    <s v="Caucasian"/>
    <n v="38"/>
    <d v="2010-07-01T00:00:00"/>
    <n v="78237"/>
    <n v="0"/>
    <s v="United States"/>
    <s v="Phoenix"/>
    <s v=""/>
    <n v="0"/>
    <x v="22"/>
    <m/>
    <m/>
  </r>
  <r>
    <s v="E02062"/>
    <s v="Nora Santiago"/>
    <s v="Analyst"/>
    <s v="Accounting"/>
    <s v="Research &amp; Development"/>
    <s v="Female"/>
    <s v="Latino"/>
    <n v="55"/>
    <d v="1996-06-26T00:00:00"/>
    <n v="48687"/>
    <n v="0"/>
    <s v="Brazil"/>
    <s v="Rio de Janerio"/>
    <s v=""/>
    <n v="0"/>
    <x v="19"/>
    <m/>
    <m/>
  </r>
  <r>
    <s v="E00034"/>
    <s v="Caroline Herrera"/>
    <s v="Sr. Manger"/>
    <s v="Marketing"/>
    <s v="Manufacturing"/>
    <s v="Female"/>
    <s v="Latino"/>
    <n v="45"/>
    <d v="2004-08-19T00:00:00"/>
    <n v="121065"/>
    <n v="0.15"/>
    <s v="Brazil"/>
    <s v="Rio de Janerio"/>
    <s v=""/>
    <n v="18159.75"/>
    <x v="18"/>
    <m/>
    <m/>
  </r>
  <r>
    <s v="E00273"/>
    <s v="David Owens"/>
    <s v="Sr. Analyst"/>
    <s v="Sales"/>
    <s v="Corporate"/>
    <s v="Male"/>
    <s v="Black"/>
    <n v="43"/>
    <d v="2004-04-16T00:00:00"/>
    <n v="94246"/>
    <n v="0"/>
    <s v="United States"/>
    <s v="Austin"/>
    <s v=""/>
    <n v="0"/>
    <x v="18"/>
    <m/>
    <m/>
  </r>
  <r>
    <s v="E00691"/>
    <s v="Avery Yee"/>
    <s v="Systems Analyst"/>
    <s v="IT"/>
    <s v="Manufacturing"/>
    <s v="Female"/>
    <s v="Asian"/>
    <n v="34"/>
    <d v="2016-05-22T00:00:00"/>
    <n v="44614"/>
    <n v="0"/>
    <s v="United States"/>
    <s v="Miami"/>
    <s v=""/>
    <n v="0"/>
    <x v="0"/>
    <m/>
    <m/>
  </r>
  <r>
    <s v="E01403"/>
    <s v="Xavier Park"/>
    <s v="Vice President"/>
    <s v="IT"/>
    <s v="Research &amp; Development"/>
    <s v="Male"/>
    <s v="Asian"/>
    <n v="40"/>
    <d v="2020-11-08T00:00:00"/>
    <n v="234469"/>
    <n v="0.31"/>
    <s v="China"/>
    <s v="Chengdu"/>
    <s v=""/>
    <n v="72685.39"/>
    <x v="6"/>
    <m/>
    <m/>
  </r>
  <r>
    <s v="E03438"/>
    <s v="Asher Morales"/>
    <s v="Automation Engineer"/>
    <s v="Engineering"/>
    <s v="Research &amp; Development"/>
    <s v="Male"/>
    <s v="Latino"/>
    <n v="52"/>
    <d v="2020-07-10T00:00:00"/>
    <n v="88272"/>
    <n v="0"/>
    <s v="Brazil"/>
    <s v="Sao Paulo"/>
    <s v=""/>
    <n v="0"/>
    <x v="6"/>
    <m/>
    <m/>
  </r>
  <r>
    <s v="E04136"/>
    <s v="Mason Cao"/>
    <s v="Analyst II"/>
    <s v="Finance"/>
    <s v="Corporate"/>
    <s v="Male"/>
    <s v="Asian"/>
    <n v="52"/>
    <d v="2017-09-14T00:00:00"/>
    <n v="74449"/>
    <n v="0"/>
    <s v="China"/>
    <s v="Beijing"/>
    <s v=""/>
    <n v="0"/>
    <x v="5"/>
    <m/>
    <m/>
  </r>
  <r>
    <s v="E02944"/>
    <s v="Joshua Fong"/>
    <s v="Vice President"/>
    <s v="Engineering"/>
    <s v="Speciality Products"/>
    <s v="Male"/>
    <s v="Asian"/>
    <n v="47"/>
    <d v="2012-06-11T00:00:00"/>
    <n v="222941"/>
    <n v="0.39"/>
    <s v="China"/>
    <s v="Beijing"/>
    <s v=""/>
    <n v="86946.99"/>
    <x v="14"/>
    <m/>
    <m/>
  </r>
  <r>
    <s v="E03300"/>
    <s v="Maria Chin"/>
    <s v="Analyst"/>
    <s v="Marketing"/>
    <s v="Manufacturing"/>
    <s v="Female"/>
    <s v="Asian"/>
    <n v="65"/>
    <d v="2013-09-26T00:00:00"/>
    <n v="50341"/>
    <n v="0"/>
    <s v="China"/>
    <s v="Beijing"/>
    <s v=""/>
    <n v="0"/>
    <x v="11"/>
    <m/>
    <m/>
  </r>
  <r>
    <s v="E00078"/>
    <s v="Eva Garcia"/>
    <s v="HRIS Analyst"/>
    <s v="Human Resources"/>
    <s v="Corporate"/>
    <s v="Female"/>
    <s v="Latino"/>
    <n v="31"/>
    <d v="2021-04-11T00:00:00"/>
    <n v="72235"/>
    <n v="0"/>
    <s v="Brazil"/>
    <s v="Manaus"/>
    <s v=""/>
    <n v="0"/>
    <x v="9"/>
    <m/>
    <m/>
  </r>
  <r>
    <s v="E00825"/>
    <s v="Anna Molina"/>
    <s v="Sr. Analyst"/>
    <s v="Accounting"/>
    <s v="Corporate"/>
    <s v="Female"/>
    <s v="Latino"/>
    <n v="41"/>
    <d v="2016-06-12T00:00:00"/>
    <n v="70165"/>
    <n v="0"/>
    <s v="United States"/>
    <s v="Columbus"/>
    <s v=""/>
    <n v="0"/>
    <x v="0"/>
    <m/>
    <m/>
  </r>
  <r>
    <s v="E04972"/>
    <s v="Logan Bryant"/>
    <s v="Sr. Manger"/>
    <s v="Marketing"/>
    <s v="Speciality Products"/>
    <s v="Male"/>
    <s v="Caucasian"/>
    <n v="30"/>
    <d v="2020-07-18T00:00:00"/>
    <n v="148485"/>
    <n v="0.15"/>
    <s v="United States"/>
    <s v="Miami"/>
    <s v=""/>
    <n v="22272.75"/>
    <x v="6"/>
    <m/>
    <m/>
  </r>
  <r>
    <s v="E03941"/>
    <s v="Isla Han"/>
    <s v="Technical Architect"/>
    <s v="IT"/>
    <s v="Manufacturing"/>
    <s v="Female"/>
    <s v="Asian"/>
    <n v="58"/>
    <d v="2005-06-18T00:00:00"/>
    <n v="86089"/>
    <n v="0"/>
    <s v="United States"/>
    <s v="Chicago"/>
    <s v=""/>
    <n v="0"/>
    <x v="17"/>
    <m/>
    <m/>
  </r>
  <r>
    <s v="E02148"/>
    <s v="Christopher Vega"/>
    <s v="Engineering Manager"/>
    <s v="Engineering"/>
    <s v="Research &amp; Development"/>
    <s v="Male"/>
    <s v="Latino"/>
    <n v="54"/>
    <d v="2007-10-27T00:00:00"/>
    <n v="106313"/>
    <n v="0.15"/>
    <s v="United States"/>
    <s v="Chicago"/>
    <s v=""/>
    <n v="15946.949999999999"/>
    <x v="26"/>
    <m/>
    <m/>
  </r>
  <r>
    <s v="E02252"/>
    <s v="Lillian Park"/>
    <s v="Analyst"/>
    <s v="Marketing"/>
    <s v="Research &amp; Development"/>
    <s v="Female"/>
    <s v="Asian"/>
    <n v="40"/>
    <d v="2021-02-24T00:00:00"/>
    <n v="46833"/>
    <n v="0"/>
    <s v="China"/>
    <s v="Chengdu"/>
    <d v="2021-11-10T00:00:00"/>
    <n v="0"/>
    <x v="9"/>
    <m/>
    <m/>
  </r>
  <r>
    <s v="E03096"/>
    <s v="Kennedy Zhang"/>
    <s v="Director"/>
    <s v="Finance"/>
    <s v="Research &amp; Development"/>
    <s v="Female"/>
    <s v="Asian"/>
    <n v="63"/>
    <d v="2000-10-27T00:00:00"/>
    <n v="155320"/>
    <n v="0.17"/>
    <s v="China"/>
    <s v="Chongqing"/>
    <s v=""/>
    <n v="26404.400000000001"/>
    <x v="28"/>
    <m/>
    <m/>
  </r>
  <r>
    <s v="E04800"/>
    <s v="Eli Han"/>
    <s v="Sr. Analyst"/>
    <s v="Accounting"/>
    <s v="Manufacturing"/>
    <s v="Male"/>
    <s v="Asian"/>
    <n v="40"/>
    <d v="2016-01-15T00:00:00"/>
    <n v="89984"/>
    <n v="0"/>
    <s v="China"/>
    <s v="Chengdu"/>
    <s v=""/>
    <n v="0"/>
    <x v="0"/>
    <m/>
    <m/>
  </r>
  <r>
    <s v="E02838"/>
    <s v="Julia Pham"/>
    <s v="Engineering Manager"/>
    <s v="Engineering"/>
    <s v="Speciality Products"/>
    <s v="Female"/>
    <s v="Asian"/>
    <n v="65"/>
    <d v="2006-03-16T00:00:00"/>
    <n v="83756"/>
    <n v="0.14000000000000001"/>
    <s v="China"/>
    <s v="Shanghai"/>
    <s v=""/>
    <n v="11725.840000000002"/>
    <x v="2"/>
    <m/>
    <m/>
  </r>
  <r>
    <s v="E02980"/>
    <s v="Hailey Shin"/>
    <s v="Director"/>
    <s v="Human Resources"/>
    <s v="Corporate"/>
    <s v="Female"/>
    <s v="Asian"/>
    <n v="57"/>
    <d v="2016-10-24T00:00:00"/>
    <n v="176324"/>
    <n v="0.23"/>
    <s v="China"/>
    <s v="Shanghai"/>
    <s v=""/>
    <n v="40554.520000000004"/>
    <x v="0"/>
    <m/>
    <m/>
  </r>
  <r>
    <s v="E04477"/>
    <s v="Connor Grant"/>
    <s v="Sr. Analyst"/>
    <s v="Accounting"/>
    <s v="Speciality Products"/>
    <s v="Male"/>
    <s v="Caucasian"/>
    <n v="27"/>
    <d v="2021-10-13T00:00:00"/>
    <n v="74077"/>
    <n v="0"/>
    <s v="United States"/>
    <s v="Seattle"/>
    <s v=""/>
    <n v="0"/>
    <x v="9"/>
    <m/>
    <m/>
  </r>
  <r>
    <s v="E04348"/>
    <s v="Natalia Owens"/>
    <s v="Manager"/>
    <s v="Human Resources"/>
    <s v="Manufacturing"/>
    <s v="Female"/>
    <s v="Caucasian"/>
    <n v="31"/>
    <d v="2021-01-18T00:00:00"/>
    <n v="104162"/>
    <n v="7.0000000000000007E-2"/>
    <s v="United States"/>
    <s v="Austin"/>
    <s v=""/>
    <n v="7291.3400000000011"/>
    <x v="9"/>
    <m/>
    <m/>
  </r>
  <r>
    <s v="E01638"/>
    <s v="Maria He"/>
    <s v="IT Systems Architect"/>
    <s v="IT"/>
    <s v="Corporate"/>
    <s v="Female"/>
    <s v="Asian"/>
    <n v="45"/>
    <d v="2010-08-28T00:00:00"/>
    <n v="82162"/>
    <n v="0"/>
    <s v="China"/>
    <s v="Beijing"/>
    <d v="2020-10-03T00:00:00"/>
    <n v="0"/>
    <x v="22"/>
    <m/>
    <m/>
  </r>
  <r>
    <s v="E03419"/>
    <s v="Jade Yi"/>
    <s v="Account Representative"/>
    <s v="Sales"/>
    <s v="Speciality Products"/>
    <s v="Female"/>
    <s v="Asian"/>
    <n v="47"/>
    <d v="2015-07-10T00:00:00"/>
    <n v="63880"/>
    <n v="0"/>
    <s v="China"/>
    <s v="Chongqing"/>
    <s v=""/>
    <n v="0"/>
    <x v="16"/>
    <m/>
    <m/>
  </r>
  <r>
    <s v="E04222"/>
    <s v="Quinn Xiong"/>
    <s v="Test Engineer"/>
    <s v="Engineering"/>
    <s v="Research &amp; Development"/>
    <s v="Female"/>
    <s v="Asian"/>
    <n v="55"/>
    <d v="2013-09-08T00:00:00"/>
    <n v="73248"/>
    <n v="0"/>
    <s v="United States"/>
    <s v="Columbus"/>
    <s v=""/>
    <n v="0"/>
    <x v="11"/>
    <m/>
    <m/>
  </r>
  <r>
    <s v="E04126"/>
    <s v="Dominic Baker"/>
    <s v="Sr. Analyst"/>
    <s v="Accounting"/>
    <s v="Manufacturing"/>
    <s v="Male"/>
    <s v="Black"/>
    <n v="51"/>
    <d v="2020-10-09T00:00:00"/>
    <n v="91853"/>
    <n v="0"/>
    <s v="United States"/>
    <s v="Chicago"/>
    <s v=""/>
    <n v="0"/>
    <x v="6"/>
    <m/>
    <m/>
  </r>
  <r>
    <s v="E01896"/>
    <s v="Adam Nelson"/>
    <s v="Director"/>
    <s v="Finance"/>
    <s v="Speciality Products"/>
    <s v="Male"/>
    <s v="Caucasian"/>
    <n v="25"/>
    <d v="2020-01-14T00:00:00"/>
    <n v="168014"/>
    <n v="0.27"/>
    <s v="United States"/>
    <s v="Chicago"/>
    <d v="2021-07-27T00:00:00"/>
    <n v="45363.780000000006"/>
    <x v="6"/>
    <m/>
    <m/>
  </r>
  <r>
    <s v="E03018"/>
    <s v="Autumn Reed"/>
    <s v="Development Engineer"/>
    <s v="Engineering"/>
    <s v="Corporate"/>
    <s v="Female"/>
    <s v="Caucasian"/>
    <n v="37"/>
    <d v="2017-09-17T00:00:00"/>
    <n v="70770"/>
    <n v="0"/>
    <s v="United States"/>
    <s v="Miami"/>
    <s v=""/>
    <n v="0"/>
    <x v="5"/>
    <m/>
    <m/>
  </r>
  <r>
    <s v="E03325"/>
    <s v="Robert Edwards"/>
    <s v="HRIS Analyst"/>
    <s v="Human Resources"/>
    <s v="Corporate"/>
    <s v="Male"/>
    <s v="Caucasian"/>
    <n v="62"/>
    <d v="2004-10-11T00:00:00"/>
    <n v="50825"/>
    <n v="0"/>
    <s v="United States"/>
    <s v="Seattle"/>
    <s v=""/>
    <n v="0"/>
    <x v="18"/>
    <m/>
    <m/>
  </r>
  <r>
    <s v="E04037"/>
    <s v="Roman Martinez"/>
    <s v="Sr. Manger"/>
    <s v="Finance"/>
    <s v="Research &amp; Development"/>
    <s v="Male"/>
    <s v="Latino"/>
    <n v="31"/>
    <d v="2015-09-19T00:00:00"/>
    <n v="145846"/>
    <n v="0.15"/>
    <s v="Brazil"/>
    <s v="Manaus"/>
    <s v=""/>
    <n v="21876.899999999998"/>
    <x v="16"/>
    <m/>
    <m/>
  </r>
  <r>
    <s v="E01902"/>
    <s v="Eleanor Li"/>
    <s v="Sr. Manger"/>
    <s v="Human Resources"/>
    <s v="Research &amp; Development"/>
    <s v="Female"/>
    <s v="Asian"/>
    <n v="64"/>
    <d v="2003-12-07T00:00:00"/>
    <n v="125807"/>
    <n v="0.15"/>
    <s v="United States"/>
    <s v="Chicago"/>
    <s v=""/>
    <n v="18871.05"/>
    <x v="13"/>
    <m/>
    <m/>
  </r>
  <r>
    <s v="E01466"/>
    <s v="Connor Vang"/>
    <s v="Analyst"/>
    <s v="Sales"/>
    <s v="Speciality Products"/>
    <s v="Male"/>
    <s v="Asian"/>
    <n v="25"/>
    <d v="2021-07-28T00:00:00"/>
    <n v="46845"/>
    <n v="0"/>
    <s v="United States"/>
    <s v="Miami"/>
    <s v=""/>
    <n v="0"/>
    <x v="9"/>
    <m/>
    <m/>
  </r>
  <r>
    <s v="E02038"/>
    <s v="Ellie Chung"/>
    <s v="Sr. Manger"/>
    <s v="Marketing"/>
    <s v="Corporate"/>
    <s v="Female"/>
    <s v="Asian"/>
    <n v="59"/>
    <d v="2008-08-29T00:00:00"/>
    <n v="157969"/>
    <n v="0.1"/>
    <s v="China"/>
    <s v="Chongqing"/>
    <s v=""/>
    <n v="15796.900000000001"/>
    <x v="20"/>
    <m/>
    <m/>
  </r>
  <r>
    <s v="E03474"/>
    <s v="Violet Hall"/>
    <s v="Solutions Architect"/>
    <s v="IT"/>
    <s v="Corporate"/>
    <s v="Female"/>
    <s v="Caucasian"/>
    <n v="40"/>
    <d v="2010-12-10T00:00:00"/>
    <n v="97807"/>
    <n v="0"/>
    <s v="United States"/>
    <s v="Chicago"/>
    <s v=""/>
    <n v="0"/>
    <x v="22"/>
    <m/>
    <m/>
  </r>
  <r>
    <s v="E02744"/>
    <s v="Dylan Padilla"/>
    <s v="HRIS Analyst"/>
    <s v="Human Resources"/>
    <s v="Manufacturing"/>
    <s v="Male"/>
    <s v="Latino"/>
    <n v="31"/>
    <d v="2015-12-09T00:00:00"/>
    <n v="73854"/>
    <n v="0"/>
    <s v="United States"/>
    <s v="Seattle"/>
    <s v=""/>
    <n v="0"/>
    <x v="16"/>
    <m/>
    <m/>
  </r>
  <r>
    <s v="E00702"/>
    <s v="Nathan Pham"/>
    <s v="Sr. Manger"/>
    <s v="Accounting"/>
    <s v="Manufacturing"/>
    <s v="Male"/>
    <s v="Asian"/>
    <n v="45"/>
    <d v="2006-12-12T00:00:00"/>
    <n v="149537"/>
    <n v="0.14000000000000001"/>
    <s v="United States"/>
    <s v="Seattle"/>
    <s v=""/>
    <n v="20935.18"/>
    <x v="2"/>
    <m/>
    <m/>
  </r>
  <r>
    <s v="E03081"/>
    <s v="Ayla Brown"/>
    <s v="Sr. Manger"/>
    <s v="Sales"/>
    <s v="Manufacturing"/>
    <s v="Female"/>
    <s v="Caucasian"/>
    <n v="49"/>
    <d v="2013-04-15T00:00:00"/>
    <n v="128303"/>
    <n v="0.15"/>
    <s v="United States"/>
    <s v="Phoenix"/>
    <s v=""/>
    <n v="19245.45"/>
    <x v="11"/>
    <m/>
    <m/>
  </r>
  <r>
    <s v="E01281"/>
    <s v="Isaac Mitchell"/>
    <s v="Network Architect"/>
    <s v="IT"/>
    <s v="Speciality Products"/>
    <s v="Male"/>
    <s v="Black"/>
    <n v="46"/>
    <d v="2005-06-10T00:00:00"/>
    <n v="67374"/>
    <n v="0"/>
    <s v="United States"/>
    <s v="Austin"/>
    <s v=""/>
    <n v="0"/>
    <x v="17"/>
    <m/>
    <m/>
  </r>
  <r>
    <s v="E04029"/>
    <s v="Jayden Jimenez"/>
    <s v="Manager"/>
    <s v="Human Resources"/>
    <s v="Corporate"/>
    <s v="Male"/>
    <s v="Latino"/>
    <n v="46"/>
    <d v="2011-09-24T00:00:00"/>
    <n v="102167"/>
    <n v="0.06"/>
    <s v="Brazil"/>
    <s v="Rio de Janerio"/>
    <s v=""/>
    <n v="6130.0199999999995"/>
    <x v="24"/>
    <m/>
    <m/>
  </r>
  <r>
    <s v="E01116"/>
    <s v="Jaxon Tran"/>
    <s v="Sr. Manger"/>
    <s v="Sales"/>
    <s v="Manufacturing"/>
    <s v="Male"/>
    <s v="Asian"/>
    <n v="45"/>
    <d v="2007-09-07T00:00:00"/>
    <n v="151027"/>
    <n v="0.1"/>
    <s v="China"/>
    <s v="Shanghai"/>
    <s v=""/>
    <n v="15102.7"/>
    <x v="26"/>
    <m/>
    <m/>
  </r>
  <r>
    <s v="E01753"/>
    <s v="Connor Fong"/>
    <s v="Manager"/>
    <s v="Accounting"/>
    <s v="Speciality Products"/>
    <s v="Male"/>
    <s v="Asian"/>
    <n v="40"/>
    <d v="2018-02-16T00:00:00"/>
    <n v="120905"/>
    <n v="0.05"/>
    <s v="United States"/>
    <s v="Seattle"/>
    <s v=""/>
    <n v="6045.25"/>
    <x v="7"/>
    <m/>
    <m/>
  </r>
  <r>
    <s v="E04072"/>
    <s v="Emery Mitchell"/>
    <s v="Vice President"/>
    <s v="Finance"/>
    <s v="Manufacturing"/>
    <s v="Female"/>
    <s v="Caucasian"/>
    <n v="48"/>
    <d v="2018-06-02T00:00:00"/>
    <n v="231567"/>
    <n v="0.36"/>
    <s v="United States"/>
    <s v="Seattle"/>
    <s v=""/>
    <n v="83364.12"/>
    <x v="7"/>
    <m/>
    <m/>
  </r>
  <r>
    <s v="E00672"/>
    <s v="Landon Luu"/>
    <s v="Vice President"/>
    <s v="IT"/>
    <s v="Research &amp; Development"/>
    <s v="Male"/>
    <s v="Asian"/>
    <n v="31"/>
    <d v="2015-07-12T00:00:00"/>
    <n v="215388"/>
    <n v="0.33"/>
    <s v="United States"/>
    <s v="Miami"/>
    <s v=""/>
    <n v="71078.040000000008"/>
    <x v="16"/>
    <m/>
    <m/>
  </r>
  <r>
    <s v="E04419"/>
    <s v="Sophia Ahmed"/>
    <s v="Sr. Manger"/>
    <s v="Sales"/>
    <s v="Speciality Products"/>
    <s v="Female"/>
    <s v="Asian"/>
    <n v="30"/>
    <d v="2015-06-13T00:00:00"/>
    <n v="127972"/>
    <n v="0.11"/>
    <s v="United States"/>
    <s v="Seattle"/>
    <s v=""/>
    <n v="14076.92"/>
    <x v="16"/>
    <m/>
    <m/>
  </r>
  <r>
    <s v="E00467"/>
    <s v="Sofia Dinh"/>
    <s v="Operations Engineer"/>
    <s v="Engineering"/>
    <s v="Corporate"/>
    <s v="Female"/>
    <s v="Asian"/>
    <n v="55"/>
    <d v="1995-08-04T00:00:00"/>
    <n v="80701"/>
    <n v="0"/>
    <s v="United States"/>
    <s v="Chicago"/>
    <d v="2005-04-14T00:00:00"/>
    <n v="0"/>
    <x v="4"/>
    <m/>
    <m/>
  </r>
  <r>
    <s v="E00365"/>
    <s v="Jonathan Patel"/>
    <s v="Manager"/>
    <s v="Marketing"/>
    <s v="Corporate"/>
    <s v="Male"/>
    <s v="Asian"/>
    <n v="28"/>
    <d v="2020-02-02T00:00:00"/>
    <n v="115417"/>
    <n v="0.06"/>
    <s v="China"/>
    <s v="Shanghai"/>
    <s v=""/>
    <n v="6925.0199999999995"/>
    <x v="6"/>
    <m/>
    <m/>
  </r>
  <r>
    <s v="E00306"/>
    <s v="Piper Patterson"/>
    <s v="Quality Engineer"/>
    <s v="Engineering"/>
    <s v="Corporate"/>
    <s v="Female"/>
    <s v="Caucasian"/>
    <n v="45"/>
    <d v="2019-06-19T00:00:00"/>
    <n v="88045"/>
    <n v="0"/>
    <s v="United States"/>
    <s v="Chicago"/>
    <s v=""/>
    <n v="0"/>
    <x v="3"/>
    <m/>
    <m/>
  </r>
  <r>
    <s v="E03292"/>
    <s v="Cora Evans"/>
    <s v="Computer Systems Manager"/>
    <s v="IT"/>
    <s v="Speciality Products"/>
    <s v="Female"/>
    <s v="Black"/>
    <n v="45"/>
    <d v="2018-03-26T00:00:00"/>
    <n v="86478"/>
    <n v="0.06"/>
    <s v="United States"/>
    <s v="Austin"/>
    <s v=""/>
    <n v="5188.6799999999994"/>
    <x v="7"/>
    <m/>
    <m/>
  </r>
  <r>
    <s v="E04779"/>
    <s v="Cameron Young"/>
    <s v="Vice President"/>
    <s v="Engineering"/>
    <s v="Manufacturing"/>
    <s v="Male"/>
    <s v="Caucasian"/>
    <n v="63"/>
    <d v="2016-01-18T00:00:00"/>
    <n v="180994"/>
    <n v="0.39"/>
    <s v="United States"/>
    <s v="Seattle"/>
    <s v=""/>
    <n v="70587.66"/>
    <x v="0"/>
    <m/>
    <m/>
  </r>
  <r>
    <s v="E00501"/>
    <s v="Melody Ho"/>
    <s v="Analyst II"/>
    <s v="Finance"/>
    <s v="Research &amp; Development"/>
    <s v="Female"/>
    <s v="Asian"/>
    <n v="55"/>
    <d v="2007-12-02T00:00:00"/>
    <n v="64494"/>
    <n v="0"/>
    <s v="United States"/>
    <s v="Columbus"/>
    <s v=""/>
    <n v="0"/>
    <x v="26"/>
    <m/>
    <m/>
  </r>
  <r>
    <s v="E01132"/>
    <s v="Aiden Bryant"/>
    <s v="Account Representative"/>
    <s v="Sales"/>
    <s v="Manufacturing"/>
    <s v="Male"/>
    <s v="Black"/>
    <n v="47"/>
    <d v="2002-10-21T00:00:00"/>
    <n v="70122"/>
    <n v="0"/>
    <s v="United States"/>
    <s v="Columbus"/>
    <s v=""/>
    <n v="0"/>
    <x v="12"/>
    <m/>
    <m/>
  </r>
  <r>
    <s v="E00556"/>
    <s v="Grayson Walker"/>
    <s v="Director"/>
    <s v="Accounting"/>
    <s v="Manufacturing"/>
    <s v="Male"/>
    <s v="Caucasian"/>
    <n v="29"/>
    <d v="2017-02-19T00:00:00"/>
    <n v="181854"/>
    <n v="0.28999999999999998"/>
    <s v="United States"/>
    <s v="Seattle"/>
    <d v="2020-04-24T00:00:00"/>
    <n v="52737.659999999996"/>
    <x v="5"/>
    <m/>
    <m/>
  </r>
  <r>
    <s v="E00311"/>
    <s v="Scarlett Figueroa"/>
    <s v="Business Partner"/>
    <s v="Human Resources"/>
    <s v="Speciality Products"/>
    <s v="Female"/>
    <s v="Latino"/>
    <n v="34"/>
    <d v="2016-10-21T00:00:00"/>
    <n v="52811"/>
    <n v="0"/>
    <s v="United States"/>
    <s v="Miami"/>
    <s v=""/>
    <n v="0"/>
    <x v="0"/>
    <m/>
    <m/>
  </r>
  <r>
    <s v="E04567"/>
    <s v="Madeline Hoang"/>
    <s v="Systems Analyst"/>
    <s v="IT"/>
    <s v="Research &amp; Development"/>
    <s v="Female"/>
    <s v="Asian"/>
    <n v="28"/>
    <d v="2019-10-25T00:00:00"/>
    <n v="50111"/>
    <n v="0"/>
    <s v="China"/>
    <s v="Chengdu"/>
    <s v=""/>
    <n v="0"/>
    <x v="3"/>
    <m/>
    <m/>
  </r>
  <r>
    <s v="E04378"/>
    <s v="Ezra Simmons"/>
    <s v="Network Administrator"/>
    <s v="IT"/>
    <s v="Manufacturing"/>
    <s v="Male"/>
    <s v="Black"/>
    <n v="31"/>
    <d v="2016-05-07T00:00:00"/>
    <n v="71192"/>
    <n v="0"/>
    <s v="United States"/>
    <s v="Austin"/>
    <s v=""/>
    <n v="0"/>
    <x v="0"/>
    <m/>
    <m/>
  </r>
  <r>
    <s v="E03251"/>
    <s v="Ruby Medina"/>
    <s v="Director"/>
    <s v="Sales"/>
    <s v="Manufacturing"/>
    <s v="Female"/>
    <s v="Latino"/>
    <n v="50"/>
    <d v="2018-12-18T00:00:00"/>
    <n v="155351"/>
    <n v="0.2"/>
    <s v="United States"/>
    <s v="Seattle"/>
    <s v=""/>
    <n v="31070.2"/>
    <x v="7"/>
    <m/>
    <m/>
  </r>
  <r>
    <s v="E03167"/>
    <s v="Luke Zheng"/>
    <s v="Director"/>
    <s v="Human Resources"/>
    <s v="Speciality Products"/>
    <s v="Male"/>
    <s v="Asian"/>
    <n v="39"/>
    <d v="2006-11-28T00:00:00"/>
    <n v="161690"/>
    <n v="0.28999999999999998"/>
    <s v="China"/>
    <s v="Beijing"/>
    <s v=""/>
    <n v="46890.1"/>
    <x v="2"/>
    <m/>
    <m/>
  </r>
  <r>
    <s v="E03347"/>
    <s v="Rylee Dinh"/>
    <s v="Development Engineer"/>
    <s v="Engineering"/>
    <s v="Speciality Products"/>
    <s v="Female"/>
    <s v="Asian"/>
    <n v="35"/>
    <d v="2017-02-10T00:00:00"/>
    <n v="60132"/>
    <n v="0"/>
    <s v="China"/>
    <s v="Chongqing"/>
    <s v=""/>
    <n v="0"/>
    <x v="5"/>
    <m/>
    <m/>
  </r>
  <r>
    <s v="E03908"/>
    <s v="Miles Evans"/>
    <s v="Network Architect"/>
    <s v="IT"/>
    <s v="Manufacturing"/>
    <s v="Male"/>
    <s v="Caucasian"/>
    <n v="54"/>
    <d v="1994-10-24T00:00:00"/>
    <n v="87216"/>
    <n v="0"/>
    <s v="United States"/>
    <s v="Miami"/>
    <s v=""/>
    <n v="0"/>
    <x v="21"/>
    <m/>
    <m/>
  </r>
  <r>
    <s v="E01351"/>
    <s v="Leo Owens"/>
    <s v="Systems Analyst"/>
    <s v="IT"/>
    <s v="Corporate"/>
    <s v="Male"/>
    <s v="Caucasian"/>
    <n v="47"/>
    <d v="2020-04-23T00:00:00"/>
    <n v="50069"/>
    <n v="0"/>
    <s v="United States"/>
    <s v="Seattle"/>
    <s v=""/>
    <n v="0"/>
    <x v="6"/>
    <m/>
    <m/>
  </r>
  <r>
    <s v="E02681"/>
    <s v="Caroline Owens"/>
    <s v="Director"/>
    <s v="IT"/>
    <s v="Speciality Products"/>
    <s v="Female"/>
    <s v="Caucasian"/>
    <n v="26"/>
    <d v="2021-07-26T00:00:00"/>
    <n v="151108"/>
    <n v="0.22"/>
    <s v="United States"/>
    <s v="Phoenix"/>
    <s v=""/>
    <n v="33243.760000000002"/>
    <x v="9"/>
    <m/>
    <m/>
  </r>
  <r>
    <s v="E03807"/>
    <s v="Kennedy Do"/>
    <s v="Computer Systems Manager"/>
    <s v="IT"/>
    <s v="Manufacturing"/>
    <s v="Female"/>
    <s v="Asian"/>
    <n v="42"/>
    <d v="2005-10-15T00:00:00"/>
    <n v="67398"/>
    <n v="7.0000000000000007E-2"/>
    <s v="United States"/>
    <s v="Phoenix"/>
    <s v=""/>
    <n v="4717.8600000000006"/>
    <x v="17"/>
    <m/>
    <m/>
  </r>
  <r>
    <s v="E00422"/>
    <s v="Jade Acosta"/>
    <s v="Development Engineer"/>
    <s v="Engineering"/>
    <s v="Research &amp; Development"/>
    <s v="Female"/>
    <s v="Latino"/>
    <n v="47"/>
    <d v="2015-08-29T00:00:00"/>
    <n v="68488"/>
    <n v="0"/>
    <s v="United States"/>
    <s v="Seattle"/>
    <s v=""/>
    <n v="0"/>
    <x v="16"/>
    <m/>
    <m/>
  </r>
  <r>
    <s v="E00265"/>
    <s v="Mila Vasquez"/>
    <s v="Quality Engineer"/>
    <s v="Engineering"/>
    <s v="Manufacturing"/>
    <s v="Female"/>
    <s v="Latino"/>
    <n v="60"/>
    <d v="1998-07-16T00:00:00"/>
    <n v="92932"/>
    <n v="0"/>
    <s v="United States"/>
    <s v="Columbus"/>
    <s v=""/>
    <n v="0"/>
    <x v="25"/>
    <m/>
    <m/>
  </r>
  <r>
    <s v="E04601"/>
    <s v="Allison Ayala"/>
    <s v="Analyst"/>
    <s v="Finance"/>
    <s v="Corporate"/>
    <s v="Female"/>
    <s v="Latino"/>
    <n v="36"/>
    <d v="2009-06-30T00:00:00"/>
    <n v="43363"/>
    <n v="0"/>
    <s v="United States"/>
    <s v="Austin"/>
    <s v=""/>
    <n v="0"/>
    <x v="8"/>
    <m/>
    <m/>
  </r>
  <r>
    <s v="E04816"/>
    <s v="Jace Zhang"/>
    <s v="Service Desk Analyst"/>
    <s v="IT"/>
    <s v="Speciality Products"/>
    <s v="Male"/>
    <s v="Asian"/>
    <n v="31"/>
    <d v="2017-02-14T00:00:00"/>
    <n v="95963"/>
    <n v="0"/>
    <s v="China"/>
    <s v="Chengdu"/>
    <s v=""/>
    <n v="0"/>
    <x v="5"/>
    <m/>
    <m/>
  </r>
  <r>
    <s v="E02147"/>
    <s v="Allison Medina"/>
    <s v="Manager"/>
    <s v="Finance"/>
    <s v="Speciality Products"/>
    <s v="Female"/>
    <s v="Latino"/>
    <n v="55"/>
    <d v="2010-04-29T00:00:00"/>
    <n v="111038"/>
    <n v="0.05"/>
    <s v="Brazil"/>
    <s v="Sao Paulo"/>
    <s v=""/>
    <n v="5551.9000000000005"/>
    <x v="22"/>
    <m/>
    <m/>
  </r>
  <r>
    <s v="E02914"/>
    <s v="Maria Wilson"/>
    <s v="Vice President"/>
    <s v="Engineering"/>
    <s v="Research &amp; Development"/>
    <s v="Female"/>
    <s v="Caucasian"/>
    <n v="51"/>
    <d v="1996-06-14T00:00:00"/>
    <n v="200246"/>
    <n v="0.34"/>
    <s v="United States"/>
    <s v="Columbus"/>
    <s v=""/>
    <n v="68083.64"/>
    <x v="19"/>
    <m/>
    <m/>
  </r>
  <r>
    <s v="E03268"/>
    <s v="Everly Coleman"/>
    <s v="Vice President"/>
    <s v="IT"/>
    <s v="Corporate"/>
    <s v="Female"/>
    <s v="Caucasian"/>
    <n v="48"/>
    <d v="2015-02-18T00:00:00"/>
    <n v="194871"/>
    <n v="0.35"/>
    <s v="United States"/>
    <s v="Columbus"/>
    <s v=""/>
    <n v="68204.849999999991"/>
    <x v="16"/>
    <m/>
    <m/>
  </r>
  <r>
    <s v="E03972"/>
    <s v="Jordan Gomez"/>
    <s v="Sr. Analyst"/>
    <s v="Accounting"/>
    <s v="Research &amp; Development"/>
    <s v="Male"/>
    <s v="Latino"/>
    <n v="58"/>
    <d v="1994-09-15T00:00:00"/>
    <n v="98769"/>
    <n v="0"/>
    <s v="Brazil"/>
    <s v="Rio de Janerio"/>
    <d v="2016-10-03T00:00:00"/>
    <n v="0"/>
    <x v="21"/>
    <m/>
    <m/>
  </r>
  <r>
    <s v="E02189"/>
    <s v="Isla Chavez"/>
    <s v="Account Representative"/>
    <s v="Sales"/>
    <s v="Research &amp; Development"/>
    <s v="Female"/>
    <s v="Latino"/>
    <n v="29"/>
    <d v="2018-05-19T00:00:00"/>
    <n v="65334"/>
    <n v="0"/>
    <s v="Brazil"/>
    <s v="Rio de Janerio"/>
    <s v=""/>
    <n v="0"/>
    <x v="7"/>
    <m/>
    <m/>
  </r>
  <r>
    <s v="E04290"/>
    <s v="Hannah Gomez"/>
    <s v="Technical Architect"/>
    <s v="IT"/>
    <s v="Manufacturing"/>
    <s v="Female"/>
    <s v="Latino"/>
    <n v="25"/>
    <d v="2021-05-11T00:00:00"/>
    <n v="83934"/>
    <n v="0"/>
    <s v="United States"/>
    <s v="Miami"/>
    <s v=""/>
    <n v="0"/>
    <x v="9"/>
    <m/>
    <m/>
  </r>
  <r>
    <s v="E03630"/>
    <s v="Jacob Davis"/>
    <s v="Director"/>
    <s v="Accounting"/>
    <s v="Research &amp; Development"/>
    <s v="Male"/>
    <s v="Caucasian"/>
    <n v="36"/>
    <d v="2016-09-03T00:00:00"/>
    <n v="150399"/>
    <n v="0.28000000000000003"/>
    <s v="United States"/>
    <s v="Chicago"/>
    <s v=""/>
    <n v="42111.72"/>
    <x v="0"/>
    <m/>
    <m/>
  </r>
  <r>
    <s v="E00432"/>
    <s v="Eli Gupta"/>
    <s v="Director"/>
    <s v="Human Resources"/>
    <s v="Research &amp; Development"/>
    <s v="Male"/>
    <s v="Asian"/>
    <n v="37"/>
    <d v="2012-05-19T00:00:00"/>
    <n v="160280"/>
    <n v="0.19"/>
    <s v="China"/>
    <s v="Beijing"/>
    <s v=""/>
    <n v="30453.200000000001"/>
    <x v="14"/>
    <m/>
    <m/>
  </r>
  <r>
    <s v="E03045"/>
    <s v="Andrew Huynh"/>
    <s v="Business Partner"/>
    <s v="Human Resources"/>
    <s v="Speciality Products"/>
    <s v="Male"/>
    <s v="Asian"/>
    <n v="57"/>
    <d v="1997-04-28T00:00:00"/>
    <n v="54051"/>
    <n v="0"/>
    <s v="United States"/>
    <s v="Miami"/>
    <d v="1998-10-11T00:00:00"/>
    <n v="0"/>
    <x v="1"/>
    <m/>
    <m/>
  </r>
  <r>
    <s v="E01924"/>
    <s v="Anna Gutierrez"/>
    <s v="Director"/>
    <s v="Engineering"/>
    <s v="Research &amp; Development"/>
    <s v="Female"/>
    <s v="Latino"/>
    <n v="59"/>
    <d v="2003-04-15T00:00:00"/>
    <n v="150699"/>
    <n v="0.28999999999999998"/>
    <s v="Brazil"/>
    <s v="Sao Paulo"/>
    <s v=""/>
    <n v="43702.71"/>
    <x v="13"/>
    <m/>
    <m/>
  </r>
  <r>
    <s v="E04877"/>
    <s v="Samuel Vega"/>
    <s v="Analyst II"/>
    <s v="Marketing"/>
    <s v="Speciality Products"/>
    <s v="Male"/>
    <s v="Latino"/>
    <n v="37"/>
    <d v="2013-03-30T00:00:00"/>
    <n v="69570"/>
    <n v="0"/>
    <s v="United States"/>
    <s v="Miami"/>
    <s v=""/>
    <n v="0"/>
    <x v="11"/>
    <m/>
    <m/>
  </r>
  <r>
    <s v="E02770"/>
    <s v="Liliana Do"/>
    <s v="Service Desk Analyst"/>
    <s v="IT"/>
    <s v="Manufacturing"/>
    <s v="Female"/>
    <s v="Asian"/>
    <n v="30"/>
    <d v="2019-03-29T00:00:00"/>
    <n v="86774"/>
    <n v="0"/>
    <s v="China"/>
    <s v="Chengdu"/>
    <s v=""/>
    <n v="0"/>
    <x v="3"/>
    <m/>
    <m/>
  </r>
  <r>
    <s v="E04590"/>
    <s v="Isaac Sanders"/>
    <s v="HRIS Analyst"/>
    <s v="Human Resources"/>
    <s v="Manufacturing"/>
    <s v="Male"/>
    <s v="Caucasian"/>
    <n v="49"/>
    <d v="2001-03-29T00:00:00"/>
    <n v="57606"/>
    <n v="0"/>
    <s v="United States"/>
    <s v="Miami"/>
    <s v=""/>
    <n v="0"/>
    <x v="23"/>
    <m/>
    <m/>
  </r>
  <r>
    <s v="E01977"/>
    <s v="Raelynn Gupta"/>
    <s v="Sr. Manger"/>
    <s v="Finance"/>
    <s v="Corporate"/>
    <s v="Female"/>
    <s v="Asian"/>
    <n v="48"/>
    <d v="2001-09-10T00:00:00"/>
    <n v="125730"/>
    <n v="0.11"/>
    <s v="China"/>
    <s v="Chongqing"/>
    <s v=""/>
    <n v="13830.3"/>
    <x v="23"/>
    <m/>
    <m/>
  </r>
  <r>
    <s v="E01378"/>
    <s v="Genesis Xiong"/>
    <s v="System Administrator "/>
    <s v="IT"/>
    <s v="Research &amp; Development"/>
    <s v="Female"/>
    <s v="Asian"/>
    <n v="51"/>
    <d v="2012-02-25T00:00:00"/>
    <n v="64170"/>
    <n v="0"/>
    <s v="United States"/>
    <s v="Columbus"/>
    <s v=""/>
    <n v="0"/>
    <x v="14"/>
    <m/>
    <m/>
  </r>
  <r>
    <s v="E04224"/>
    <s v="Lucas Ramos"/>
    <s v="Sr. Business Partner"/>
    <s v="Human Resources"/>
    <s v="Speciality Products"/>
    <s v="Male"/>
    <s v="Latino"/>
    <n v="56"/>
    <d v="1998-01-21T00:00:00"/>
    <n v="72303"/>
    <n v="0"/>
    <s v="United States"/>
    <s v="Phoenix"/>
    <s v=""/>
    <n v="0"/>
    <x v="25"/>
    <m/>
    <m/>
  </r>
  <r>
    <s v="E03423"/>
    <s v="Santiago f Gonzalez"/>
    <s v="Manager"/>
    <s v="Sales"/>
    <s v="Research &amp; Development"/>
    <s v="Male"/>
    <s v="Latino"/>
    <n v="36"/>
    <d v="2012-07-26T00:00:00"/>
    <n v="105891"/>
    <n v="7.0000000000000007E-2"/>
    <s v="United States"/>
    <s v="Seattle"/>
    <s v=""/>
    <n v="7412.3700000000008"/>
    <x v="14"/>
    <m/>
    <m/>
  </r>
  <r>
    <s v="E01584"/>
    <s v="Henry Zhu"/>
    <s v="Vice President"/>
    <s v="Marketing"/>
    <s v="Speciality Products"/>
    <s v="Male"/>
    <s v="Asian"/>
    <n v="38"/>
    <d v="2021-08-25T00:00:00"/>
    <n v="255230"/>
    <n v="0.36"/>
    <s v="United States"/>
    <s v="Austin"/>
    <s v=""/>
    <n v="91882.8"/>
    <x v="9"/>
    <m/>
    <m/>
  </r>
  <r>
    <s v="E00788"/>
    <s v="Emily Contreras"/>
    <s v="Analyst II"/>
    <s v="Sales"/>
    <s v="Manufacturing"/>
    <s v="Female"/>
    <s v="Latino"/>
    <n v="56"/>
    <d v="1992-06-15T00:00:00"/>
    <n v="59591"/>
    <n v="0"/>
    <s v="Brazil"/>
    <s v="Sao Paulo"/>
    <s v=""/>
    <n v="0"/>
    <x v="27"/>
    <m/>
    <m/>
  </r>
  <r>
    <s v="E00207"/>
    <s v="Hailey Lai"/>
    <s v="Vice President"/>
    <s v="Human Resources"/>
    <s v="Manufacturing"/>
    <s v="Female"/>
    <s v="Asian"/>
    <n v="52"/>
    <d v="2012-07-23T00:00:00"/>
    <n v="187048"/>
    <n v="0.32"/>
    <s v="China"/>
    <s v="Chengdu"/>
    <s v=""/>
    <n v="59855.360000000001"/>
    <x v="14"/>
    <m/>
    <m/>
  </r>
  <r>
    <s v="E00834"/>
    <s v="Vivian Guzman"/>
    <s v="Analyst II"/>
    <s v="Finance"/>
    <s v="Speciality Products"/>
    <s v="Female"/>
    <s v="Latino"/>
    <n v="53"/>
    <d v="2002-02-09T00:00:00"/>
    <n v="58605"/>
    <n v="0"/>
    <s v="United States"/>
    <s v="Phoenix"/>
    <s v=""/>
    <n v="0"/>
    <x v="12"/>
    <m/>
    <m/>
  </r>
  <r>
    <s v="E04571"/>
    <s v="Hadley Contreras"/>
    <s v="Director"/>
    <s v="Engineering"/>
    <s v="Corporate"/>
    <s v="Female"/>
    <s v="Latino"/>
    <n v="60"/>
    <d v="2017-01-04T00:00:00"/>
    <n v="178502"/>
    <n v="0.2"/>
    <s v="United States"/>
    <s v="Austin"/>
    <s v=""/>
    <n v="35700.400000000001"/>
    <x v="5"/>
    <m/>
    <m/>
  </r>
  <r>
    <s v="E02652"/>
    <s v="Nathan Sun"/>
    <s v="Manager"/>
    <s v="Accounting"/>
    <s v="Speciality Products"/>
    <s v="Male"/>
    <s v="Asian"/>
    <n v="63"/>
    <d v="2015-07-29T00:00:00"/>
    <n v="103724"/>
    <n v="0.05"/>
    <s v="China"/>
    <s v="Shanghai"/>
    <s v=""/>
    <n v="5186.2000000000007"/>
    <x v="16"/>
    <m/>
    <m/>
  </r>
  <r>
    <s v="E02693"/>
    <s v="Grace Campos"/>
    <s v="Director"/>
    <s v="Engineering"/>
    <s v="Research &amp; Development"/>
    <s v="Female"/>
    <s v="Latino"/>
    <n v="37"/>
    <d v="2008-03-21T00:00:00"/>
    <n v="156277"/>
    <n v="0.22"/>
    <s v="Brazil"/>
    <s v="Manaus"/>
    <s v=""/>
    <n v="34380.94"/>
    <x v="20"/>
    <m/>
    <m/>
  </r>
  <r>
    <s v="E03359"/>
    <s v="Autumn Ortiz"/>
    <s v="Field Engineer"/>
    <s v="Engineering"/>
    <s v="Research &amp; Development"/>
    <s v="Female"/>
    <s v="Latino"/>
    <n v="30"/>
    <d v="2017-12-17T00:00:00"/>
    <n v="87744"/>
    <n v="0"/>
    <s v="Brazil"/>
    <s v="Sao Paulo"/>
    <s v=""/>
    <n v="0"/>
    <x v="5"/>
    <m/>
    <m/>
  </r>
  <r>
    <s v="E00399"/>
    <s v="Connor Walker"/>
    <s v="Analyst II"/>
    <s v="Finance"/>
    <s v="Manufacturing"/>
    <s v="Male"/>
    <s v="Caucasian"/>
    <n v="30"/>
    <d v="2019-03-18T00:00:00"/>
    <n v="54714"/>
    <n v="0"/>
    <s v="United States"/>
    <s v="Columbus"/>
    <s v=""/>
    <n v="0"/>
    <x v="3"/>
    <m/>
    <m/>
  </r>
  <r>
    <s v="E02971"/>
    <s v="Mia Wu"/>
    <s v="Enterprise Architect"/>
    <s v="IT"/>
    <s v="Corporate"/>
    <s v="Female"/>
    <s v="Asian"/>
    <n v="45"/>
    <d v="2013-08-25T00:00:00"/>
    <n v="99169"/>
    <n v="0"/>
    <s v="China"/>
    <s v="Beijing"/>
    <s v=""/>
    <n v="0"/>
    <x v="11"/>
    <m/>
    <m/>
  </r>
  <r>
    <s v="E03327"/>
    <s v="Julia Luong"/>
    <s v="Sr. Manger"/>
    <s v="Accounting"/>
    <s v="Research &amp; Development"/>
    <s v="Female"/>
    <s v="Asian"/>
    <n v="55"/>
    <d v="2006-06-20T00:00:00"/>
    <n v="142628"/>
    <n v="0.12"/>
    <s v="China"/>
    <s v="Chongqing"/>
    <s v=""/>
    <n v="17115.36"/>
    <x v="2"/>
    <m/>
    <m/>
  </r>
  <r>
    <s v="E00900"/>
    <s v="Eleanor Delgado"/>
    <s v="Sr. Analyst"/>
    <s v="Marketing"/>
    <s v="Manufacturing"/>
    <s v="Female"/>
    <s v="Latino"/>
    <n v="33"/>
    <d v="2014-04-27T00:00:00"/>
    <n v="75869"/>
    <n v="0"/>
    <s v="Brazil"/>
    <s v="Sao Paulo"/>
    <s v=""/>
    <n v="0"/>
    <x v="15"/>
    <m/>
    <m/>
  </r>
  <r>
    <s v="E00836"/>
    <s v="Addison Roberts"/>
    <s v="Network Architect"/>
    <s v="IT"/>
    <s v="Manufacturing"/>
    <s v="Female"/>
    <s v="Caucasian"/>
    <n v="65"/>
    <d v="2018-05-14T00:00:00"/>
    <n v="60985"/>
    <n v="0"/>
    <s v="United States"/>
    <s v="Seattle"/>
    <s v=""/>
    <n v="0"/>
    <x v="7"/>
    <m/>
    <m/>
  </r>
  <r>
    <s v="E03854"/>
    <s v="Camila Li"/>
    <s v="Sr. Manger"/>
    <s v="IT"/>
    <s v="Research &amp; Development"/>
    <s v="Female"/>
    <s v="Asian"/>
    <n v="60"/>
    <d v="2010-07-24T00:00:00"/>
    <n v="126911"/>
    <n v="0.1"/>
    <s v="China"/>
    <s v="Shanghai"/>
    <s v=""/>
    <n v="12691.1"/>
    <x v="22"/>
    <m/>
    <m/>
  </r>
  <r>
    <s v="E04729"/>
    <s v="Ezekiel Fong"/>
    <s v="Vice President"/>
    <s v="Sales"/>
    <s v="Research &amp; Development"/>
    <s v="Male"/>
    <s v="Asian"/>
    <n v="56"/>
    <d v="2004-02-25T00:00:00"/>
    <n v="216949"/>
    <n v="0.32"/>
    <s v="China"/>
    <s v="Shanghai"/>
    <s v=""/>
    <n v="69423.680000000008"/>
    <x v="18"/>
    <m/>
    <m/>
  </r>
  <r>
    <s v="E00360"/>
    <s v="Dylan Thao"/>
    <s v="Director"/>
    <s v="Engineering"/>
    <s v="Manufacturing"/>
    <s v="Male"/>
    <s v="Asian"/>
    <n v="53"/>
    <d v="2012-10-22T00:00:00"/>
    <n v="168510"/>
    <n v="0.28999999999999998"/>
    <s v="United States"/>
    <s v="Seattle"/>
    <s v=""/>
    <n v="48867.899999999994"/>
    <x v="14"/>
    <m/>
    <m/>
  </r>
  <r>
    <s v="E02284"/>
    <s v="Josephine Salazar"/>
    <s v="Field Engineer"/>
    <s v="Engineering"/>
    <s v="Speciality Products"/>
    <s v="Female"/>
    <s v="Latino"/>
    <n v="36"/>
    <d v="2016-03-14T00:00:00"/>
    <n v="85870"/>
    <n v="0"/>
    <s v="Brazil"/>
    <s v="Sao Paulo"/>
    <s v=""/>
    <n v="0"/>
    <x v="0"/>
    <m/>
    <m/>
  </r>
  <r>
    <s v="E00181"/>
    <s v="Genesis Hu"/>
    <s v="Sr. Analyst"/>
    <s v="Marketing"/>
    <s v="Corporate"/>
    <s v="Female"/>
    <s v="Asian"/>
    <n v="46"/>
    <d v="2002-01-15T00:00:00"/>
    <n v="86510"/>
    <n v="0"/>
    <s v="China"/>
    <s v="Beijing"/>
    <d v="2003-01-02T00:00:00"/>
    <n v="0"/>
    <x v="12"/>
    <m/>
    <m/>
  </r>
  <r>
    <s v="E04168"/>
    <s v="Mila Juarez"/>
    <s v="Manager"/>
    <s v="Sales"/>
    <s v="Speciality Products"/>
    <s v="Female"/>
    <s v="Latino"/>
    <n v="38"/>
    <d v="2017-09-21T00:00:00"/>
    <n v="119647"/>
    <n v="0.09"/>
    <s v="Brazil"/>
    <s v="Sao Paulo"/>
    <s v=""/>
    <n v="10768.23"/>
    <x v="5"/>
    <m/>
    <m/>
  </r>
  <r>
    <s v="E02861"/>
    <s v="Daniel Perry"/>
    <s v="Enterprise Architect"/>
    <s v="IT"/>
    <s v="Research &amp; Development"/>
    <s v="Male"/>
    <s v="Caucasian"/>
    <n v="62"/>
    <d v="2001-04-15T00:00:00"/>
    <n v="80921"/>
    <n v="0"/>
    <s v="United States"/>
    <s v="Columbus"/>
    <s v=""/>
    <n v="0"/>
    <x v="23"/>
    <m/>
    <m/>
  </r>
  <r>
    <s v="E01357"/>
    <s v="Paisley Hunter"/>
    <s v="Engineering Manager"/>
    <s v="Engineering"/>
    <s v="Research &amp; Development"/>
    <s v="Female"/>
    <s v="Caucasian"/>
    <n v="61"/>
    <d v="2010-01-15T00:00:00"/>
    <n v="98110"/>
    <n v="0.13"/>
    <s v="United States"/>
    <s v="Chicago"/>
    <s v=""/>
    <n v="12754.300000000001"/>
    <x v="22"/>
    <m/>
    <m/>
  </r>
  <r>
    <s v="E04387"/>
    <s v="Everleigh White"/>
    <s v="Network Architect"/>
    <s v="IT"/>
    <s v="Speciality Products"/>
    <s v="Female"/>
    <s v="Caucasian"/>
    <n v="59"/>
    <d v="2017-10-20T00:00:00"/>
    <n v="86831"/>
    <n v="0"/>
    <s v="United States"/>
    <s v="Phoenix"/>
    <s v=""/>
    <n v="0"/>
    <x v="5"/>
    <m/>
    <m/>
  </r>
  <r>
    <s v="E03090"/>
    <s v="Penelope Choi"/>
    <s v="Technical Architect"/>
    <s v="IT"/>
    <s v="Speciality Products"/>
    <s v="Female"/>
    <s v="Asian"/>
    <n v="49"/>
    <d v="2010-09-10T00:00:00"/>
    <n v="72826"/>
    <n v="0"/>
    <s v="China"/>
    <s v="Beijing"/>
    <s v=""/>
    <n v="0"/>
    <x v="22"/>
    <m/>
    <m/>
  </r>
  <r>
    <s v="E03591"/>
    <s v="Piper Sun"/>
    <s v="Director"/>
    <s v="Marketing"/>
    <s v="Manufacturing"/>
    <s v="Female"/>
    <s v="Asian"/>
    <n v="64"/>
    <d v="2011-02-14T00:00:00"/>
    <n v="171217"/>
    <n v="0.19"/>
    <s v="United States"/>
    <s v="Seattle"/>
    <s v=""/>
    <n v="32531.23"/>
    <x v="24"/>
    <m/>
    <m/>
  </r>
  <r>
    <s v="E03328"/>
    <s v="Lucy Johnson"/>
    <s v="Manager"/>
    <s v="IT"/>
    <s v="Research &amp; Development"/>
    <s v="Female"/>
    <s v="Caucasian"/>
    <n v="57"/>
    <d v="2020-04-27T00:00:00"/>
    <n v="103058"/>
    <n v="7.0000000000000007E-2"/>
    <s v="United States"/>
    <s v="Columbus"/>
    <s v=""/>
    <n v="7214.06"/>
    <x v="6"/>
    <m/>
    <m/>
  </r>
  <r>
    <s v="E04937"/>
    <s v="Ian Ngo"/>
    <s v="Manager"/>
    <s v="Sales"/>
    <s v="Speciality Products"/>
    <s v="Male"/>
    <s v="Asian"/>
    <n v="52"/>
    <d v="2014-08-07T00:00:00"/>
    <n v="117062"/>
    <n v="7.0000000000000007E-2"/>
    <s v="United States"/>
    <s v="Phoenix"/>
    <s v=""/>
    <n v="8194.34"/>
    <x v="15"/>
    <m/>
    <m/>
  </r>
  <r>
    <s v="E00515"/>
    <s v="Joseph Vazquez"/>
    <s v="Sr. Manger"/>
    <s v="Accounting"/>
    <s v="Speciality Products"/>
    <s v="Male"/>
    <s v="Latino"/>
    <n v="40"/>
    <d v="2019-01-23T00:00:00"/>
    <n v="159031"/>
    <n v="0.1"/>
    <s v="United States"/>
    <s v="Miami"/>
    <s v=""/>
    <n v="15903.1"/>
    <x v="3"/>
    <m/>
    <m/>
  </r>
  <r>
    <s v="E01241"/>
    <s v="Hadley Guerrero"/>
    <s v="Sr. Manger"/>
    <s v="IT"/>
    <s v="Research &amp; Development"/>
    <s v="Female"/>
    <s v="Latino"/>
    <n v="49"/>
    <d v="2004-01-14T00:00:00"/>
    <n v="125086"/>
    <n v="0.1"/>
    <s v="Brazil"/>
    <s v="Sao Paulo"/>
    <s v=""/>
    <n v="12508.6"/>
    <x v="18"/>
    <m/>
    <m/>
  </r>
  <r>
    <s v="E03255"/>
    <s v="Jose Brown"/>
    <s v="System Administrator "/>
    <s v="IT"/>
    <s v="Speciality Products"/>
    <s v="Male"/>
    <s v="Caucasian"/>
    <n v="43"/>
    <d v="2016-04-07T00:00:00"/>
    <n v="67976"/>
    <n v="0"/>
    <s v="United States"/>
    <s v="Seattle"/>
    <s v=""/>
    <n v="0"/>
    <x v="0"/>
    <m/>
    <m/>
  </r>
  <r>
    <s v="E01711"/>
    <s v="Benjamin Ford"/>
    <s v="Analyst II"/>
    <s v="Finance"/>
    <s v="Speciality Products"/>
    <s v="Male"/>
    <s v="Caucasian"/>
    <n v="31"/>
    <d v="2021-04-22T00:00:00"/>
    <n v="74215"/>
    <n v="0"/>
    <s v="United States"/>
    <s v="Phoenix"/>
    <s v=""/>
    <n v="0"/>
    <x v="9"/>
    <m/>
    <m/>
  </r>
  <r>
    <s v="E00500"/>
    <s v="Henry Shah"/>
    <s v="Director"/>
    <s v="Accounting"/>
    <s v="Manufacturing"/>
    <s v="Male"/>
    <s v="Asian"/>
    <n v="55"/>
    <d v="2010-06-11T00:00:00"/>
    <n v="187389"/>
    <n v="0.25"/>
    <s v="China"/>
    <s v="Chengdu"/>
    <s v=""/>
    <n v="46847.25"/>
    <x v="22"/>
    <m/>
    <m/>
  </r>
  <r>
    <s v="E04972"/>
    <s v="Ivy Daniels"/>
    <s v="Sr. Manger"/>
    <s v="Human Resources"/>
    <s v="Speciality Products"/>
    <s v="Female"/>
    <s v="Caucasian"/>
    <n v="41"/>
    <d v="2008-10-26T00:00:00"/>
    <n v="131841"/>
    <n v="0.13"/>
    <s v="United States"/>
    <s v="Columbus"/>
    <s v=""/>
    <n v="17139.330000000002"/>
    <x v="20"/>
    <m/>
    <m/>
  </r>
  <r>
    <s v="E02728"/>
    <s v="Thomas Chang"/>
    <s v="Sr. Analyst"/>
    <s v="Accounting"/>
    <s v="Research &amp; Development"/>
    <s v="Male"/>
    <s v="Asian"/>
    <n v="34"/>
    <d v="2011-07-26T00:00:00"/>
    <n v="97231"/>
    <n v="0"/>
    <s v="China"/>
    <s v="Beijing"/>
    <s v=""/>
    <n v="0"/>
    <x v="24"/>
    <m/>
    <m/>
  </r>
  <r>
    <s v="E04749"/>
    <s v="Caroline Phan"/>
    <s v="Sr. Manger"/>
    <s v="Finance"/>
    <s v="Corporate"/>
    <s v="Female"/>
    <s v="Asian"/>
    <n v="41"/>
    <d v="2004-03-14T00:00:00"/>
    <n v="155004"/>
    <n v="0.12"/>
    <s v="United States"/>
    <s v="Austin"/>
    <s v=""/>
    <n v="18600.48"/>
    <x v="18"/>
    <m/>
    <m/>
  </r>
  <r>
    <s v="E02023"/>
    <s v="Maverick Mehta"/>
    <s v="Systems Analyst"/>
    <s v="IT"/>
    <s v="Manufacturing"/>
    <s v="Male"/>
    <s v="Asian"/>
    <n v="40"/>
    <d v="2007-07-30T00:00:00"/>
    <n v="41859"/>
    <n v="0"/>
    <s v="United States"/>
    <s v="Seattle"/>
    <s v=""/>
    <n v="0"/>
    <x v="26"/>
    <m/>
    <m/>
  </r>
  <r>
    <s v="E03166"/>
    <s v="Austin Edwards"/>
    <s v="IT Coordinator"/>
    <s v="IT"/>
    <s v="Manufacturing"/>
    <s v="Male"/>
    <s v="Black"/>
    <n v="42"/>
    <d v="2006-09-24T00:00:00"/>
    <n v="52733"/>
    <n v="0"/>
    <s v="United States"/>
    <s v="Chicago"/>
    <s v=""/>
    <n v="0"/>
    <x v="2"/>
    <m/>
    <m/>
  </r>
  <r>
    <s v="E02599"/>
    <s v="Daniel Huang"/>
    <s v="Vice President"/>
    <s v="Human Resources"/>
    <s v="Corporate"/>
    <s v="Male"/>
    <s v="Asian"/>
    <n v="31"/>
    <d v="2015-09-03T00:00:00"/>
    <n v="250953"/>
    <n v="0.34"/>
    <s v="United States"/>
    <s v="Columbus"/>
    <s v=""/>
    <n v="85324.02"/>
    <x v="16"/>
    <m/>
    <m/>
  </r>
  <r>
    <s v="E01014"/>
    <s v="Lucas Phan"/>
    <s v="Director"/>
    <s v="Marketing"/>
    <s v="Research &amp; Development"/>
    <s v="Male"/>
    <s v="Asian"/>
    <n v="49"/>
    <d v="1999-02-19T00:00:00"/>
    <n v="191807"/>
    <n v="0.21"/>
    <s v="China"/>
    <s v="Chongqing"/>
    <s v=""/>
    <n v="40279.47"/>
    <x v="10"/>
    <m/>
    <m/>
  </r>
  <r>
    <s v="E04529"/>
    <s v="Gabriel Yu"/>
    <s v="Technical Architect"/>
    <s v="IT"/>
    <s v="Speciality Products"/>
    <s v="Male"/>
    <s v="Asian"/>
    <n v="42"/>
    <d v="2014-06-23T00:00:00"/>
    <n v="64677"/>
    <n v="0"/>
    <s v="China"/>
    <s v="Chongqing"/>
    <s v=""/>
    <n v="0"/>
    <x v="15"/>
    <m/>
    <m/>
  </r>
  <r>
    <s v="E00085"/>
    <s v="Mason Watson"/>
    <s v="Sr. Manger"/>
    <s v="IT"/>
    <s v="Corporate"/>
    <s v="Male"/>
    <s v="Caucasian"/>
    <n v="46"/>
    <d v="2004-09-14T00:00:00"/>
    <n v="130274"/>
    <n v="0.11"/>
    <s v="United States"/>
    <s v="Chicago"/>
    <s v=""/>
    <n v="14330.14"/>
    <x v="18"/>
    <m/>
    <m/>
  </r>
  <r>
    <s v="E00632"/>
    <s v="Angel Chang"/>
    <s v="Network Architect"/>
    <s v="IT"/>
    <s v="Research &amp; Development"/>
    <s v="Male"/>
    <s v="Asian"/>
    <n v="37"/>
    <d v="2017-07-06T00:00:00"/>
    <n v="96331"/>
    <n v="0"/>
    <s v="China"/>
    <s v="Shanghai"/>
    <s v=""/>
    <n v="0"/>
    <x v="5"/>
    <m/>
    <m/>
  </r>
  <r>
    <s v="E02108"/>
    <s v="Madeline Coleman"/>
    <s v="Sr. Manger"/>
    <s v="Finance"/>
    <s v="Research &amp; Development"/>
    <s v="Female"/>
    <s v="Caucasian"/>
    <n v="51"/>
    <d v="2006-04-28T00:00:00"/>
    <n v="150758"/>
    <n v="0.13"/>
    <s v="United States"/>
    <s v="Chicago"/>
    <d v="2007-08-16T00:00:00"/>
    <n v="19598.54"/>
    <x v="2"/>
    <m/>
    <m/>
  </r>
  <r>
    <s v="E03802"/>
    <s v="Thomas Vazquez"/>
    <s v="Director"/>
    <s v="Engineering"/>
    <s v="Corporate"/>
    <s v="Male"/>
    <s v="Latino"/>
    <n v="46"/>
    <d v="2014-07-19T00:00:00"/>
    <n v="173629"/>
    <n v="0.21"/>
    <s v="Brazil"/>
    <s v="Sao Paulo"/>
    <s v=""/>
    <n v="36462.089999999997"/>
    <x v="15"/>
    <m/>
    <m/>
  </r>
  <r>
    <s v="E03685"/>
    <s v="Silas Hunter"/>
    <s v="Solutions Architect"/>
    <s v="IT"/>
    <s v="Corporate"/>
    <s v="Male"/>
    <s v="Black"/>
    <n v="55"/>
    <d v="1998-05-04T00:00:00"/>
    <n v="62174"/>
    <n v="0"/>
    <s v="United States"/>
    <s v="Chicago"/>
    <s v=""/>
    <n v="0"/>
    <x v="25"/>
    <m/>
    <m/>
  </r>
  <r>
    <s v="E01089"/>
    <s v="Nicholas Brooks"/>
    <s v="Analyst II"/>
    <s v="Accounting"/>
    <s v="Manufacturing"/>
    <s v="Male"/>
    <s v="Caucasian"/>
    <n v="43"/>
    <d v="2017-10-20T00:00:00"/>
    <n v="56555"/>
    <n v="0"/>
    <s v="United States"/>
    <s v="Phoenix"/>
    <s v=""/>
    <n v="0"/>
    <x v="5"/>
    <m/>
    <m/>
  </r>
  <r>
    <s v="E03988"/>
    <s v="Dominic Thomas"/>
    <s v="Analyst II"/>
    <s v="Marketing"/>
    <s v="Manufacturing"/>
    <s v="Male"/>
    <s v="Caucasian"/>
    <n v="48"/>
    <d v="2005-09-28T00:00:00"/>
    <n v="74655"/>
    <n v="0"/>
    <s v="United States"/>
    <s v="Austin"/>
    <s v=""/>
    <n v="0"/>
    <x v="17"/>
    <m/>
    <m/>
  </r>
  <r>
    <s v="E00401"/>
    <s v="Wesley Adams"/>
    <s v="System Administrator "/>
    <s v="IT"/>
    <s v="Corporate"/>
    <s v="Male"/>
    <s v="Caucasian"/>
    <n v="48"/>
    <d v="2003-08-11T00:00:00"/>
    <n v="93017"/>
    <n v="0"/>
    <s v="United States"/>
    <s v="Seattle"/>
    <s v=""/>
    <n v="0"/>
    <x v="13"/>
    <m/>
    <m/>
  </r>
  <r>
    <s v="E03429"/>
    <s v="Ian Wu"/>
    <s v="Sr. Analyst"/>
    <s v="Marketing"/>
    <s v="Manufacturing"/>
    <s v="Male"/>
    <s v="Asian"/>
    <n v="51"/>
    <d v="2012-04-14T00:00:00"/>
    <n v="82300"/>
    <n v="0"/>
    <s v="China"/>
    <s v="Chengdu"/>
    <s v=""/>
    <n v="0"/>
    <x v="14"/>
    <m/>
    <m/>
  </r>
  <r>
    <s v="E02417"/>
    <s v="Alice Young"/>
    <s v="Automation Engineer"/>
    <s v="Engineering"/>
    <s v="Research &amp; Development"/>
    <s v="Female"/>
    <s v="Caucasian"/>
    <n v="46"/>
    <d v="2008-01-24T00:00:00"/>
    <n v="91621"/>
    <n v="0"/>
    <s v="United States"/>
    <s v="Chicago"/>
    <s v=""/>
    <n v="0"/>
    <x v="20"/>
    <m/>
    <m/>
  </r>
  <r>
    <s v="E00359"/>
    <s v="Logan Carrillo"/>
    <s v="Sr. Analyst"/>
    <s v="Marketing"/>
    <s v="Research &amp; Development"/>
    <s v="Male"/>
    <s v="Latino"/>
    <n v="33"/>
    <d v="2014-11-30T00:00:00"/>
    <n v="91280"/>
    <n v="0"/>
    <s v="United States"/>
    <s v="Miami"/>
    <s v=""/>
    <n v="0"/>
    <x v="15"/>
    <m/>
    <m/>
  </r>
  <r>
    <s v="E02044"/>
    <s v="Caroline Alexander"/>
    <s v="Business Partner"/>
    <s v="Human Resources"/>
    <s v="Manufacturing"/>
    <s v="Female"/>
    <s v="Black"/>
    <n v="42"/>
    <d v="2020-09-18T00:00:00"/>
    <n v="47071"/>
    <n v="0"/>
    <s v="United States"/>
    <s v="Columbus"/>
    <s v=""/>
    <n v="0"/>
    <x v="6"/>
    <m/>
    <m/>
  </r>
  <r>
    <s v="E01479"/>
    <s v="Serenity Bailey"/>
    <s v="IT Systems Architect"/>
    <s v="IT"/>
    <s v="Manufacturing"/>
    <s v="Female"/>
    <s v="Caucasian"/>
    <n v="55"/>
    <d v="2011-11-21T00:00:00"/>
    <n v="81218"/>
    <n v="0"/>
    <s v="United States"/>
    <s v="Chicago"/>
    <s v=""/>
    <n v="0"/>
    <x v="24"/>
    <m/>
    <m/>
  </r>
  <r>
    <s v="E04962"/>
    <s v="Elena Tan"/>
    <s v="Vice President"/>
    <s v="Engineering"/>
    <s v="Manufacturing"/>
    <s v="Female"/>
    <s v="Asian"/>
    <n v="50"/>
    <d v="2008-10-13T00:00:00"/>
    <n v="181801"/>
    <n v="0.4"/>
    <s v="China"/>
    <s v="Chongqing"/>
    <d v="2019-12-11T00:00:00"/>
    <n v="72720.400000000009"/>
    <x v="20"/>
    <m/>
    <m/>
  </r>
  <r>
    <s v="E02769"/>
    <s v="Eliza Adams"/>
    <s v="Account Representative"/>
    <s v="Sales"/>
    <s v="Manufacturing"/>
    <s v="Female"/>
    <s v="Caucasian"/>
    <n v="26"/>
    <d v="2021-11-21T00:00:00"/>
    <n v="63137"/>
    <n v="0"/>
    <s v="United States"/>
    <s v="Chicago"/>
    <s v=""/>
    <n v="0"/>
    <x v="9"/>
    <m/>
    <m/>
  </r>
  <r>
    <s v="E03893"/>
    <s v="Alice Xiong"/>
    <s v="Vice President"/>
    <s v="Engineering"/>
    <s v="Manufacturing"/>
    <s v="Female"/>
    <s v="Asian"/>
    <n v="55"/>
    <d v="2018-09-02T00:00:00"/>
    <n v="221465"/>
    <n v="0.34"/>
    <s v="China"/>
    <s v="Chengdu"/>
    <s v=""/>
    <n v="75298.100000000006"/>
    <x v="7"/>
    <m/>
    <m/>
  </r>
  <r>
    <s v="E00553"/>
    <s v="Isla Yoon"/>
    <s v="Quality Engineer"/>
    <s v="Engineering"/>
    <s v="Research &amp; Development"/>
    <s v="Female"/>
    <s v="Asian"/>
    <n v="50"/>
    <d v="2013-05-10T00:00:00"/>
    <n v="79388"/>
    <n v="0"/>
    <s v="United States"/>
    <s v="Austin"/>
    <d v="2019-08-04T00:00:00"/>
    <n v="0"/>
    <x v="11"/>
    <m/>
    <m/>
  </r>
  <r>
    <s v="E03540"/>
    <s v="Emma Perry"/>
    <s v="Solutions Architect"/>
    <s v="IT"/>
    <s v="Manufacturing"/>
    <s v="Female"/>
    <s v="Caucasian"/>
    <n v="28"/>
    <d v="2018-01-22T00:00:00"/>
    <n v="68176"/>
    <n v="0"/>
    <s v="United States"/>
    <s v="Seattle"/>
    <s v=""/>
    <n v="0"/>
    <x v="7"/>
    <m/>
    <m/>
  </r>
  <r>
    <s v="E02769"/>
    <s v="Riley Marquez"/>
    <s v="Sr. Manger"/>
    <s v="Finance"/>
    <s v="Research &amp; Development"/>
    <s v="Female"/>
    <s v="Latino"/>
    <n v="39"/>
    <d v="2019-10-18T00:00:00"/>
    <n v="122829"/>
    <n v="0.11"/>
    <s v="United States"/>
    <s v="Chicago"/>
    <s v=""/>
    <n v="13511.19"/>
    <x v="3"/>
    <m/>
    <m/>
  </r>
  <r>
    <s v="E03277"/>
    <s v="Caroline Hu"/>
    <s v="Sr. Manger"/>
    <s v="Marketing"/>
    <s v="Speciality Products"/>
    <s v="Female"/>
    <s v="Asian"/>
    <n v="31"/>
    <d v="2019-08-18T00:00:00"/>
    <n v="126353"/>
    <n v="0.12"/>
    <s v="China"/>
    <s v="Shanghai"/>
    <s v=""/>
    <n v="15162.359999999999"/>
    <x v="3"/>
    <m/>
    <m/>
  </r>
  <r>
    <s v="E04194"/>
    <s v="Madison Kumar"/>
    <s v="Director"/>
    <s v="Accounting"/>
    <s v="Speciality Products"/>
    <s v="Female"/>
    <s v="Asian"/>
    <n v="55"/>
    <d v="2010-10-17T00:00:00"/>
    <n v="188727"/>
    <n v="0.23"/>
    <s v="China"/>
    <s v="Chengdu"/>
    <s v=""/>
    <n v="43407.21"/>
    <x v="22"/>
    <m/>
    <m/>
  </r>
  <r>
    <s v="E01807"/>
    <s v="Matthew Lim"/>
    <s v="Sr. Analyst"/>
    <s v="Sales"/>
    <s v="Research &amp; Development"/>
    <s v="Male"/>
    <s v="Asian"/>
    <n v="52"/>
    <d v="1994-02-18T00:00:00"/>
    <n v="99624"/>
    <n v="0"/>
    <s v="United States"/>
    <s v="Seattle"/>
    <s v=""/>
    <n v="0"/>
    <x v="21"/>
    <m/>
    <m/>
  </r>
  <r>
    <s v="E01762"/>
    <s v="Maya Ngo"/>
    <s v="Manager"/>
    <s v="Sales"/>
    <s v="Speciality Products"/>
    <s v="Female"/>
    <s v="Asian"/>
    <n v="55"/>
    <d v="2012-10-20T00:00:00"/>
    <n v="108686"/>
    <n v="0.06"/>
    <s v="United States"/>
    <s v="Columbus"/>
    <s v=""/>
    <n v="6521.16"/>
    <x v="14"/>
    <m/>
    <m/>
  </r>
  <r>
    <s v="E02632"/>
    <s v="Alice Soto"/>
    <s v="Analyst"/>
    <s v="Accounting"/>
    <s v="Corporate"/>
    <s v="Female"/>
    <s v="Latino"/>
    <n v="56"/>
    <d v="1995-04-13T00:00:00"/>
    <n v="50857"/>
    <n v="0"/>
    <s v="Brazil"/>
    <s v="Manaus"/>
    <s v=""/>
    <n v="0"/>
    <x v="4"/>
    <m/>
    <m/>
  </r>
  <r>
    <s v="E04226"/>
    <s v="Andrew Moore"/>
    <s v="Operations Engineer"/>
    <s v="Engineering"/>
    <s v="Manufacturing"/>
    <s v="Male"/>
    <s v="Caucasian"/>
    <n v="47"/>
    <d v="2001-01-02T00:00:00"/>
    <n v="120628"/>
    <n v="0"/>
    <s v="United States"/>
    <s v="Chicago"/>
    <s v=""/>
    <n v="0"/>
    <x v="23"/>
    <m/>
    <m/>
  </r>
  <r>
    <s v="E04101"/>
    <s v="Olivia Harris"/>
    <s v="Director"/>
    <s v="Sales"/>
    <s v="Speciality Products"/>
    <s v="Female"/>
    <s v="Caucasian"/>
    <n v="63"/>
    <d v="2020-06-14T00:00:00"/>
    <n v="181216"/>
    <n v="0.27"/>
    <s v="United States"/>
    <s v="Columbus"/>
    <s v=""/>
    <n v="48928.32"/>
    <x v="6"/>
    <m/>
    <m/>
  </r>
  <r>
    <s v="E01981"/>
    <s v="Genesis Banks"/>
    <s v="Analyst"/>
    <s v="Finance"/>
    <s v="Corporate"/>
    <s v="Female"/>
    <s v="Caucasian"/>
    <n v="63"/>
    <d v="2012-03-16T00:00:00"/>
    <n v="46081"/>
    <n v="0"/>
    <s v="United States"/>
    <s v="Chicago"/>
    <s v=""/>
    <n v="0"/>
    <x v="14"/>
    <m/>
    <m/>
  </r>
  <r>
    <s v="E02534"/>
    <s v="Victoria Johnson"/>
    <s v="Sr. Manger"/>
    <s v="Accounting"/>
    <s v="Corporate"/>
    <s v="Female"/>
    <s v="Caucasian"/>
    <n v="55"/>
    <d v="2004-05-28T00:00:00"/>
    <n v="159885"/>
    <n v="0.12"/>
    <s v="United States"/>
    <s v="Columbus"/>
    <s v=""/>
    <n v="19186.2"/>
    <x v="18"/>
    <m/>
    <m/>
  </r>
  <r>
    <s v="E01238"/>
    <s v="Eloise Griffin"/>
    <s v="Director"/>
    <s v="Sales"/>
    <s v="Manufacturing"/>
    <s v="Female"/>
    <s v="Caucasian"/>
    <n v="55"/>
    <d v="1995-10-29T00:00:00"/>
    <n v="153271"/>
    <n v="0.15"/>
    <s v="United States"/>
    <s v="Austin"/>
    <s v=""/>
    <n v="22990.649999999998"/>
    <x v="4"/>
    <m/>
    <m/>
  </r>
  <r>
    <s v="E01118"/>
    <s v="Roman Yang"/>
    <s v="Manager"/>
    <s v="Human Resources"/>
    <s v="Manufacturing"/>
    <s v="Male"/>
    <s v="Asian"/>
    <n v="42"/>
    <d v="2009-12-12T00:00:00"/>
    <n v="114242"/>
    <n v="0.08"/>
    <s v="United States"/>
    <s v="Phoenix"/>
    <s v=""/>
    <n v="9139.36"/>
    <x v="8"/>
    <m/>
    <m/>
  </r>
  <r>
    <s v="E04041"/>
    <s v="Clara Huynh"/>
    <s v="IT Coordinator"/>
    <s v="IT"/>
    <s v="Speciality Products"/>
    <s v="Female"/>
    <s v="Asian"/>
    <n v="39"/>
    <d v="2020-11-18T00:00:00"/>
    <n v="48415"/>
    <n v="0"/>
    <s v="China"/>
    <s v="Shanghai"/>
    <s v=""/>
    <n v="0"/>
    <x v="6"/>
    <m/>
    <m/>
  </r>
  <r>
    <s v="E04308"/>
    <s v="Kai Flores"/>
    <s v="Development Engineer"/>
    <s v="Engineering"/>
    <s v="Manufacturing"/>
    <s v="Male"/>
    <s v="Latino"/>
    <n v="35"/>
    <d v="2017-05-23T00:00:00"/>
    <n v="65566"/>
    <n v="0"/>
    <s v="United States"/>
    <s v="Seattle"/>
    <s v=""/>
    <n v="0"/>
    <x v="5"/>
    <m/>
    <m/>
  </r>
  <r>
    <s v="E01052"/>
    <s v="Jaxson Dinh"/>
    <s v="Sr. Manger"/>
    <s v="Marketing"/>
    <s v="Research &amp; Development"/>
    <s v="Male"/>
    <s v="Asian"/>
    <n v="45"/>
    <d v="2001-05-03T00:00:00"/>
    <n v="147752"/>
    <n v="0.12"/>
    <s v="China"/>
    <s v="Shanghai"/>
    <d v="2011-12-26T00:00:00"/>
    <n v="17730.239999999998"/>
    <x v="23"/>
    <m/>
    <m/>
  </r>
  <r>
    <s v="E04165"/>
    <s v="Sophie Vang"/>
    <s v="Sr. Manger"/>
    <s v="Marketing"/>
    <s v="Manufacturing"/>
    <s v="Female"/>
    <s v="Asian"/>
    <n v="25"/>
    <d v="2021-09-14T00:00:00"/>
    <n v="136810"/>
    <n v="0.14000000000000001"/>
    <s v="China"/>
    <s v="Chongqing"/>
    <s v=""/>
    <n v="19153.400000000001"/>
    <x v="9"/>
    <m/>
    <m/>
  </r>
  <r>
    <s v="E02295"/>
    <s v="Axel Jordan"/>
    <s v="Analyst"/>
    <s v="Sales"/>
    <s v="Corporate"/>
    <s v="Male"/>
    <s v="Caucasian"/>
    <n v="47"/>
    <d v="2013-02-28T00:00:00"/>
    <n v="54635"/>
    <n v="0"/>
    <s v="United States"/>
    <s v="Chicago"/>
    <s v=""/>
    <n v="0"/>
    <x v="11"/>
    <m/>
    <m/>
  </r>
  <r>
    <s v="E04546"/>
    <s v="Jade Hunter"/>
    <s v="Cloud Infrastructure Architect"/>
    <s v="IT"/>
    <s v="Corporate"/>
    <s v="Female"/>
    <s v="Caucasian"/>
    <n v="42"/>
    <d v="2020-02-05T00:00:00"/>
    <n v="96636"/>
    <n v="0"/>
    <s v="United States"/>
    <s v="Columbus"/>
    <s v=""/>
    <n v="0"/>
    <x v="6"/>
    <m/>
    <m/>
  </r>
  <r>
    <s v="E04217"/>
    <s v="Lydia Williams"/>
    <s v="System Administrator "/>
    <s v="IT"/>
    <s v="Manufacturing"/>
    <s v="Female"/>
    <s v="Black"/>
    <n v="35"/>
    <d v="2014-10-29T00:00:00"/>
    <n v="91592"/>
    <n v="0"/>
    <s v="United States"/>
    <s v="Chicago"/>
    <s v=""/>
    <n v="0"/>
    <x v="15"/>
    <m/>
    <m/>
  </r>
  <r>
    <s v="E00650"/>
    <s v="Emery Chang"/>
    <s v="Business Partner"/>
    <s v="Human Resources"/>
    <s v="Research &amp; Development"/>
    <s v="Female"/>
    <s v="Asian"/>
    <n v="45"/>
    <d v="2000-08-17T00:00:00"/>
    <n v="55563"/>
    <n v="0"/>
    <s v="China"/>
    <s v="Chengdu"/>
    <s v=""/>
    <n v="0"/>
    <x v="28"/>
    <m/>
    <m/>
  </r>
  <r>
    <s v="E00344"/>
    <s v="Savannah He"/>
    <s v="Director"/>
    <s v="IT"/>
    <s v="Research &amp; Development"/>
    <s v="Female"/>
    <s v="Asian"/>
    <n v="52"/>
    <d v="1996-02-14T00:00:00"/>
    <n v="159724"/>
    <n v="0.23"/>
    <s v="China"/>
    <s v="Beijing"/>
    <s v=""/>
    <n v="36736.520000000004"/>
    <x v="19"/>
    <m/>
    <m/>
  </r>
  <r>
    <s v="E04645"/>
    <s v="Elias Ahmed"/>
    <s v="Vice President"/>
    <s v="Marketing"/>
    <s v="Corporate"/>
    <s v="Male"/>
    <s v="Asian"/>
    <n v="57"/>
    <d v="2017-08-04T00:00:00"/>
    <n v="183190"/>
    <n v="0.36"/>
    <s v="United States"/>
    <s v="Chicago"/>
    <s v=""/>
    <n v="65948.399999999994"/>
    <x v="5"/>
    <m/>
    <m/>
  </r>
  <r>
    <s v="E03880"/>
    <s v="Samantha Woods"/>
    <s v="Analyst"/>
    <s v="Accounting"/>
    <s v="Speciality Products"/>
    <s v="Female"/>
    <s v="Caucasian"/>
    <n v="56"/>
    <d v="2019-12-25T00:00:00"/>
    <n v="54829"/>
    <n v="0"/>
    <s v="United States"/>
    <s v="Phoenix"/>
    <s v=""/>
    <n v="0"/>
    <x v="3"/>
    <m/>
    <m/>
  </r>
  <r>
    <s v="E02730"/>
    <s v="Axel Soto"/>
    <s v="Quality Engineer"/>
    <s v="Engineering"/>
    <s v="Corporate"/>
    <s v="Male"/>
    <s v="Latino"/>
    <n v="46"/>
    <d v="2005-04-22T00:00:00"/>
    <n v="96639"/>
    <n v="0"/>
    <s v="Brazil"/>
    <s v="Rio de Janerio"/>
    <s v=""/>
    <n v="0"/>
    <x v="17"/>
    <m/>
    <m/>
  </r>
  <r>
    <s v="E04517"/>
    <s v="Amelia Choi"/>
    <s v="Manager"/>
    <s v="Marketing"/>
    <s v="Speciality Products"/>
    <s v="Female"/>
    <s v="Asian"/>
    <n v="43"/>
    <d v="2006-06-11T00:00:00"/>
    <n v="117278"/>
    <n v="0.09"/>
    <s v="United States"/>
    <s v="Miami"/>
    <s v=""/>
    <n v="10555.02"/>
    <x v="2"/>
    <m/>
    <m/>
  </r>
  <r>
    <s v="E00965"/>
    <s v="Jacob Khan"/>
    <s v="Computer Systems Manager"/>
    <s v="IT"/>
    <s v="Speciality Products"/>
    <s v="Male"/>
    <s v="Asian"/>
    <n v="53"/>
    <d v="2008-02-09T00:00:00"/>
    <n v="84193"/>
    <n v="0.09"/>
    <s v="China"/>
    <s v="Shanghai"/>
    <s v=""/>
    <n v="7577.37"/>
    <x v="20"/>
    <m/>
    <m/>
  </r>
  <r>
    <s v="E04639"/>
    <s v="Luna Taylor"/>
    <s v="Network Administrator"/>
    <s v="IT"/>
    <s v="Manufacturing"/>
    <s v="Female"/>
    <s v="Caucasian"/>
    <n v="47"/>
    <d v="2018-07-28T00:00:00"/>
    <n v="87806"/>
    <n v="0"/>
    <s v="United States"/>
    <s v="Seattle"/>
    <s v=""/>
    <n v="0"/>
    <x v="7"/>
    <m/>
    <m/>
  </r>
  <r>
    <s v="E00465"/>
    <s v="Dominic Parker"/>
    <s v="Test Engineer"/>
    <s v="Engineering"/>
    <s v="Research &amp; Development"/>
    <s v="Male"/>
    <s v="Caucasian"/>
    <n v="62"/>
    <d v="2011-10-04T00:00:00"/>
    <n v="63959"/>
    <n v="0"/>
    <s v="United States"/>
    <s v="Seattle"/>
    <s v=""/>
    <n v="0"/>
    <x v="24"/>
    <m/>
    <m/>
  </r>
  <r>
    <s v="E03058"/>
    <s v="Angel Xiong"/>
    <s v="Vice President"/>
    <s v="IT"/>
    <s v="Research &amp; Development"/>
    <s v="Male"/>
    <s v="Asian"/>
    <n v="35"/>
    <d v="2015-06-11T00:00:00"/>
    <n v="234723"/>
    <n v="0.36"/>
    <s v="China"/>
    <s v="Shanghai"/>
    <s v=""/>
    <n v="84500.28"/>
    <x v="16"/>
    <m/>
    <m/>
  </r>
  <r>
    <s v="E02337"/>
    <s v="Emma Cao"/>
    <s v="Analyst"/>
    <s v="Accounting"/>
    <s v="Corporate"/>
    <s v="Female"/>
    <s v="Asian"/>
    <n v="27"/>
    <d v="2019-08-24T00:00:00"/>
    <n v="50809"/>
    <n v="0"/>
    <s v="China"/>
    <s v="Chongqing"/>
    <s v=""/>
    <n v="0"/>
    <x v="3"/>
    <m/>
    <m/>
  </r>
  <r>
    <s v="E04927"/>
    <s v="Ezekiel Bryant"/>
    <s v="Sr. Analyst"/>
    <s v="Finance"/>
    <s v="Manufacturing"/>
    <s v="Male"/>
    <s v="Caucasian"/>
    <n v="55"/>
    <d v="2002-07-19T00:00:00"/>
    <n v="77396"/>
    <n v="0"/>
    <s v="United States"/>
    <s v="Miami"/>
    <s v=""/>
    <n v="0"/>
    <x v="12"/>
    <m/>
    <m/>
  </r>
  <r>
    <s v="E03799"/>
    <s v="Natalie Hwang"/>
    <s v="Sr. Analyst"/>
    <s v="Finance"/>
    <s v="Speciality Products"/>
    <s v="Female"/>
    <s v="Asian"/>
    <n v="63"/>
    <d v="1999-12-31T00:00:00"/>
    <n v="89523"/>
    <n v="0"/>
    <s v="United States"/>
    <s v="Phoenix"/>
    <s v=""/>
    <n v="0"/>
    <x v="10"/>
    <m/>
    <m/>
  </r>
  <r>
    <s v="E04538"/>
    <s v="Adeline Yang"/>
    <s v="Cloud Infrastructure Architect"/>
    <s v="IT"/>
    <s v="Corporate"/>
    <s v="Female"/>
    <s v="Asian"/>
    <n v="53"/>
    <d v="2011-07-20T00:00:00"/>
    <n v="86173"/>
    <n v="0"/>
    <s v="China"/>
    <s v="Chongqing"/>
    <s v=""/>
    <n v="0"/>
    <x v="24"/>
    <m/>
    <m/>
  </r>
  <r>
    <s v="E02633"/>
    <s v="Allison Roberts"/>
    <s v="Vice President"/>
    <s v="Sales"/>
    <s v="Manufacturing"/>
    <s v="Female"/>
    <s v="Black"/>
    <n v="54"/>
    <d v="2000-08-19T00:00:00"/>
    <n v="222224"/>
    <n v="0.38"/>
    <s v="United States"/>
    <s v="Columbus"/>
    <s v=""/>
    <n v="84445.119999999995"/>
    <x v="28"/>
    <m/>
    <m/>
  </r>
  <r>
    <s v="E02965"/>
    <s v="Andrew Do"/>
    <s v="Sr. Manger"/>
    <s v="Finance"/>
    <s v="Research &amp; Development"/>
    <s v="Male"/>
    <s v="Asian"/>
    <n v="43"/>
    <d v="2021-04-17T00:00:00"/>
    <n v="146140"/>
    <n v="0.15"/>
    <s v="United States"/>
    <s v="Seattle"/>
    <s v=""/>
    <n v="21921"/>
    <x v="9"/>
    <m/>
    <m/>
  </r>
  <r>
    <s v="E04345"/>
    <s v="Eliana Grant"/>
    <s v="Engineering Manager"/>
    <s v="Engineering"/>
    <s v="Speciality Products"/>
    <s v="Female"/>
    <s v="Caucasian"/>
    <n v="64"/>
    <d v="1994-06-20T00:00:00"/>
    <n v="109456"/>
    <n v="0.1"/>
    <s v="United States"/>
    <s v="Chicago"/>
    <s v=""/>
    <n v="10945.6"/>
    <x v="21"/>
    <m/>
    <m/>
  </r>
  <r>
    <s v="E02895"/>
    <s v="Mila Soto"/>
    <s v="Director"/>
    <s v="Finance"/>
    <s v="Research &amp; Development"/>
    <s v="Female"/>
    <s v="Latino"/>
    <n v="65"/>
    <d v="2008-10-07T00:00:00"/>
    <n v="170221"/>
    <n v="0.15"/>
    <s v="Brazil"/>
    <s v="Manaus"/>
    <s v=""/>
    <n v="25533.149999999998"/>
    <x v="20"/>
    <m/>
    <m/>
  </r>
  <r>
    <s v="E01132"/>
    <s v="Gabriella Johnson"/>
    <s v="Computer Systems Manager"/>
    <s v="IT"/>
    <s v="Research &amp; Development"/>
    <s v="Female"/>
    <s v="Caucasian"/>
    <n v="42"/>
    <d v="2006-03-01T00:00:00"/>
    <n v="97433"/>
    <n v="0.05"/>
    <s v="United States"/>
    <s v="Seattle"/>
    <d v="2015-08-08T00:00:00"/>
    <n v="4871.6500000000005"/>
    <x v="2"/>
    <m/>
    <m/>
  </r>
  <r>
    <s v="E00758"/>
    <s v="Jonathan Khan"/>
    <s v="Account Representative"/>
    <s v="Sales"/>
    <s v="Manufacturing"/>
    <s v="Male"/>
    <s v="Asian"/>
    <n v="35"/>
    <d v="2013-08-30T00:00:00"/>
    <n v="59646"/>
    <n v="0"/>
    <s v="China"/>
    <s v="Shanghai"/>
    <s v=""/>
    <n v="0"/>
    <x v="11"/>
    <m/>
    <m/>
  </r>
  <r>
    <s v="E03750"/>
    <s v="Elias Dang"/>
    <s v="Director"/>
    <s v="Engineering"/>
    <s v="Speciality Products"/>
    <s v="Male"/>
    <s v="Asian"/>
    <n v="64"/>
    <d v="1995-08-29T00:00:00"/>
    <n v="158787"/>
    <n v="0.18"/>
    <s v="China"/>
    <s v="Chengdu"/>
    <s v=""/>
    <n v="28581.66"/>
    <x v="4"/>
    <m/>
    <m/>
  </r>
  <r>
    <s v="E00144"/>
    <s v="Theodore Ngo"/>
    <s v="Controls Engineer"/>
    <s v="Engineering"/>
    <s v="Research &amp; Development"/>
    <s v="Male"/>
    <s v="Asian"/>
    <n v="55"/>
    <d v="2018-04-29T00:00:00"/>
    <n v="83378"/>
    <n v="0"/>
    <s v="China"/>
    <s v="Beijing"/>
    <s v=""/>
    <n v="0"/>
    <x v="7"/>
    <m/>
    <m/>
  </r>
  <r>
    <s v="E02943"/>
    <s v="Bella Lopez"/>
    <s v="Sr. Analyst"/>
    <s v="Marketing"/>
    <s v="Corporate"/>
    <s v="Female"/>
    <s v="Latino"/>
    <n v="32"/>
    <d v="2013-11-12T00:00:00"/>
    <n v="88895"/>
    <n v="0"/>
    <s v="United States"/>
    <s v="Chicago"/>
    <s v=""/>
    <n v="0"/>
    <x v="11"/>
    <m/>
    <m/>
  </r>
  <r>
    <s v="E03901"/>
    <s v="Luca Truong"/>
    <s v="Director"/>
    <s v="Marketing"/>
    <s v="Corporate"/>
    <s v="Male"/>
    <s v="Asian"/>
    <n v="45"/>
    <d v="2004-12-11T00:00:00"/>
    <n v="168846"/>
    <n v="0.24"/>
    <s v="China"/>
    <s v="Chongqing"/>
    <s v=""/>
    <n v="40523.040000000001"/>
    <x v="18"/>
    <m/>
    <m/>
  </r>
  <r>
    <s v="E03461"/>
    <s v="Nathan Lau"/>
    <s v="Business Partner"/>
    <s v="Human Resources"/>
    <s v="Research &amp; Development"/>
    <s v="Male"/>
    <s v="Asian"/>
    <n v="35"/>
    <d v="2011-02-22T00:00:00"/>
    <n v="43336"/>
    <n v="0"/>
    <s v="United States"/>
    <s v="Austin"/>
    <d v="2020-07-12T00:00:00"/>
    <n v="0"/>
    <x v="24"/>
    <m/>
    <m/>
  </r>
  <r>
    <s v="E03490"/>
    <s v="Henry Campos"/>
    <s v="Sr. Manger"/>
    <s v="Human Resources"/>
    <s v="Corporate"/>
    <s v="Male"/>
    <s v="Latino"/>
    <n v="38"/>
    <d v="2009-09-27T00:00:00"/>
    <n v="127801"/>
    <n v="0.15"/>
    <s v="United States"/>
    <s v="Phoenix"/>
    <s v=""/>
    <n v="19170.149999999998"/>
    <x v="8"/>
    <m/>
    <m/>
  </r>
  <r>
    <s v="E04466"/>
    <s v="Connor Bell"/>
    <s v="Network Administrator"/>
    <s v="IT"/>
    <s v="Corporate"/>
    <s v="Male"/>
    <s v="Black"/>
    <n v="54"/>
    <d v="2000-04-01T00:00:00"/>
    <n v="76352"/>
    <n v="0"/>
    <s v="United States"/>
    <s v="Austin"/>
    <s v=""/>
    <n v="0"/>
    <x v="28"/>
    <m/>
    <m/>
  </r>
  <r>
    <s v="E03226"/>
    <s v="Angel Stewart"/>
    <s v="Vice President"/>
    <s v="Finance"/>
    <s v="Corporate"/>
    <s v="Male"/>
    <s v="Caucasian"/>
    <n v="28"/>
    <d v="2019-06-22T00:00:00"/>
    <n v="250767"/>
    <n v="0.38"/>
    <s v="United States"/>
    <s v="Seattle"/>
    <s v=""/>
    <n v="95291.46"/>
    <x v="3"/>
    <m/>
    <m/>
  </r>
  <r>
    <s v="E04607"/>
    <s v="Landon Brown"/>
    <s v="Vice President"/>
    <s v="Marketing"/>
    <s v="Corporate"/>
    <s v="Male"/>
    <s v="Caucasian"/>
    <n v="26"/>
    <d v="2020-09-27T00:00:00"/>
    <n v="223055"/>
    <n v="0.3"/>
    <s v="United States"/>
    <s v="Columbus"/>
    <s v=""/>
    <n v="66916.5"/>
    <x v="6"/>
    <m/>
    <m/>
  </r>
  <r>
    <s v="E02678"/>
    <s v="Nicholas Rivera"/>
    <s v="Director"/>
    <s v="Engineering"/>
    <s v="Corporate"/>
    <s v="Male"/>
    <s v="Latino"/>
    <n v="45"/>
    <d v="2007-04-13T00:00:00"/>
    <n v="189680"/>
    <n v="0.23"/>
    <s v="Brazil"/>
    <s v="Sao Paulo"/>
    <s v=""/>
    <n v="43626.400000000001"/>
    <x v="26"/>
    <m/>
    <m/>
  </r>
  <r>
    <s v="E02190"/>
    <s v="Gabriel Carter"/>
    <s v="Test Engineer"/>
    <s v="Engineering"/>
    <s v="Manufacturing"/>
    <s v="Male"/>
    <s v="Caucasian"/>
    <n v="57"/>
    <d v="2018-07-18T00:00:00"/>
    <n v="71167"/>
    <n v="0"/>
    <s v="United States"/>
    <s v="Columbus"/>
    <s v=""/>
    <n v="0"/>
    <x v="7"/>
    <m/>
    <m/>
  </r>
  <r>
    <s v="E00747"/>
    <s v="Leilani Baker"/>
    <s v="Technical Architect"/>
    <s v="IT"/>
    <s v="Speciality Products"/>
    <s v="Female"/>
    <s v="Caucasian"/>
    <n v="59"/>
    <d v="2010-04-04T00:00:00"/>
    <n v="76027"/>
    <n v="0"/>
    <s v="United States"/>
    <s v="Seattle"/>
    <s v=""/>
    <n v="0"/>
    <x v="22"/>
    <m/>
    <m/>
  </r>
  <r>
    <s v="E00268"/>
    <s v="Ian Flores"/>
    <s v="Director"/>
    <s v="Engineering"/>
    <s v="Corporate"/>
    <s v="Male"/>
    <s v="Latino"/>
    <n v="48"/>
    <d v="2019-12-10T00:00:00"/>
    <n v="183113"/>
    <n v="0.24"/>
    <s v="Brazil"/>
    <s v="Rio de Janerio"/>
    <s v=""/>
    <n v="43947.119999999995"/>
    <x v="3"/>
    <m/>
    <m/>
  </r>
  <r>
    <s v="E01416"/>
    <s v="Hudson Thompson"/>
    <s v="Analyst II"/>
    <s v="Accounting"/>
    <s v="Manufacturing"/>
    <s v="Male"/>
    <s v="Black"/>
    <n v="30"/>
    <d v="2020-10-20T00:00:00"/>
    <n v="67753"/>
    <n v="0"/>
    <s v="United States"/>
    <s v="Phoenix"/>
    <s v=""/>
    <n v="0"/>
    <x v="6"/>
    <m/>
    <m/>
  </r>
  <r>
    <s v="E01524"/>
    <s v="Ian Miller"/>
    <s v="Computer Systems Manager"/>
    <s v="IT"/>
    <s v="Corporate"/>
    <s v="Male"/>
    <s v="Black"/>
    <n v="31"/>
    <d v="2016-10-13T00:00:00"/>
    <n v="63744"/>
    <n v="0.08"/>
    <s v="United States"/>
    <s v="Austin"/>
    <s v=""/>
    <n v="5099.5200000000004"/>
    <x v="0"/>
    <m/>
    <m/>
  </r>
  <r>
    <s v="E03849"/>
    <s v="Harper Chin"/>
    <s v="Quality Engineer"/>
    <s v="Engineering"/>
    <s v="Manufacturing"/>
    <s v="Female"/>
    <s v="Asian"/>
    <n v="50"/>
    <d v="2002-07-09T00:00:00"/>
    <n v="92209"/>
    <n v="0"/>
    <s v="China"/>
    <s v="Shanghai"/>
    <s v=""/>
    <n v="0"/>
    <x v="12"/>
    <m/>
    <m/>
  </r>
  <r>
    <s v="E02801"/>
    <s v="Santiago f Brooks"/>
    <s v="Sr. Manger"/>
    <s v="Sales"/>
    <s v="Corporate"/>
    <s v="Male"/>
    <s v="Black"/>
    <n v="51"/>
    <d v="2000-09-01T00:00:00"/>
    <n v="157487"/>
    <n v="0.12"/>
    <s v="United States"/>
    <s v="Phoenix"/>
    <s v=""/>
    <n v="18898.439999999999"/>
    <x v="28"/>
    <m/>
    <m/>
  </r>
  <r>
    <s v="E04155"/>
    <s v="Dylan Dominguez"/>
    <s v="Sr. Analyst"/>
    <s v="Marketing"/>
    <s v="Research &amp; Development"/>
    <s v="Male"/>
    <s v="Latino"/>
    <n v="42"/>
    <d v="2015-04-07T00:00:00"/>
    <n v="99697"/>
    <n v="0"/>
    <s v="Brazil"/>
    <s v="Rio de Janerio"/>
    <s v=""/>
    <n v="0"/>
    <x v="16"/>
    <m/>
    <m/>
  </r>
  <r>
    <s v="E01952"/>
    <s v="Everett Lee"/>
    <s v="Network Administrator"/>
    <s v="IT"/>
    <s v="Research &amp; Development"/>
    <s v="Male"/>
    <s v="Asian"/>
    <n v="45"/>
    <d v="2010-02-26T00:00:00"/>
    <n v="90770"/>
    <n v="0"/>
    <s v="United States"/>
    <s v="Columbus"/>
    <s v=""/>
    <n v="0"/>
    <x v="22"/>
    <m/>
    <m/>
  </r>
  <r>
    <s v="E00116"/>
    <s v="Madelyn Mehta"/>
    <s v="Analyst"/>
    <s v="Sales"/>
    <s v="Speciality Products"/>
    <s v="Female"/>
    <s v="Asian"/>
    <n v="64"/>
    <d v="2005-01-28T00:00:00"/>
    <n v="55369"/>
    <n v="0"/>
    <s v="United States"/>
    <s v="Phoenix"/>
    <s v=""/>
    <n v="0"/>
    <x v="17"/>
    <m/>
    <m/>
  </r>
  <r>
    <s v="E04811"/>
    <s v="Athena Vasquez"/>
    <s v="Field Engineer"/>
    <s v="Engineering"/>
    <s v="Speciality Products"/>
    <s v="Female"/>
    <s v="Latino"/>
    <n v="59"/>
    <d v="2014-09-16T00:00:00"/>
    <n v="69578"/>
    <n v="0"/>
    <s v="Brazil"/>
    <s v="Rio de Janerio"/>
    <s v=""/>
    <n v="0"/>
    <x v="15"/>
    <m/>
    <m/>
  </r>
  <r>
    <s v="E00624"/>
    <s v="William Watson"/>
    <s v="Director"/>
    <s v="Accounting"/>
    <s v="Speciality Products"/>
    <s v="Male"/>
    <s v="Caucasian"/>
    <n v="41"/>
    <d v="2013-06-04T00:00:00"/>
    <n v="167526"/>
    <n v="0.26"/>
    <s v="United States"/>
    <s v="Miami"/>
    <s v=""/>
    <n v="43556.76"/>
    <x v="11"/>
    <m/>
    <m/>
  </r>
  <r>
    <s v="E03404"/>
    <s v="Everleigh Nunez"/>
    <s v="Field Engineer"/>
    <s v="Engineering"/>
    <s v="Speciality Products"/>
    <s v="Female"/>
    <s v="Latino"/>
    <n v="42"/>
    <d v="2021-02-05T00:00:00"/>
    <n v="65507"/>
    <n v="0"/>
    <s v="Brazil"/>
    <s v="Manaus"/>
    <s v=""/>
    <n v="0"/>
    <x v="9"/>
    <m/>
    <m/>
  </r>
  <r>
    <s v="E01845"/>
    <s v="Leo Fernandez"/>
    <s v="Manager"/>
    <s v="Finance"/>
    <s v="Research &amp; Development"/>
    <s v="Male"/>
    <s v="Latino"/>
    <n v="54"/>
    <d v="1998-04-28T00:00:00"/>
    <n v="108268"/>
    <n v="0.09"/>
    <s v="Brazil"/>
    <s v="Sao Paulo"/>
    <d v="2004-05-15T00:00:00"/>
    <n v="9744.119999999999"/>
    <x v="25"/>
    <m/>
    <m/>
  </r>
  <r>
    <s v="E04784"/>
    <s v="Joshua Lin"/>
    <s v="Technical Architect"/>
    <s v="IT"/>
    <s v="Research &amp; Development"/>
    <s v="Male"/>
    <s v="Asian"/>
    <n v="37"/>
    <d v="2016-02-05T00:00:00"/>
    <n v="80055"/>
    <n v="0"/>
    <s v="China"/>
    <s v="Beijing"/>
    <s v=""/>
    <n v="0"/>
    <x v="0"/>
    <m/>
    <m/>
  </r>
  <r>
    <s v="E00145"/>
    <s v="Alexander Rivera"/>
    <s v="Sr. Analyst"/>
    <s v="Sales"/>
    <s v="Research &amp; Development"/>
    <s v="Male"/>
    <s v="Latino"/>
    <n v="58"/>
    <d v="2009-04-27T00:00:00"/>
    <n v="76802"/>
    <n v="0"/>
    <s v="Brazil"/>
    <s v="Manaus"/>
    <s v=""/>
    <n v="0"/>
    <x v="8"/>
    <m/>
    <m/>
  </r>
  <r>
    <s v="E00218"/>
    <s v="David Desai"/>
    <s v="Vice President"/>
    <s v="Sales"/>
    <s v="Speciality Products"/>
    <s v="Male"/>
    <s v="Asian"/>
    <n v="47"/>
    <d v="2016-11-22T00:00:00"/>
    <n v="253249"/>
    <n v="0.31"/>
    <s v="United States"/>
    <s v="Austin"/>
    <s v=""/>
    <n v="78507.19"/>
    <x v="0"/>
    <m/>
    <m/>
  </r>
  <r>
    <s v="E02185"/>
    <s v="Aubrey Yoon"/>
    <s v="Sr. Business Partner"/>
    <s v="Human Resources"/>
    <s v="Research &amp; Development"/>
    <s v="Female"/>
    <s v="Asian"/>
    <n v="60"/>
    <d v="2005-11-11T00:00:00"/>
    <n v="78388"/>
    <n v="0"/>
    <s v="China"/>
    <s v="Chongqing"/>
    <s v=""/>
    <n v="0"/>
    <x v="17"/>
    <m/>
    <m/>
  </r>
  <r>
    <s v="E01070"/>
    <s v="Grayson Brown"/>
    <s v="Vice President"/>
    <s v="IT"/>
    <s v="Corporate"/>
    <s v="Male"/>
    <s v="Caucasian"/>
    <n v="38"/>
    <d v="2016-06-22T00:00:00"/>
    <n v="249870"/>
    <n v="0.34"/>
    <s v="United States"/>
    <s v="Chicago"/>
    <s v=""/>
    <n v="84955.8"/>
    <x v="0"/>
    <m/>
    <m/>
  </r>
  <r>
    <s v="E03807"/>
    <s v="Noah Chen"/>
    <s v="Sr. Manger"/>
    <s v="Marketing"/>
    <s v="Manufacturing"/>
    <s v="Male"/>
    <s v="Asian"/>
    <n v="63"/>
    <d v="2015-03-01T00:00:00"/>
    <n v="148321"/>
    <n v="0.15"/>
    <s v="China"/>
    <s v="Beijing"/>
    <s v=""/>
    <n v="22248.149999999998"/>
    <x v="16"/>
    <m/>
    <m/>
  </r>
  <r>
    <s v="E00784"/>
    <s v="Ella Nguyen"/>
    <s v="Service Desk Analyst"/>
    <s v="IT"/>
    <s v="Corporate"/>
    <s v="Female"/>
    <s v="Asian"/>
    <n v="60"/>
    <d v="2004-02-10T00:00:00"/>
    <n v="90258"/>
    <n v="0"/>
    <s v="China"/>
    <s v="Chongqing"/>
    <s v=""/>
    <n v="0"/>
    <x v="18"/>
    <m/>
    <m/>
  </r>
  <r>
    <s v="E04925"/>
    <s v="Athena Jordan"/>
    <s v="System Administrator "/>
    <s v="IT"/>
    <s v="Manufacturing"/>
    <s v="Female"/>
    <s v="Black"/>
    <n v="42"/>
    <d v="2011-02-19T00:00:00"/>
    <n v="72486"/>
    <n v="0"/>
    <s v="United States"/>
    <s v="Seattle"/>
    <s v=""/>
    <n v="0"/>
    <x v="24"/>
    <m/>
    <m/>
  </r>
  <r>
    <s v="E04448"/>
    <s v="Adrian Ruiz"/>
    <s v="Sr. Analyst"/>
    <s v="Finance"/>
    <s v="Corporate"/>
    <s v="Male"/>
    <s v="Latino"/>
    <n v="34"/>
    <d v="2014-09-04T00:00:00"/>
    <n v="95499"/>
    <n v="0"/>
    <s v="Brazil"/>
    <s v="Sao Paulo"/>
    <d v="2017-08-11T00:00:00"/>
    <n v="0"/>
    <x v="15"/>
    <m/>
    <m/>
  </r>
  <r>
    <s v="E04817"/>
    <s v="Zoe Sanchez"/>
    <s v="Sr. Analyst"/>
    <s v="Accounting"/>
    <s v="Research &amp; Development"/>
    <s v="Female"/>
    <s v="Latino"/>
    <n v="53"/>
    <d v="2004-12-23T00:00:00"/>
    <n v="90212"/>
    <n v="0"/>
    <s v="Brazil"/>
    <s v="Sao Paulo"/>
    <s v=""/>
    <n v="0"/>
    <x v="18"/>
    <m/>
    <m/>
  </r>
  <r>
    <s v="E00325"/>
    <s v="Jameson Chen"/>
    <s v="Vice President"/>
    <s v="Marketing"/>
    <s v="Research &amp; Development"/>
    <s v="Male"/>
    <s v="Asian"/>
    <n v="39"/>
    <d v="2019-12-05T00:00:00"/>
    <n v="254057"/>
    <n v="0.39"/>
    <s v="China"/>
    <s v="Shanghai"/>
    <s v=""/>
    <n v="99082.23000000001"/>
    <x v="3"/>
    <m/>
    <m/>
  </r>
  <r>
    <s v="E00403"/>
    <s v="Liliana Soto"/>
    <s v="Business Partner"/>
    <s v="Human Resources"/>
    <s v="Manufacturing"/>
    <s v="Female"/>
    <s v="Latino"/>
    <n v="58"/>
    <d v="2010-10-12T00:00:00"/>
    <n v="43001"/>
    <n v="0"/>
    <s v="United States"/>
    <s v="Austin"/>
    <s v=""/>
    <n v="0"/>
    <x v="22"/>
    <m/>
    <m/>
  </r>
  <r>
    <s v="E00436"/>
    <s v="Lincoln Reyes"/>
    <s v="Computer Systems Manager"/>
    <s v="IT"/>
    <s v="Manufacturing"/>
    <s v="Male"/>
    <s v="Latino"/>
    <n v="60"/>
    <d v="1998-08-03T00:00:00"/>
    <n v="85120"/>
    <n v="0.09"/>
    <s v="United States"/>
    <s v="Seattle"/>
    <s v=""/>
    <n v="7660.7999999999993"/>
    <x v="25"/>
    <m/>
    <m/>
  </r>
  <r>
    <s v="E04358"/>
    <s v="Grayson Soto"/>
    <s v="Business Partner"/>
    <s v="Human Resources"/>
    <s v="Manufacturing"/>
    <s v="Male"/>
    <s v="Latino"/>
    <n v="34"/>
    <d v="2015-08-03T00:00:00"/>
    <n v="52200"/>
    <n v="0"/>
    <s v="United States"/>
    <s v="Columbus"/>
    <s v=""/>
    <n v="0"/>
    <x v="16"/>
    <m/>
    <m/>
  </r>
  <r>
    <s v="E04662"/>
    <s v="Julia Morris"/>
    <s v="Sr. Manger"/>
    <s v="Human Resources"/>
    <s v="Corporate"/>
    <s v="Female"/>
    <s v="Caucasian"/>
    <n v="60"/>
    <d v="2008-10-18T00:00:00"/>
    <n v="150855"/>
    <n v="0.11"/>
    <s v="United States"/>
    <s v="Phoenix"/>
    <s v=""/>
    <n v="16594.05"/>
    <x v="20"/>
    <m/>
    <m/>
  </r>
  <r>
    <s v="E01496"/>
    <s v="Ava Ortiz"/>
    <s v="Enterprise Architect"/>
    <s v="IT"/>
    <s v="Manufacturing"/>
    <s v="Female"/>
    <s v="Latino"/>
    <n v="53"/>
    <d v="2004-07-20T00:00:00"/>
    <n v="65702"/>
    <n v="0"/>
    <s v="United States"/>
    <s v="Columbus"/>
    <s v=""/>
    <n v="0"/>
    <x v="18"/>
    <m/>
    <m/>
  </r>
  <r>
    <s v="E01870"/>
    <s v="Carson Chau"/>
    <s v="Director"/>
    <s v="Finance"/>
    <s v="Corporate"/>
    <s v="Male"/>
    <s v="Asian"/>
    <n v="58"/>
    <d v="2007-10-12T00:00:00"/>
    <n v="162038"/>
    <n v="0.24"/>
    <s v="China"/>
    <s v="Chongqing"/>
    <s v=""/>
    <n v="38889.119999999995"/>
    <x v="26"/>
    <m/>
    <m/>
  </r>
  <r>
    <s v="E03971"/>
    <s v="Lillian Chen"/>
    <s v="Sr. Manger"/>
    <s v="Marketing"/>
    <s v="Research &amp; Development"/>
    <s v="Female"/>
    <s v="Asian"/>
    <n v="25"/>
    <d v="2020-04-09T00:00:00"/>
    <n v="157057"/>
    <n v="0.1"/>
    <s v="United States"/>
    <s v="Columbus"/>
    <s v=""/>
    <n v="15705.7"/>
    <x v="6"/>
    <m/>
    <m/>
  </r>
  <r>
    <s v="E03616"/>
    <s v="Josiah Lewis"/>
    <s v="Manager"/>
    <s v="IT"/>
    <s v="Research &amp; Development"/>
    <s v="Male"/>
    <s v="Caucasian"/>
    <n v="46"/>
    <d v="2021-08-11T00:00:00"/>
    <n v="127559"/>
    <n v="0.1"/>
    <s v="United States"/>
    <s v="Austin"/>
    <s v=""/>
    <n v="12755.900000000001"/>
    <x v="9"/>
    <m/>
    <m/>
  </r>
  <r>
    <s v="E00153"/>
    <s v="Claire Jones"/>
    <s v="Field Engineer"/>
    <s v="Engineering"/>
    <s v="Corporate"/>
    <s v="Female"/>
    <s v="Caucasian"/>
    <n v="39"/>
    <d v="2019-03-12T00:00:00"/>
    <n v="62644"/>
    <n v="0"/>
    <s v="United States"/>
    <s v="Seattle"/>
    <s v=""/>
    <n v="0"/>
    <x v="3"/>
    <m/>
    <m/>
  </r>
  <r>
    <s v="E02313"/>
    <s v="Jeremiah Lu"/>
    <s v="Network Architect"/>
    <s v="IT"/>
    <s v="Manufacturing"/>
    <s v="Male"/>
    <s v="Asian"/>
    <n v="50"/>
    <d v="2001-03-06T00:00:00"/>
    <n v="73907"/>
    <n v="0"/>
    <s v="China"/>
    <s v="Shanghai"/>
    <s v=""/>
    <n v="0"/>
    <x v="23"/>
    <m/>
    <m/>
  </r>
  <r>
    <s v="E02960"/>
    <s v="Nova Hill"/>
    <s v="Sr. Analyst"/>
    <s v="Accounting"/>
    <s v="Manufacturing"/>
    <s v="Female"/>
    <s v="Caucasian"/>
    <n v="56"/>
    <d v="2018-03-10T00:00:00"/>
    <n v="90040"/>
    <n v="0"/>
    <s v="United States"/>
    <s v="Chicago"/>
    <s v=""/>
    <n v="0"/>
    <x v="7"/>
    <m/>
    <m/>
  </r>
  <r>
    <s v="E00096"/>
    <s v="Peyton Cruz"/>
    <s v="Development Engineer"/>
    <s v="Engineering"/>
    <s v="Manufacturing"/>
    <s v="Female"/>
    <s v="Latino"/>
    <n v="30"/>
    <d v="2016-05-26T00:00:00"/>
    <n v="91134"/>
    <n v="0"/>
    <s v="Brazil"/>
    <s v="Sao Paulo"/>
    <s v=""/>
    <n v="0"/>
    <x v="0"/>
    <m/>
    <m/>
  </r>
  <r>
    <s v="E02140"/>
    <s v="Naomi Zhao"/>
    <s v="Vice President"/>
    <s v="Human Resources"/>
    <s v="Speciality Products"/>
    <s v="Female"/>
    <s v="Asian"/>
    <n v="45"/>
    <d v="2021-09-22T00:00:00"/>
    <n v="201396"/>
    <n v="0.32"/>
    <s v="United States"/>
    <s v="Miami"/>
    <s v=""/>
    <n v="64446.720000000001"/>
    <x v="9"/>
    <m/>
    <m/>
  </r>
  <r>
    <s v="E00826"/>
    <s v="Rylee Bui"/>
    <s v="Analyst"/>
    <s v="Accounting"/>
    <s v="Corporate"/>
    <s v="Female"/>
    <s v="Asian"/>
    <n v="55"/>
    <d v="2011-12-22T00:00:00"/>
    <n v="54733"/>
    <n v="0"/>
    <s v="China"/>
    <s v="Chongqing"/>
    <s v=""/>
    <n v="0"/>
    <x v="24"/>
    <m/>
    <m/>
  </r>
  <r>
    <s v="E03881"/>
    <s v="Andrew Reed"/>
    <s v="System Administrator "/>
    <s v="IT"/>
    <s v="Corporate"/>
    <s v="Male"/>
    <s v="Black"/>
    <n v="28"/>
    <d v="2019-06-17T00:00:00"/>
    <n v="65341"/>
    <n v="0"/>
    <s v="United States"/>
    <s v="Miami"/>
    <d v="2022-04-11T00:00:00"/>
    <n v="0"/>
    <x v="3"/>
    <m/>
    <m/>
  </r>
  <r>
    <s v="E02604"/>
    <s v="Brooklyn Collins"/>
    <s v="Sr. Manger"/>
    <s v="Finance"/>
    <s v="Corporate"/>
    <s v="Female"/>
    <s v="Black"/>
    <n v="59"/>
    <d v="2018-10-27T00:00:00"/>
    <n v="139208"/>
    <n v="0.11"/>
    <s v="United States"/>
    <s v="Austin"/>
    <s v=""/>
    <n v="15312.88"/>
    <x v="7"/>
    <m/>
    <m/>
  </r>
  <r>
    <s v="E02613"/>
    <s v="John Jung"/>
    <s v="Sr. Analyst"/>
    <s v="Sales"/>
    <s v="Speciality Products"/>
    <s v="Male"/>
    <s v="Asian"/>
    <n v="63"/>
    <d v="2018-03-12T00:00:00"/>
    <n v="73200"/>
    <n v="0"/>
    <s v="China"/>
    <s v="Shanghai"/>
    <s v=""/>
    <n v="0"/>
    <x v="7"/>
    <m/>
    <m/>
  </r>
  <r>
    <s v="E00864"/>
    <s v="Samantha Aguilar"/>
    <s v="Manager"/>
    <s v="Accounting"/>
    <s v="Speciality Products"/>
    <s v="Female"/>
    <s v="Latino"/>
    <n v="46"/>
    <d v="2010-04-24T00:00:00"/>
    <n v="102636"/>
    <n v="0.06"/>
    <s v="United States"/>
    <s v="Seattle"/>
    <s v=""/>
    <n v="6158.16"/>
    <x v="22"/>
    <m/>
    <m/>
  </r>
  <r>
    <s v="E01760"/>
    <s v="Madeline Acosta"/>
    <s v="Sr. Account Representative"/>
    <s v="Sales"/>
    <s v="Speciality Products"/>
    <s v="Female"/>
    <s v="Latino"/>
    <n v="26"/>
    <d v="2021-02-09T00:00:00"/>
    <n v="87427"/>
    <n v="0"/>
    <s v="Brazil"/>
    <s v="Sao Paulo"/>
    <s v=""/>
    <n v="0"/>
    <x v="9"/>
    <m/>
    <m/>
  </r>
  <r>
    <s v="E03223"/>
    <s v="Ethan Joseph"/>
    <s v="IT Coordinator"/>
    <s v="IT"/>
    <s v="Research &amp; Development"/>
    <s v="Male"/>
    <s v="Caucasian"/>
    <n v="45"/>
    <d v="2018-05-28T00:00:00"/>
    <n v="49219"/>
    <n v="0"/>
    <s v="United States"/>
    <s v="Columbus"/>
    <s v=""/>
    <n v="0"/>
    <x v="7"/>
    <m/>
    <m/>
  </r>
  <r>
    <s v="E01262"/>
    <s v="Miles Mehta"/>
    <s v="Manager"/>
    <s v="Finance"/>
    <s v="Manufacturing"/>
    <s v="Male"/>
    <s v="Asian"/>
    <n v="50"/>
    <d v="2018-05-19T00:00:00"/>
    <n v="106437"/>
    <n v="7.0000000000000007E-2"/>
    <s v="China"/>
    <s v="Chongqing"/>
    <s v=""/>
    <n v="7450.5900000000011"/>
    <x v="7"/>
    <m/>
    <m/>
  </r>
  <r>
    <s v="E01075"/>
    <s v="Joshua Juarez"/>
    <s v="Analyst II"/>
    <s v="Finance"/>
    <s v="Manufacturing"/>
    <s v="Male"/>
    <s v="Latino"/>
    <n v="46"/>
    <d v="2015-05-05T00:00:00"/>
    <n v="64364"/>
    <n v="0"/>
    <s v="Brazil"/>
    <s v="Sao Paulo"/>
    <s v=""/>
    <n v="0"/>
    <x v="16"/>
    <m/>
    <m/>
  </r>
  <r>
    <s v="E00364"/>
    <s v="Matthew Howard"/>
    <s v="Director"/>
    <s v="Human Resources"/>
    <s v="Manufacturing"/>
    <s v="Male"/>
    <s v="Caucasian"/>
    <n v="50"/>
    <d v="2021-10-17T00:00:00"/>
    <n v="172180"/>
    <n v="0.3"/>
    <s v="United States"/>
    <s v="Columbus"/>
    <s v=""/>
    <n v="51654"/>
    <x v="9"/>
    <m/>
    <m/>
  </r>
  <r>
    <s v="E04108"/>
    <s v="Jade Figueroa"/>
    <s v="Sr. Analyst"/>
    <s v="Sales"/>
    <s v="Manufacturing"/>
    <s v="Female"/>
    <s v="Latino"/>
    <n v="33"/>
    <d v="2012-05-14T00:00:00"/>
    <n v="88343"/>
    <n v="0"/>
    <s v="Brazil"/>
    <s v="Rio de Janerio"/>
    <s v=""/>
    <n v="0"/>
    <x v="14"/>
    <m/>
    <m/>
  </r>
  <r>
    <s v="E02917"/>
    <s v="Everett Morales"/>
    <s v="Solutions Architect"/>
    <s v="IT"/>
    <s v="Speciality Products"/>
    <s v="Male"/>
    <s v="Latino"/>
    <n v="57"/>
    <d v="2014-07-10T00:00:00"/>
    <n v="66649"/>
    <n v="0"/>
    <s v="Brazil"/>
    <s v="Rio de Janerio"/>
    <s v=""/>
    <n v="0"/>
    <x v="15"/>
    <m/>
    <m/>
  </r>
  <r>
    <s v="E03720"/>
    <s v="Genesis Hunter"/>
    <s v="Manager"/>
    <s v="Finance"/>
    <s v="Corporate"/>
    <s v="Female"/>
    <s v="Caucasian"/>
    <n v="48"/>
    <d v="1999-04-22T00:00:00"/>
    <n v="102847"/>
    <n v="0.05"/>
    <s v="United States"/>
    <s v="Chicago"/>
    <s v=""/>
    <n v="5142.3500000000004"/>
    <x v="10"/>
    <m/>
    <m/>
  </r>
  <r>
    <s v="E03393"/>
    <s v="Henry Figueroa"/>
    <s v="Sr. Manger"/>
    <s v="Finance"/>
    <s v="Manufacturing"/>
    <s v="Male"/>
    <s v="Latino"/>
    <n v="46"/>
    <d v="2010-07-19T00:00:00"/>
    <n v="134881"/>
    <n v="0.15"/>
    <s v="Brazil"/>
    <s v="Manaus"/>
    <s v=""/>
    <n v="20232.149999999998"/>
    <x v="22"/>
    <m/>
    <m/>
  </r>
  <r>
    <s v="E02977"/>
    <s v="Nicholas Song"/>
    <s v="Analyst II"/>
    <s v="Marketing"/>
    <s v="Manufacturing"/>
    <s v="Male"/>
    <s v="Asian"/>
    <n v="52"/>
    <d v="1999-05-23T00:00:00"/>
    <n v="68807"/>
    <n v="0"/>
    <s v="China"/>
    <s v="Chengdu"/>
    <d v="2015-11-30T00:00:00"/>
    <n v="0"/>
    <x v="10"/>
    <m/>
    <m/>
  </r>
  <r>
    <s v="E03371"/>
    <s v="Jack Alexander"/>
    <s v="Vice President"/>
    <s v="IT"/>
    <s v="Manufacturing"/>
    <s v="Male"/>
    <s v="Caucasian"/>
    <n v="56"/>
    <d v="2006-05-29T00:00:00"/>
    <n v="228822"/>
    <n v="0.36"/>
    <s v="United States"/>
    <s v="Miami"/>
    <s v=""/>
    <n v="82375.92"/>
    <x v="2"/>
    <m/>
    <m/>
  </r>
  <r>
    <s v="E02531"/>
    <s v="Jameson Foster"/>
    <s v="Analyst"/>
    <s v="Marketing"/>
    <s v="Manufacturing"/>
    <s v="Male"/>
    <s v="Caucasian"/>
    <n v="28"/>
    <d v="2021-07-18T00:00:00"/>
    <n v="43391"/>
    <n v="0"/>
    <s v="United States"/>
    <s v="Columbus"/>
    <s v=""/>
    <n v="0"/>
    <x v="9"/>
    <m/>
    <m/>
  </r>
  <r>
    <s v="E02473"/>
    <s v="Leonardo Lo"/>
    <s v="Quality Engineer"/>
    <s v="Engineering"/>
    <s v="Speciality Products"/>
    <s v="Male"/>
    <s v="Asian"/>
    <n v="29"/>
    <d v="2021-11-15T00:00:00"/>
    <n v="91782"/>
    <n v="0"/>
    <s v="China"/>
    <s v="Chongqing"/>
    <s v=""/>
    <n v="0"/>
    <x v="9"/>
    <m/>
    <m/>
  </r>
  <r>
    <s v="E02468"/>
    <s v="Ella Huang"/>
    <s v="Vice President"/>
    <s v="Marketing"/>
    <s v="Corporate"/>
    <s v="Female"/>
    <s v="Asian"/>
    <n v="45"/>
    <d v="2016-02-28T00:00:00"/>
    <n v="211637"/>
    <n v="0.31"/>
    <s v="United States"/>
    <s v="Chicago"/>
    <s v=""/>
    <n v="65607.47"/>
    <x v="0"/>
    <m/>
    <m/>
  </r>
  <r>
    <s v="E01499"/>
    <s v="Liam Jordan"/>
    <s v="Computer Systems Manager"/>
    <s v="IT"/>
    <s v="Manufacturing"/>
    <s v="Male"/>
    <s v="Caucasian"/>
    <n v="28"/>
    <d v="2020-08-08T00:00:00"/>
    <n v="73255"/>
    <n v="0.09"/>
    <s v="United States"/>
    <s v="Phoenix"/>
    <s v=""/>
    <n v="6592.95"/>
    <x v="6"/>
    <m/>
    <m/>
  </r>
  <r>
    <s v="E03697"/>
    <s v="Isaac Woods"/>
    <s v="Manager"/>
    <s v="Sales"/>
    <s v="Corporate"/>
    <s v="Male"/>
    <s v="Caucasian"/>
    <n v="28"/>
    <d v="2021-01-08T00:00:00"/>
    <n v="108826"/>
    <n v="0.1"/>
    <s v="United States"/>
    <s v="Miami"/>
    <s v=""/>
    <n v="10882.6"/>
    <x v="9"/>
    <m/>
    <m/>
  </r>
  <r>
    <s v="E00593"/>
    <s v="Luke Wilson"/>
    <s v="Solutions Architect"/>
    <s v="IT"/>
    <s v="Speciality Products"/>
    <s v="Male"/>
    <s v="Caucasian"/>
    <n v="34"/>
    <d v="2016-05-24T00:00:00"/>
    <n v="94352"/>
    <n v="0"/>
    <s v="United States"/>
    <s v="Miami"/>
    <s v=""/>
    <n v="0"/>
    <x v="0"/>
    <m/>
    <m/>
  </r>
  <r>
    <s v="E01103"/>
    <s v="Lyla Alvarez"/>
    <s v="IT Systems Architect"/>
    <s v="IT"/>
    <s v="Research &amp; Development"/>
    <s v="Female"/>
    <s v="Latino"/>
    <n v="55"/>
    <d v="1994-08-30T00:00:00"/>
    <n v="73955"/>
    <n v="0"/>
    <s v="United States"/>
    <s v="Phoenix"/>
    <s v=""/>
    <n v="0"/>
    <x v="21"/>
    <m/>
    <m/>
  </r>
  <r>
    <s v="E03889"/>
    <s v="Caleb Flores"/>
    <s v="Manager"/>
    <s v="Human Resources"/>
    <s v="Manufacturing"/>
    <s v="Male"/>
    <s v="Latino"/>
    <n v="34"/>
    <d v="2013-08-13T00:00:00"/>
    <n v="113909"/>
    <n v="0.06"/>
    <s v="Brazil"/>
    <s v="Rio de Janerio"/>
    <s v=""/>
    <n v="6834.54"/>
    <x v="11"/>
    <m/>
    <m/>
  </r>
  <r>
    <s v="E01958"/>
    <s v="Angel Lin"/>
    <s v="Network Administrator"/>
    <s v="IT"/>
    <s v="Manufacturing"/>
    <s v="Male"/>
    <s v="Asian"/>
    <n v="27"/>
    <d v="2020-12-24T00:00:00"/>
    <n v="92321"/>
    <n v="0"/>
    <s v="United States"/>
    <s v="Chicago"/>
    <s v=""/>
    <n v="0"/>
    <x v="6"/>
    <m/>
    <m/>
  </r>
  <r>
    <s v="E01870"/>
    <s v="Easton Moore"/>
    <s v="Computer Systems Manager"/>
    <s v="IT"/>
    <s v="Research &amp; Development"/>
    <s v="Male"/>
    <s v="Caucasian"/>
    <n v="52"/>
    <d v="2013-05-23T00:00:00"/>
    <n v="99557"/>
    <n v="0.09"/>
    <s v="United States"/>
    <s v="Seattle"/>
    <s v=""/>
    <n v="8960.1299999999992"/>
    <x v="11"/>
    <m/>
    <m/>
  </r>
  <r>
    <s v="E01167"/>
    <s v="Kinsley Collins"/>
    <s v="Automation Engineer"/>
    <s v="Engineering"/>
    <s v="Speciality Products"/>
    <s v="Female"/>
    <s v="Caucasian"/>
    <n v="28"/>
    <d v="2018-11-14T00:00:00"/>
    <n v="115854"/>
    <n v="0"/>
    <s v="United States"/>
    <s v="Phoenix"/>
    <s v=""/>
    <n v="0"/>
    <x v="7"/>
    <m/>
    <m/>
  </r>
  <r>
    <s v="E00099"/>
    <s v="Brooklyn Salazar"/>
    <s v="IT Systems Architect"/>
    <s v="IT"/>
    <s v="Manufacturing"/>
    <s v="Female"/>
    <s v="Latino"/>
    <n v="44"/>
    <d v="2011-03-01T00:00:00"/>
    <n v="82462"/>
    <n v="0"/>
    <s v="United States"/>
    <s v="Austin"/>
    <s v=""/>
    <n v="0"/>
    <x v="24"/>
    <m/>
    <m/>
  </r>
  <r>
    <s v="E00044"/>
    <s v="Scarlett Jenkins"/>
    <s v="Vice President"/>
    <s v="IT"/>
    <s v="Research &amp; Development"/>
    <s v="Female"/>
    <s v="Caucasian"/>
    <n v="53"/>
    <d v="2011-11-09T00:00:00"/>
    <n v="198473"/>
    <n v="0.32"/>
    <s v="United States"/>
    <s v="Miami"/>
    <s v=""/>
    <n v="63511.360000000001"/>
    <x v="24"/>
    <m/>
    <m/>
  </r>
  <r>
    <s v="E00711"/>
    <s v="Melody Chin"/>
    <s v="Sr. Manger"/>
    <s v="Finance"/>
    <s v="Corporate"/>
    <s v="Female"/>
    <s v="Asian"/>
    <n v="43"/>
    <d v="2006-10-15T00:00:00"/>
    <n v="153492"/>
    <n v="0.11"/>
    <s v="United States"/>
    <s v="Chicago"/>
    <s v=""/>
    <n v="16884.12"/>
    <x v="2"/>
    <m/>
    <m/>
  </r>
  <r>
    <s v="E04795"/>
    <s v="Eloise Alexander"/>
    <s v="Vice President"/>
    <s v="Human Resources"/>
    <s v="Corporate"/>
    <s v="Female"/>
    <s v="Black"/>
    <n v="28"/>
    <d v="2018-01-21T00:00:00"/>
    <n v="208210"/>
    <n v="0.3"/>
    <s v="United States"/>
    <s v="Seattle"/>
    <s v=""/>
    <n v="62463"/>
    <x v="7"/>
    <m/>
    <m/>
  </r>
  <r>
    <s v="E03912"/>
    <s v="Carter Turner"/>
    <s v="Sr. Analyst"/>
    <s v="Marketing"/>
    <s v="Corporate"/>
    <s v="Male"/>
    <s v="Caucasian"/>
    <n v="33"/>
    <d v="2015-11-17T00:00:00"/>
    <n v="91632"/>
    <n v="0"/>
    <s v="United States"/>
    <s v="Phoenix"/>
    <s v=""/>
    <n v="0"/>
    <x v="16"/>
    <m/>
    <m/>
  </r>
  <r>
    <s v="E02103"/>
    <s v="Andrew Ma"/>
    <s v="HRIS Analyst"/>
    <s v="Human Resources"/>
    <s v="Corporate"/>
    <s v="Male"/>
    <s v="Asian"/>
    <n v="31"/>
    <d v="2017-09-24T00:00:00"/>
    <n v="71755"/>
    <n v="0"/>
    <s v="China"/>
    <s v="Chongqing"/>
    <s v=""/>
    <n v="0"/>
    <x v="5"/>
    <m/>
    <m/>
  </r>
  <r>
    <s v="E04213"/>
    <s v="Hailey Xi"/>
    <s v="Manager"/>
    <s v="Accounting"/>
    <s v="Corporate"/>
    <s v="Female"/>
    <s v="Asian"/>
    <n v="52"/>
    <d v="2021-11-19T00:00:00"/>
    <n v="111006"/>
    <n v="0.08"/>
    <s v="China"/>
    <s v="Chongqing"/>
    <s v=""/>
    <n v="8880.48"/>
    <x v="9"/>
    <m/>
    <m/>
  </r>
  <r>
    <s v="E04756"/>
    <s v="Aiden Le"/>
    <s v="Cloud Infrastructure Architect"/>
    <s v="IT"/>
    <s v="Corporate"/>
    <s v="Male"/>
    <s v="Asian"/>
    <n v="55"/>
    <d v="1994-12-24T00:00:00"/>
    <n v="99774"/>
    <n v="0"/>
    <s v="United States"/>
    <s v="Austin"/>
    <s v=""/>
    <n v="0"/>
    <x v="21"/>
    <m/>
    <m/>
  </r>
  <r>
    <s v="E04114"/>
    <s v="Christopher Lim"/>
    <s v="Director"/>
    <s v="IT"/>
    <s v="Research &amp; Development"/>
    <s v="Male"/>
    <s v="Asian"/>
    <n v="55"/>
    <d v="2007-03-13T00:00:00"/>
    <n v="184648"/>
    <n v="0.24"/>
    <s v="China"/>
    <s v="Shanghai"/>
    <s v=""/>
    <n v="44315.519999999997"/>
    <x v="26"/>
    <m/>
    <m/>
  </r>
  <r>
    <s v="E01423"/>
    <s v="James Castillo"/>
    <s v="Vice President"/>
    <s v="IT"/>
    <s v="Manufacturing"/>
    <s v="Male"/>
    <s v="Latino"/>
    <n v="51"/>
    <d v="2001-07-19T00:00:00"/>
    <n v="247874"/>
    <n v="0.33"/>
    <s v="Brazil"/>
    <s v="Manaus"/>
    <s v=""/>
    <n v="81798.42"/>
    <x v="23"/>
    <m/>
    <m/>
  </r>
  <r>
    <s v="E03181"/>
    <s v="Greyson Dang"/>
    <s v="Development Engineer"/>
    <s v="Engineering"/>
    <s v="Manufacturing"/>
    <s v="Male"/>
    <s v="Asian"/>
    <n v="60"/>
    <d v="2009-05-11T00:00:00"/>
    <n v="62239"/>
    <n v="0"/>
    <s v="China"/>
    <s v="Beijing"/>
    <s v=""/>
    <n v="0"/>
    <x v="8"/>
    <m/>
    <m/>
  </r>
  <r>
    <s v="E03305"/>
    <s v="Hannah King"/>
    <s v="Manager"/>
    <s v="Accounting"/>
    <s v="Speciality Products"/>
    <s v="Female"/>
    <s v="Caucasian"/>
    <n v="31"/>
    <d v="2014-10-07T00:00:00"/>
    <n v="114911"/>
    <n v="7.0000000000000007E-2"/>
    <s v="United States"/>
    <s v="Chicago"/>
    <s v=""/>
    <n v="8043.77"/>
    <x v="15"/>
    <m/>
    <m/>
  </r>
  <r>
    <s v="E00703"/>
    <s v="Wesley Dominguez"/>
    <s v="Engineering Manager"/>
    <s v="Engineering"/>
    <s v="Corporate"/>
    <s v="Male"/>
    <s v="Latino"/>
    <n v="45"/>
    <d v="2018-04-27T00:00:00"/>
    <n v="115490"/>
    <n v="0.12"/>
    <s v="United States"/>
    <s v="Chicago"/>
    <s v=""/>
    <n v="13858.8"/>
    <x v="7"/>
    <m/>
    <m/>
  </r>
  <r>
    <s v="E04403"/>
    <s v="Dominic Hu"/>
    <s v="Manager"/>
    <s v="Accounting"/>
    <s v="Speciality Products"/>
    <s v="Male"/>
    <s v="Asian"/>
    <n v="34"/>
    <d v="2012-02-13T00:00:00"/>
    <n v="118708"/>
    <n v="7.0000000000000007E-2"/>
    <s v="China"/>
    <s v="Shanghai"/>
    <s v=""/>
    <n v="8309.5600000000013"/>
    <x v="14"/>
    <m/>
    <m/>
  </r>
  <r>
    <s v="E00103"/>
    <s v="Nora Park"/>
    <s v="Director"/>
    <s v="Accounting"/>
    <s v="Speciality Products"/>
    <s v="Female"/>
    <s v="Asian"/>
    <n v="29"/>
    <d v="2017-06-28T00:00:00"/>
    <n v="197649"/>
    <n v="0.2"/>
    <s v="United States"/>
    <s v="Columbus"/>
    <s v=""/>
    <n v="39529.800000000003"/>
    <x v="5"/>
    <m/>
    <m/>
  </r>
  <r>
    <s v="E04487"/>
    <s v="Audrey Hwang"/>
    <s v="Sr. Analyst"/>
    <s v="Accounting"/>
    <s v="Speciality Products"/>
    <s v="Female"/>
    <s v="Asian"/>
    <n v="45"/>
    <d v="2020-06-17T00:00:00"/>
    <n v="89841"/>
    <n v="0"/>
    <s v="China"/>
    <s v="Beijing"/>
    <s v=""/>
    <n v="0"/>
    <x v="6"/>
    <m/>
    <m/>
  </r>
  <r>
    <s v="E01194"/>
    <s v="Ella Jenkins"/>
    <s v="Analyst II"/>
    <s v="Finance"/>
    <s v="Speciality Products"/>
    <s v="Female"/>
    <s v="Caucasian"/>
    <n v="52"/>
    <d v="2019-12-20T00:00:00"/>
    <n v="61026"/>
    <n v="0"/>
    <s v="United States"/>
    <s v="Phoenix"/>
    <s v=""/>
    <n v="0"/>
    <x v="3"/>
    <m/>
    <m/>
  </r>
  <r>
    <s v="E02179"/>
    <s v="Peyton Owens"/>
    <s v="Controls Engineer"/>
    <s v="Engineering"/>
    <s v="Speciality Products"/>
    <s v="Female"/>
    <s v="Caucasian"/>
    <n v="48"/>
    <d v="2014-09-25T00:00:00"/>
    <n v="96693"/>
    <n v="0"/>
    <s v="United States"/>
    <s v="Chicago"/>
    <s v=""/>
    <n v="0"/>
    <x v="15"/>
    <m/>
    <m/>
  </r>
  <r>
    <s v="E04242"/>
    <s v="Alice Lopez"/>
    <s v="Test Engineer"/>
    <s v="Engineering"/>
    <s v="Speciality Products"/>
    <s v="Female"/>
    <s v="Latino"/>
    <n v="48"/>
    <d v="2009-06-27T00:00:00"/>
    <n v="82907"/>
    <n v="0"/>
    <s v="United States"/>
    <s v="Seattle"/>
    <s v=""/>
    <n v="0"/>
    <x v="8"/>
    <m/>
    <m/>
  </r>
  <r>
    <s v="E01371"/>
    <s v="Dominic Le"/>
    <s v="Vice President"/>
    <s v="Marketing"/>
    <s v="Corporate"/>
    <s v="Male"/>
    <s v="Asian"/>
    <n v="41"/>
    <d v="2014-10-04T00:00:00"/>
    <n v="257194"/>
    <n v="0.35"/>
    <s v="China"/>
    <s v="Chongqing"/>
    <s v=""/>
    <n v="90017.9"/>
    <x v="15"/>
    <m/>
    <m/>
  </r>
  <r>
    <s v="E03065"/>
    <s v="Ezra Ortiz"/>
    <s v="Quality Engineer"/>
    <s v="Engineering"/>
    <s v="Research &amp; Development"/>
    <s v="Male"/>
    <s v="Latino"/>
    <n v="41"/>
    <d v="2012-01-21T00:00:00"/>
    <n v="94658"/>
    <n v="0"/>
    <s v="United States"/>
    <s v="Miami"/>
    <s v=""/>
    <n v="0"/>
    <x v="14"/>
    <m/>
    <m/>
  </r>
  <r>
    <s v="E01377"/>
    <s v="Grayson Luu"/>
    <s v="Quality Engineer"/>
    <s v="Engineering"/>
    <s v="Research &amp; Development"/>
    <s v="Male"/>
    <s v="Asian"/>
    <n v="55"/>
    <d v="2011-04-30T00:00:00"/>
    <n v="89419"/>
    <n v="0"/>
    <s v="China"/>
    <s v="Shanghai"/>
    <s v=""/>
    <n v="0"/>
    <x v="24"/>
    <m/>
    <m/>
  </r>
  <r>
    <s v="E03097"/>
    <s v="Brooks Stewart"/>
    <s v="HRIS Analyst"/>
    <s v="Human Resources"/>
    <s v="Manufacturing"/>
    <s v="Male"/>
    <s v="Black"/>
    <n v="45"/>
    <d v="2015-12-19T00:00:00"/>
    <n v="51983"/>
    <n v="0"/>
    <s v="United States"/>
    <s v="Columbus"/>
    <s v=""/>
    <n v="0"/>
    <x v="16"/>
    <m/>
    <m/>
  </r>
  <r>
    <s v="E01668"/>
    <s v="Naomi Xi"/>
    <s v="Director"/>
    <s v="Finance"/>
    <s v="Corporate"/>
    <s v="Female"/>
    <s v="Asian"/>
    <n v="53"/>
    <d v="2002-02-17T00:00:00"/>
    <n v="179494"/>
    <n v="0.2"/>
    <s v="China"/>
    <s v="Chongqing"/>
    <s v=""/>
    <n v="35898.800000000003"/>
    <x v="12"/>
    <m/>
    <m/>
  </r>
  <r>
    <s v="E03354"/>
    <s v="Silas Estrada"/>
    <s v="IT Systems Architect"/>
    <s v="IT"/>
    <s v="Corporate"/>
    <s v="Male"/>
    <s v="Latino"/>
    <n v="49"/>
    <d v="2016-06-24T00:00:00"/>
    <n v="68426"/>
    <n v="0"/>
    <s v="Brazil"/>
    <s v="Rio de Janerio"/>
    <s v=""/>
    <n v="0"/>
    <x v="0"/>
    <m/>
    <m/>
  </r>
  <r>
    <s v="E02088"/>
    <s v="Skylar Ayala"/>
    <s v="Sr. Manger"/>
    <s v="Finance"/>
    <s v="Corporate"/>
    <s v="Female"/>
    <s v="Latino"/>
    <n v="55"/>
    <d v="2017-02-06T00:00:00"/>
    <n v="144986"/>
    <n v="0.12"/>
    <s v="United States"/>
    <s v="Phoenix"/>
    <s v=""/>
    <n v="17398.32"/>
    <x v="5"/>
    <m/>
    <m/>
  </r>
  <r>
    <s v="E03980"/>
    <s v="Lydia Huynh"/>
    <s v="Account Representative"/>
    <s v="Sales"/>
    <s v="Speciality Products"/>
    <s v="Female"/>
    <s v="Asian"/>
    <n v="45"/>
    <d v="2000-08-16T00:00:00"/>
    <n v="60113"/>
    <n v="0"/>
    <s v="United States"/>
    <s v="Chicago"/>
    <s v=""/>
    <n v="0"/>
    <x v="28"/>
    <m/>
    <m/>
  </r>
  <r>
    <s v="E00972"/>
    <s v="Hazel Cortez"/>
    <s v="HRIS Analyst"/>
    <s v="Human Resources"/>
    <s v="Research &amp; Development"/>
    <s v="Female"/>
    <s v="Latino"/>
    <n v="52"/>
    <d v="2021-04-18T00:00:00"/>
    <n v="50548"/>
    <n v="0"/>
    <s v="Brazil"/>
    <s v="Sao Paulo"/>
    <s v=""/>
    <n v="0"/>
    <x v="9"/>
    <m/>
    <m/>
  </r>
  <r>
    <s v="E00824"/>
    <s v="Everleigh Adams"/>
    <s v="Analyst II"/>
    <s v="Marketing"/>
    <s v="Manufacturing"/>
    <s v="Female"/>
    <s v="Caucasian"/>
    <n v="33"/>
    <d v="2020-03-14T00:00:00"/>
    <n v="68846"/>
    <n v="0"/>
    <s v="United States"/>
    <s v="Chicago"/>
    <s v=""/>
    <n v="0"/>
    <x v="6"/>
    <m/>
    <m/>
  </r>
  <r>
    <s v="E04359"/>
    <s v="Layla Salazar"/>
    <s v="Solutions Architect"/>
    <s v="IT"/>
    <s v="Corporate"/>
    <s v="Female"/>
    <s v="Latino"/>
    <n v="59"/>
    <d v="2014-03-19T00:00:00"/>
    <n v="90901"/>
    <n v="0"/>
    <s v="United States"/>
    <s v="Seattle"/>
    <s v=""/>
    <n v="0"/>
    <x v="15"/>
    <m/>
    <m/>
  </r>
  <r>
    <s v="E03113"/>
    <s v="Willow Chen"/>
    <s v="Manager"/>
    <s v="Accounting"/>
    <s v="Corporate"/>
    <s v="Female"/>
    <s v="Asian"/>
    <n v="50"/>
    <d v="2012-09-03T00:00:00"/>
    <n v="102033"/>
    <n v="0.08"/>
    <s v="United States"/>
    <s v="Austin"/>
    <s v=""/>
    <n v="8162.64"/>
    <x v="14"/>
    <m/>
    <m/>
  </r>
  <r>
    <s v="E01488"/>
    <s v="Penelope Griffin"/>
    <s v="Director"/>
    <s v="Sales"/>
    <s v="Manufacturing"/>
    <s v="Female"/>
    <s v="Caucasian"/>
    <n v="61"/>
    <d v="2021-01-23T00:00:00"/>
    <n v="151783"/>
    <n v="0.26"/>
    <s v="United States"/>
    <s v="Seattle"/>
    <s v=""/>
    <n v="39463.58"/>
    <x v="9"/>
    <m/>
    <m/>
  </r>
  <r>
    <s v="E01787"/>
    <s v="Lillian Romero"/>
    <s v="Director"/>
    <s v="Engineering"/>
    <s v="Corporate"/>
    <s v="Female"/>
    <s v="Latino"/>
    <n v="27"/>
    <d v="2018-12-07T00:00:00"/>
    <n v="170164"/>
    <n v="0.17"/>
    <s v="United States"/>
    <s v="Austin"/>
    <s v=""/>
    <n v="28927.88"/>
    <x v="7"/>
    <m/>
    <m/>
  </r>
  <r>
    <s v="E03550"/>
    <s v="Stella Wu"/>
    <s v="Sr. Manger"/>
    <s v="Marketing"/>
    <s v="Speciality Products"/>
    <s v="Female"/>
    <s v="Asian"/>
    <n v="35"/>
    <d v="2014-02-20T00:00:00"/>
    <n v="155905"/>
    <n v="0.14000000000000001"/>
    <s v="United States"/>
    <s v="Phoenix"/>
    <s v=""/>
    <n v="21826.7"/>
    <x v="15"/>
    <m/>
    <m/>
  </r>
  <r>
    <s v="E01052"/>
    <s v="Parker Vang"/>
    <s v="Analyst"/>
    <s v="Sales"/>
    <s v="Corporate"/>
    <s v="Male"/>
    <s v="Asian"/>
    <n v="40"/>
    <d v="2016-12-17T00:00:00"/>
    <n v="50733"/>
    <n v="0"/>
    <s v="United States"/>
    <s v="Miami"/>
    <s v=""/>
    <n v="0"/>
    <x v="0"/>
    <m/>
    <m/>
  </r>
  <r>
    <s v="E04799"/>
    <s v="Mila Roberts"/>
    <s v="Sr. Business Partner"/>
    <s v="Human Resources"/>
    <s v="Corporate"/>
    <s v="Female"/>
    <s v="Caucasian"/>
    <n v="30"/>
    <d v="2017-01-26T00:00:00"/>
    <n v="88663"/>
    <n v="0"/>
    <s v="United States"/>
    <s v="Phoenix"/>
    <s v=""/>
    <n v="0"/>
    <x v="5"/>
    <m/>
    <m/>
  </r>
  <r>
    <s v="E03402"/>
    <s v="Isaac Liu"/>
    <s v="Field Engineer"/>
    <s v="Engineering"/>
    <s v="Manufacturing"/>
    <s v="Male"/>
    <s v="Asian"/>
    <n v="60"/>
    <d v="1992-10-13T00:00:00"/>
    <n v="88213"/>
    <n v="0"/>
    <s v="China"/>
    <s v="Chongqing"/>
    <s v=""/>
    <n v="0"/>
    <x v="27"/>
    <m/>
    <m/>
  </r>
  <r>
    <s v="E04128"/>
    <s v="Jacob Doan"/>
    <s v="Analyst II"/>
    <s v="Sales"/>
    <s v="Speciality Products"/>
    <s v="Male"/>
    <s v="Asian"/>
    <n v="55"/>
    <d v="2021-08-02T00:00:00"/>
    <n v="67130"/>
    <n v="0"/>
    <s v="United States"/>
    <s v="Miami"/>
    <s v=""/>
    <n v="0"/>
    <x v="9"/>
    <m/>
    <m/>
  </r>
  <r>
    <s v="E00013"/>
    <s v="Raelynn Ma"/>
    <s v="Sr. Analyst"/>
    <s v="Finance"/>
    <s v="Speciality Products"/>
    <s v="Female"/>
    <s v="Asian"/>
    <n v="33"/>
    <d v="2015-10-08T00:00:00"/>
    <n v="94876"/>
    <n v="0"/>
    <s v="United States"/>
    <s v="Miami"/>
    <s v=""/>
    <n v="0"/>
    <x v="16"/>
    <m/>
    <m/>
  </r>
  <r>
    <s v="E03114"/>
    <s v="Jameson Juarez"/>
    <s v="Development Engineer"/>
    <s v="Engineering"/>
    <s v="Speciality Products"/>
    <s v="Male"/>
    <s v="Latino"/>
    <n v="62"/>
    <d v="1994-10-09T00:00:00"/>
    <n v="98230"/>
    <n v="0"/>
    <s v="United States"/>
    <s v="Miami"/>
    <s v=""/>
    <n v="0"/>
    <x v="21"/>
    <m/>
    <m/>
  </r>
  <r>
    <s v="E04004"/>
    <s v="Everleigh Shah"/>
    <s v="Test Engineer"/>
    <s v="Engineering"/>
    <s v="Research &amp; Development"/>
    <s v="Female"/>
    <s v="Asian"/>
    <n v="36"/>
    <d v="2018-12-14T00:00:00"/>
    <n v="96757"/>
    <n v="0"/>
    <s v="United States"/>
    <s v="Columbus"/>
    <s v=""/>
    <n v="0"/>
    <x v="7"/>
    <m/>
    <m/>
  </r>
  <r>
    <s v="E04472"/>
    <s v="Alexander Foster"/>
    <s v="Analyst II"/>
    <s v="Marketing"/>
    <s v="Manufacturing"/>
    <s v="Male"/>
    <s v="Black"/>
    <n v="35"/>
    <d v="2020-07-03T00:00:00"/>
    <n v="51513"/>
    <n v="0"/>
    <s v="United States"/>
    <s v="Columbus"/>
    <s v=""/>
    <n v="0"/>
    <x v="6"/>
    <m/>
    <m/>
  </r>
  <r>
    <s v="E00161"/>
    <s v="Ryan Ha"/>
    <s v="Vice President"/>
    <s v="Marketing"/>
    <s v="Corporate"/>
    <s v="Male"/>
    <s v="Asian"/>
    <n v="60"/>
    <d v="2007-01-27T00:00:00"/>
    <n v="234311"/>
    <n v="0.37"/>
    <s v="United States"/>
    <s v="Miami"/>
    <s v=""/>
    <n v="86695.069999999992"/>
    <x v="26"/>
    <m/>
    <m/>
  </r>
  <r>
    <s v="E04417"/>
    <s v="Chloe Salazar"/>
    <s v="Sr. Manger"/>
    <s v="Human Resources"/>
    <s v="Speciality Products"/>
    <s v="Female"/>
    <s v="Latino"/>
    <n v="45"/>
    <d v="2011-05-22T00:00:00"/>
    <n v="152353"/>
    <n v="0.14000000000000001"/>
    <s v="United States"/>
    <s v="Seattle"/>
    <s v=""/>
    <n v="21329.420000000002"/>
    <x v="24"/>
    <m/>
    <m/>
  </r>
  <r>
    <s v="E04536"/>
    <s v="Layla Scott"/>
    <s v="Sr. Manger"/>
    <s v="Accounting"/>
    <s v="Speciality Products"/>
    <s v="Female"/>
    <s v="Caucasian"/>
    <n v="48"/>
    <d v="2010-07-30T00:00:00"/>
    <n v="124774"/>
    <n v="0.12"/>
    <s v="United States"/>
    <s v="Phoenix"/>
    <s v=""/>
    <n v="14972.88"/>
    <x v="22"/>
    <m/>
    <m/>
  </r>
  <r>
    <s v="E02534"/>
    <s v="Leah Khan"/>
    <s v="Director"/>
    <s v="Marketing"/>
    <s v="Corporate"/>
    <s v="Female"/>
    <s v="Asian"/>
    <n v="36"/>
    <d v="2010-09-13T00:00:00"/>
    <n v="157070"/>
    <n v="0.28000000000000003"/>
    <s v="China"/>
    <s v="Chongqing"/>
    <s v=""/>
    <n v="43979.600000000006"/>
    <x v="22"/>
    <m/>
    <m/>
  </r>
  <r>
    <s v="E02857"/>
    <s v="Mason Jimenez"/>
    <s v="Sr. Manger"/>
    <s v="Finance"/>
    <s v="Speciality Products"/>
    <s v="Male"/>
    <s v="Latino"/>
    <n v="44"/>
    <d v="2019-08-08T00:00:00"/>
    <n v="130133"/>
    <n v="0.15"/>
    <s v="United States"/>
    <s v="Austin"/>
    <d v="2022-05-18T00:00:00"/>
    <n v="19519.95"/>
    <x v="3"/>
    <m/>
    <m/>
  </r>
  <r>
    <s v="E03059"/>
    <s v="Hailey Dang"/>
    <s v="Manager"/>
    <s v="Marketing"/>
    <s v="Manufacturing"/>
    <s v="Female"/>
    <s v="Asian"/>
    <n v="64"/>
    <d v="2019-09-21T00:00:00"/>
    <n v="108780"/>
    <n v="0.06"/>
    <s v="China"/>
    <s v="Shanghai"/>
    <s v=""/>
    <n v="6526.8"/>
    <x v="3"/>
    <m/>
    <m/>
  </r>
  <r>
    <s v="E02477"/>
    <s v="Amelia Bui"/>
    <s v="Director"/>
    <s v="Engineering"/>
    <s v="Speciality Products"/>
    <s v="Female"/>
    <s v="Asian"/>
    <n v="46"/>
    <d v="2020-10-21T00:00:00"/>
    <n v="151853"/>
    <n v="0.16"/>
    <s v="China"/>
    <s v="Chengdu"/>
    <s v=""/>
    <n v="24296.48"/>
    <x v="6"/>
    <m/>
    <m/>
  </r>
  <r>
    <s v="E00022"/>
    <s v="Elena Her"/>
    <s v="Account Representative"/>
    <s v="Sales"/>
    <s v="Manufacturing"/>
    <s v="Female"/>
    <s v="Asian"/>
    <n v="62"/>
    <d v="2006-09-17T00:00:00"/>
    <n v="64669"/>
    <n v="0"/>
    <s v="China"/>
    <s v="Chongqing"/>
    <s v=""/>
    <n v="0"/>
    <x v="2"/>
    <m/>
    <m/>
  </r>
  <r>
    <s v="E03370"/>
    <s v="Ian Cortez"/>
    <s v="Analyst II"/>
    <s v="Marketing"/>
    <s v="Research &amp; Development"/>
    <s v="Male"/>
    <s v="Latino"/>
    <n v="61"/>
    <d v="2008-04-30T00:00:00"/>
    <n v="69352"/>
    <n v="0"/>
    <s v="Brazil"/>
    <s v="Rio de Janerio"/>
    <s v=""/>
    <n v="0"/>
    <x v="20"/>
    <m/>
    <m/>
  </r>
  <r>
    <s v="E00555"/>
    <s v="Christian Ali"/>
    <s v="Analyst II"/>
    <s v="Marketing"/>
    <s v="Research &amp; Development"/>
    <s v="Male"/>
    <s v="Asian"/>
    <n v="65"/>
    <d v="2001-10-17T00:00:00"/>
    <n v="74631"/>
    <n v="0"/>
    <s v="China"/>
    <s v="Chongqing"/>
    <s v=""/>
    <n v="0"/>
    <x v="23"/>
    <m/>
    <m/>
  </r>
  <r>
    <s v="E03160"/>
    <s v="Carter Ortiz"/>
    <s v="Quality Engineer"/>
    <s v="Engineering"/>
    <s v="Speciality Products"/>
    <s v="Male"/>
    <s v="Latino"/>
    <n v="54"/>
    <d v="2012-04-29T00:00:00"/>
    <n v="96441"/>
    <n v="0"/>
    <s v="Brazil"/>
    <s v="Sao Paulo"/>
    <s v=""/>
    <n v="0"/>
    <x v="14"/>
    <m/>
    <m/>
  </r>
  <r>
    <s v="E03919"/>
    <s v="Grayson Chan"/>
    <s v="Engineering Manager"/>
    <s v="Engineering"/>
    <s v="Speciality Products"/>
    <s v="Male"/>
    <s v="Asian"/>
    <n v="46"/>
    <d v="2011-10-20T00:00:00"/>
    <n v="114250"/>
    <n v="0.14000000000000001"/>
    <s v="China"/>
    <s v="Chengdu"/>
    <s v=""/>
    <n v="15995.000000000002"/>
    <x v="24"/>
    <m/>
    <m/>
  </r>
  <r>
    <s v="E01724"/>
    <s v="Nolan Molina"/>
    <s v="Computer Systems Manager"/>
    <s v="IT"/>
    <s v="Corporate"/>
    <s v="Male"/>
    <s v="Latino"/>
    <n v="36"/>
    <d v="2020-12-27T00:00:00"/>
    <n v="70165"/>
    <n v="7.0000000000000007E-2"/>
    <s v="Brazil"/>
    <s v="Manaus"/>
    <s v=""/>
    <n v="4911.55"/>
    <x v="6"/>
    <m/>
    <m/>
  </r>
  <r>
    <s v="E04087"/>
    <s v="Adam Kaur"/>
    <s v="Manager"/>
    <s v="IT"/>
    <s v="Corporate"/>
    <s v="Male"/>
    <s v="Asian"/>
    <n v="60"/>
    <d v="2000-01-29T00:00:00"/>
    <n v="109059"/>
    <n v="7.0000000000000007E-2"/>
    <s v="China"/>
    <s v="Chengdu"/>
    <s v=""/>
    <n v="7634.130000000001"/>
    <x v="28"/>
    <m/>
    <m/>
  </r>
  <r>
    <s v="E02856"/>
    <s v="Amelia Kaur"/>
    <s v="Operations Engineer"/>
    <s v="Engineering"/>
    <s v="Research &amp; Development"/>
    <s v="Female"/>
    <s v="Asian"/>
    <n v="30"/>
    <d v="2015-11-14T00:00:00"/>
    <n v="77442"/>
    <n v="0"/>
    <s v="United States"/>
    <s v="Columbus"/>
    <s v=""/>
    <n v="0"/>
    <x v="16"/>
    <m/>
    <m/>
  </r>
  <r>
    <s v="E03805"/>
    <s v="Autumn Gonzales"/>
    <s v="Analyst II"/>
    <s v="Sales"/>
    <s v="Corporate"/>
    <s v="Female"/>
    <s v="Latino"/>
    <n v="34"/>
    <d v="2012-06-06T00:00:00"/>
    <n v="72126"/>
    <n v="0"/>
    <s v="Brazil"/>
    <s v="Manaus"/>
    <s v=""/>
    <n v="0"/>
    <x v="14"/>
    <m/>
    <m/>
  </r>
  <r>
    <s v="E00319"/>
    <s v="Ezra Wilson"/>
    <s v="Service Desk Analyst"/>
    <s v="IT"/>
    <s v="Manufacturing"/>
    <s v="Male"/>
    <s v="Caucasian"/>
    <n v="55"/>
    <d v="2013-10-18T00:00:00"/>
    <n v="70334"/>
    <n v="0"/>
    <s v="United States"/>
    <s v="Miami"/>
    <s v=""/>
    <n v="0"/>
    <x v="11"/>
    <m/>
    <m/>
  </r>
  <r>
    <s v="E01090"/>
    <s v="Jacob Cheng"/>
    <s v="Quality Engineer"/>
    <s v="Engineering"/>
    <s v="Research &amp; Development"/>
    <s v="Male"/>
    <s v="Asian"/>
    <n v="59"/>
    <d v="2009-12-23T00:00:00"/>
    <n v="78006"/>
    <n v="0"/>
    <s v="United States"/>
    <s v="Miami"/>
    <s v=""/>
    <n v="0"/>
    <x v="8"/>
    <m/>
    <m/>
  </r>
  <r>
    <s v="E04323"/>
    <s v="Melody Valdez"/>
    <s v="Director"/>
    <s v="IT"/>
    <s v="Manufacturing"/>
    <s v="Female"/>
    <s v="Latino"/>
    <n v="28"/>
    <d v="2021-01-25T00:00:00"/>
    <n v="160385"/>
    <n v="0.23"/>
    <s v="United States"/>
    <s v="Miami"/>
    <d v="2021-05-18T00:00:00"/>
    <n v="36888.550000000003"/>
    <x v="9"/>
    <m/>
    <m/>
  </r>
  <r>
    <s v="E02687"/>
    <s v="Caroline Nelson"/>
    <s v="Vice President"/>
    <s v="Finance"/>
    <s v="Corporate"/>
    <s v="Female"/>
    <s v="Caucasian"/>
    <n v="36"/>
    <d v="2014-01-11T00:00:00"/>
    <n v="202323"/>
    <n v="0.39"/>
    <s v="United States"/>
    <s v="Chicago"/>
    <s v=""/>
    <n v="78905.97"/>
    <x v="15"/>
    <m/>
    <m/>
  </r>
  <r>
    <s v="E01407"/>
    <s v="Ellie Guerrero"/>
    <s v="Sr. Manger"/>
    <s v="Human Resources"/>
    <s v="Corporate"/>
    <s v="Female"/>
    <s v="Latino"/>
    <n v="29"/>
    <d v="2020-07-13T00:00:00"/>
    <n v="141555"/>
    <n v="0.11"/>
    <s v="Brazil"/>
    <s v="Manaus"/>
    <s v=""/>
    <n v="15571.05"/>
    <x v="6"/>
    <m/>
    <m/>
  </r>
  <r>
    <s v="E02748"/>
    <s v="Genesis Zhu"/>
    <s v="Director"/>
    <s v="Finance"/>
    <s v="Speciality Products"/>
    <s v="Female"/>
    <s v="Asian"/>
    <n v="34"/>
    <d v="2020-07-20T00:00:00"/>
    <n v="184960"/>
    <n v="0.18"/>
    <s v="United States"/>
    <s v="Seattle"/>
    <s v=""/>
    <n v="33292.799999999996"/>
    <x v="6"/>
    <m/>
    <m/>
  </r>
  <r>
    <s v="E01995"/>
    <s v="Jonathan Ho"/>
    <s v="Vice President"/>
    <s v="IT"/>
    <s v="Manufacturing"/>
    <s v="Male"/>
    <s v="Asian"/>
    <n v="37"/>
    <d v="2011-06-25T00:00:00"/>
    <n v="221592"/>
    <n v="0.31"/>
    <s v="United States"/>
    <s v="Columbus"/>
    <s v=""/>
    <n v="68693.52"/>
    <x v="24"/>
    <m/>
    <m/>
  </r>
  <r>
    <s v="E01714"/>
    <s v="Savannah Park"/>
    <s v="HRIS Analyst"/>
    <s v="Human Resources"/>
    <s v="Manufacturing"/>
    <s v="Female"/>
    <s v="Asian"/>
    <n v="44"/>
    <d v="2009-01-28T00:00:00"/>
    <n v="53301"/>
    <n v="0"/>
    <s v="United States"/>
    <s v="Seattle"/>
    <s v=""/>
    <n v="0"/>
    <x v="8"/>
    <m/>
    <m/>
  </r>
  <r>
    <s v="E04491"/>
    <s v="Nathan Chan"/>
    <s v="Cloud Infrastructure Architect"/>
    <s v="IT"/>
    <s v="Corporate"/>
    <s v="Male"/>
    <s v="Asian"/>
    <n v="45"/>
    <d v="2000-03-02T00:00:00"/>
    <n v="91276"/>
    <n v="0"/>
    <s v="United States"/>
    <s v="Seattle"/>
    <s v=""/>
    <n v="0"/>
    <x v="28"/>
    <m/>
    <m/>
  </r>
  <r>
    <s v="E01076"/>
    <s v="Sofia Vu"/>
    <s v="Sr. Manger"/>
    <s v="Human Resources"/>
    <s v="Research &amp; Development"/>
    <s v="Female"/>
    <s v="Asian"/>
    <n v="52"/>
    <d v="2017-09-05T00:00:00"/>
    <n v="140042"/>
    <n v="0.13"/>
    <s v="United States"/>
    <s v="Austin"/>
    <s v=""/>
    <n v="18205.46"/>
    <x v="5"/>
    <m/>
    <m/>
  </r>
  <r>
    <s v="E04131"/>
    <s v="Ruby Choi"/>
    <s v="Analyst"/>
    <s v="Accounting"/>
    <s v="Manufacturing"/>
    <s v="Female"/>
    <s v="Asian"/>
    <n v="40"/>
    <d v="2018-12-06T00:00:00"/>
    <n v="57225"/>
    <n v="0"/>
    <s v="United States"/>
    <s v="Columbus"/>
    <s v=""/>
    <n v="0"/>
    <x v="7"/>
    <m/>
    <m/>
  </r>
  <r>
    <s v="E02843"/>
    <s v="Lily Pena"/>
    <s v="Manager"/>
    <s v="Human Resources"/>
    <s v="Speciality Products"/>
    <s v="Female"/>
    <s v="Latino"/>
    <n v="55"/>
    <d v="2010-02-24T00:00:00"/>
    <n v="102839"/>
    <n v="0.05"/>
    <s v="United States"/>
    <s v="Miami"/>
    <s v=""/>
    <n v="5141.9500000000007"/>
    <x v="22"/>
    <m/>
    <m/>
  </r>
  <r>
    <s v="E03758"/>
    <s v="Liam Zhang"/>
    <s v="Director"/>
    <s v="Marketing"/>
    <s v="Research &amp; Development"/>
    <s v="Male"/>
    <s v="Asian"/>
    <n v="29"/>
    <d v="2021-09-15T00:00:00"/>
    <n v="199783"/>
    <n v="0.21"/>
    <s v="United States"/>
    <s v="Chicago"/>
    <d v="2022-04-10T00:00:00"/>
    <n v="41954.43"/>
    <x v="9"/>
    <m/>
    <m/>
  </r>
  <r>
    <s v="E02063"/>
    <s v="Ian Gutierrez"/>
    <s v="Sr. Business Partner"/>
    <s v="Human Resources"/>
    <s v="Research &amp; Development"/>
    <s v="Male"/>
    <s v="Latino"/>
    <n v="32"/>
    <d v="2021-04-09T00:00:00"/>
    <n v="70980"/>
    <n v="0"/>
    <s v="Brazil"/>
    <s v="Rio de Janerio"/>
    <s v=""/>
    <n v="0"/>
    <x v="9"/>
    <m/>
    <m/>
  </r>
  <r>
    <s v="E00638"/>
    <s v="David Simmons"/>
    <s v="Manager"/>
    <s v="Marketing"/>
    <s v="Corporate"/>
    <s v="Male"/>
    <s v="Caucasian"/>
    <n v="51"/>
    <d v="1997-01-26T00:00:00"/>
    <n v="104431"/>
    <n v="7.0000000000000007E-2"/>
    <s v="United States"/>
    <s v="Phoenix"/>
    <s v=""/>
    <n v="7310.170000000001"/>
    <x v="1"/>
    <m/>
    <m/>
  </r>
  <r>
    <s v="E03571"/>
    <s v="Lincoln Henderson"/>
    <s v="Business Partner"/>
    <s v="Human Resources"/>
    <s v="Speciality Products"/>
    <s v="Male"/>
    <s v="Caucasian"/>
    <n v="28"/>
    <d v="2021-06-27T00:00:00"/>
    <n v="48510"/>
    <n v="0"/>
    <s v="United States"/>
    <s v="Chicago"/>
    <s v=""/>
    <n v="0"/>
    <x v="9"/>
    <m/>
    <m/>
  </r>
  <r>
    <s v="E01820"/>
    <s v="Nathan Miller"/>
    <s v="Quality Engineer"/>
    <s v="Engineering"/>
    <s v="Speciality Products"/>
    <s v="Male"/>
    <s v="Black"/>
    <n v="27"/>
    <d v="2019-05-28T00:00:00"/>
    <n v="70110"/>
    <n v="0"/>
    <s v="United States"/>
    <s v="Miami"/>
    <d v="2021-01-07T00:00:00"/>
    <n v="0"/>
    <x v="3"/>
    <m/>
    <m/>
  </r>
  <r>
    <s v="E01712"/>
    <s v="James Singh"/>
    <s v="Director"/>
    <s v="Marketing"/>
    <s v="Corporate"/>
    <s v="Male"/>
    <s v="Asian"/>
    <n v="45"/>
    <d v="2008-03-12T00:00:00"/>
    <n v="186138"/>
    <n v="0.28000000000000003"/>
    <s v="China"/>
    <s v="Chongqing"/>
    <s v=""/>
    <n v="52118.640000000007"/>
    <x v="20"/>
    <m/>
    <m/>
  </r>
  <r>
    <s v="E00184"/>
    <s v="Kayden Ortega"/>
    <s v="Analyst"/>
    <s v="Accounting"/>
    <s v="Manufacturing"/>
    <s v="Male"/>
    <s v="Latino"/>
    <n v="58"/>
    <d v="2010-04-19T00:00:00"/>
    <n v="56350"/>
    <n v="0"/>
    <s v="Brazil"/>
    <s v="Rio de Janerio"/>
    <s v=""/>
    <n v="0"/>
    <x v="22"/>
    <m/>
    <m/>
  </r>
  <r>
    <s v="E02706"/>
    <s v="Lucy Figueroa"/>
    <s v="Sr. Manger"/>
    <s v="Finance"/>
    <s v="Research &amp; Development"/>
    <s v="Female"/>
    <s v="Latino"/>
    <n v="45"/>
    <d v="2016-01-10T00:00:00"/>
    <n v="149761"/>
    <n v="0.12"/>
    <s v="United States"/>
    <s v="Columbus"/>
    <s v=""/>
    <n v="17971.32"/>
    <x v="0"/>
    <m/>
    <m/>
  </r>
  <r>
    <s v="E02899"/>
    <s v="Joshua Cortez"/>
    <s v="Sr. Manger"/>
    <s v="Finance"/>
    <s v="Corporate"/>
    <s v="Male"/>
    <s v="Latino"/>
    <n v="44"/>
    <d v="2007-08-11T00:00:00"/>
    <n v="126277"/>
    <n v="0.13"/>
    <s v="Brazil"/>
    <s v="Manaus"/>
    <s v=""/>
    <n v="16416.010000000002"/>
    <x v="26"/>
    <m/>
    <m/>
  </r>
  <r>
    <s v="E02478"/>
    <s v="Alexander Morris"/>
    <s v="Manager"/>
    <s v="Sales"/>
    <s v="Speciality Products"/>
    <s v="Male"/>
    <s v="Caucasian"/>
    <n v="33"/>
    <d v="2013-06-21T00:00:00"/>
    <n v="119631"/>
    <n v="0.06"/>
    <s v="United States"/>
    <s v="Phoenix"/>
    <s v=""/>
    <n v="7177.86"/>
    <x v="11"/>
    <m/>
    <m/>
  </r>
  <r>
    <s v="E04170"/>
    <s v="Grayson Chin"/>
    <s v="Vice President"/>
    <s v="IT"/>
    <s v="Research &amp; Development"/>
    <s v="Male"/>
    <s v="Asian"/>
    <n v="26"/>
    <d v="2020-05-09T00:00:00"/>
    <n v="256561"/>
    <n v="0.39"/>
    <s v="United States"/>
    <s v="Austin"/>
    <s v=""/>
    <n v="100058.79000000001"/>
    <x v="6"/>
    <m/>
    <m/>
  </r>
  <r>
    <s v="E00929"/>
    <s v="Allison Espinoza"/>
    <s v="Solutions Architect"/>
    <s v="IT"/>
    <s v="Speciality Products"/>
    <s v="Female"/>
    <s v="Latino"/>
    <n v="45"/>
    <d v="2020-04-16T00:00:00"/>
    <n v="66958"/>
    <n v="0"/>
    <s v="United States"/>
    <s v="Miami"/>
    <s v=""/>
    <n v="0"/>
    <x v="6"/>
    <m/>
    <m/>
  </r>
  <r>
    <s v="E00530"/>
    <s v="Naomi Chu"/>
    <s v="Sr. Manger"/>
    <s v="Sales"/>
    <s v="Manufacturing"/>
    <s v="Female"/>
    <s v="Asian"/>
    <n v="46"/>
    <d v="2004-02-29T00:00:00"/>
    <n v="158897"/>
    <n v="0.1"/>
    <s v="China"/>
    <s v="Chongqing"/>
    <s v=""/>
    <n v="15889.7"/>
    <x v="18"/>
    <m/>
    <m/>
  </r>
  <r>
    <s v="E03824"/>
    <s v="Jameson Martin"/>
    <s v="Technical Architect"/>
    <s v="IT"/>
    <s v="Corporate"/>
    <s v="Male"/>
    <s v="Caucasian"/>
    <n v="37"/>
    <d v="2008-02-15T00:00:00"/>
    <n v="71695"/>
    <n v="0"/>
    <s v="United States"/>
    <s v="Phoenix"/>
    <s v=""/>
    <n v="0"/>
    <x v="20"/>
    <m/>
    <m/>
  </r>
  <r>
    <s v="E02492"/>
    <s v="Sebastian Gupta"/>
    <s v="Sr. Analyst"/>
    <s v="Marketing"/>
    <s v="Corporate"/>
    <s v="Male"/>
    <s v="Asian"/>
    <n v="40"/>
    <d v="2014-09-22T00:00:00"/>
    <n v="73779"/>
    <n v="0"/>
    <s v="China"/>
    <s v="Chongqing"/>
    <d v="2019-05-09T00:00:00"/>
    <n v="0"/>
    <x v="15"/>
    <m/>
    <m/>
  </r>
  <r>
    <s v="E01733"/>
    <s v="Eloise Pham"/>
    <s v="Manager"/>
    <s v="Sales"/>
    <s v="Speciality Products"/>
    <s v="Female"/>
    <s v="Asian"/>
    <n v="45"/>
    <d v="2011-10-20T00:00:00"/>
    <n v="123640"/>
    <n v="7.0000000000000007E-2"/>
    <s v="China"/>
    <s v="Shanghai"/>
    <s v=""/>
    <n v="8654.8000000000011"/>
    <x v="24"/>
    <m/>
    <m/>
  </r>
  <r>
    <s v="E02857"/>
    <s v="Valentina Davis"/>
    <s v="Analyst"/>
    <s v="Sales"/>
    <s v="Speciality Products"/>
    <s v="Female"/>
    <s v="Caucasian"/>
    <n v="33"/>
    <d v="2014-04-13T00:00:00"/>
    <n v="46878"/>
    <n v="0"/>
    <s v="United States"/>
    <s v="Miami"/>
    <s v=""/>
    <n v="0"/>
    <x v="15"/>
    <m/>
    <m/>
  </r>
  <r>
    <s v="E04938"/>
    <s v="Brooklyn Daniels"/>
    <s v="Analyst"/>
    <s v="Marketing"/>
    <s v="Speciality Products"/>
    <s v="Female"/>
    <s v="Caucasian"/>
    <n v="64"/>
    <d v="2003-02-10T00:00:00"/>
    <n v="57032"/>
    <n v="0"/>
    <s v="United States"/>
    <s v="Miami"/>
    <s v=""/>
    <n v="0"/>
    <x v="13"/>
    <m/>
    <m/>
  </r>
  <r>
    <s v="E04952"/>
    <s v="Paisley Gomez"/>
    <s v="Sr. Analyst"/>
    <s v="Sales"/>
    <s v="Manufacturing"/>
    <s v="Female"/>
    <s v="Latino"/>
    <n v="57"/>
    <d v="2007-10-02T00:00:00"/>
    <n v="98150"/>
    <n v="0"/>
    <s v="Brazil"/>
    <s v="Rio de Janerio"/>
    <s v=""/>
    <n v="0"/>
    <x v="26"/>
    <m/>
    <m/>
  </r>
  <r>
    <s v="E02420"/>
    <s v="Madison Li"/>
    <s v="Director"/>
    <s v="Marketing"/>
    <s v="Manufacturing"/>
    <s v="Female"/>
    <s v="Asian"/>
    <n v="35"/>
    <d v="2017-03-06T00:00:00"/>
    <n v="171426"/>
    <n v="0.15"/>
    <s v="China"/>
    <s v="Beijing"/>
    <d v="2017-09-22T00:00:00"/>
    <n v="25713.899999999998"/>
    <x v="5"/>
    <m/>
    <m/>
  </r>
  <r>
    <s v="E01639"/>
    <s v="Everleigh Simmons"/>
    <s v="Analyst"/>
    <s v="Finance"/>
    <s v="Manufacturing"/>
    <s v="Female"/>
    <s v="Caucasian"/>
    <n v="55"/>
    <d v="2021-04-16T00:00:00"/>
    <n v="48266"/>
    <n v="0"/>
    <s v="United States"/>
    <s v="Chicago"/>
    <s v=""/>
    <n v="0"/>
    <x v="9"/>
    <m/>
    <m/>
  </r>
  <r>
    <s v="E03947"/>
    <s v="Logan Soto"/>
    <s v="Vice President"/>
    <s v="Finance"/>
    <s v="Research &amp; Development"/>
    <s v="Male"/>
    <s v="Latino"/>
    <n v="36"/>
    <d v="2018-08-18T00:00:00"/>
    <n v="223404"/>
    <n v="0.32"/>
    <s v="United States"/>
    <s v="Columbus"/>
    <s v=""/>
    <n v="71489.279999999999"/>
    <x v="7"/>
    <m/>
    <m/>
  </r>
  <r>
    <s v="E04535"/>
    <s v="Charlotte Vo"/>
    <s v="System Administrator "/>
    <s v="IT"/>
    <s v="Speciality Products"/>
    <s v="Female"/>
    <s v="Asian"/>
    <n v="57"/>
    <d v="2014-01-10T00:00:00"/>
    <n v="74854"/>
    <n v="0"/>
    <s v="United States"/>
    <s v="Seattle"/>
    <s v=""/>
    <n v="0"/>
    <x v="15"/>
    <m/>
    <m/>
  </r>
  <r>
    <s v="E00380"/>
    <s v="Alice Thompson"/>
    <s v="Vice President"/>
    <s v="Accounting"/>
    <s v="Speciality Products"/>
    <s v="Female"/>
    <s v="Caucasian"/>
    <n v="48"/>
    <d v="2007-04-25T00:00:00"/>
    <n v="217783"/>
    <n v="0.36"/>
    <s v="United States"/>
    <s v="Seattle"/>
    <s v=""/>
    <n v="78401.87999999999"/>
    <x v="26"/>
    <m/>
    <m/>
  </r>
  <r>
    <s v="E01432"/>
    <s v="Peyton Garza"/>
    <s v="Systems Analyst"/>
    <s v="IT"/>
    <s v="Manufacturing"/>
    <s v="Female"/>
    <s v="Latino"/>
    <n v="53"/>
    <d v="2004-08-15T00:00:00"/>
    <n v="44735"/>
    <n v="0"/>
    <s v="Brazil"/>
    <s v="Manaus"/>
    <s v=""/>
    <n v="0"/>
    <x v="18"/>
    <m/>
    <m/>
  </r>
  <r>
    <s v="E02628"/>
    <s v="Nora Nelson"/>
    <s v="Analyst II"/>
    <s v="Finance"/>
    <s v="Manufacturing"/>
    <s v="Female"/>
    <s v="Caucasian"/>
    <n v="41"/>
    <d v="2007-01-09T00:00:00"/>
    <n v="50685"/>
    <n v="0"/>
    <s v="United States"/>
    <s v="Columbus"/>
    <s v=""/>
    <n v="0"/>
    <x v="26"/>
    <m/>
    <m/>
  </r>
  <r>
    <s v="E03578"/>
    <s v="Maverick Li"/>
    <s v="Analyst II"/>
    <s v="Sales"/>
    <s v="Research &amp; Development"/>
    <s v="Male"/>
    <s v="Asian"/>
    <n v="34"/>
    <d v="2018-03-10T00:00:00"/>
    <n v="58993"/>
    <n v="0"/>
    <s v="United States"/>
    <s v="Austin"/>
    <s v=""/>
    <n v="0"/>
    <x v="7"/>
    <m/>
    <m/>
  </r>
  <r>
    <s v="E03563"/>
    <s v="Ian Barnes"/>
    <s v="Operations Engineer"/>
    <s v="Engineering"/>
    <s v="Corporate"/>
    <s v="Male"/>
    <s v="Caucasian"/>
    <n v="47"/>
    <d v="2020-06-08T00:00:00"/>
    <n v="115765"/>
    <n v="0"/>
    <s v="United States"/>
    <s v="Miami"/>
    <d v="2021-02-02T00:00:00"/>
    <n v="0"/>
    <x v="6"/>
    <m/>
    <m/>
  </r>
  <r>
    <s v="E02781"/>
    <s v="Athena Vu"/>
    <s v="Director"/>
    <s v="Accounting"/>
    <s v="Manufacturing"/>
    <s v="Female"/>
    <s v="Asian"/>
    <n v="63"/>
    <d v="2007-03-06T00:00:00"/>
    <n v="193044"/>
    <n v="0.15"/>
    <s v="United States"/>
    <s v="Miami"/>
    <s v=""/>
    <n v="28956.6"/>
    <x v="26"/>
    <m/>
    <m/>
  </r>
  <r>
    <s v="E04739"/>
    <s v="Ruby Washington"/>
    <s v="Analyst"/>
    <s v="Marketing"/>
    <s v="Research &amp; Development"/>
    <s v="Female"/>
    <s v="Black"/>
    <n v="65"/>
    <d v="2011-06-17T00:00:00"/>
    <n v="56686"/>
    <n v="0"/>
    <s v="United States"/>
    <s v="Seattle"/>
    <d v="2015-06-09T00:00:00"/>
    <n v="0"/>
    <x v="24"/>
    <m/>
    <m/>
  </r>
  <r>
    <s v="E02665"/>
    <s v="Bella Butler"/>
    <s v="Sr. Manger"/>
    <s v="Finance"/>
    <s v="Manufacturing"/>
    <s v="Female"/>
    <s v="Black"/>
    <n v="33"/>
    <d v="2019-10-25T00:00:00"/>
    <n v="131652"/>
    <n v="0.11"/>
    <s v="United States"/>
    <s v="Seattle"/>
    <s v=""/>
    <n v="14481.72"/>
    <x v="3"/>
    <m/>
    <m/>
  </r>
  <r>
    <s v="E04132"/>
    <s v="Kinsley Henry"/>
    <s v="Director"/>
    <s v="Marketing"/>
    <s v="Manufacturing"/>
    <s v="Female"/>
    <s v="Black"/>
    <n v="45"/>
    <d v="2008-02-29T00:00:00"/>
    <n v="150577"/>
    <n v="0.25"/>
    <s v="United States"/>
    <s v="Miami"/>
    <s v=""/>
    <n v="37644.25"/>
    <x v="20"/>
    <m/>
    <m/>
  </r>
  <r>
    <s v="E00276"/>
    <s v="Kennedy Romero"/>
    <s v="Engineering Manager"/>
    <s v="Engineering"/>
    <s v="Research &amp; Development"/>
    <s v="Female"/>
    <s v="Latino"/>
    <n v="37"/>
    <d v="2018-12-27T00:00:00"/>
    <n v="87359"/>
    <n v="0.11"/>
    <s v="Brazil"/>
    <s v="Rio de Janerio"/>
    <s v=""/>
    <n v="9609.49"/>
    <x v="7"/>
    <m/>
    <m/>
  </r>
  <r>
    <s v="E04277"/>
    <s v="Zoe Do"/>
    <s v="Analyst II"/>
    <s v="Sales"/>
    <s v="Speciality Products"/>
    <s v="Female"/>
    <s v="Asian"/>
    <n v="60"/>
    <d v="2014-01-08T00:00:00"/>
    <n v="51877"/>
    <n v="0"/>
    <s v="China"/>
    <s v="Beijing"/>
    <s v=""/>
    <n v="0"/>
    <x v="15"/>
    <m/>
    <m/>
  </r>
  <r>
    <s v="E03890"/>
    <s v="Everett Khan"/>
    <s v="Solutions Architect"/>
    <s v="IT"/>
    <s v="Manufacturing"/>
    <s v="Male"/>
    <s v="Asian"/>
    <n v="43"/>
    <d v="2017-01-18T00:00:00"/>
    <n v="86417"/>
    <n v="0"/>
    <s v="United States"/>
    <s v="Chicago"/>
    <s v=""/>
    <n v="0"/>
    <x v="5"/>
    <m/>
    <m/>
  </r>
  <r>
    <s v="E02012"/>
    <s v="Anna Han"/>
    <s v="System Administrator "/>
    <s v="IT"/>
    <s v="Research &amp; Development"/>
    <s v="Female"/>
    <s v="Asian"/>
    <n v="65"/>
    <d v="2003-05-08T00:00:00"/>
    <n v="96548"/>
    <n v="0"/>
    <s v="United States"/>
    <s v="Austin"/>
    <s v=""/>
    <n v="0"/>
    <x v="13"/>
    <m/>
    <m/>
  </r>
  <r>
    <s v="E02881"/>
    <s v="Leilani Sharma"/>
    <s v="Sr. Analyst"/>
    <s v="Accounting"/>
    <s v="Manufacturing"/>
    <s v="Female"/>
    <s v="Asian"/>
    <n v="43"/>
    <d v="2014-01-23T00:00:00"/>
    <n v="92940"/>
    <n v="0"/>
    <s v="China"/>
    <s v="Chengdu"/>
    <s v=""/>
    <n v="0"/>
    <x v="15"/>
    <m/>
    <m/>
  </r>
  <r>
    <s v="E03750"/>
    <s v="Jordan Cho"/>
    <s v="Analyst II"/>
    <s v="Accounting"/>
    <s v="Speciality Products"/>
    <s v="Male"/>
    <s v="Asian"/>
    <n v="28"/>
    <d v="2018-08-24T00:00:00"/>
    <n v="61410"/>
    <n v="0"/>
    <s v="United States"/>
    <s v="Phoenix"/>
    <s v=""/>
    <n v="0"/>
    <x v="7"/>
    <m/>
    <m/>
  </r>
  <r>
    <s v="E00605"/>
    <s v="Nova Williams"/>
    <s v="Manager"/>
    <s v="Finance"/>
    <s v="Speciality Products"/>
    <s v="Female"/>
    <s v="Black"/>
    <n v="61"/>
    <d v="2010-04-25T00:00:00"/>
    <n v="110302"/>
    <n v="0.06"/>
    <s v="United States"/>
    <s v="Miami"/>
    <s v=""/>
    <n v="6618.12"/>
    <x v="22"/>
    <m/>
    <m/>
  </r>
  <r>
    <s v="E04641"/>
    <s v="Scarlett Hill"/>
    <s v="Director"/>
    <s v="Engineering"/>
    <s v="Speciality Products"/>
    <s v="Female"/>
    <s v="Black"/>
    <n v="45"/>
    <d v="2018-04-22T00:00:00"/>
    <n v="187205"/>
    <n v="0.24"/>
    <s v="United States"/>
    <s v="Columbus"/>
    <d v="2022-06-20T00:00:00"/>
    <n v="44929.2"/>
    <x v="7"/>
    <m/>
    <m/>
  </r>
  <r>
    <s v="E01019"/>
    <s v="Dominic Scott"/>
    <s v="Sr. Analyst"/>
    <s v="Sales"/>
    <s v="Corporate"/>
    <s v="Male"/>
    <s v="Caucasian"/>
    <n v="45"/>
    <d v="2011-03-16T00:00:00"/>
    <n v="81687"/>
    <n v="0"/>
    <s v="United States"/>
    <s v="Phoenix"/>
    <s v=""/>
    <n v="0"/>
    <x v="24"/>
    <m/>
    <m/>
  </r>
  <r>
    <s v="E01519"/>
    <s v="Anthony Marquez"/>
    <s v="Vice President"/>
    <s v="IT"/>
    <s v="Speciality Products"/>
    <s v="Male"/>
    <s v="Latino"/>
    <n v="54"/>
    <d v="2009-08-15T00:00:00"/>
    <n v="241083"/>
    <n v="0.39"/>
    <s v="United States"/>
    <s v="Columbus"/>
    <s v=""/>
    <n v="94022.37000000001"/>
    <x v="8"/>
    <m/>
    <m/>
  </r>
  <r>
    <s v="E03694"/>
    <s v="Elena Patterson"/>
    <s v="Vice President"/>
    <s v="Finance"/>
    <s v="Speciality Products"/>
    <s v="Female"/>
    <s v="Black"/>
    <n v="38"/>
    <d v="2018-11-09T00:00:00"/>
    <n v="223805"/>
    <n v="0.36"/>
    <s v="United States"/>
    <s v="Chicago"/>
    <s v=""/>
    <n v="80569.8"/>
    <x v="7"/>
    <m/>
    <m/>
  </r>
  <r>
    <s v="E01123"/>
    <s v="Madison Nelson"/>
    <s v="Director"/>
    <s v="Accounting"/>
    <s v="Corporate"/>
    <s v="Female"/>
    <s v="Caucasian"/>
    <n v="27"/>
    <d v="2021-07-16T00:00:00"/>
    <n v="161759"/>
    <n v="0.16"/>
    <s v="United States"/>
    <s v="Miami"/>
    <s v=""/>
    <n v="25881.440000000002"/>
    <x v="9"/>
    <m/>
    <m/>
  </r>
  <r>
    <s v="E01366"/>
    <s v="William Walker"/>
    <s v="Computer Systems Manager"/>
    <s v="IT"/>
    <s v="Research &amp; Development"/>
    <s v="Male"/>
    <s v="Black"/>
    <n v="40"/>
    <d v="2019-02-24T00:00:00"/>
    <n v="95899"/>
    <n v="0.1"/>
    <s v="United States"/>
    <s v="Columbus"/>
    <d v="2021-03-08T00:00:00"/>
    <n v="9589.9"/>
    <x v="3"/>
    <m/>
    <m/>
  </r>
  <r>
    <s v="E04005"/>
    <s v="Lincoln Wong"/>
    <s v="Sr. Analyst"/>
    <s v="Finance"/>
    <s v="Corporate"/>
    <s v="Male"/>
    <s v="Asian"/>
    <n v="49"/>
    <d v="2019-06-07T00:00:00"/>
    <n v="80700"/>
    <n v="0"/>
    <s v="United States"/>
    <s v="Columbus"/>
    <s v=""/>
    <n v="0"/>
    <x v="3"/>
    <m/>
    <m/>
  </r>
  <r>
    <s v="E02770"/>
    <s v="James Huang"/>
    <s v="Manager"/>
    <s v="Human Resources"/>
    <s v="Speciality Products"/>
    <s v="Male"/>
    <s v="Asian"/>
    <n v="54"/>
    <d v="1997-03-11T00:00:00"/>
    <n v="128136"/>
    <n v="0.05"/>
    <s v="China"/>
    <s v="Beijing"/>
    <s v=""/>
    <n v="6406.8"/>
    <x v="1"/>
    <m/>
    <m/>
  </r>
  <r>
    <s v="E04018"/>
    <s v="Emery Ford"/>
    <s v="Analyst II"/>
    <s v="Marketing"/>
    <s v="Corporate"/>
    <s v="Female"/>
    <s v="Caucasian"/>
    <n v="39"/>
    <d v="2017-04-18T00:00:00"/>
    <n v="58745"/>
    <n v="0"/>
    <s v="United States"/>
    <s v="Austin"/>
    <s v=""/>
    <n v="0"/>
    <x v="5"/>
    <m/>
    <m/>
  </r>
  <r>
    <s v="E01591"/>
    <s v="Paisley Trinh"/>
    <s v="Technical Architect"/>
    <s v="IT"/>
    <s v="Corporate"/>
    <s v="Female"/>
    <s v="Asian"/>
    <n v="57"/>
    <d v="1992-05-04T00:00:00"/>
    <n v="76202"/>
    <n v="0"/>
    <s v="United States"/>
    <s v="Austin"/>
    <d v="1994-12-18T00:00:00"/>
    <n v="0"/>
    <x v="27"/>
    <m/>
    <m/>
  </r>
  <r>
    <s v="E04940"/>
    <s v="Hudson Williams"/>
    <s v="Vice President"/>
    <s v="Sales"/>
    <s v="Speciality Products"/>
    <s v="Male"/>
    <s v="Black"/>
    <n v="36"/>
    <d v="2018-03-19T00:00:00"/>
    <n v="195200"/>
    <n v="0.36"/>
    <s v="United States"/>
    <s v="Austin"/>
    <s v=""/>
    <n v="70272"/>
    <x v="7"/>
    <m/>
    <m/>
  </r>
  <r>
    <s v="E03465"/>
    <s v="Harper Phan"/>
    <s v="Analyst II"/>
    <s v="Finance"/>
    <s v="Manufacturing"/>
    <s v="Female"/>
    <s v="Asian"/>
    <n v="45"/>
    <d v="2016-12-07T00:00:00"/>
    <n v="71454"/>
    <n v="0"/>
    <s v="China"/>
    <s v="Shanghai"/>
    <s v=""/>
    <n v="0"/>
    <x v="0"/>
    <m/>
    <m/>
  </r>
  <r>
    <s v="E03870"/>
    <s v="Madeline Allen"/>
    <s v="Cloud Infrastructure Architect"/>
    <s v="IT"/>
    <s v="Manufacturing"/>
    <s v="Female"/>
    <s v="Caucasian"/>
    <n v="30"/>
    <d v="2020-02-03T00:00:00"/>
    <n v="94652"/>
    <n v="0"/>
    <s v="United States"/>
    <s v="Seattle"/>
    <s v=""/>
    <n v="0"/>
    <x v="6"/>
    <m/>
    <m/>
  </r>
  <r>
    <s v="E01927"/>
    <s v="Charles Moore"/>
    <s v="Technical Architect"/>
    <s v="IT"/>
    <s v="Manufacturing"/>
    <s v="Male"/>
    <s v="Black"/>
    <n v="34"/>
    <d v="2016-02-16T00:00:00"/>
    <n v="63411"/>
    <n v="0"/>
    <s v="United States"/>
    <s v="Miami"/>
    <s v=""/>
    <n v="0"/>
    <x v="0"/>
    <m/>
    <m/>
  </r>
  <r>
    <s v="E03064"/>
    <s v="Lincoln Fong"/>
    <s v="Analyst II"/>
    <s v="Sales"/>
    <s v="Speciality Products"/>
    <s v="Male"/>
    <s v="Asian"/>
    <n v="31"/>
    <d v="2020-02-17T00:00:00"/>
    <n v="67171"/>
    <n v="0"/>
    <s v="China"/>
    <s v="Chongqing"/>
    <d v="2021-05-01T00:00:00"/>
    <n v="0"/>
    <x v="6"/>
    <m/>
    <m/>
  </r>
  <r>
    <s v="E01883"/>
    <s v="Isla Guzman"/>
    <s v="Sr. Manger"/>
    <s v="Accounting"/>
    <s v="Speciality Products"/>
    <s v="Female"/>
    <s v="Latino"/>
    <n v="28"/>
    <d v="2019-07-06T00:00:00"/>
    <n v="152036"/>
    <n v="0.15"/>
    <s v="Brazil"/>
    <s v="Rio de Janerio"/>
    <s v=""/>
    <n v="22805.399999999998"/>
    <x v="3"/>
    <m/>
    <m/>
  </r>
  <r>
    <s v="E03984"/>
    <s v="Hailey Foster"/>
    <s v="Controls Engineer"/>
    <s v="Engineering"/>
    <s v="Manufacturing"/>
    <s v="Female"/>
    <s v="Black"/>
    <n v="55"/>
    <d v="2021-03-21T00:00:00"/>
    <n v="95562"/>
    <n v="0"/>
    <s v="United States"/>
    <s v="Chicago"/>
    <s v=""/>
    <n v="0"/>
    <x v="9"/>
    <m/>
    <m/>
  </r>
  <r>
    <s v="E00446"/>
    <s v="Hudson Hill"/>
    <s v="Sr. Analyst"/>
    <s v="Sales"/>
    <s v="Research &amp; Development"/>
    <s v="Male"/>
    <s v="Caucasian"/>
    <n v="30"/>
    <d v="2019-11-04T00:00:00"/>
    <n v="96092"/>
    <n v="0"/>
    <s v="United States"/>
    <s v="Austin"/>
    <s v=""/>
    <n v="0"/>
    <x v="3"/>
    <m/>
    <m/>
  </r>
  <r>
    <s v="E02825"/>
    <s v="Wyatt Li"/>
    <s v="Vice President"/>
    <s v="Engineering"/>
    <s v="Manufacturing"/>
    <s v="Male"/>
    <s v="Asian"/>
    <n v="63"/>
    <d v="2013-06-03T00:00:00"/>
    <n v="254289"/>
    <n v="0.39"/>
    <s v="United States"/>
    <s v="Chicago"/>
    <s v=""/>
    <n v="99172.71"/>
    <x v="11"/>
    <m/>
    <m/>
  </r>
  <r>
    <s v="E04174"/>
    <s v="Maverick Henry"/>
    <s v="Computer Systems Manager"/>
    <s v="IT"/>
    <s v="Research &amp; Development"/>
    <s v="Male"/>
    <s v="Caucasian"/>
    <n v="26"/>
    <d v="2019-07-10T00:00:00"/>
    <n v="69110"/>
    <n v="0.05"/>
    <s v="United States"/>
    <s v="Chicago"/>
    <s v=""/>
    <n v="3455.5"/>
    <x v="3"/>
    <m/>
    <m/>
  </r>
  <r>
    <s v="E01899"/>
    <s v="Xavier Jackson"/>
    <s v="Vice President"/>
    <s v="Marketing"/>
    <s v="Speciality Products"/>
    <s v="Male"/>
    <s v="Caucasian"/>
    <n v="52"/>
    <d v="2002-06-11T00:00:00"/>
    <n v="236314"/>
    <n v="0.34"/>
    <s v="United States"/>
    <s v="Miami"/>
    <s v=""/>
    <n v="80346.760000000009"/>
    <x v="12"/>
    <m/>
    <m/>
  </r>
  <r>
    <s v="E02562"/>
    <s v="Christian Medina"/>
    <s v="Analyst"/>
    <s v="Marketing"/>
    <s v="Corporate"/>
    <s v="Male"/>
    <s v="Latino"/>
    <n v="51"/>
    <d v="2007-06-19T00:00:00"/>
    <n v="45206"/>
    <n v="0"/>
    <s v="United States"/>
    <s v="Columbus"/>
    <s v=""/>
    <n v="0"/>
    <x v="26"/>
    <m/>
    <m/>
  </r>
  <r>
    <s v="E01006"/>
    <s v="Autumn Leung"/>
    <s v="Vice President"/>
    <s v="Finance"/>
    <s v="Research &amp; Development"/>
    <s v="Female"/>
    <s v="Asian"/>
    <n v="25"/>
    <d v="2021-11-15T00:00:00"/>
    <n v="210708"/>
    <n v="0.33"/>
    <s v="United States"/>
    <s v="Chicago"/>
    <s v=""/>
    <n v="69533.64"/>
    <x v="9"/>
    <m/>
    <m/>
  </r>
  <r>
    <s v="E02903"/>
    <s v="Robert Vazquez"/>
    <s v="System Administrator "/>
    <s v="IT"/>
    <s v="Corporate"/>
    <s v="Male"/>
    <s v="Latino"/>
    <n v="40"/>
    <d v="2021-09-26T00:00:00"/>
    <n v="87770"/>
    <n v="0"/>
    <s v="United States"/>
    <s v="Austin"/>
    <s v=""/>
    <n v="0"/>
    <x v="9"/>
    <m/>
    <m/>
  </r>
  <r>
    <s v="E03642"/>
    <s v="Aria Roberts"/>
    <s v="Manager"/>
    <s v="Accounting"/>
    <s v="Corporate"/>
    <s v="Female"/>
    <s v="Caucasian"/>
    <n v="38"/>
    <d v="2015-08-12T00:00:00"/>
    <n v="106858"/>
    <n v="0.05"/>
    <s v="United States"/>
    <s v="Seattle"/>
    <s v=""/>
    <n v="5342.9000000000005"/>
    <x v="16"/>
    <m/>
    <m/>
  </r>
  <r>
    <s v="E02884"/>
    <s v="Axel Johnson"/>
    <s v="Director"/>
    <s v="Human Resources"/>
    <s v="Corporate"/>
    <s v="Male"/>
    <s v="Caucasian"/>
    <n v="60"/>
    <d v="2015-04-14T00:00:00"/>
    <n v="155788"/>
    <n v="0.17"/>
    <s v="United States"/>
    <s v="Seattle"/>
    <s v=""/>
    <n v="26483.960000000003"/>
    <x v="16"/>
    <m/>
    <m/>
  </r>
  <r>
    <s v="E00701"/>
    <s v="Madeline Garcia"/>
    <s v="Sr. Business Partner"/>
    <s v="Human Resources"/>
    <s v="Speciality Products"/>
    <s v="Female"/>
    <s v="Latino"/>
    <n v="45"/>
    <d v="2019-04-26T00:00:00"/>
    <n v="74891"/>
    <n v="0"/>
    <s v="Brazil"/>
    <s v="Rio de Janerio"/>
    <s v=""/>
    <n v="0"/>
    <x v="3"/>
    <m/>
    <m/>
  </r>
  <r>
    <s v="E04720"/>
    <s v="Christopher Chung"/>
    <s v="Controls Engineer"/>
    <s v="Engineering"/>
    <s v="Corporate"/>
    <s v="Male"/>
    <s v="Asian"/>
    <n v="28"/>
    <d v="2021-12-18T00:00:00"/>
    <n v="95670"/>
    <n v="0"/>
    <s v="United States"/>
    <s v="Phoenix"/>
    <s v=""/>
    <n v="0"/>
    <x v="9"/>
    <m/>
    <m/>
  </r>
  <r>
    <s v="E01985"/>
    <s v="Eliana Turner"/>
    <s v="Account Representative"/>
    <s v="Sales"/>
    <s v="Research &amp; Development"/>
    <s v="Female"/>
    <s v="Black"/>
    <n v="65"/>
    <d v="2000-09-29T00:00:00"/>
    <n v="67837"/>
    <n v="0"/>
    <s v="United States"/>
    <s v="Austin"/>
    <s v=""/>
    <n v="0"/>
    <x v="28"/>
    <m/>
    <m/>
  </r>
  <r>
    <s v="E03273"/>
    <s v="Daniel Shah"/>
    <s v="Analyst II"/>
    <s v="Sales"/>
    <s v="Research &amp; Development"/>
    <s v="Male"/>
    <s v="Asian"/>
    <n v="41"/>
    <d v="2010-06-04T00:00:00"/>
    <n v="72425"/>
    <n v="0"/>
    <s v="China"/>
    <s v="Beijing"/>
    <s v=""/>
    <n v="0"/>
    <x v="22"/>
    <m/>
    <m/>
  </r>
  <r>
    <s v="E02415"/>
    <s v="Penelope Gonzalez"/>
    <s v="Sr. Analyst"/>
    <s v="Sales"/>
    <s v="Corporate"/>
    <s v="Female"/>
    <s v="Latino"/>
    <n v="52"/>
    <d v="1994-10-16T00:00:00"/>
    <n v="93103"/>
    <n v="0"/>
    <s v="United States"/>
    <s v="Phoenix"/>
    <s v=""/>
    <n v="0"/>
    <x v="21"/>
    <m/>
    <m/>
  </r>
  <r>
    <s v="E02877"/>
    <s v="Mila Allen"/>
    <s v="Controls Engineer"/>
    <s v="Engineering"/>
    <s v="Corporate"/>
    <s v="Female"/>
    <s v="Caucasian"/>
    <n v="56"/>
    <d v="2015-10-14T00:00:00"/>
    <n v="76272"/>
    <n v="0"/>
    <s v="United States"/>
    <s v="Miami"/>
    <d v="2021-10-22T00:00:00"/>
    <n v="0"/>
    <x v="16"/>
    <m/>
    <m/>
  </r>
  <r>
    <s v="E00091"/>
    <s v="Emilia Chu"/>
    <s v="Analyst II"/>
    <s v="Finance"/>
    <s v="Manufacturing"/>
    <s v="Female"/>
    <s v="Asian"/>
    <n v="48"/>
    <d v="2003-06-24T00:00:00"/>
    <n v="55760"/>
    <n v="0"/>
    <s v="United States"/>
    <s v="Austin"/>
    <s v=""/>
    <n v="0"/>
    <x v="13"/>
    <m/>
    <m/>
  </r>
  <r>
    <s v="E02563"/>
    <s v="Emily Clark"/>
    <s v="Vice President"/>
    <s v="Accounting"/>
    <s v="Corporate"/>
    <s v="Female"/>
    <s v="Caucasian"/>
    <n v="36"/>
    <d v="2020-01-13T00:00:00"/>
    <n v="253294"/>
    <n v="0.4"/>
    <s v="United States"/>
    <s v="Miami"/>
    <s v=""/>
    <n v="101317.6"/>
    <x v="6"/>
    <m/>
    <m/>
  </r>
  <r>
    <s v="E04221"/>
    <s v="Roman King"/>
    <s v="Analyst II"/>
    <s v="Finance"/>
    <s v="Corporate"/>
    <s v="Male"/>
    <s v="Caucasian"/>
    <n v="60"/>
    <d v="2007-08-16T00:00:00"/>
    <n v="58671"/>
    <n v="0"/>
    <s v="United States"/>
    <s v="Columbus"/>
    <s v=""/>
    <n v="0"/>
    <x v="26"/>
    <m/>
    <m/>
  </r>
  <r>
    <s v="E04887"/>
    <s v="Emery Do"/>
    <s v="Account Representative"/>
    <s v="Sales"/>
    <s v="Research &amp; Development"/>
    <s v="Female"/>
    <s v="Asian"/>
    <n v="40"/>
    <d v="2018-03-16T00:00:00"/>
    <n v="55457"/>
    <n v="0"/>
    <s v="United States"/>
    <s v="Columbus"/>
    <s v=""/>
    <n v="0"/>
    <x v="7"/>
    <m/>
    <m/>
  </r>
  <r>
    <s v="E03170"/>
    <s v="Autumn Thao"/>
    <s v="Account Representative"/>
    <s v="Sales"/>
    <s v="Manufacturing"/>
    <s v="Female"/>
    <s v="Asian"/>
    <n v="63"/>
    <d v="2017-09-26T00:00:00"/>
    <n v="72340"/>
    <n v="0"/>
    <s v="United States"/>
    <s v="Phoenix"/>
    <d v="2019-04-03T00:00:00"/>
    <n v="0"/>
    <x v="5"/>
    <m/>
    <m/>
  </r>
  <r>
    <s v="E01636"/>
    <s v="Naomi Coleman"/>
    <s v="Manager"/>
    <s v="Marketing"/>
    <s v="Corporate"/>
    <s v="Female"/>
    <s v="Caucasian"/>
    <n v="29"/>
    <d v="2016-11-02T00:00:00"/>
    <n v="122054"/>
    <n v="0.06"/>
    <s v="United States"/>
    <s v="Phoenix"/>
    <s v=""/>
    <n v="7323.24"/>
    <x v="0"/>
    <m/>
    <m/>
  </r>
  <r>
    <s v="E01387"/>
    <s v="Cora Zheng"/>
    <s v="Director"/>
    <s v="IT"/>
    <s v="Manufacturing"/>
    <s v="Female"/>
    <s v="Asian"/>
    <n v="27"/>
    <d v="2018-01-03T00:00:00"/>
    <n v="167100"/>
    <n v="0.2"/>
    <s v="China"/>
    <s v="Chengdu"/>
    <s v=""/>
    <n v="33420"/>
    <x v="7"/>
    <m/>
    <m/>
  </r>
  <r>
    <s v="E01363"/>
    <s v="Ayla Daniels"/>
    <s v="Technical Architect"/>
    <s v="IT"/>
    <s v="Corporate"/>
    <s v="Female"/>
    <s v="Caucasian"/>
    <n v="53"/>
    <d v="1997-04-23T00:00:00"/>
    <n v="78153"/>
    <n v="0"/>
    <s v="United States"/>
    <s v="Miami"/>
    <s v=""/>
    <n v="0"/>
    <x v="1"/>
    <m/>
    <m/>
  </r>
  <r>
    <s v="E02249"/>
    <s v="Allison Daniels"/>
    <s v="Manager"/>
    <s v="Finance"/>
    <s v="Manufacturing"/>
    <s v="Female"/>
    <s v="Caucasian"/>
    <n v="37"/>
    <d v="2020-04-14T00:00:00"/>
    <n v="103524"/>
    <n v="0.09"/>
    <s v="United States"/>
    <s v="Phoenix"/>
    <s v=""/>
    <n v="9317.16"/>
    <x v="6"/>
    <m/>
    <m/>
  </r>
  <r>
    <s v="E02987"/>
    <s v="Mateo Harris"/>
    <s v="Manager"/>
    <s v="IT"/>
    <s v="Corporate"/>
    <s v="Male"/>
    <s v="Caucasian"/>
    <n v="30"/>
    <d v="2017-08-05T00:00:00"/>
    <n v="119906"/>
    <n v="0.05"/>
    <s v="United States"/>
    <s v="Columbus"/>
    <s v=""/>
    <n v="5995.3"/>
    <x v="5"/>
    <m/>
    <m/>
  </r>
  <r>
    <s v="E03655"/>
    <s v="Samantha Rogers"/>
    <s v="Analyst"/>
    <s v="Marketing"/>
    <s v="Speciality Products"/>
    <s v="Female"/>
    <s v="Caucasian"/>
    <n v="28"/>
    <d v="2020-01-17T00:00:00"/>
    <n v="45061"/>
    <n v="0"/>
    <s v="United States"/>
    <s v="Miami"/>
    <s v=""/>
    <n v="0"/>
    <x v="6"/>
    <m/>
    <m/>
  </r>
  <r>
    <s v="E04048"/>
    <s v="Julian Lee"/>
    <s v="IT Systems Architect"/>
    <s v="IT"/>
    <s v="Corporate"/>
    <s v="Male"/>
    <s v="Asian"/>
    <n v="51"/>
    <d v="2003-01-17T00:00:00"/>
    <n v="91399"/>
    <n v="0"/>
    <s v="United States"/>
    <s v="Seattle"/>
    <s v=""/>
    <n v="0"/>
    <x v="13"/>
    <m/>
    <m/>
  </r>
  <r>
    <s v="E03626"/>
    <s v="Nicholas Avila"/>
    <s v="Enterprise Architect"/>
    <s v="IT"/>
    <s v="Research &amp; Development"/>
    <s v="Male"/>
    <s v="Latino"/>
    <n v="28"/>
    <d v="2017-09-28T00:00:00"/>
    <n v="97336"/>
    <n v="0"/>
    <s v="United States"/>
    <s v="Austin"/>
    <s v=""/>
    <n v="0"/>
    <x v="5"/>
    <m/>
    <m/>
  </r>
  <r>
    <s v="E03694"/>
    <s v="Hailey Watson"/>
    <s v="Sr. Manger"/>
    <s v="Accounting"/>
    <s v="Corporate"/>
    <s v="Female"/>
    <s v="Black"/>
    <n v="31"/>
    <d v="2017-01-20T00:00:00"/>
    <n v="124629"/>
    <n v="0.1"/>
    <s v="United States"/>
    <s v="Columbus"/>
    <s v=""/>
    <n v="12462.900000000001"/>
    <x v="5"/>
    <m/>
    <m/>
  </r>
  <r>
    <s v="E02920"/>
    <s v="Willow Woods"/>
    <s v="Vice President"/>
    <s v="Human Resources"/>
    <s v="Speciality Products"/>
    <s v="Female"/>
    <s v="Caucasian"/>
    <n v="28"/>
    <d v="2021-07-25T00:00:00"/>
    <n v="231850"/>
    <n v="0.39"/>
    <s v="United States"/>
    <s v="Miami"/>
    <s v=""/>
    <n v="90421.5"/>
    <x v="9"/>
    <m/>
    <m/>
  </r>
  <r>
    <s v="E03220"/>
    <s v="Alexander Gonzales"/>
    <s v="Manager"/>
    <s v="Accounting"/>
    <s v="Research &amp; Development"/>
    <s v="Male"/>
    <s v="Latino"/>
    <n v="34"/>
    <d v="2018-06-04T00:00:00"/>
    <n v="128329"/>
    <n v="0.08"/>
    <s v="United States"/>
    <s v="Phoenix"/>
    <s v=""/>
    <n v="10266.32"/>
    <x v="7"/>
    <m/>
    <m/>
  </r>
  <r>
    <s v="E01347"/>
    <s v="Aiden Gonzales"/>
    <s v="Vice President"/>
    <s v="Marketing"/>
    <s v="Speciality Products"/>
    <s v="Male"/>
    <s v="Latino"/>
    <n v="44"/>
    <d v="2021-03-28T00:00:00"/>
    <n v="186033"/>
    <n v="0.34"/>
    <s v="Brazil"/>
    <s v="Sao Paulo"/>
    <s v=""/>
    <n v="63251.22"/>
    <x v="9"/>
    <m/>
    <m/>
  </r>
  <r>
    <s v="E03968"/>
    <s v="Joshua Chin"/>
    <s v="Sr. Manger"/>
    <s v="Marketing"/>
    <s v="Manufacturing"/>
    <s v="Male"/>
    <s v="Asian"/>
    <n v="60"/>
    <d v="2021-07-26T00:00:00"/>
    <n v="121480"/>
    <n v="0.14000000000000001"/>
    <s v="United States"/>
    <s v="Phoenix"/>
    <s v=""/>
    <n v="17007.2"/>
    <x v="9"/>
    <m/>
    <m/>
  </r>
  <r>
    <s v="E04299"/>
    <s v="Paisley Hall"/>
    <s v="Director"/>
    <s v="Human Resources"/>
    <s v="Speciality Products"/>
    <s v="Female"/>
    <s v="Caucasian"/>
    <n v="41"/>
    <d v="2010-05-21T00:00:00"/>
    <n v="153275"/>
    <n v="0.24"/>
    <s v="United States"/>
    <s v="Columbus"/>
    <s v=""/>
    <n v="36786"/>
    <x v="22"/>
    <m/>
    <m/>
  </r>
  <r>
    <s v="E01150"/>
    <s v="Allison Leung"/>
    <s v="Sr. Analyst"/>
    <s v="Sales"/>
    <s v="Research &amp; Development"/>
    <s v="Female"/>
    <s v="Asian"/>
    <n v="62"/>
    <d v="2020-05-18T00:00:00"/>
    <n v="97830"/>
    <n v="0"/>
    <s v="United States"/>
    <s v="Austin"/>
    <s v=""/>
    <n v="0"/>
    <x v="6"/>
    <m/>
    <m/>
  </r>
  <r>
    <s v="E03774"/>
    <s v="Hannah Mejia"/>
    <s v="Vice President"/>
    <s v="Marketing"/>
    <s v="Corporate"/>
    <s v="Female"/>
    <s v="Latino"/>
    <n v="47"/>
    <d v="1999-03-13T00:00:00"/>
    <n v="239394"/>
    <n v="0.32"/>
    <s v="United States"/>
    <s v="Austin"/>
    <s v=""/>
    <n v="76606.080000000002"/>
    <x v="10"/>
    <m/>
    <m/>
  </r>
  <r>
    <s v="E01638"/>
    <s v="Elizabeth Huang"/>
    <s v="Analyst"/>
    <s v="Finance"/>
    <s v="Speciality Products"/>
    <s v="Female"/>
    <s v="Asian"/>
    <n v="62"/>
    <d v="2002-09-20T00:00:00"/>
    <n v="49738"/>
    <n v="0"/>
    <s v="China"/>
    <s v="Beijing"/>
    <s v=""/>
    <n v="0"/>
    <x v="12"/>
    <m/>
    <m/>
  </r>
  <r>
    <s v="E01877"/>
    <s v="Abigail Garza"/>
    <s v="Analyst"/>
    <s v="Accounting"/>
    <s v="Manufacturing"/>
    <s v="Female"/>
    <s v="Latino"/>
    <n v="33"/>
    <d v="2018-05-27T00:00:00"/>
    <n v="45049"/>
    <n v="0"/>
    <s v="United States"/>
    <s v="Seattle"/>
    <s v=""/>
    <n v="0"/>
    <x v="7"/>
    <m/>
    <m/>
  </r>
  <r>
    <s v="E01193"/>
    <s v="Raelynn Lu"/>
    <s v="Director"/>
    <s v="Finance"/>
    <s v="Research &amp; Development"/>
    <s v="Female"/>
    <s v="Asian"/>
    <n v="27"/>
    <d v="2020-05-26T00:00:00"/>
    <n v="153628"/>
    <n v="0.28999999999999998"/>
    <s v="China"/>
    <s v="Chongqing"/>
    <d v="2020-12-12T00:00:00"/>
    <n v="44552.119999999995"/>
    <x v="6"/>
    <m/>
    <m/>
  </r>
  <r>
    <s v="E01789"/>
    <s v="Charles Luu"/>
    <s v="Sr. Manger"/>
    <s v="Sales"/>
    <s v="Manufacturing"/>
    <s v="Male"/>
    <s v="Asian"/>
    <n v="25"/>
    <d v="2021-06-15T00:00:00"/>
    <n v="142731"/>
    <n v="0.11"/>
    <s v="China"/>
    <s v="Shanghai"/>
    <d v="2022-06-03T00:00:00"/>
    <n v="15700.41"/>
    <x v="9"/>
    <m/>
    <m/>
  </r>
  <r>
    <s v="E01422"/>
    <s v="Lydia Espinoza"/>
    <s v="Sr. Manger"/>
    <s v="Marketing"/>
    <s v="Speciality Products"/>
    <s v="Female"/>
    <s v="Latino"/>
    <n v="29"/>
    <d v="2020-05-15T00:00:00"/>
    <n v="137106"/>
    <n v="0.12"/>
    <s v="Brazil"/>
    <s v="Sao Paulo"/>
    <s v=""/>
    <n v="16452.72"/>
    <x v="6"/>
    <m/>
    <m/>
  </r>
  <r>
    <s v="E00440"/>
    <s v="Adeline Thao"/>
    <s v="Vice President"/>
    <s v="Finance"/>
    <s v="Corporate"/>
    <s v="Female"/>
    <s v="Asian"/>
    <n v="54"/>
    <d v="2007-09-05T00:00:00"/>
    <n v="183239"/>
    <n v="0.32"/>
    <s v="United States"/>
    <s v="Seattle"/>
    <s v=""/>
    <n v="58636.480000000003"/>
    <x v="26"/>
    <m/>
    <m/>
  </r>
  <r>
    <s v="E00145"/>
    <s v="Kinsley Dixon"/>
    <s v="Analyst"/>
    <s v="Accounting"/>
    <s v="Manufacturing"/>
    <s v="Female"/>
    <s v="Caucasian"/>
    <n v="28"/>
    <d v="2019-05-25T00:00:00"/>
    <n v="45819"/>
    <n v="0"/>
    <s v="United States"/>
    <s v="Miami"/>
    <s v=""/>
    <n v="0"/>
    <x v="3"/>
    <m/>
    <m/>
  </r>
  <r>
    <s v="E04150"/>
    <s v="Natalia Vu"/>
    <s v="Analyst"/>
    <s v="Accounting"/>
    <s v="Research &amp; Development"/>
    <s v="Female"/>
    <s v="Asian"/>
    <n v="54"/>
    <d v="2006-12-29T00:00:00"/>
    <n v="55518"/>
    <n v="0"/>
    <s v="United States"/>
    <s v="Columbus"/>
    <s v=""/>
    <n v="0"/>
    <x v="2"/>
    <m/>
    <m/>
  </r>
  <r>
    <s v="E02846"/>
    <s v="Julia Mai"/>
    <s v="Manager"/>
    <s v="Marketing"/>
    <s v="Manufacturing"/>
    <s v="Female"/>
    <s v="Asian"/>
    <n v="50"/>
    <d v="2012-03-11T00:00:00"/>
    <n v="108134"/>
    <n v="0.1"/>
    <s v="China"/>
    <s v="Shanghai"/>
    <s v=""/>
    <n v="10813.400000000001"/>
    <x v="14"/>
    <m/>
    <m/>
  </r>
  <r>
    <s v="E04247"/>
    <s v="Camila Evans"/>
    <s v="Manager"/>
    <s v="Marketing"/>
    <s v="Research &amp; Development"/>
    <s v="Female"/>
    <s v="Black"/>
    <n v="55"/>
    <d v="1992-12-20T00:00:00"/>
    <n v="113950"/>
    <n v="0.09"/>
    <s v="United States"/>
    <s v="Miami"/>
    <s v=""/>
    <n v="10255.5"/>
    <x v="27"/>
    <m/>
    <m/>
  </r>
  <r>
    <s v="E02613"/>
    <s v="Everly Lai"/>
    <s v="Vice President"/>
    <s v="Marketing"/>
    <s v="Speciality Products"/>
    <s v="Female"/>
    <s v="Asian"/>
    <n v="52"/>
    <d v="1998-04-01T00:00:00"/>
    <n v="182035"/>
    <n v="0.3"/>
    <s v="United States"/>
    <s v="Chicago"/>
    <s v=""/>
    <n v="54610.5"/>
    <x v="25"/>
    <m/>
    <m/>
  </r>
  <r>
    <s v="E03349"/>
    <s v="Adam He"/>
    <s v="Director"/>
    <s v="Accounting"/>
    <s v="Speciality Products"/>
    <s v="Male"/>
    <s v="Asian"/>
    <n v="35"/>
    <d v="2017-08-16T00:00:00"/>
    <n v="181356"/>
    <n v="0.23"/>
    <s v="China"/>
    <s v="Beijing"/>
    <s v=""/>
    <n v="41711.880000000005"/>
    <x v="5"/>
    <m/>
    <m/>
  </r>
  <r>
    <s v="E03648"/>
    <s v="Vivian Hunter"/>
    <s v="Account Representative"/>
    <s v="Sales"/>
    <s v="Corporate"/>
    <s v="Female"/>
    <s v="Black"/>
    <n v="26"/>
    <d v="2019-08-21T00:00:00"/>
    <n v="66084"/>
    <n v="0"/>
    <s v="United States"/>
    <s v="Seattle"/>
    <s v=""/>
    <n v="0"/>
    <x v="3"/>
    <m/>
    <m/>
  </r>
  <r>
    <s v="E02192"/>
    <s v="Lucy Avila"/>
    <s v="Solutions Architect"/>
    <s v="IT"/>
    <s v="Speciality Products"/>
    <s v="Female"/>
    <s v="Latino"/>
    <n v="43"/>
    <d v="2010-04-22T00:00:00"/>
    <n v="76912"/>
    <n v="0"/>
    <s v="Brazil"/>
    <s v="Sao Paulo"/>
    <s v=""/>
    <n v="0"/>
    <x v="22"/>
    <m/>
    <m/>
  </r>
  <r>
    <s v="E03981"/>
    <s v="Eliana Li"/>
    <s v="Test Engineer"/>
    <s v="Engineering"/>
    <s v="Research &amp; Development"/>
    <s v="Female"/>
    <s v="Asian"/>
    <n v="63"/>
    <d v="2018-05-07T00:00:00"/>
    <n v="67987"/>
    <n v="0"/>
    <s v="United States"/>
    <s v="Miami"/>
    <s v=""/>
    <n v="0"/>
    <x v="7"/>
    <m/>
    <m/>
  </r>
  <r>
    <s v="E03262"/>
    <s v="Logan Mitchell"/>
    <s v="Analyst II"/>
    <s v="Marketing"/>
    <s v="Manufacturing"/>
    <s v="Male"/>
    <s v="Caucasian"/>
    <n v="65"/>
    <d v="2005-08-20T00:00:00"/>
    <n v="59833"/>
    <n v="0"/>
    <s v="United States"/>
    <s v="Columbus"/>
    <s v=""/>
    <n v="0"/>
    <x v="17"/>
    <m/>
    <m/>
  </r>
  <r>
    <s v="E02716"/>
    <s v="Dominic Dinh"/>
    <s v="Sr. Manger"/>
    <s v="Marketing"/>
    <s v="Speciality Products"/>
    <s v="Male"/>
    <s v="Asian"/>
    <n v="45"/>
    <d v="2005-04-11T00:00:00"/>
    <n v="128468"/>
    <n v="0.11"/>
    <s v="United States"/>
    <s v="Chicago"/>
    <s v=""/>
    <n v="14131.48"/>
    <x v="17"/>
    <m/>
    <m/>
  </r>
  <r>
    <s v="E00245"/>
    <s v="Lucas Daniels"/>
    <s v="Manager"/>
    <s v="Sales"/>
    <s v="Corporate"/>
    <s v="Male"/>
    <s v="Black"/>
    <n v="42"/>
    <d v="2011-05-29T00:00:00"/>
    <n v="102440"/>
    <n v="0.06"/>
    <s v="United States"/>
    <s v="Chicago"/>
    <s v=""/>
    <n v="6146.4"/>
    <x v="24"/>
    <m/>
    <m/>
  </r>
  <r>
    <s v="E04123"/>
    <s v="Andrew Holmes"/>
    <s v="Vice President"/>
    <s v="IT"/>
    <s v="Speciality Products"/>
    <s v="Male"/>
    <s v="Black"/>
    <n v="59"/>
    <d v="2010-12-30T00:00:00"/>
    <n v="246619"/>
    <n v="0.36"/>
    <s v="United States"/>
    <s v="Miami"/>
    <s v=""/>
    <n v="88782.84"/>
    <x v="22"/>
    <m/>
    <m/>
  </r>
  <r>
    <s v="E03471"/>
    <s v="Julia Sandoval"/>
    <s v="Manager"/>
    <s v="Human Resources"/>
    <s v="Corporate"/>
    <s v="Female"/>
    <s v="Latino"/>
    <n v="42"/>
    <d v="2017-11-19T00:00:00"/>
    <n v="101143"/>
    <n v="0.06"/>
    <s v="United States"/>
    <s v="Miami"/>
    <s v=""/>
    <n v="6068.58"/>
    <x v="5"/>
    <m/>
    <m/>
  </r>
  <r>
    <s v="E00717"/>
    <s v="Kennedy Vargas"/>
    <s v="Business Partner"/>
    <s v="Human Resources"/>
    <s v="Manufacturing"/>
    <s v="Female"/>
    <s v="Latino"/>
    <n v="45"/>
    <d v="2005-10-14T00:00:00"/>
    <n v="51404"/>
    <n v="0"/>
    <s v="Brazil"/>
    <s v="Manaus"/>
    <d v="2009-12-06T00:00:00"/>
    <n v="0"/>
    <x v="17"/>
    <m/>
    <m/>
  </r>
  <r>
    <s v="E01966"/>
    <s v="Thomas Williams"/>
    <s v="Field Engineer"/>
    <s v="Engineering"/>
    <s v="Speciality Products"/>
    <s v="Male"/>
    <s v="Caucasian"/>
    <n v="45"/>
    <d v="2015-11-21T00:00:00"/>
    <n v="87292"/>
    <n v="0"/>
    <s v="United States"/>
    <s v="Columbus"/>
    <s v=""/>
    <n v="0"/>
    <x v="16"/>
    <m/>
    <m/>
  </r>
  <r>
    <s v="E03683"/>
    <s v="Raelynn Hong"/>
    <s v="Director"/>
    <s v="Marketing"/>
    <s v="Speciality Products"/>
    <s v="Female"/>
    <s v="Asian"/>
    <n v="28"/>
    <d v="2019-12-11T00:00:00"/>
    <n v="182321"/>
    <n v="0.28000000000000003"/>
    <s v="China"/>
    <s v="Beijing"/>
    <s v=""/>
    <n v="51049.880000000005"/>
    <x v="3"/>
    <m/>
    <m/>
  </r>
  <r>
    <s v="E03694"/>
    <s v="Eli Reed"/>
    <s v="Systems Analyst"/>
    <s v="IT"/>
    <s v="Corporate"/>
    <s v="Male"/>
    <s v="Caucasian"/>
    <n v="51"/>
    <d v="2014-02-27T00:00:00"/>
    <n v="53929"/>
    <n v="0"/>
    <s v="United States"/>
    <s v="Miami"/>
    <d v="2017-12-22T00:00:00"/>
    <n v="0"/>
    <x v="15"/>
    <m/>
    <m/>
  </r>
  <r>
    <s v="E04766"/>
    <s v="Lyla Yoon"/>
    <s v="Vice President"/>
    <s v="Accounting"/>
    <s v="Manufacturing"/>
    <s v="Female"/>
    <s v="Asian"/>
    <n v="38"/>
    <d v="2012-12-13T00:00:00"/>
    <n v="191571"/>
    <n v="0.32"/>
    <s v="United States"/>
    <s v="Austin"/>
    <s v=""/>
    <n v="61302.720000000001"/>
    <x v="14"/>
    <m/>
    <m/>
  </r>
  <r>
    <s v="E01465"/>
    <s v="Hannah White"/>
    <s v="Sr. Manger"/>
    <s v="Accounting"/>
    <s v="Corporate"/>
    <s v="Female"/>
    <s v="Caucasian"/>
    <n v="62"/>
    <d v="2009-01-30T00:00:00"/>
    <n v="150555"/>
    <n v="0.13"/>
    <s v="United States"/>
    <s v="Phoenix"/>
    <s v=""/>
    <n v="19572.150000000001"/>
    <x v="8"/>
    <m/>
    <m/>
  </r>
  <r>
    <s v="E00206"/>
    <s v="Theodore Xi"/>
    <s v="Manager"/>
    <s v="Finance"/>
    <s v="Corporate"/>
    <s v="Male"/>
    <s v="Asian"/>
    <n v="52"/>
    <d v="2009-10-05T00:00:00"/>
    <n v="122890"/>
    <n v="7.0000000000000007E-2"/>
    <s v="China"/>
    <s v="Shanghai"/>
    <s v=""/>
    <n v="8602.3000000000011"/>
    <x v="8"/>
    <m/>
    <m/>
  </r>
  <r>
    <s v="E04088"/>
    <s v="Ezra Liang"/>
    <s v="Vice President"/>
    <s v="Finance"/>
    <s v="Research &amp; Development"/>
    <s v="Male"/>
    <s v="Asian"/>
    <n v="52"/>
    <d v="1997-05-26T00:00:00"/>
    <n v="216999"/>
    <n v="0.37"/>
    <s v="United States"/>
    <s v="Miami"/>
    <s v=""/>
    <n v="80289.63"/>
    <x v="1"/>
    <m/>
    <m/>
  </r>
  <r>
    <s v="E02066"/>
    <s v="Grayson Yee"/>
    <s v="Manager"/>
    <s v="Human Resources"/>
    <s v="Corporate"/>
    <s v="Male"/>
    <s v="Asian"/>
    <n v="48"/>
    <d v="2015-07-16T00:00:00"/>
    <n v="110565"/>
    <n v="0.09"/>
    <s v="China"/>
    <s v="Beijing"/>
    <s v=""/>
    <n v="9950.85"/>
    <x v="16"/>
    <m/>
    <m/>
  </r>
  <r>
    <s v="E03227"/>
    <s v="Eli Richardson"/>
    <s v="IT Coordinator"/>
    <s v="IT"/>
    <s v="Speciality Products"/>
    <s v="Male"/>
    <s v="Caucasian"/>
    <n v="38"/>
    <d v="2015-04-19T00:00:00"/>
    <n v="48762"/>
    <n v="0"/>
    <s v="United States"/>
    <s v="Seattle"/>
    <s v=""/>
    <n v="0"/>
    <x v="16"/>
    <m/>
    <m/>
  </r>
  <r>
    <s v="E03364"/>
    <s v="Audrey Lee"/>
    <s v="Development Engineer"/>
    <s v="Engineering"/>
    <s v="Speciality Products"/>
    <s v="Female"/>
    <s v="Asian"/>
    <n v="51"/>
    <d v="2017-02-11T00:00:00"/>
    <n v="87036"/>
    <n v="0"/>
    <s v="China"/>
    <s v="Chongqing"/>
    <s v=""/>
    <n v="0"/>
    <x v="5"/>
    <m/>
    <m/>
  </r>
  <r>
    <s v="E00607"/>
    <s v="Jameson Allen"/>
    <s v="Director"/>
    <s v="Marketing"/>
    <s v="Speciality Products"/>
    <s v="Male"/>
    <s v="Caucasian"/>
    <n v="32"/>
    <d v="2016-11-28T00:00:00"/>
    <n v="177443"/>
    <n v="0.16"/>
    <s v="United States"/>
    <s v="Seattle"/>
    <s v=""/>
    <n v="28390.880000000001"/>
    <x v="0"/>
    <m/>
    <m/>
  </r>
  <r>
    <s v="E02258"/>
    <s v="Eliza Chen"/>
    <s v="Enterprise Architect"/>
    <s v="IT"/>
    <s v="Research &amp; Development"/>
    <s v="Female"/>
    <s v="Asian"/>
    <n v="36"/>
    <d v="2016-04-29T00:00:00"/>
    <n v="75862"/>
    <n v="0"/>
    <s v="United States"/>
    <s v="Austin"/>
    <s v=""/>
    <n v="0"/>
    <x v="0"/>
    <m/>
    <m/>
  </r>
  <r>
    <s v="E03681"/>
    <s v="Lyla Chen"/>
    <s v="Sr. Business Partner"/>
    <s v="Human Resources"/>
    <s v="Research &amp; Development"/>
    <s v="Female"/>
    <s v="Asian"/>
    <n v="45"/>
    <d v="2019-04-26T00:00:00"/>
    <n v="90870"/>
    <n v="0"/>
    <s v="United States"/>
    <s v="Chicago"/>
    <s v=""/>
    <n v="0"/>
    <x v="3"/>
    <m/>
    <m/>
  </r>
  <r>
    <s v="E02298"/>
    <s v="Emily Doan"/>
    <s v="Engineering Manager"/>
    <s v="Engineering"/>
    <s v="Corporate"/>
    <s v="Female"/>
    <s v="Asian"/>
    <n v="32"/>
    <d v="2014-12-04T00:00:00"/>
    <n v="99202"/>
    <n v="0.11"/>
    <s v="United States"/>
    <s v="Phoenix"/>
    <s v=""/>
    <n v="10912.22"/>
    <x v="15"/>
    <m/>
    <m/>
  </r>
  <r>
    <s v="E02984"/>
    <s v="Jack Mai"/>
    <s v="Sr. Analyst"/>
    <s v="Marketing"/>
    <s v="Corporate"/>
    <s v="Male"/>
    <s v="Asian"/>
    <n v="45"/>
    <d v="2007-09-22T00:00:00"/>
    <n v="92293"/>
    <n v="0"/>
    <s v="China"/>
    <s v="Chengdu"/>
    <s v=""/>
    <n v="0"/>
    <x v="26"/>
    <m/>
    <m/>
  </r>
  <r>
    <s v="E02440"/>
    <s v="Grayson Turner"/>
    <s v="Solutions Architect"/>
    <s v="IT"/>
    <s v="Corporate"/>
    <s v="Male"/>
    <s v="Caucasian"/>
    <n v="54"/>
    <d v="1992-06-30T00:00:00"/>
    <n v="63196"/>
    <n v="0"/>
    <s v="United States"/>
    <s v="Chicago"/>
    <d v="2014-10-26T00:00:00"/>
    <n v="0"/>
    <x v="27"/>
    <m/>
    <m/>
  </r>
  <r>
    <s v="E04699"/>
    <s v="Ivy Tang"/>
    <s v="Development Engineer"/>
    <s v="Engineering"/>
    <s v="Speciality Products"/>
    <s v="Female"/>
    <s v="Asian"/>
    <n v="48"/>
    <d v="2012-05-03T00:00:00"/>
    <n v="65340"/>
    <n v="0"/>
    <s v="China"/>
    <s v="Shanghai"/>
    <d v="2018-05-09T00:00:00"/>
    <n v="0"/>
    <x v="14"/>
    <m/>
    <m/>
  </r>
  <r>
    <s v="E03579"/>
    <s v="Robert Zhang"/>
    <s v="Vice President"/>
    <s v="Marketing"/>
    <s v="Corporate"/>
    <s v="Male"/>
    <s v="Asian"/>
    <n v="45"/>
    <d v="2015-09-24T00:00:00"/>
    <n v="202680"/>
    <n v="0.32"/>
    <s v="United States"/>
    <s v="Phoenix"/>
    <d v="2022-08-17T00:00:00"/>
    <n v="64857.599999999999"/>
    <x v="16"/>
    <m/>
    <m/>
  </r>
  <r>
    <s v="E01649"/>
    <s v="Eva Alvarado"/>
    <s v="Computer Systems Manager"/>
    <s v="IT"/>
    <s v="Manufacturing"/>
    <s v="Female"/>
    <s v="Latino"/>
    <n v="46"/>
    <d v="2017-04-24T00:00:00"/>
    <n v="77461"/>
    <n v="0.09"/>
    <s v="Brazil"/>
    <s v="Sao Paulo"/>
    <s v=""/>
    <n v="6971.49"/>
    <x v="5"/>
    <m/>
    <m/>
  </r>
  <r>
    <s v="E04969"/>
    <s v="Abigail Vang"/>
    <s v="Operations Engineer"/>
    <s v="Engineering"/>
    <s v="Research &amp; Development"/>
    <s v="Female"/>
    <s v="Asian"/>
    <n v="40"/>
    <d v="2016-09-09T00:00:00"/>
    <n v="109680"/>
    <n v="0"/>
    <s v="China"/>
    <s v="Chengdu"/>
    <s v=""/>
    <n v="0"/>
    <x v="0"/>
    <m/>
    <m/>
  </r>
  <r>
    <s v="E00170"/>
    <s v="Claire Adams"/>
    <s v="Director"/>
    <s v="Sales"/>
    <s v="Manufacturing"/>
    <s v="Female"/>
    <s v="Black"/>
    <n v="61"/>
    <d v="1997-08-19T00:00:00"/>
    <n v="159567"/>
    <n v="0.28000000000000003"/>
    <s v="United States"/>
    <s v="Phoenix"/>
    <s v=""/>
    <n v="44678.76"/>
    <x v="1"/>
    <m/>
    <m/>
  </r>
  <r>
    <s v="E00955"/>
    <s v="Theodore Marquez"/>
    <s v="Development Engineer"/>
    <s v="Engineering"/>
    <s v="Speciality Products"/>
    <s v="Male"/>
    <s v="Latino"/>
    <n v="54"/>
    <d v="2012-11-24T00:00:00"/>
    <n v="94407"/>
    <n v="0"/>
    <s v="Brazil"/>
    <s v="Sao Paulo"/>
    <s v=""/>
    <n v="0"/>
    <x v="14"/>
    <m/>
    <m/>
  </r>
  <r>
    <s v="E00810"/>
    <s v="Hunter Nunez"/>
    <s v="Vice President"/>
    <s v="Human Resources"/>
    <s v="Corporate"/>
    <s v="Male"/>
    <s v="Latino"/>
    <n v="62"/>
    <d v="2002-08-16T00:00:00"/>
    <n v="234594"/>
    <n v="0.33"/>
    <s v="United States"/>
    <s v="Seattle"/>
    <s v=""/>
    <n v="77416.02"/>
    <x v="12"/>
    <m/>
    <m/>
  </r>
  <r>
    <s v="E02798"/>
    <s v="Charles Henderson"/>
    <s v="Systems Analyst"/>
    <s v="IT"/>
    <s v="Speciality Products"/>
    <s v="Male"/>
    <s v="Caucasian"/>
    <n v="48"/>
    <d v="2002-02-11T00:00:00"/>
    <n v="43080"/>
    <n v="0"/>
    <s v="United States"/>
    <s v="Austin"/>
    <s v=""/>
    <n v="0"/>
    <x v="12"/>
    <m/>
    <m/>
  </r>
  <r>
    <s v="E04542"/>
    <s v="Camila Cortez"/>
    <s v="Manager"/>
    <s v="Marketing"/>
    <s v="Manufacturing"/>
    <s v="Female"/>
    <s v="Latino"/>
    <n v="29"/>
    <d v="2021-05-09T00:00:00"/>
    <n v="129541"/>
    <n v="0.08"/>
    <s v="United States"/>
    <s v="Phoenix"/>
    <d v="2021-05-24T00:00:00"/>
    <n v="10363.280000000001"/>
    <x v="9"/>
    <m/>
    <m/>
  </r>
  <r>
    <s v="E02818"/>
    <s v="Aaron Garza"/>
    <s v="Director"/>
    <s v="Sales"/>
    <s v="Research &amp; Development"/>
    <s v="Male"/>
    <s v="Latino"/>
    <n v="39"/>
    <d v="2013-12-27T00:00:00"/>
    <n v="165756"/>
    <n v="0.28000000000000003"/>
    <s v="United States"/>
    <s v="Columbus"/>
    <d v="2020-06-09T00:00:00"/>
    <n v="46411.680000000008"/>
    <x v="11"/>
    <m/>
    <m/>
  </r>
  <r>
    <s v="E02907"/>
    <s v="Jose Singh"/>
    <s v="Sr. Manger"/>
    <s v="Finance"/>
    <s v="Speciality Products"/>
    <s v="Male"/>
    <s v="Asian"/>
    <n v="44"/>
    <d v="2010-04-06T00:00:00"/>
    <n v="142878"/>
    <n v="0.12"/>
    <s v="United States"/>
    <s v="Columbus"/>
    <s v=""/>
    <n v="17145.36"/>
    <x v="22"/>
    <m/>
    <m/>
  </r>
  <r>
    <s v="E00023"/>
    <s v="Gabriel Joseph"/>
    <s v="Director"/>
    <s v="Engineering"/>
    <s v="Manufacturing"/>
    <s v="Male"/>
    <s v="Caucasian"/>
    <n v="52"/>
    <d v="2006-10-28T00:00:00"/>
    <n v="187992"/>
    <n v="0.28000000000000003"/>
    <s v="United States"/>
    <s v="Miami"/>
    <s v=""/>
    <n v="52637.760000000002"/>
    <x v="2"/>
    <m/>
    <m/>
  </r>
  <r>
    <s v="E02391"/>
    <s v="Natalia Santos"/>
    <s v="Vice President"/>
    <s v="Human Resources"/>
    <s v="Speciality Products"/>
    <s v="Female"/>
    <s v="Latino"/>
    <n v="45"/>
    <d v="2019-02-25T00:00:00"/>
    <n v="249801"/>
    <n v="0.39"/>
    <s v="Brazil"/>
    <s v="Sao Paulo"/>
    <s v=""/>
    <n v="97422.39"/>
    <x v="3"/>
    <m/>
    <m/>
  </r>
  <r>
    <s v="E01429"/>
    <s v="Dylan Wilson"/>
    <s v="Network Administrator"/>
    <s v="IT"/>
    <s v="Research &amp; Development"/>
    <s v="Male"/>
    <s v="Caucasian"/>
    <n v="48"/>
    <d v="2006-09-27T00:00:00"/>
    <n v="76505"/>
    <n v="0"/>
    <s v="United States"/>
    <s v="Seattle"/>
    <d v="2007-04-08T00:00:00"/>
    <n v="0"/>
    <x v="2"/>
    <m/>
    <m/>
  </r>
  <r>
    <s v="E00494"/>
    <s v="Robert Alvarez"/>
    <s v="Service Desk Analyst"/>
    <s v="IT"/>
    <s v="Corporate"/>
    <s v="Male"/>
    <s v="Latino"/>
    <n v="39"/>
    <d v="2016-10-21T00:00:00"/>
    <n v="84297"/>
    <n v="0"/>
    <s v="Brazil"/>
    <s v="Manaus"/>
    <s v=""/>
    <n v="0"/>
    <x v="0"/>
    <m/>
    <m/>
  </r>
  <r>
    <s v="E00634"/>
    <s v="Samantha Chavez"/>
    <s v="Sr. Analyst"/>
    <s v="Sales"/>
    <s v="Speciality Products"/>
    <s v="Female"/>
    <s v="Latino"/>
    <n v="53"/>
    <d v="2017-01-09T00:00:00"/>
    <n v="75769"/>
    <n v="0"/>
    <s v="Brazil"/>
    <s v="Manaus"/>
    <d v="2020-07-17T00:00:00"/>
    <n v="0"/>
    <x v="5"/>
    <m/>
    <m/>
  </r>
  <r>
    <s v="E01249"/>
    <s v="Samuel Bailey"/>
    <s v="Vice President"/>
    <s v="Accounting"/>
    <s v="Speciality Products"/>
    <s v="Male"/>
    <s v="Caucasian"/>
    <n v="41"/>
    <d v="2013-08-17T00:00:00"/>
    <n v="235619"/>
    <n v="0.3"/>
    <s v="United States"/>
    <s v="Seattle"/>
    <s v=""/>
    <n v="70685.7"/>
    <x v="11"/>
    <m/>
    <m/>
  </r>
  <r>
    <s v="E04683"/>
    <s v="Ezekiel Delgado"/>
    <s v="Director"/>
    <s v="Engineering"/>
    <s v="Speciality Products"/>
    <s v="Male"/>
    <s v="Latino"/>
    <n v="40"/>
    <d v="2020-02-07T00:00:00"/>
    <n v="187187"/>
    <n v="0.18"/>
    <s v="Brazil"/>
    <s v="Manaus"/>
    <s v=""/>
    <n v="33693.659999999996"/>
    <x v="6"/>
    <m/>
    <m/>
  </r>
  <r>
    <s v="E04732"/>
    <s v="Benjamin Ramirez"/>
    <s v="Network Engineer"/>
    <s v="IT"/>
    <s v="Research &amp; Development"/>
    <s v="Male"/>
    <s v="Latino"/>
    <n v="48"/>
    <d v="2005-07-27T00:00:00"/>
    <n v="68987"/>
    <n v="0"/>
    <s v="United States"/>
    <s v="Chicago"/>
    <d v="2006-04-22T00:00:00"/>
    <n v="0"/>
    <x v="17"/>
    <m/>
    <m/>
  </r>
  <r>
    <s v="E03834"/>
    <s v="Anthony Carter"/>
    <s v="Director"/>
    <s v="Engineering"/>
    <s v="Speciality Products"/>
    <s v="Male"/>
    <s v="Caucasian"/>
    <n v="41"/>
    <d v="2007-03-15T00:00:00"/>
    <n v="155926"/>
    <n v="0.24"/>
    <s v="United States"/>
    <s v="Columbus"/>
    <d v="2008-05-30T00:00:00"/>
    <n v="37422.239999999998"/>
    <x v="26"/>
    <m/>
    <m/>
  </r>
  <r>
    <s v="E02923"/>
    <s v="Ethan Tang"/>
    <s v="Sr. Analyst"/>
    <s v="Accounting"/>
    <s v="Speciality Products"/>
    <s v="Male"/>
    <s v="Asian"/>
    <n v="54"/>
    <d v="2016-05-04T00:00:00"/>
    <n v="93668"/>
    <n v="0"/>
    <s v="United States"/>
    <s v="Chicago"/>
    <s v=""/>
    <n v="0"/>
    <x v="0"/>
    <m/>
    <m/>
  </r>
  <r>
    <s v="E02642"/>
    <s v="Sebastian Rogers"/>
    <s v="HRIS Analyst"/>
    <s v="Human Resources"/>
    <s v="Research &amp; Development"/>
    <s v="Male"/>
    <s v="Caucasian"/>
    <n v="38"/>
    <d v="2019-11-29T00:00:00"/>
    <n v="69647"/>
    <n v="0"/>
    <s v="United States"/>
    <s v="Miami"/>
    <d v="2022-04-20T00:00:00"/>
    <n v="0"/>
    <x v="3"/>
    <m/>
    <m/>
  </r>
  <r>
    <s v="E00981"/>
    <s v="Miles Thao"/>
    <s v="System Administrator "/>
    <s v="IT"/>
    <s v="Corporate"/>
    <s v="Male"/>
    <s v="Asian"/>
    <n v="57"/>
    <d v="2003-06-26T00:00:00"/>
    <n v="63318"/>
    <n v="0"/>
    <s v="United States"/>
    <s v="Columbus"/>
    <s v=""/>
    <n v="0"/>
    <x v="13"/>
    <m/>
    <m/>
  </r>
  <r>
    <s v="E04157"/>
    <s v="William Cao"/>
    <s v="Sr. Analyst"/>
    <s v="Marketing"/>
    <s v="Manufacturing"/>
    <s v="Male"/>
    <s v="Asian"/>
    <n v="63"/>
    <d v="2017-02-12T00:00:00"/>
    <n v="77629"/>
    <n v="0"/>
    <s v="China"/>
    <s v="Beijing"/>
    <s v=""/>
    <n v="0"/>
    <x v="5"/>
    <m/>
    <m/>
  </r>
  <r>
    <s v="E03528"/>
    <s v="Leo Hsu"/>
    <s v="Sr. Manger"/>
    <s v="Human Resources"/>
    <s v="Manufacturing"/>
    <s v="Male"/>
    <s v="Asian"/>
    <n v="62"/>
    <d v="2017-11-22T00:00:00"/>
    <n v="138808"/>
    <n v="0.15"/>
    <s v="China"/>
    <s v="Chongqing"/>
    <s v=""/>
    <n v="20821.2"/>
    <x v="5"/>
    <m/>
    <m/>
  </r>
  <r>
    <s v="E04547"/>
    <s v="Avery Grant"/>
    <s v="Enterprise Architect"/>
    <s v="IT"/>
    <s v="Research &amp; Development"/>
    <s v="Female"/>
    <s v="Caucasian"/>
    <n v="49"/>
    <d v="2014-03-05T00:00:00"/>
    <n v="88777"/>
    <n v="0"/>
    <s v="United States"/>
    <s v="Chicago"/>
    <s v=""/>
    <n v="0"/>
    <x v="15"/>
    <m/>
    <m/>
  </r>
  <r>
    <s v="E04415"/>
    <s v="Penelope Fong"/>
    <s v="Director"/>
    <s v="Accounting"/>
    <s v="Corporate"/>
    <s v="Female"/>
    <s v="Asian"/>
    <n v="60"/>
    <d v="2004-05-14T00:00:00"/>
    <n v="186378"/>
    <n v="0.26"/>
    <s v="China"/>
    <s v="Chongqing"/>
    <s v=""/>
    <n v="48458.28"/>
    <x v="18"/>
    <m/>
    <m/>
  </r>
  <r>
    <s v="E04484"/>
    <s v="Vivian Thao"/>
    <s v="Quality Engineer"/>
    <s v="Engineering"/>
    <s v="Research &amp; Development"/>
    <s v="Female"/>
    <s v="Asian"/>
    <n v="45"/>
    <d v="2015-04-23T00:00:00"/>
    <n v="60017"/>
    <n v="0"/>
    <s v="United States"/>
    <s v="Chicago"/>
    <s v=""/>
    <n v="0"/>
    <x v="16"/>
    <m/>
    <m/>
  </r>
  <r>
    <s v="E02800"/>
    <s v="Eva Estrada"/>
    <s v="Sr. Manger"/>
    <s v="Sales"/>
    <s v="Speciality Products"/>
    <s v="Female"/>
    <s v="Latino"/>
    <n v="45"/>
    <d v="2018-07-24T00:00:00"/>
    <n v="148991"/>
    <n v="0.12"/>
    <s v="Brazil"/>
    <s v="Sao Paulo"/>
    <s v=""/>
    <n v="17878.919999999998"/>
    <x v="7"/>
    <m/>
    <m/>
  </r>
  <r>
    <s v="E04926"/>
    <s v="Emma Luna"/>
    <s v="Field Engineer"/>
    <s v="Engineering"/>
    <s v="Speciality Products"/>
    <s v="Female"/>
    <s v="Latino"/>
    <n v="52"/>
    <d v="2008-03-25T00:00:00"/>
    <n v="97398"/>
    <n v="0"/>
    <s v="Brazil"/>
    <s v="Manaus"/>
    <s v=""/>
    <n v="0"/>
    <x v="20"/>
    <m/>
    <m/>
  </r>
  <r>
    <s v="E01268"/>
    <s v="Charlotte Wu"/>
    <s v="Sr. Business Partner"/>
    <s v="Human Resources"/>
    <s v="Manufacturing"/>
    <s v="Female"/>
    <s v="Asian"/>
    <n v="63"/>
    <d v="2007-05-02T00:00:00"/>
    <n v="72805"/>
    <n v="0"/>
    <s v="China"/>
    <s v="Shanghai"/>
    <s v=""/>
    <n v="0"/>
    <x v="26"/>
    <m/>
    <m/>
  </r>
  <r>
    <s v="E04853"/>
    <s v="Vivian Chu"/>
    <s v="Sr. Account Representative"/>
    <s v="Sales"/>
    <s v="Research &amp; Development"/>
    <s v="Female"/>
    <s v="Asian"/>
    <n v="46"/>
    <d v="2021-01-17T00:00:00"/>
    <n v="72131"/>
    <n v="0"/>
    <s v="China"/>
    <s v="Shanghai"/>
    <s v=""/>
    <n v="0"/>
    <x v="9"/>
    <m/>
    <m/>
  </r>
  <r>
    <s v="E01209"/>
    <s v="Jayden Williams"/>
    <s v="Manager"/>
    <s v="Human Resources"/>
    <s v="Manufacturing"/>
    <s v="Male"/>
    <s v="Caucasian"/>
    <n v="64"/>
    <d v="1992-12-26T00:00:00"/>
    <n v="104668"/>
    <n v="0.08"/>
    <s v="United States"/>
    <s v="Columbus"/>
    <s v=""/>
    <n v="8373.44"/>
    <x v="27"/>
    <m/>
    <m/>
  </r>
  <r>
    <s v="E02024"/>
    <s v="Amelia Bell"/>
    <s v="Sr. Analyst"/>
    <s v="Sales"/>
    <s v="Manufacturing"/>
    <s v="Female"/>
    <s v="Caucasian"/>
    <n v="53"/>
    <d v="2017-08-05T00:00:00"/>
    <n v="89769"/>
    <n v="0"/>
    <s v="United States"/>
    <s v="Seattle"/>
    <s v=""/>
    <n v="0"/>
    <x v="5"/>
    <m/>
    <m/>
  </r>
  <r>
    <s v="E02427"/>
    <s v="Addison Mehta"/>
    <s v="Manager"/>
    <s v="Sales"/>
    <s v="Corporate"/>
    <s v="Female"/>
    <s v="Asian"/>
    <n v="27"/>
    <d v="2018-09-15T00:00:00"/>
    <n v="127616"/>
    <n v="7.0000000000000007E-2"/>
    <s v="United States"/>
    <s v="Columbus"/>
    <s v=""/>
    <n v="8933.1200000000008"/>
    <x v="7"/>
    <m/>
    <m/>
  </r>
  <r>
    <s v="E00276"/>
    <s v="Alexander Jackson"/>
    <s v="Manager"/>
    <s v="Human Resources"/>
    <s v="Corporate"/>
    <s v="Male"/>
    <s v="Caucasian"/>
    <n v="45"/>
    <d v="2012-07-09T00:00:00"/>
    <n v="109883"/>
    <n v="7.0000000000000007E-2"/>
    <s v="United States"/>
    <s v="Columbus"/>
    <s v=""/>
    <n v="7691.81"/>
    <x v="14"/>
    <m/>
    <m/>
  </r>
  <r>
    <s v="E00951"/>
    <s v="Everly Lin"/>
    <s v="Business Partner"/>
    <s v="Human Resources"/>
    <s v="Manufacturing"/>
    <s v="Female"/>
    <s v="Asian"/>
    <n v="25"/>
    <d v="2021-03-15T00:00:00"/>
    <n v="47974"/>
    <n v="0"/>
    <s v="China"/>
    <s v="Chongqing"/>
    <s v=""/>
    <n v="0"/>
    <x v="9"/>
    <m/>
    <m/>
  </r>
  <r>
    <s v="E03248"/>
    <s v="Lyla Stewart"/>
    <s v="Sr. Manger"/>
    <s v="IT"/>
    <s v="Speciality Products"/>
    <s v="Female"/>
    <s v="Caucasian"/>
    <n v="43"/>
    <d v="2015-03-27T00:00:00"/>
    <n v="120321"/>
    <n v="0.12"/>
    <s v="United States"/>
    <s v="Austin"/>
    <s v=""/>
    <n v="14438.519999999999"/>
    <x v="16"/>
    <m/>
    <m/>
  </r>
  <r>
    <s v="E04444"/>
    <s v="Brooklyn Ruiz"/>
    <s v="IT Coordinator"/>
    <s v="IT"/>
    <s v="Manufacturing"/>
    <s v="Female"/>
    <s v="Latino"/>
    <n v="61"/>
    <d v="2014-08-10T00:00:00"/>
    <n v="57446"/>
    <n v="0"/>
    <s v="United States"/>
    <s v="Phoenix"/>
    <s v=""/>
    <n v="0"/>
    <x v="15"/>
    <m/>
    <m/>
  </r>
  <r>
    <s v="E02307"/>
    <s v="Skylar Evans"/>
    <s v="Director"/>
    <s v="Accounting"/>
    <s v="Research &amp; Development"/>
    <s v="Female"/>
    <s v="Caucasian"/>
    <n v="42"/>
    <d v="2009-06-04T00:00:00"/>
    <n v="174099"/>
    <n v="0.26"/>
    <s v="United States"/>
    <s v="Austin"/>
    <s v=""/>
    <n v="45265.74"/>
    <x v="8"/>
    <m/>
    <m/>
  </r>
  <r>
    <s v="E02375"/>
    <s v="Lincoln Huynh"/>
    <s v="Sr. Manger"/>
    <s v="Finance"/>
    <s v="Manufacturing"/>
    <s v="Male"/>
    <s v="Asian"/>
    <n v="63"/>
    <d v="2002-02-08T00:00:00"/>
    <n v="128703"/>
    <n v="0.13"/>
    <s v="United States"/>
    <s v="Austin"/>
    <s v=""/>
    <n v="16731.39"/>
    <x v="12"/>
    <m/>
    <m/>
  </r>
  <r>
    <s v="E02276"/>
    <s v="Hazel Griffin"/>
    <s v="Field Engineer"/>
    <s v="Engineering"/>
    <s v="Corporate"/>
    <s v="Female"/>
    <s v="Caucasian"/>
    <n v="32"/>
    <d v="2015-11-09T00:00:00"/>
    <n v="65247"/>
    <n v="0"/>
    <s v="United States"/>
    <s v="Phoenix"/>
    <s v=""/>
    <n v="0"/>
    <x v="16"/>
    <m/>
    <m/>
  </r>
  <r>
    <s v="E02649"/>
    <s v="Charles Gonzalez"/>
    <s v="Quality Engineer"/>
    <s v="Engineering"/>
    <s v="Research &amp; Development"/>
    <s v="Male"/>
    <s v="Latino"/>
    <n v="27"/>
    <d v="2018-09-28T00:00:00"/>
    <n v="64247"/>
    <n v="0"/>
    <s v="Brazil"/>
    <s v="Rio de Janerio"/>
    <s v=""/>
    <n v="0"/>
    <x v="7"/>
    <m/>
    <m/>
  </r>
  <r>
    <s v="E00503"/>
    <s v="Leah Patterson"/>
    <s v="Manager"/>
    <s v="Human Resources"/>
    <s v="Research &amp; Development"/>
    <s v="Female"/>
    <s v="Caucasian"/>
    <n v="33"/>
    <d v="2012-06-11T00:00:00"/>
    <n v="118253"/>
    <n v="0.08"/>
    <s v="United States"/>
    <s v="Austin"/>
    <s v=""/>
    <n v="9460.24"/>
    <x v="14"/>
    <m/>
    <m/>
  </r>
  <r>
    <s v="E01706"/>
    <s v="Avery Sun"/>
    <s v="Operations Engineer"/>
    <s v="Engineering"/>
    <s v="Manufacturing"/>
    <s v="Female"/>
    <s v="Asian"/>
    <n v="45"/>
    <d v="2004-03-11T00:00:00"/>
    <n v="109422"/>
    <n v="0"/>
    <s v="China"/>
    <s v="Chongqing"/>
    <s v=""/>
    <n v="0"/>
    <x v="18"/>
    <m/>
    <m/>
  </r>
  <r>
    <s v="E00676"/>
    <s v="Isaac Yoon"/>
    <s v="Manager"/>
    <s v="Human Resources"/>
    <s v="Corporate"/>
    <s v="Male"/>
    <s v="Asian"/>
    <n v="41"/>
    <d v="2019-02-06T00:00:00"/>
    <n v="126950"/>
    <n v="0.1"/>
    <s v="United States"/>
    <s v="Chicago"/>
    <s v=""/>
    <n v="12695"/>
    <x v="3"/>
    <m/>
    <m/>
  </r>
  <r>
    <s v="E02005"/>
    <s v="Isabella Bui"/>
    <s v="Enterprise Architect"/>
    <s v="IT"/>
    <s v="Manufacturing"/>
    <s v="Female"/>
    <s v="Asian"/>
    <n v="36"/>
    <d v="2014-11-21T00:00:00"/>
    <n v="97500"/>
    <n v="0"/>
    <s v="United States"/>
    <s v="Miami"/>
    <s v=""/>
    <n v="0"/>
    <x v="15"/>
    <m/>
    <m/>
  </r>
  <r>
    <s v="E01895"/>
    <s v="Gabriel Zhou"/>
    <s v="IT Coordinator"/>
    <s v="IT"/>
    <s v="Manufacturing"/>
    <s v="Male"/>
    <s v="Asian"/>
    <n v="25"/>
    <d v="2021-01-17T00:00:00"/>
    <n v="41844"/>
    <n v="0"/>
    <s v="China"/>
    <s v="Chongqing"/>
    <s v=""/>
    <n v="0"/>
    <x v="9"/>
    <m/>
    <m/>
  </r>
  <r>
    <s v="E01396"/>
    <s v="Jack Vu"/>
    <s v="Analyst II"/>
    <s v="Accounting"/>
    <s v="Research &amp; Development"/>
    <s v="Male"/>
    <s v="Asian"/>
    <n v="43"/>
    <d v="2014-02-10T00:00:00"/>
    <n v="58875"/>
    <n v="0"/>
    <s v="China"/>
    <s v="Chengdu"/>
    <s v=""/>
    <n v="0"/>
    <x v="15"/>
    <m/>
    <m/>
  </r>
  <r>
    <s v="E00749"/>
    <s v="Valentina Moua"/>
    <s v="Account Representative"/>
    <s v="Sales"/>
    <s v="Manufacturing"/>
    <s v="Female"/>
    <s v="Asian"/>
    <n v="37"/>
    <d v="2015-11-10T00:00:00"/>
    <n v="64204"/>
    <n v="0"/>
    <s v="United States"/>
    <s v="Columbus"/>
    <d v="2021-04-20T00:00:00"/>
    <n v="0"/>
    <x v="16"/>
    <m/>
    <m/>
  </r>
  <r>
    <s v="E01941"/>
    <s v="Quinn Trinh"/>
    <s v="Analyst II"/>
    <s v="Sales"/>
    <s v="Corporate"/>
    <s v="Female"/>
    <s v="Asian"/>
    <n v="42"/>
    <d v="2010-05-09T00:00:00"/>
    <n v="67743"/>
    <n v="0"/>
    <s v="China"/>
    <s v="Beijing"/>
    <d v="2014-12-25T00:00:00"/>
    <n v="0"/>
    <x v="22"/>
    <m/>
    <m/>
  </r>
  <r>
    <s v="E01413"/>
    <s v="Caroline Nelson"/>
    <s v="Sr. Account Representative"/>
    <s v="Sales"/>
    <s v="Speciality Products"/>
    <s v="Female"/>
    <s v="Black"/>
    <n v="60"/>
    <d v="1997-07-30T00:00:00"/>
    <n v="71677"/>
    <n v="0"/>
    <s v="United States"/>
    <s v="Columbus"/>
    <s v=""/>
    <n v="0"/>
    <x v="1"/>
    <m/>
    <m/>
  </r>
  <r>
    <s v="E03928"/>
    <s v="Miles Dang"/>
    <s v="IT Coordinator"/>
    <s v="IT"/>
    <s v="Speciality Products"/>
    <s v="Male"/>
    <s v="Asian"/>
    <n v="61"/>
    <d v="2000-09-24T00:00:00"/>
    <n v="40063"/>
    <n v="0"/>
    <s v="United States"/>
    <s v="Miami"/>
    <s v=""/>
    <n v="0"/>
    <x v="28"/>
    <m/>
    <m/>
  </r>
  <r>
    <s v="E04109"/>
    <s v="Leah Bryant"/>
    <s v="IT Coordinator"/>
    <s v="IT"/>
    <s v="Manufacturing"/>
    <s v="Female"/>
    <s v="Caucasian"/>
    <n v="55"/>
    <d v="2004-04-30T00:00:00"/>
    <n v="40124"/>
    <n v="0"/>
    <s v="United States"/>
    <s v="Austin"/>
    <s v=""/>
    <n v="0"/>
    <x v="18"/>
    <m/>
    <m/>
  </r>
  <r>
    <s v="E03994"/>
    <s v="Henry Jung"/>
    <s v="Automation Engineer"/>
    <s v="Engineering"/>
    <s v="Manufacturing"/>
    <s v="Male"/>
    <s v="Asian"/>
    <n v="57"/>
    <d v="2018-02-26T00:00:00"/>
    <n v="103183"/>
    <n v="0"/>
    <s v="United States"/>
    <s v="Austin"/>
    <d v="2021-07-09T00:00:00"/>
    <n v="0"/>
    <x v="7"/>
    <m/>
    <m/>
  </r>
  <r>
    <s v="E00639"/>
    <s v="Benjamin Mai"/>
    <s v="System Administrator "/>
    <s v="IT"/>
    <s v="Corporate"/>
    <s v="Male"/>
    <s v="Asian"/>
    <n v="54"/>
    <d v="1998-06-15T00:00:00"/>
    <n v="95239"/>
    <n v="0"/>
    <s v="United States"/>
    <s v="Phoenix"/>
    <s v=""/>
    <n v="0"/>
    <x v="25"/>
    <m/>
    <m/>
  </r>
  <r>
    <s v="E00608"/>
    <s v="Anna Han"/>
    <s v="Development Engineer"/>
    <s v="Engineering"/>
    <s v="Manufacturing"/>
    <s v="Female"/>
    <s v="Asian"/>
    <n v="29"/>
    <d v="2019-11-09T00:00:00"/>
    <n v="75012"/>
    <n v="0"/>
    <s v="United States"/>
    <s v="Chicago"/>
    <s v=""/>
    <n v="0"/>
    <x v="3"/>
    <m/>
    <m/>
  </r>
  <r>
    <s v="E04189"/>
    <s v="Ariana Kim"/>
    <s v="Network Architect"/>
    <s v="IT"/>
    <s v="Manufacturing"/>
    <s v="Female"/>
    <s v="Asian"/>
    <n v="33"/>
    <d v="2014-06-29T00:00:00"/>
    <n v="96366"/>
    <n v="0"/>
    <s v="China"/>
    <s v="Chengdu"/>
    <s v=""/>
    <n v="0"/>
    <x v="15"/>
    <m/>
    <m/>
  </r>
  <r>
    <s v="E02732"/>
    <s v="Alice Tran"/>
    <s v="Analyst"/>
    <s v="Marketing"/>
    <s v="Corporate"/>
    <s v="Female"/>
    <s v="Asian"/>
    <n v="39"/>
    <d v="2014-07-29T00:00:00"/>
    <n v="40897"/>
    <n v="0"/>
    <s v="United States"/>
    <s v="Seattle"/>
    <s v=""/>
    <n v="0"/>
    <x v="15"/>
    <m/>
    <m/>
  </r>
  <r>
    <s v="E00324"/>
    <s v="Hailey Song"/>
    <s v="Manager"/>
    <s v="Finance"/>
    <s v="Research &amp; Development"/>
    <s v="Female"/>
    <s v="Asian"/>
    <n v="37"/>
    <d v="2016-08-23T00:00:00"/>
    <n v="124928"/>
    <n v="0.06"/>
    <s v="China"/>
    <s v="Chongqing"/>
    <s v=""/>
    <n v="7495.6799999999994"/>
    <x v="0"/>
    <m/>
    <m/>
  </r>
  <r>
    <s v="E00518"/>
    <s v="Lydia Morales"/>
    <s v="Manager"/>
    <s v="Finance"/>
    <s v="Speciality Products"/>
    <s v="Female"/>
    <s v="Latino"/>
    <n v="51"/>
    <d v="2013-06-14T00:00:00"/>
    <n v="108221"/>
    <n v="0.05"/>
    <s v="Brazil"/>
    <s v="Manaus"/>
    <s v=""/>
    <n v="5411.05"/>
    <x v="11"/>
    <m/>
    <m/>
  </r>
  <r>
    <s v="E01286"/>
    <s v="Liam Sanders"/>
    <s v="Sr. Business Partner"/>
    <s v="Human Resources"/>
    <s v="Corporate"/>
    <s v="Male"/>
    <s v="Caucasian"/>
    <n v="46"/>
    <d v="2007-02-20T00:00:00"/>
    <n v="75579"/>
    <n v="0"/>
    <s v="United States"/>
    <s v="Seattle"/>
    <s v=""/>
    <n v="0"/>
    <x v="26"/>
    <m/>
    <m/>
  </r>
  <r>
    <s v="E04564"/>
    <s v="Luke Sanchez"/>
    <s v="Sr. Manger"/>
    <s v="Human Resources"/>
    <s v="Manufacturing"/>
    <s v="Male"/>
    <s v="Latino"/>
    <n v="41"/>
    <d v="2015-12-27T00:00:00"/>
    <n v="129903"/>
    <n v="0.13"/>
    <s v="Brazil"/>
    <s v="Sao Paulo"/>
    <s v=""/>
    <n v="16887.39"/>
    <x v="16"/>
    <m/>
    <m/>
  </r>
  <r>
    <s v="E02033"/>
    <s v="Grace Sun"/>
    <s v="Director"/>
    <s v="Finance"/>
    <s v="Research &amp; Development"/>
    <s v="Female"/>
    <s v="Asian"/>
    <n v="25"/>
    <d v="2021-04-17T00:00:00"/>
    <n v="186870"/>
    <n v="0.2"/>
    <s v="China"/>
    <s v="Shanghai"/>
    <s v=""/>
    <n v="37374"/>
    <x v="9"/>
    <m/>
    <m/>
  </r>
  <r>
    <s v="E00412"/>
    <s v="Ezra Banks"/>
    <s v="Analyst II"/>
    <s v="Sales"/>
    <s v="Research &amp; Development"/>
    <s v="Male"/>
    <s v="Caucasian"/>
    <n v="37"/>
    <d v="2010-04-23T00:00:00"/>
    <n v="57531"/>
    <n v="0"/>
    <s v="United States"/>
    <s v="Chicago"/>
    <s v=""/>
    <n v="0"/>
    <x v="22"/>
    <m/>
    <m/>
  </r>
  <r>
    <s v="E01844"/>
    <s v="Jayden Kang"/>
    <s v="Analyst"/>
    <s v="Finance"/>
    <s v="Research &amp; Development"/>
    <s v="Male"/>
    <s v="Asian"/>
    <n v="46"/>
    <d v="2011-04-24T00:00:00"/>
    <n v="55894"/>
    <n v="0"/>
    <s v="United States"/>
    <s v="Seattle"/>
    <s v=""/>
    <n v="0"/>
    <x v="24"/>
    <m/>
    <m/>
  </r>
  <r>
    <s v="E00667"/>
    <s v="Skylar Shah"/>
    <s v="Field Engineer"/>
    <s v="Engineering"/>
    <s v="Manufacturing"/>
    <s v="Female"/>
    <s v="Asian"/>
    <n v="42"/>
    <d v="2012-04-27T00:00:00"/>
    <n v="72903"/>
    <n v="0"/>
    <s v="United States"/>
    <s v="Phoenix"/>
    <s v=""/>
    <n v="0"/>
    <x v="14"/>
    <m/>
    <m/>
  </r>
  <r>
    <s v="E02639"/>
    <s v="Sebastian Le"/>
    <s v="Analyst"/>
    <s v="Finance"/>
    <s v="Corporate"/>
    <s v="Male"/>
    <s v="Asian"/>
    <n v="37"/>
    <d v="2015-11-09T00:00:00"/>
    <n v="45369"/>
    <n v="0"/>
    <s v="China"/>
    <s v="Beijing"/>
    <s v=""/>
    <n v="0"/>
    <x v="16"/>
    <m/>
    <m/>
  </r>
  <r>
    <s v="E00287"/>
    <s v="Luca Nelson"/>
    <s v="Manager"/>
    <s v="Finance"/>
    <s v="Speciality Products"/>
    <s v="Male"/>
    <s v="Caucasian"/>
    <n v="60"/>
    <d v="2010-06-15T00:00:00"/>
    <n v="106578"/>
    <n v="0.09"/>
    <s v="United States"/>
    <s v="Miami"/>
    <s v=""/>
    <n v="9592.02"/>
    <x v="22"/>
    <m/>
    <m/>
  </r>
  <r>
    <s v="E02235"/>
    <s v="Riley Ramirez"/>
    <s v="Sr. Business Partner"/>
    <s v="Human Resources"/>
    <s v="Research &amp; Development"/>
    <s v="Female"/>
    <s v="Latino"/>
    <n v="52"/>
    <d v="1999-09-13T00:00:00"/>
    <n v="92994"/>
    <n v="0"/>
    <s v="United States"/>
    <s v="Chicago"/>
    <s v=""/>
    <n v="0"/>
    <x v="10"/>
    <m/>
    <m/>
  </r>
  <r>
    <s v="E02720"/>
    <s v="Jaxon Fong"/>
    <s v="Sr. Analyst"/>
    <s v="Sales"/>
    <s v="Speciality Products"/>
    <s v="Male"/>
    <s v="Asian"/>
    <n v="59"/>
    <d v="1997-03-13T00:00:00"/>
    <n v="83685"/>
    <n v="0"/>
    <s v="China"/>
    <s v="Beijing"/>
    <s v=""/>
    <n v="0"/>
    <x v="1"/>
    <m/>
    <m/>
  </r>
  <r>
    <s v="E03583"/>
    <s v="Kayden Jordan"/>
    <s v="Cloud Infrastructure Architect"/>
    <s v="IT"/>
    <s v="Research &amp; Development"/>
    <s v="Male"/>
    <s v="Caucasian"/>
    <n v="48"/>
    <d v="2010-09-14T00:00:00"/>
    <n v="99335"/>
    <n v="0"/>
    <s v="United States"/>
    <s v="Phoenix"/>
    <s v=""/>
    <n v="0"/>
    <x v="22"/>
    <m/>
    <m/>
  </r>
  <r>
    <s v="E01188"/>
    <s v="Alexander James"/>
    <s v="Sr. Manger"/>
    <s v="Human Resources"/>
    <s v="Manufacturing"/>
    <s v="Male"/>
    <s v="Caucasian"/>
    <n v="42"/>
    <d v="2013-04-18T00:00:00"/>
    <n v="131179"/>
    <n v="0.15"/>
    <s v="United States"/>
    <s v="Columbus"/>
    <s v=""/>
    <n v="19676.849999999999"/>
    <x v="11"/>
    <m/>
    <m/>
  </r>
  <r>
    <s v="E02428"/>
    <s v="Connor Luu"/>
    <s v="Computer Systems Manager"/>
    <s v="IT"/>
    <s v="Speciality Products"/>
    <s v="Male"/>
    <s v="Asian"/>
    <n v="35"/>
    <d v="2016-05-03T00:00:00"/>
    <n v="73899"/>
    <n v="0.05"/>
    <s v="China"/>
    <s v="Chengdu"/>
    <s v=""/>
    <n v="3694.9500000000003"/>
    <x v="0"/>
    <m/>
    <m/>
  </r>
  <r>
    <s v="E03289"/>
    <s v="Christopher Lam"/>
    <s v="Vice President"/>
    <s v="Accounting"/>
    <s v="Manufacturing"/>
    <s v="Male"/>
    <s v="Asian"/>
    <n v="64"/>
    <d v="2013-03-29T00:00:00"/>
    <n v="252325"/>
    <n v="0.4"/>
    <s v="United States"/>
    <s v="Columbus"/>
    <s v=""/>
    <n v="100930"/>
    <x v="11"/>
    <m/>
    <m/>
  </r>
  <r>
    <s v="E01947"/>
    <s v="Sophie Owens"/>
    <s v="Analyst II"/>
    <s v="Finance"/>
    <s v="Research &amp; Development"/>
    <s v="Female"/>
    <s v="Caucasian"/>
    <n v="30"/>
    <d v="2015-03-05T00:00:00"/>
    <n v="52697"/>
    <n v="0"/>
    <s v="United States"/>
    <s v="Seattle"/>
    <s v=""/>
    <n v="0"/>
    <x v="16"/>
    <m/>
    <m/>
  </r>
  <r>
    <s v="E02024"/>
    <s v="Addison Perez"/>
    <s v="Operations Engineer"/>
    <s v="Engineering"/>
    <s v="Speciality Products"/>
    <s v="Female"/>
    <s v="Latino"/>
    <n v="29"/>
    <d v="2020-09-25T00:00:00"/>
    <n v="123588"/>
    <n v="0"/>
    <s v="Brazil"/>
    <s v="Sao Paulo"/>
    <s v=""/>
    <n v="0"/>
    <x v="6"/>
    <m/>
    <m/>
  </r>
  <r>
    <s v="E04249"/>
    <s v="Hadley Dang"/>
    <s v="Vice President"/>
    <s v="Accounting"/>
    <s v="Corporate"/>
    <s v="Female"/>
    <s v="Asian"/>
    <n v="47"/>
    <d v="2021-12-26T00:00:00"/>
    <n v="243568"/>
    <n v="0.33"/>
    <s v="United States"/>
    <s v="Austin"/>
    <s v=""/>
    <n v="80377.440000000002"/>
    <x v="9"/>
    <m/>
    <m/>
  </r>
  <r>
    <s v="E01090"/>
    <s v="Ethan Mehta"/>
    <s v="Director"/>
    <s v="Sales"/>
    <s v="Research &amp; Development"/>
    <s v="Male"/>
    <s v="Asian"/>
    <n v="49"/>
    <d v="2001-07-20T00:00:00"/>
    <n v="199176"/>
    <n v="0.24"/>
    <s v="United States"/>
    <s v="Phoenix"/>
    <s v=""/>
    <n v="47802.239999999998"/>
    <x v="23"/>
    <m/>
    <m/>
  </r>
  <r>
    <s v="E03830"/>
    <s v="Madison Her"/>
    <s v="Technical Architect"/>
    <s v="IT"/>
    <s v="Speciality Products"/>
    <s v="Female"/>
    <s v="Asian"/>
    <n v="56"/>
    <d v="1996-06-22T00:00:00"/>
    <n v="82806"/>
    <n v="0"/>
    <s v="United States"/>
    <s v="Seattle"/>
    <s v=""/>
    <n v="0"/>
    <x v="19"/>
    <m/>
    <m/>
  </r>
  <r>
    <s v="E04363"/>
    <s v="Savannah Singh"/>
    <s v="Director"/>
    <s v="Marketing"/>
    <s v="Speciality Products"/>
    <s v="Female"/>
    <s v="Asian"/>
    <n v="53"/>
    <d v="1997-06-20T00:00:00"/>
    <n v="164399"/>
    <n v="0.25"/>
    <s v="United States"/>
    <s v="Seattle"/>
    <s v=""/>
    <n v="41099.75"/>
    <x v="1"/>
    <m/>
    <m/>
  </r>
  <r>
    <s v="E04920"/>
    <s v="Nevaeh Hsu"/>
    <s v="Sr. Manger"/>
    <s v="Human Resources"/>
    <s v="Manufacturing"/>
    <s v="Female"/>
    <s v="Asian"/>
    <n v="32"/>
    <d v="2017-04-14T00:00:00"/>
    <n v="154956"/>
    <n v="0.13"/>
    <s v="United States"/>
    <s v="Phoenix"/>
    <s v=""/>
    <n v="20144.280000000002"/>
    <x v="5"/>
    <m/>
    <m/>
  </r>
  <r>
    <s v="E03866"/>
    <s v="Jordan Zhu"/>
    <s v="Sr. Manger"/>
    <s v="Marketing"/>
    <s v="Manufacturing"/>
    <s v="Male"/>
    <s v="Asian"/>
    <n v="32"/>
    <d v="2017-01-29T00:00:00"/>
    <n v="143970"/>
    <n v="0.12"/>
    <s v="United States"/>
    <s v="Seattle"/>
    <d v="2017-12-09T00:00:00"/>
    <n v="17276.399999999998"/>
    <x v="5"/>
    <m/>
    <m/>
  </r>
  <r>
    <s v="E03521"/>
    <s v="Jackson Navarro"/>
    <s v="Director"/>
    <s v="Sales"/>
    <s v="Corporate"/>
    <s v="Male"/>
    <s v="Latino"/>
    <n v="52"/>
    <d v="2020-09-25T00:00:00"/>
    <n v="163143"/>
    <n v="0.28000000000000003"/>
    <s v="Brazil"/>
    <s v="Sao Paulo"/>
    <s v=""/>
    <n v="45680.04"/>
    <x v="6"/>
    <m/>
    <m/>
  </r>
  <r>
    <s v="E04095"/>
    <s v="Sadie Patterson"/>
    <s v="Sr. Analyst"/>
    <s v="Accounting"/>
    <s v="Speciality Products"/>
    <s v="Female"/>
    <s v="Caucasian"/>
    <n v="38"/>
    <d v="2020-07-24T00:00:00"/>
    <n v="89390"/>
    <n v="0"/>
    <s v="United States"/>
    <s v="Seattle"/>
    <s v=""/>
    <n v="0"/>
    <x v="6"/>
    <m/>
    <m/>
  </r>
  <r>
    <s v="E04079"/>
    <s v="Christopher Butler"/>
    <s v="Network Architect"/>
    <s v="IT"/>
    <s v="Manufacturing"/>
    <s v="Male"/>
    <s v="Caucasian"/>
    <n v="41"/>
    <d v="2017-10-05T00:00:00"/>
    <n v="67468"/>
    <n v="0"/>
    <s v="United States"/>
    <s v="Miami"/>
    <s v=""/>
    <n v="0"/>
    <x v="5"/>
    <m/>
    <m/>
  </r>
  <r>
    <s v="E01508"/>
    <s v="Penelope Rodriguez"/>
    <s v="Engineering Manager"/>
    <s v="Engineering"/>
    <s v="Manufacturing"/>
    <s v="Female"/>
    <s v="Latino"/>
    <n v="49"/>
    <d v="2016-03-12T00:00:00"/>
    <n v="100810"/>
    <n v="0.12"/>
    <s v="Brazil"/>
    <s v="Rio de Janerio"/>
    <s v=""/>
    <n v="12097.199999999999"/>
    <x v="0"/>
    <m/>
    <m/>
  </r>
  <r>
    <s v="E02259"/>
    <s v="Emily Lau"/>
    <s v="Sr. Analyst"/>
    <s v="Finance"/>
    <s v="Manufacturing"/>
    <s v="Female"/>
    <s v="Asian"/>
    <n v="35"/>
    <d v="2019-03-18T00:00:00"/>
    <n v="74779"/>
    <n v="0"/>
    <s v="United States"/>
    <s v="Phoenix"/>
    <s v=""/>
    <n v="0"/>
    <x v="3"/>
    <m/>
    <m/>
  </r>
  <r>
    <s v="E04972"/>
    <s v="Sophie Oh"/>
    <s v="Network Engineer"/>
    <s v="IT"/>
    <s v="Corporate"/>
    <s v="Female"/>
    <s v="Asian"/>
    <n v="29"/>
    <d v="2017-11-09T00:00:00"/>
    <n v="63985"/>
    <n v="0"/>
    <s v="United States"/>
    <s v="Miami"/>
    <s v=""/>
    <n v="0"/>
    <x v="5"/>
    <m/>
    <m/>
  </r>
  <r>
    <s v="E01834"/>
    <s v="Chloe Allen"/>
    <s v="Solutions Architect"/>
    <s v="IT"/>
    <s v="Manufacturing"/>
    <s v="Female"/>
    <s v="Caucasian"/>
    <n v="64"/>
    <d v="2004-07-08T00:00:00"/>
    <n v="77903"/>
    <n v="0"/>
    <s v="United States"/>
    <s v="Seattle"/>
    <s v=""/>
    <n v="0"/>
    <x v="18"/>
    <m/>
    <m/>
  </r>
  <r>
    <s v="E03124"/>
    <s v="Caleb Nelson"/>
    <s v="Director"/>
    <s v="Marketing"/>
    <s v="Corporate"/>
    <s v="Male"/>
    <s v="Caucasian"/>
    <n v="33"/>
    <d v="2017-06-12T00:00:00"/>
    <n v="164396"/>
    <n v="0.28999999999999998"/>
    <s v="United States"/>
    <s v="Columbus"/>
    <s v=""/>
    <n v="47674.84"/>
    <x v="5"/>
    <m/>
    <m/>
  </r>
  <r>
    <s v="E01898"/>
    <s v="Oliver Moua"/>
    <s v="IT Systems Architect"/>
    <s v="IT"/>
    <s v="Corporate"/>
    <s v="Male"/>
    <s v="Asian"/>
    <n v="29"/>
    <d v="2021-06-28T00:00:00"/>
    <n v="71234"/>
    <n v="0"/>
    <s v="United States"/>
    <s v="Seattle"/>
    <s v=""/>
    <n v="0"/>
    <x v="9"/>
    <m/>
    <m/>
  </r>
  <r>
    <s v="E00342"/>
    <s v="Wesley Doan"/>
    <s v="Manager"/>
    <s v="Finance"/>
    <s v="Corporate"/>
    <s v="Male"/>
    <s v="Asian"/>
    <n v="63"/>
    <d v="2004-04-19T00:00:00"/>
    <n v="122487"/>
    <n v="0.08"/>
    <s v="China"/>
    <s v="Shanghai"/>
    <s v=""/>
    <n v="9798.9600000000009"/>
    <x v="18"/>
    <m/>
    <m/>
  </r>
  <r>
    <s v="E03910"/>
    <s v="Nova Hsu"/>
    <s v="Manager"/>
    <s v="Human Resources"/>
    <s v="Speciality Products"/>
    <s v="Female"/>
    <s v="Asian"/>
    <n v="32"/>
    <d v="2017-01-03T00:00:00"/>
    <n v="101870"/>
    <n v="0.1"/>
    <s v="United States"/>
    <s v="Phoenix"/>
    <s v=""/>
    <n v="10187"/>
    <x v="5"/>
    <m/>
    <m/>
  </r>
  <r>
    <s v="E00862"/>
    <s v="Levi Moreno"/>
    <s v="Systems Analyst"/>
    <s v="IT"/>
    <s v="Research &amp; Development"/>
    <s v="Male"/>
    <s v="Latino"/>
    <n v="64"/>
    <d v="2020-06-27T00:00:00"/>
    <n v="40316"/>
    <n v="0"/>
    <s v="Brazil"/>
    <s v="Manaus"/>
    <s v=""/>
    <n v="0"/>
    <x v="6"/>
    <m/>
    <m/>
  </r>
  <r>
    <s v="E02576"/>
    <s v="Gianna Ha"/>
    <s v="Manager"/>
    <s v="IT"/>
    <s v="Research &amp; Development"/>
    <s v="Female"/>
    <s v="Asian"/>
    <n v="55"/>
    <d v="2005-02-08T00:00:00"/>
    <n v="115145"/>
    <n v="0.05"/>
    <s v="China"/>
    <s v="Chongqing"/>
    <s v=""/>
    <n v="5757.25"/>
    <x v="17"/>
    <m/>
    <m/>
  </r>
  <r>
    <s v="E00035"/>
    <s v="Lillian Gonzales"/>
    <s v="Cloud Infrastructure Architect"/>
    <s v="IT"/>
    <s v="Manufacturing"/>
    <s v="Female"/>
    <s v="Latino"/>
    <n v="43"/>
    <d v="2009-03-13T00:00:00"/>
    <n v="62335"/>
    <n v="0"/>
    <s v="Brazil"/>
    <s v="Manaus"/>
    <s v=""/>
    <n v="0"/>
    <x v="8"/>
    <m/>
    <m/>
  </r>
  <r>
    <s v="E01832"/>
    <s v="Ezra Singh"/>
    <s v="Analyst"/>
    <s v="Finance"/>
    <s v="Manufacturing"/>
    <s v="Male"/>
    <s v="Asian"/>
    <n v="56"/>
    <d v="2006-05-10T00:00:00"/>
    <n v="41561"/>
    <n v="0"/>
    <s v="United States"/>
    <s v="Austin"/>
    <s v=""/>
    <n v="0"/>
    <x v="2"/>
    <m/>
    <m/>
  </r>
  <r>
    <s v="E01755"/>
    <s v="Audrey Patel"/>
    <s v="Sr. Manger"/>
    <s v="Finance"/>
    <s v="Speciality Products"/>
    <s v="Female"/>
    <s v="Asian"/>
    <n v="37"/>
    <d v="2011-04-24T00:00:00"/>
    <n v="131183"/>
    <n v="0.14000000000000001"/>
    <s v="China"/>
    <s v="Shanghai"/>
    <d v="2016-03-16T00:00:00"/>
    <n v="18365.620000000003"/>
    <x v="24"/>
    <m/>
    <m/>
  </r>
  <r>
    <s v="E00465"/>
    <s v="Brooklyn Cho"/>
    <s v="Technical Architect"/>
    <s v="IT"/>
    <s v="Manufacturing"/>
    <s v="Female"/>
    <s v="Asian"/>
    <n v="45"/>
    <d v="2002-07-08T00:00:00"/>
    <n v="92655"/>
    <n v="0"/>
    <s v="China"/>
    <s v="Chengdu"/>
    <s v=""/>
    <n v="0"/>
    <x v="12"/>
    <m/>
    <m/>
  </r>
  <r>
    <s v="E02391"/>
    <s v="Piper Ramos"/>
    <s v="Sr. Manger"/>
    <s v="Sales"/>
    <s v="Manufacturing"/>
    <s v="Female"/>
    <s v="Latino"/>
    <n v="49"/>
    <d v="1996-04-02T00:00:00"/>
    <n v="157057"/>
    <n v="0.12"/>
    <s v="United States"/>
    <s v="Miami"/>
    <s v=""/>
    <n v="18846.84"/>
    <x v="19"/>
    <m/>
    <m/>
  </r>
  <r>
    <s v="E04697"/>
    <s v="Eleanor Williams"/>
    <s v="Enterprise Architect"/>
    <s v="IT"/>
    <s v="Speciality Products"/>
    <s v="Female"/>
    <s v="Caucasian"/>
    <n v="61"/>
    <d v="2005-02-09T00:00:00"/>
    <n v="64462"/>
    <n v="0"/>
    <s v="United States"/>
    <s v="Chicago"/>
    <s v=""/>
    <n v="0"/>
    <x v="17"/>
    <m/>
    <m/>
  </r>
  <r>
    <s v="E00371"/>
    <s v="Melody Grant"/>
    <s v="Quality Engineer"/>
    <s v="Engineering"/>
    <s v="Corporate"/>
    <s v="Female"/>
    <s v="Caucasian"/>
    <n v="41"/>
    <d v="2005-10-07T00:00:00"/>
    <n v="79352"/>
    <n v="0"/>
    <s v="United States"/>
    <s v="Seattle"/>
    <s v=""/>
    <n v="0"/>
    <x v="17"/>
    <m/>
    <m/>
  </r>
  <r>
    <s v="E02992"/>
    <s v="Paisley Sanders"/>
    <s v="Sr. Manger"/>
    <s v="Marketing"/>
    <s v="Speciality Products"/>
    <s v="Female"/>
    <s v="Caucasian"/>
    <n v="55"/>
    <d v="2001-03-27T00:00:00"/>
    <n v="157812"/>
    <n v="0.11"/>
    <s v="United States"/>
    <s v="Miami"/>
    <s v=""/>
    <n v="17359.32"/>
    <x v="23"/>
    <m/>
    <m/>
  </r>
  <r>
    <s v="E04369"/>
    <s v="Santiago f Gray"/>
    <s v="Quality Engineer"/>
    <s v="Engineering"/>
    <s v="Corporate"/>
    <s v="Male"/>
    <s v="Caucasian"/>
    <n v="27"/>
    <d v="2018-09-11T00:00:00"/>
    <n v="80745"/>
    <n v="0"/>
    <s v="United States"/>
    <s v="Chicago"/>
    <s v=""/>
    <n v="0"/>
    <x v="7"/>
    <m/>
    <m/>
  </r>
  <r>
    <s v="E00592"/>
    <s v="Josephine Richardson"/>
    <s v="System Administrator "/>
    <s v="IT"/>
    <s v="Manufacturing"/>
    <s v="Female"/>
    <s v="Caucasian"/>
    <n v="57"/>
    <d v="1996-02-18T00:00:00"/>
    <n v="75354"/>
    <n v="0"/>
    <s v="United States"/>
    <s v="Austin"/>
    <d v="1996-12-14T00:00:00"/>
    <n v="0"/>
    <x v="19"/>
    <m/>
    <m/>
  </r>
  <r>
    <s v="E03532"/>
    <s v="Jaxson Santiago"/>
    <s v="Engineering Manager"/>
    <s v="Engineering"/>
    <s v="Research &amp; Development"/>
    <s v="Male"/>
    <s v="Latino"/>
    <n v="56"/>
    <d v="2018-09-20T00:00:00"/>
    <n v="78938"/>
    <n v="0.14000000000000001"/>
    <s v="United States"/>
    <s v="Phoenix"/>
    <s v=""/>
    <n v="11051.320000000002"/>
    <x v="7"/>
    <m/>
    <m/>
  </r>
  <r>
    <s v="E00863"/>
    <s v="Lincoln Ramos"/>
    <s v="Operations Engineer"/>
    <s v="Engineering"/>
    <s v="Corporate"/>
    <s v="Male"/>
    <s v="Latino"/>
    <n v="59"/>
    <d v="2008-09-10T00:00:00"/>
    <n v="96313"/>
    <n v="0"/>
    <s v="United States"/>
    <s v="Austin"/>
    <s v=""/>
    <n v="0"/>
    <x v="20"/>
    <m/>
    <m/>
  </r>
  <r>
    <s v="E03310"/>
    <s v="Dylan Campbell"/>
    <s v="Director"/>
    <s v="Engineering"/>
    <s v="Speciality Products"/>
    <s v="Male"/>
    <s v="Caucasian"/>
    <n v="45"/>
    <d v="2010-11-29T00:00:00"/>
    <n v="153767"/>
    <n v="0.27"/>
    <s v="United States"/>
    <s v="Phoenix"/>
    <s v=""/>
    <n v="41517.090000000004"/>
    <x v="22"/>
    <m/>
    <m/>
  </r>
  <r>
    <s v="E01883"/>
    <s v="Olivia Gray"/>
    <s v="Manager"/>
    <s v="Marketing"/>
    <s v="Research &amp; Development"/>
    <s v="Female"/>
    <s v="Black"/>
    <n v="42"/>
    <d v="2015-09-19T00:00:00"/>
    <n v="103423"/>
    <n v="0.06"/>
    <s v="United States"/>
    <s v="Columbus"/>
    <s v=""/>
    <n v="6205.38"/>
    <x v="16"/>
    <m/>
    <m/>
  </r>
  <r>
    <s v="E01242"/>
    <s v="Emery Doan"/>
    <s v="Controls Engineer"/>
    <s v="Engineering"/>
    <s v="Corporate"/>
    <s v="Female"/>
    <s v="Asian"/>
    <n v="25"/>
    <d v="2021-06-23T00:00:00"/>
    <n v="86464"/>
    <n v="0"/>
    <s v="China"/>
    <s v="Shanghai"/>
    <s v=""/>
    <n v="0"/>
    <x v="9"/>
    <m/>
    <m/>
  </r>
  <r>
    <s v="E02535"/>
    <s v="Caroline Perez"/>
    <s v="Controls Engineer"/>
    <s v="Engineering"/>
    <s v="Corporate"/>
    <s v="Female"/>
    <s v="Latino"/>
    <n v="29"/>
    <d v="2018-01-14T00:00:00"/>
    <n v="80516"/>
    <n v="0"/>
    <s v="Brazil"/>
    <s v="Sao Paulo"/>
    <s v=""/>
    <n v="0"/>
    <x v="7"/>
    <m/>
    <m/>
  </r>
  <r>
    <s v="E00369"/>
    <s v="Genesis Woods"/>
    <s v="Manager"/>
    <s v="Human Resources"/>
    <s v="Speciality Products"/>
    <s v="Female"/>
    <s v="Black"/>
    <n v="33"/>
    <d v="2013-08-21T00:00:00"/>
    <n v="105390"/>
    <n v="0.06"/>
    <s v="United States"/>
    <s v="Columbus"/>
    <s v=""/>
    <n v="6323.4"/>
    <x v="11"/>
    <m/>
    <m/>
  </r>
  <r>
    <s v="E03332"/>
    <s v="Ruby Sun"/>
    <s v="Cloud Infrastructure Architect"/>
    <s v="IT"/>
    <s v="Manufacturing"/>
    <s v="Female"/>
    <s v="Asian"/>
    <n v="50"/>
    <d v="2021-09-06T00:00:00"/>
    <n v="83418"/>
    <n v="0"/>
    <s v="China"/>
    <s v="Shanghai"/>
    <s v=""/>
    <n v="0"/>
    <x v="9"/>
    <m/>
    <m/>
  </r>
  <r>
    <s v="E03278"/>
    <s v="Nevaeh James"/>
    <s v="Solutions Architect"/>
    <s v="IT"/>
    <s v="Speciality Products"/>
    <s v="Female"/>
    <s v="Caucasian"/>
    <n v="45"/>
    <d v="2017-11-03T00:00:00"/>
    <n v="66660"/>
    <n v="0"/>
    <s v="United States"/>
    <s v="Austin"/>
    <s v=""/>
    <n v="0"/>
    <x v="5"/>
    <m/>
    <m/>
  </r>
  <r>
    <s v="E02492"/>
    <s v="Parker Sandoval"/>
    <s v="Manager"/>
    <s v="Human Resources"/>
    <s v="Speciality Products"/>
    <s v="Male"/>
    <s v="Latino"/>
    <n v="59"/>
    <d v="2015-06-10T00:00:00"/>
    <n v="101985"/>
    <n v="7.0000000000000007E-2"/>
    <s v="United States"/>
    <s v="Miami"/>
    <s v=""/>
    <n v="7138.9500000000007"/>
    <x v="16"/>
    <m/>
    <m/>
  </r>
  <r>
    <s v="E03055"/>
    <s v="Austin Rojas"/>
    <s v="Vice President"/>
    <s v="Finance"/>
    <s v="Corporate"/>
    <s v="Male"/>
    <s v="Latino"/>
    <n v="29"/>
    <d v="2018-12-05T00:00:00"/>
    <n v="199504"/>
    <n v="0.3"/>
    <s v="United States"/>
    <s v="Austin"/>
    <s v=""/>
    <n v="59851.199999999997"/>
    <x v="7"/>
    <m/>
    <m/>
  </r>
  <r>
    <s v="E01943"/>
    <s v="Vivian Espinoza"/>
    <s v="Sr. Manger"/>
    <s v="Sales"/>
    <s v="Corporate"/>
    <s v="Female"/>
    <s v="Latino"/>
    <n v="52"/>
    <d v="2006-10-05T00:00:00"/>
    <n v="147966"/>
    <n v="0.11"/>
    <s v="Brazil"/>
    <s v="Rio de Janerio"/>
    <d v="2019-05-23T00:00:00"/>
    <n v="16276.26"/>
    <x v="2"/>
    <m/>
    <m/>
  </r>
  <r>
    <s v="E01388"/>
    <s v="Cooper Gupta"/>
    <s v="Business Partner"/>
    <s v="Human Resources"/>
    <s v="Speciality Products"/>
    <s v="Male"/>
    <s v="Asian"/>
    <n v="58"/>
    <d v="2014-06-20T00:00:00"/>
    <n v="41728"/>
    <n v="0"/>
    <s v="China"/>
    <s v="Chongqing"/>
    <s v=""/>
    <n v="0"/>
    <x v="15"/>
    <m/>
    <m/>
  </r>
  <r>
    <s v="E00717"/>
    <s v="Axel Santos"/>
    <s v="Sr. Analyst"/>
    <s v="Accounting"/>
    <s v="Speciality Products"/>
    <s v="Male"/>
    <s v="Latino"/>
    <n v="62"/>
    <d v="2011-02-17T00:00:00"/>
    <n v="94422"/>
    <n v="0"/>
    <s v="United States"/>
    <s v="Phoenix"/>
    <s v=""/>
    <n v="0"/>
    <x v="24"/>
    <m/>
    <m/>
  </r>
  <r>
    <s v="E04637"/>
    <s v="Samuel Song"/>
    <s v="Director"/>
    <s v="Sales"/>
    <s v="Corporate"/>
    <s v="Male"/>
    <s v="Asian"/>
    <n v="31"/>
    <d v="2015-06-29T00:00:00"/>
    <n v="191026"/>
    <n v="0.16"/>
    <s v="United States"/>
    <s v="Columbus"/>
    <s v=""/>
    <n v="30564.16"/>
    <x v="16"/>
    <m/>
    <m/>
  </r>
  <r>
    <s v="E03240"/>
    <s v="Aiden Silva"/>
    <s v="Vice President"/>
    <s v="IT"/>
    <s v="Research &amp; Development"/>
    <s v="Male"/>
    <s v="Latino"/>
    <n v="42"/>
    <d v="2010-11-29T00:00:00"/>
    <n v="186725"/>
    <n v="0.32"/>
    <s v="Brazil"/>
    <s v="Manaus"/>
    <s v=""/>
    <n v="59752"/>
    <x v="22"/>
    <m/>
    <m/>
  </r>
  <r>
    <s v="E00340"/>
    <s v="Eliana Allen"/>
    <s v="Business Partner"/>
    <s v="Human Resources"/>
    <s v="Research &amp; Development"/>
    <s v="Female"/>
    <s v="Caucasian"/>
    <n v="56"/>
    <d v="2009-08-20T00:00:00"/>
    <n v="52800"/>
    <n v="0"/>
    <s v="United States"/>
    <s v="Phoenix"/>
    <s v=""/>
    <n v="0"/>
    <x v="8"/>
    <m/>
    <m/>
  </r>
  <r>
    <s v="E04751"/>
    <s v="Grayson James"/>
    <s v="Operations Engineer"/>
    <s v="Engineering"/>
    <s v="Speciality Products"/>
    <s v="Male"/>
    <s v="Caucasian"/>
    <n v="54"/>
    <d v="2010-12-05T00:00:00"/>
    <n v="113982"/>
    <n v="0"/>
    <s v="United States"/>
    <s v="Seattle"/>
    <s v=""/>
    <n v="0"/>
    <x v="22"/>
    <m/>
    <m/>
  </r>
  <r>
    <s v="E04636"/>
    <s v="Hailey Yee"/>
    <s v="Account Representative"/>
    <s v="Sales"/>
    <s v="Research &amp; Development"/>
    <s v="Female"/>
    <s v="Asian"/>
    <n v="54"/>
    <d v="2021-03-16T00:00:00"/>
    <n v="56239"/>
    <n v="0"/>
    <s v="China"/>
    <s v="Chongqing"/>
    <s v=""/>
    <n v="0"/>
    <x v="9"/>
    <m/>
    <m/>
  </r>
  <r>
    <s v="E00568"/>
    <s v="Ian Vargas"/>
    <s v="Analyst"/>
    <s v="Sales"/>
    <s v="Manufacturing"/>
    <s v="Male"/>
    <s v="Latino"/>
    <n v="26"/>
    <d v="2021-03-02T00:00:00"/>
    <n v="44732"/>
    <n v="0"/>
    <s v="Brazil"/>
    <s v="Rio de Janerio"/>
    <s v=""/>
    <n v="0"/>
    <x v="9"/>
    <m/>
    <m/>
  </r>
  <r>
    <s v="E02938"/>
    <s v="John Trinh"/>
    <s v="Director"/>
    <s v="Marketing"/>
    <s v="Corporate"/>
    <s v="Male"/>
    <s v="Asian"/>
    <n v="49"/>
    <d v="2014-06-26T00:00:00"/>
    <n v="153961"/>
    <n v="0.25"/>
    <s v="China"/>
    <s v="Shanghai"/>
    <s v=""/>
    <n v="38490.25"/>
    <x v="15"/>
    <m/>
    <m/>
  </r>
  <r>
    <s v="E00555"/>
    <s v="Sofia Trinh"/>
    <s v="Network Architect"/>
    <s v="IT"/>
    <s v="Speciality Products"/>
    <s v="Female"/>
    <s v="Asian"/>
    <n v="45"/>
    <d v="2006-12-18T00:00:00"/>
    <n v="68337"/>
    <n v="0"/>
    <s v="China"/>
    <s v="Chongqing"/>
    <s v=""/>
    <n v="0"/>
    <x v="2"/>
    <m/>
    <m/>
  </r>
  <r>
    <s v="E01111"/>
    <s v="Santiago f Moua"/>
    <s v="Sr. Manger"/>
    <s v="Human Resources"/>
    <s v="Corporate"/>
    <s v="Male"/>
    <s v="Asian"/>
    <n v="45"/>
    <d v="2010-05-07T00:00:00"/>
    <n v="145093"/>
    <n v="0.12"/>
    <s v="United States"/>
    <s v="Chicago"/>
    <s v=""/>
    <n v="17411.16"/>
    <x v="22"/>
    <m/>
    <m/>
  </r>
  <r>
    <s v="E03149"/>
    <s v="Layla Collins"/>
    <s v="IT Systems Architect"/>
    <s v="IT"/>
    <s v="Speciality Products"/>
    <s v="Female"/>
    <s v="Caucasian"/>
    <n v="26"/>
    <d v="2021-03-11T00:00:00"/>
    <n v="74170"/>
    <n v="0"/>
    <s v="United States"/>
    <s v="Austin"/>
    <s v=""/>
    <n v="0"/>
    <x v="9"/>
    <m/>
    <m/>
  </r>
  <r>
    <s v="E00952"/>
    <s v="Jaxon Powell"/>
    <s v="Field Engineer"/>
    <s v="Engineering"/>
    <s v="Research &amp; Development"/>
    <s v="Male"/>
    <s v="Caucasian"/>
    <n v="59"/>
    <d v="1996-03-29T00:00:00"/>
    <n v="62605"/>
    <n v="0"/>
    <s v="United States"/>
    <s v="Austin"/>
    <s v=""/>
    <n v="0"/>
    <x v="19"/>
    <m/>
    <m/>
  </r>
  <r>
    <s v="E04380"/>
    <s v="Naomi Washington"/>
    <s v="Manager"/>
    <s v="IT"/>
    <s v="Speciality Products"/>
    <s v="Female"/>
    <s v="Caucasian"/>
    <n v="51"/>
    <d v="2020-03-13T00:00:00"/>
    <n v="107195"/>
    <n v="0.09"/>
    <s v="United States"/>
    <s v="Austin"/>
    <s v=""/>
    <n v="9647.5499999999993"/>
    <x v="6"/>
    <m/>
    <m/>
  </r>
  <r>
    <s v="E04095"/>
    <s v="Ryan Holmes"/>
    <s v="Sr. Manger"/>
    <s v="Marketing"/>
    <s v="Speciality Products"/>
    <s v="Male"/>
    <s v="Caucasian"/>
    <n v="45"/>
    <d v="2018-01-11T00:00:00"/>
    <n v="127422"/>
    <n v="0.15"/>
    <s v="United States"/>
    <s v="Columbus"/>
    <s v=""/>
    <n v="19113.3"/>
    <x v="7"/>
    <m/>
    <m/>
  </r>
  <r>
    <s v="E04994"/>
    <s v="Bella Holmes"/>
    <s v="Director"/>
    <s v="Accounting"/>
    <s v="Research &amp; Development"/>
    <s v="Female"/>
    <s v="Caucasian"/>
    <n v="35"/>
    <d v="2017-06-26T00:00:00"/>
    <n v="161269"/>
    <n v="0.27"/>
    <s v="United States"/>
    <s v="Miami"/>
    <s v=""/>
    <n v="43542.630000000005"/>
    <x v="5"/>
    <m/>
    <m/>
  </r>
  <r>
    <s v="E00447"/>
    <s v="Hailey Sanchez"/>
    <s v="Vice President"/>
    <s v="Marketing"/>
    <s v="Corporate"/>
    <s v="Female"/>
    <s v="Latino"/>
    <n v="32"/>
    <d v="2014-02-05T00:00:00"/>
    <n v="203445"/>
    <n v="0.34"/>
    <s v="Brazil"/>
    <s v="Manaus"/>
    <s v=""/>
    <n v="69171.3"/>
    <x v="15"/>
    <m/>
    <m/>
  </r>
  <r>
    <s v="E00089"/>
    <s v="Sofia Yoon"/>
    <s v="Sr. Manger"/>
    <s v="Human Resources"/>
    <s v="Research &amp; Development"/>
    <s v="Female"/>
    <s v="Asian"/>
    <n v="37"/>
    <d v="2011-01-17T00:00:00"/>
    <n v="131353"/>
    <n v="0.11"/>
    <s v="China"/>
    <s v="Shanghai"/>
    <s v=""/>
    <n v="14448.83"/>
    <x v="24"/>
    <m/>
    <m/>
  </r>
  <r>
    <s v="E02035"/>
    <s v="Eli Rahman"/>
    <s v="Service Desk Analyst"/>
    <s v="IT"/>
    <s v="Manufacturing"/>
    <s v="Male"/>
    <s v="Asian"/>
    <n v="45"/>
    <d v="2010-03-16T00:00:00"/>
    <n v="88182"/>
    <n v="0"/>
    <s v="China"/>
    <s v="Chengdu"/>
    <s v=""/>
    <n v="0"/>
    <x v="22"/>
    <m/>
    <m/>
  </r>
  <r>
    <s v="E03595"/>
    <s v="Christopher Howard"/>
    <s v="Enterprise Architect"/>
    <s v="IT"/>
    <s v="Speciality Products"/>
    <s v="Male"/>
    <s v="Caucasian"/>
    <n v="61"/>
    <d v="2019-08-26T00:00:00"/>
    <n v="75780"/>
    <n v="0"/>
    <s v="United States"/>
    <s v="Seattle"/>
    <s v=""/>
    <n v="0"/>
    <x v="3"/>
    <m/>
    <m/>
  </r>
  <r>
    <s v="E03611"/>
    <s v="Alice Mehta"/>
    <s v="Analyst II"/>
    <s v="Sales"/>
    <s v="Research &amp; Development"/>
    <s v="Female"/>
    <s v="Asian"/>
    <n v="45"/>
    <d v="2019-04-02T00:00:00"/>
    <n v="52621"/>
    <n v="0"/>
    <s v="China"/>
    <s v="Beijing"/>
    <s v=""/>
    <n v="0"/>
    <x v="3"/>
    <m/>
    <m/>
  </r>
  <r>
    <s v="E04464"/>
    <s v="Cooper Yoon"/>
    <s v="Engineering Manager"/>
    <s v="Engineering"/>
    <s v="Research &amp; Development"/>
    <s v="Male"/>
    <s v="Asian"/>
    <n v="60"/>
    <d v="2018-02-15T00:00:00"/>
    <n v="106079"/>
    <n v="0.14000000000000001"/>
    <s v="United States"/>
    <s v="Austin"/>
    <d v="2021-04-09T00:00:00"/>
    <n v="14851.060000000001"/>
    <x v="7"/>
    <m/>
    <m/>
  </r>
  <r>
    <s v="E02135"/>
    <s v="John Delgado"/>
    <s v="Cloud Infrastructure Architect"/>
    <s v="IT"/>
    <s v="Corporate"/>
    <s v="Male"/>
    <s v="Latino"/>
    <n v="30"/>
    <d v="2017-02-11T00:00:00"/>
    <n v="92058"/>
    <n v="0"/>
    <s v="United States"/>
    <s v="Austin"/>
    <s v=""/>
    <n v="0"/>
    <x v="5"/>
    <m/>
    <m/>
  </r>
  <r>
    <s v="E01684"/>
    <s v="Jaxson Liang"/>
    <s v="Field Engineer"/>
    <s v="Engineering"/>
    <s v="Manufacturing"/>
    <s v="Male"/>
    <s v="Asian"/>
    <n v="64"/>
    <d v="2019-03-03T00:00:00"/>
    <n v="67114"/>
    <n v="0"/>
    <s v="United States"/>
    <s v="Phoenix"/>
    <s v=""/>
    <n v="0"/>
    <x v="3"/>
    <m/>
    <m/>
  </r>
  <r>
    <s v="E02968"/>
    <s v="Caroline Santos"/>
    <s v="Analyst II"/>
    <s v="Finance"/>
    <s v="Research &amp; Development"/>
    <s v="Female"/>
    <s v="Latino"/>
    <n v="25"/>
    <d v="2020-07-12T00:00:00"/>
    <n v="56565"/>
    <n v="0"/>
    <s v="Brazil"/>
    <s v="Sao Paulo"/>
    <s v=""/>
    <n v="0"/>
    <x v="6"/>
    <m/>
    <m/>
  </r>
  <r>
    <s v="E03362"/>
    <s v="Lily Henderson"/>
    <s v="HRIS Analyst"/>
    <s v="Human Resources"/>
    <s v="Manufacturing"/>
    <s v="Female"/>
    <s v="Caucasian"/>
    <n v="61"/>
    <d v="2011-05-20T00:00:00"/>
    <n v="64937"/>
    <n v="0"/>
    <s v="United States"/>
    <s v="Phoenix"/>
    <s v=""/>
    <n v="0"/>
    <x v="24"/>
    <m/>
    <m/>
  </r>
  <r>
    <s v="E01108"/>
    <s v="Hannah Martinez"/>
    <s v="Manager"/>
    <s v="Marketing"/>
    <s v="Manufacturing"/>
    <s v="Female"/>
    <s v="Latino"/>
    <n v="65"/>
    <d v="2006-09-07T00:00:00"/>
    <n v="127626"/>
    <n v="0.1"/>
    <s v="United States"/>
    <s v="Miami"/>
    <s v=""/>
    <n v="12762.6"/>
    <x v="2"/>
    <m/>
    <m/>
  </r>
  <r>
    <s v="E02217"/>
    <s v="William Phillips"/>
    <s v="Network Architect"/>
    <s v="IT"/>
    <s v="Corporate"/>
    <s v="Male"/>
    <s v="Black"/>
    <n v="61"/>
    <d v="2004-01-27T00:00:00"/>
    <n v="88478"/>
    <n v="0"/>
    <s v="United States"/>
    <s v="Austin"/>
    <s v=""/>
    <n v="0"/>
    <x v="18"/>
    <m/>
    <m/>
  </r>
  <r>
    <s v="E03519"/>
    <s v="Eliza Zheng"/>
    <s v="Computer Systems Manager"/>
    <s v="IT"/>
    <s v="Speciality Products"/>
    <s v="Female"/>
    <s v="Asian"/>
    <n v="48"/>
    <d v="2014-04-20T00:00:00"/>
    <n v="91679"/>
    <n v="7.0000000000000007E-2"/>
    <s v="China"/>
    <s v="Chongqing"/>
    <s v=""/>
    <n v="6417.5300000000007"/>
    <x v="15"/>
    <m/>
    <m/>
  </r>
  <r>
    <s v="E01967"/>
    <s v="John Dang"/>
    <s v="Director"/>
    <s v="Sales"/>
    <s v="Corporate"/>
    <s v="Male"/>
    <s v="Asian"/>
    <n v="58"/>
    <d v="1992-03-19T00:00:00"/>
    <n v="199848"/>
    <n v="0.16"/>
    <s v="China"/>
    <s v="Chongqing"/>
    <s v=""/>
    <n v="31975.68"/>
    <x v="27"/>
    <m/>
    <m/>
  </r>
  <r>
    <s v="E01125"/>
    <s v="Joshua Yang"/>
    <s v="Network Engineer"/>
    <s v="IT"/>
    <s v="Manufacturing"/>
    <s v="Male"/>
    <s v="Asian"/>
    <n v="34"/>
    <d v="2018-11-10T00:00:00"/>
    <n v="61944"/>
    <n v="0"/>
    <s v="China"/>
    <s v="Shanghai"/>
    <s v=""/>
    <n v="0"/>
    <x v="7"/>
    <m/>
    <m/>
  </r>
  <r>
    <s v="E03795"/>
    <s v="Hazel Young"/>
    <s v="Sr. Manger"/>
    <s v="Sales"/>
    <s v="Speciality Products"/>
    <s v="Female"/>
    <s v="Black"/>
    <n v="30"/>
    <d v="2017-08-13T00:00:00"/>
    <n v="154624"/>
    <n v="0.15"/>
    <s v="United States"/>
    <s v="Austin"/>
    <s v=""/>
    <n v="23193.599999999999"/>
    <x v="5"/>
    <m/>
    <m/>
  </r>
  <r>
    <s v="E00508"/>
    <s v="Thomas Jung"/>
    <s v="Sr. Analyst"/>
    <s v="Accounting"/>
    <s v="Research &amp; Development"/>
    <s v="Male"/>
    <s v="Asian"/>
    <n v="50"/>
    <d v="2009-10-23T00:00:00"/>
    <n v="79447"/>
    <n v="0"/>
    <s v="China"/>
    <s v="Shanghai"/>
    <s v=""/>
    <n v="0"/>
    <x v="8"/>
    <m/>
    <m/>
  </r>
  <r>
    <s v="E02047"/>
    <s v="Xavier Perez"/>
    <s v="Sr. Analyst"/>
    <s v="Sales"/>
    <s v="Manufacturing"/>
    <s v="Male"/>
    <s v="Latino"/>
    <n v="51"/>
    <d v="1998-02-26T00:00:00"/>
    <n v="71111"/>
    <n v="0"/>
    <s v="Brazil"/>
    <s v="Rio de Janerio"/>
    <s v=""/>
    <n v="0"/>
    <x v="25"/>
    <m/>
    <m/>
  </r>
  <r>
    <s v="E01582"/>
    <s v="Elijah Coleman"/>
    <s v="Sr. Manger"/>
    <s v="Sales"/>
    <s v="Research &amp; Development"/>
    <s v="Male"/>
    <s v="Caucasian"/>
    <n v="53"/>
    <d v="2014-10-19T00:00:00"/>
    <n v="159538"/>
    <n v="0.11"/>
    <s v="United States"/>
    <s v="Miami"/>
    <s v=""/>
    <n v="17549.18"/>
    <x v="15"/>
    <m/>
    <m/>
  </r>
  <r>
    <s v="E02563"/>
    <s v="Clara Sanchez"/>
    <s v="Controls Engineer"/>
    <s v="Engineering"/>
    <s v="Corporate"/>
    <s v="Female"/>
    <s v="Latino"/>
    <n v="47"/>
    <d v="2018-10-02T00:00:00"/>
    <n v="111404"/>
    <n v="0"/>
    <s v="Brazil"/>
    <s v="Rio de Janerio"/>
    <s v=""/>
    <n v="0"/>
    <x v="7"/>
    <m/>
    <m/>
  </r>
  <r>
    <s v="E04872"/>
    <s v="Isaac Stewart"/>
    <s v="Director"/>
    <s v="Marketing"/>
    <s v="Speciality Products"/>
    <s v="Male"/>
    <s v="Caucasian"/>
    <n v="25"/>
    <d v="2020-08-15T00:00:00"/>
    <n v="172007"/>
    <n v="0.26"/>
    <s v="United States"/>
    <s v="Miami"/>
    <s v=""/>
    <n v="44721.82"/>
    <x v="6"/>
    <m/>
    <m/>
  </r>
  <r>
    <s v="E03159"/>
    <s v="Claire Romero"/>
    <s v="Vice President"/>
    <s v="Marketing"/>
    <s v="Manufacturing"/>
    <s v="Female"/>
    <s v="Latino"/>
    <n v="37"/>
    <d v="2011-07-21T00:00:00"/>
    <n v="219474"/>
    <n v="0.36"/>
    <s v="Brazil"/>
    <s v="Manaus"/>
    <s v=""/>
    <n v="79010.64"/>
    <x v="24"/>
    <m/>
    <m/>
  </r>
  <r>
    <s v="E01337"/>
    <s v="Andrew Coleman"/>
    <s v="Director"/>
    <s v="Finance"/>
    <s v="Corporate"/>
    <s v="Male"/>
    <s v="Caucasian"/>
    <n v="41"/>
    <d v="2019-05-15T00:00:00"/>
    <n v="174415"/>
    <n v="0.23"/>
    <s v="United States"/>
    <s v="Miami"/>
    <s v=""/>
    <n v="40115.450000000004"/>
    <x v="3"/>
    <m/>
    <m/>
  </r>
  <r>
    <s v="E00102"/>
    <s v="Riley Rojas"/>
    <s v="Network Architect"/>
    <s v="IT"/>
    <s v="Speciality Products"/>
    <s v="Female"/>
    <s v="Latino"/>
    <n v="36"/>
    <d v="2021-01-21T00:00:00"/>
    <n v="90333"/>
    <n v="0"/>
    <s v="Brazil"/>
    <s v="Rio de Janerio"/>
    <s v=""/>
    <n v="0"/>
    <x v="9"/>
    <m/>
    <m/>
  </r>
  <r>
    <s v="E03637"/>
    <s v="Landon Thao"/>
    <s v="HRIS Analyst"/>
    <s v="Human Resources"/>
    <s v="Speciality Products"/>
    <s v="Male"/>
    <s v="Asian"/>
    <n v="25"/>
    <d v="2021-01-21T00:00:00"/>
    <n v="67299"/>
    <n v="0"/>
    <s v="United States"/>
    <s v="Phoenix"/>
    <s v=""/>
    <n v="0"/>
    <x v="9"/>
    <m/>
    <m/>
  </r>
  <r>
    <s v="E03455"/>
    <s v="Hadley Ford"/>
    <s v="Systems Analyst"/>
    <s v="IT"/>
    <s v="Research &amp; Development"/>
    <s v="Female"/>
    <s v="Caucasian"/>
    <n v="52"/>
    <d v="2005-02-23T00:00:00"/>
    <n v="45286"/>
    <n v="0"/>
    <s v="United States"/>
    <s v="Chicago"/>
    <s v=""/>
    <n v="0"/>
    <x v="17"/>
    <m/>
    <m/>
  </r>
  <r>
    <s v="E03354"/>
    <s v="Austin Brown"/>
    <s v="Director"/>
    <s v="Marketing"/>
    <s v="Research &amp; Development"/>
    <s v="Male"/>
    <s v="Caucasian"/>
    <n v="48"/>
    <d v="2007-08-08T00:00:00"/>
    <n v="194723"/>
    <n v="0.25"/>
    <s v="United States"/>
    <s v="Phoenix"/>
    <s v=""/>
    <n v="48680.75"/>
    <x v="26"/>
    <m/>
    <m/>
  </r>
  <r>
    <s v="E01225"/>
    <s v="Christian Fong"/>
    <s v="Manager"/>
    <s v="Sales"/>
    <s v="Research &amp; Development"/>
    <s v="Male"/>
    <s v="Asian"/>
    <n v="49"/>
    <d v="2012-08-10T00:00:00"/>
    <n v="109850"/>
    <n v="7.0000000000000007E-2"/>
    <s v="China"/>
    <s v="Beijing"/>
    <d v="2020-02-04T00:00:00"/>
    <n v="7689.5000000000009"/>
    <x v="14"/>
    <m/>
    <m/>
  </r>
  <r>
    <s v="E01264"/>
    <s v="Hazel Alvarez"/>
    <s v="Business Partner"/>
    <s v="Human Resources"/>
    <s v="Research &amp; Development"/>
    <s v="Female"/>
    <s v="Latino"/>
    <n v="62"/>
    <d v="2014-04-19T00:00:00"/>
    <n v="45295"/>
    <n v="0"/>
    <s v="Brazil"/>
    <s v="Sao Paulo"/>
    <s v=""/>
    <n v="0"/>
    <x v="15"/>
    <m/>
    <m/>
  </r>
  <r>
    <s v="E02274"/>
    <s v="Isabella Bailey"/>
    <s v="Network Administrator"/>
    <s v="IT"/>
    <s v="Manufacturing"/>
    <s v="Female"/>
    <s v="Caucasian"/>
    <n v="36"/>
    <d v="2010-08-23T00:00:00"/>
    <n v="61310"/>
    <n v="0"/>
    <s v="United States"/>
    <s v="Phoenix"/>
    <s v=""/>
    <n v="0"/>
    <x v="22"/>
    <m/>
    <m/>
  </r>
  <r>
    <s v="E02848"/>
    <s v="Lincoln Huynh"/>
    <s v="System Administrator "/>
    <s v="IT"/>
    <s v="Research &amp; Development"/>
    <s v="Male"/>
    <s v="Asian"/>
    <n v="55"/>
    <d v="2016-11-09T00:00:00"/>
    <n v="87851"/>
    <n v="0"/>
    <s v="China"/>
    <s v="Chongqing"/>
    <s v=""/>
    <n v="0"/>
    <x v="0"/>
    <m/>
    <m/>
  </r>
  <r>
    <s v="E00480"/>
    <s v="Hadley Yee"/>
    <s v="Business Partner"/>
    <s v="Human Resources"/>
    <s v="Speciality Products"/>
    <s v="Female"/>
    <s v="Asian"/>
    <n v="31"/>
    <d v="2018-03-12T00:00:00"/>
    <n v="47913"/>
    <n v="0"/>
    <s v="United States"/>
    <s v="Seattle"/>
    <s v=""/>
    <n v="0"/>
    <x v="7"/>
    <m/>
    <m/>
  </r>
  <r>
    <s v="E00203"/>
    <s v="Julia Doan"/>
    <s v="Business Partner"/>
    <s v="Human Resources"/>
    <s v="Speciality Products"/>
    <s v="Female"/>
    <s v="Asian"/>
    <n v="53"/>
    <d v="2017-09-07T00:00:00"/>
    <n v="46727"/>
    <n v="0"/>
    <s v="United States"/>
    <s v="Columbus"/>
    <d v="2018-05-31T00:00:00"/>
    <n v="0"/>
    <x v="5"/>
    <m/>
    <m/>
  </r>
  <r>
    <s v="E00647"/>
    <s v="Dylan Ali"/>
    <s v="Sr. Manger"/>
    <s v="Human Resources"/>
    <s v="Speciality Products"/>
    <s v="Male"/>
    <s v="Asian"/>
    <n v="27"/>
    <d v="2021-04-16T00:00:00"/>
    <n v="133400"/>
    <n v="0.11"/>
    <s v="United States"/>
    <s v="Phoenix"/>
    <s v=""/>
    <n v="14674"/>
    <x v="9"/>
    <m/>
    <m/>
  </r>
  <r>
    <s v="E03296"/>
    <s v="Eloise Trinh"/>
    <s v="Solutions Architect"/>
    <s v="IT"/>
    <s v="Speciality Products"/>
    <s v="Female"/>
    <s v="Asian"/>
    <n v="39"/>
    <d v="2020-04-22T00:00:00"/>
    <n v="90535"/>
    <n v="0"/>
    <s v="United States"/>
    <s v="Miami"/>
    <s v=""/>
    <n v="0"/>
    <x v="6"/>
    <m/>
    <m/>
  </r>
  <r>
    <s v="E02453"/>
    <s v="Dylan Kumar"/>
    <s v="Sr. Analyst"/>
    <s v="Marketing"/>
    <s v="Speciality Products"/>
    <s v="Male"/>
    <s v="Asian"/>
    <n v="55"/>
    <d v="2006-07-11T00:00:00"/>
    <n v="93343"/>
    <n v="0"/>
    <s v="China"/>
    <s v="Chongqing"/>
    <s v=""/>
    <n v="0"/>
    <x v="2"/>
    <m/>
    <m/>
  </r>
  <r>
    <s v="E00647"/>
    <s v="Emily Gupta"/>
    <s v="HRIS Analyst"/>
    <s v="Human Resources"/>
    <s v="Corporate"/>
    <s v="Female"/>
    <s v="Asian"/>
    <n v="44"/>
    <d v="2006-02-23T00:00:00"/>
    <n v="63705"/>
    <n v="0"/>
    <s v="United States"/>
    <s v="Miami"/>
    <s v=""/>
    <n v="0"/>
    <x v="2"/>
    <m/>
    <m/>
  </r>
  <r>
    <s v="E02522"/>
    <s v="Silas Rivera"/>
    <s v="Vice President"/>
    <s v="Sales"/>
    <s v="Corporate"/>
    <s v="Male"/>
    <s v="Latino"/>
    <n v="48"/>
    <d v="2000-02-28T00:00:00"/>
    <n v="258081"/>
    <n v="0.3"/>
    <s v="United States"/>
    <s v="Chicago"/>
    <s v=""/>
    <n v="77424.3"/>
    <x v="28"/>
    <m/>
    <m/>
  </r>
  <r>
    <s v="E00459"/>
    <s v="Jackson Jordan"/>
    <s v="Business Partner"/>
    <s v="Human Resources"/>
    <s v="Research &amp; Development"/>
    <s v="Male"/>
    <s v="Black"/>
    <n v="48"/>
    <d v="2020-09-21T00:00:00"/>
    <n v="54654"/>
    <n v="0"/>
    <s v="United States"/>
    <s v="Phoenix"/>
    <s v=""/>
    <n v="0"/>
    <x v="6"/>
    <m/>
    <m/>
  </r>
  <r>
    <s v="E03007"/>
    <s v="Isaac Joseph"/>
    <s v="Analyst"/>
    <s v="Sales"/>
    <s v="Manufacturing"/>
    <s v="Male"/>
    <s v="Caucasian"/>
    <n v="54"/>
    <d v="1998-09-24T00:00:00"/>
    <n v="58006"/>
    <n v="0"/>
    <s v="United States"/>
    <s v="Seattle"/>
    <s v=""/>
    <n v="0"/>
    <x v="25"/>
    <m/>
    <m/>
  </r>
  <r>
    <s v="E04035"/>
    <s v="Hailey Lai"/>
    <s v="Sr. Manger"/>
    <s v="Finance"/>
    <s v="Manufacturing"/>
    <s v="Female"/>
    <s v="Asian"/>
    <n v="42"/>
    <d v="2011-03-18T00:00:00"/>
    <n v="150034"/>
    <n v="0.12"/>
    <s v="China"/>
    <s v="Beijing"/>
    <s v=""/>
    <n v="18004.079999999998"/>
    <x v="24"/>
    <m/>
    <m/>
  </r>
  <r>
    <s v="E00952"/>
    <s v="Leilani Thao"/>
    <s v="Director"/>
    <s v="Human Resources"/>
    <s v="Speciality Products"/>
    <s v="Female"/>
    <s v="Asian"/>
    <n v="38"/>
    <d v="2007-05-30T00:00:00"/>
    <n v="198562"/>
    <n v="0.22"/>
    <s v="United States"/>
    <s v="Seattle"/>
    <s v=""/>
    <n v="43683.64"/>
    <x v="26"/>
    <m/>
    <m/>
  </r>
  <r>
    <s v="E03863"/>
    <s v="Madeline Watson"/>
    <s v="Account Representative"/>
    <s v="Sales"/>
    <s v="Research &amp; Development"/>
    <s v="Female"/>
    <s v="Black"/>
    <n v="40"/>
    <d v="2009-05-27T00:00:00"/>
    <n v="62411"/>
    <n v="0"/>
    <s v="United States"/>
    <s v="Miami"/>
    <d v="2021-08-14T00:00:00"/>
    <n v="0"/>
    <x v="8"/>
    <m/>
    <m/>
  </r>
  <r>
    <s v="E02710"/>
    <s v="Silas Huang"/>
    <s v="Engineering Manager"/>
    <s v="Engineering"/>
    <s v="Research &amp; Development"/>
    <s v="Male"/>
    <s v="Asian"/>
    <n v="57"/>
    <d v="1992-01-09T00:00:00"/>
    <n v="111299"/>
    <n v="0.12"/>
    <s v="United States"/>
    <s v="Miami"/>
    <s v=""/>
    <n v="13355.88"/>
    <x v="27"/>
    <m/>
    <m/>
  </r>
  <r>
    <s v="E01895"/>
    <s v="Peyton Walker"/>
    <s v="Analyst"/>
    <s v="Marketing"/>
    <s v="Research &amp; Development"/>
    <s v="Female"/>
    <s v="Caucasian"/>
    <n v="43"/>
    <d v="2019-07-13T00:00:00"/>
    <n v="41545"/>
    <n v="0"/>
    <s v="United States"/>
    <s v="Miami"/>
    <s v=""/>
    <n v="0"/>
    <x v="3"/>
    <m/>
    <m/>
  </r>
  <r>
    <s v="E01339"/>
    <s v="Jeremiah Hernandez"/>
    <s v="Network Engineer"/>
    <s v="IT"/>
    <s v="Manufacturing"/>
    <s v="Male"/>
    <s v="Latino"/>
    <n v="26"/>
    <d v="2019-04-14T00:00:00"/>
    <n v="74467"/>
    <n v="0"/>
    <s v="United States"/>
    <s v="Columbus"/>
    <d v="2021-01-15T00:00:00"/>
    <n v="0"/>
    <x v="3"/>
    <m/>
    <m/>
  </r>
  <r>
    <s v="E02938"/>
    <s v="Jace Washington"/>
    <s v="Manager"/>
    <s v="Accounting"/>
    <s v="Research &amp; Development"/>
    <s v="Male"/>
    <s v="Caucasian"/>
    <n v="44"/>
    <d v="2002-02-09T00:00:00"/>
    <n v="117545"/>
    <n v="0.06"/>
    <s v="United States"/>
    <s v="Phoenix"/>
    <s v=""/>
    <n v="7052.7"/>
    <x v="12"/>
    <m/>
    <m/>
  </r>
  <r>
    <s v="E03379"/>
    <s v="Landon Kim"/>
    <s v="Manager"/>
    <s v="Human Resources"/>
    <s v="Speciality Products"/>
    <s v="Male"/>
    <s v="Asian"/>
    <n v="50"/>
    <d v="2012-03-15T00:00:00"/>
    <n v="117226"/>
    <n v="0.08"/>
    <s v="United States"/>
    <s v="Phoenix"/>
    <s v=""/>
    <n v="9378.08"/>
    <x v="14"/>
    <m/>
    <m/>
  </r>
  <r>
    <s v="E02153"/>
    <s v="Peyton Vasquez"/>
    <s v="Analyst"/>
    <s v="Accounting"/>
    <s v="Corporate"/>
    <s v="Female"/>
    <s v="Latino"/>
    <n v="26"/>
    <d v="2019-01-24T00:00:00"/>
    <n v="55767"/>
    <n v="0"/>
    <s v="United States"/>
    <s v="Phoenix"/>
    <s v=""/>
    <n v="0"/>
    <x v="3"/>
    <m/>
    <m/>
  </r>
  <r>
    <s v="E00994"/>
    <s v="Charlotte Baker"/>
    <s v="Analyst II"/>
    <s v="Sales"/>
    <s v="Manufacturing"/>
    <s v="Female"/>
    <s v="Caucasian"/>
    <n v="29"/>
    <d v="2016-11-17T00:00:00"/>
    <n v="60930"/>
    <n v="0"/>
    <s v="United States"/>
    <s v="Austin"/>
    <s v=""/>
    <n v="0"/>
    <x v="0"/>
    <m/>
    <m/>
  </r>
  <r>
    <s v="E00943"/>
    <s v="Elena Mendoza"/>
    <s v="Director"/>
    <s v="Sales"/>
    <s v="Speciality Products"/>
    <s v="Female"/>
    <s v="Latino"/>
    <n v="27"/>
    <d v="2018-10-24T00:00:00"/>
    <n v="154973"/>
    <n v="0.28999999999999998"/>
    <s v="Brazil"/>
    <s v="Sao Paulo"/>
    <s v=""/>
    <n v="44942.17"/>
    <x v="7"/>
    <m/>
    <m/>
  </r>
  <r>
    <s v="E00869"/>
    <s v="Nova Lin"/>
    <s v="Cloud Infrastructure Architect"/>
    <s v="IT"/>
    <s v="Manufacturing"/>
    <s v="Female"/>
    <s v="Asian"/>
    <n v="33"/>
    <d v="2017-10-21T00:00:00"/>
    <n v="69332"/>
    <n v="0"/>
    <s v="United States"/>
    <s v="Columbus"/>
    <s v=""/>
    <n v="0"/>
    <x v="5"/>
    <m/>
    <m/>
  </r>
  <r>
    <s v="E03457"/>
    <s v="Ivy Desai"/>
    <s v="Controls Engineer"/>
    <s v="Engineering"/>
    <s v="Research &amp; Development"/>
    <s v="Female"/>
    <s v="Asian"/>
    <n v="59"/>
    <d v="2001-04-09T00:00:00"/>
    <n v="119699"/>
    <n v="0"/>
    <s v="China"/>
    <s v="Shanghai"/>
    <s v=""/>
    <n v="0"/>
    <x v="23"/>
    <m/>
    <m/>
  </r>
  <r>
    <s v="E02193"/>
    <s v="Josephine Acosta"/>
    <s v="Director"/>
    <s v="Human Resources"/>
    <s v="Speciality Products"/>
    <s v="Female"/>
    <s v="Latino"/>
    <n v="40"/>
    <d v="2020-09-20T00:00:00"/>
    <n v="198176"/>
    <n v="0.17"/>
    <s v="Brazil"/>
    <s v="Manaus"/>
    <s v=""/>
    <n v="33689.920000000006"/>
    <x v="6"/>
    <m/>
    <m/>
  </r>
  <r>
    <s v="E00577"/>
    <s v="Nora Nunez"/>
    <s v="Analyst II"/>
    <s v="Finance"/>
    <s v="Research &amp; Development"/>
    <s v="Female"/>
    <s v="Latino"/>
    <n v="45"/>
    <d v="2012-08-06T00:00:00"/>
    <n v="58586"/>
    <n v="0"/>
    <s v="Brazil"/>
    <s v="Sao Paulo"/>
    <s v=""/>
    <n v="0"/>
    <x v="14"/>
    <m/>
    <m/>
  </r>
  <r>
    <s v="E00538"/>
    <s v="Caleb Xiong"/>
    <s v="Sr. Account Representative"/>
    <s v="Sales"/>
    <s v="Corporate"/>
    <s v="Male"/>
    <s v="Asian"/>
    <n v="38"/>
    <d v="2011-11-28T00:00:00"/>
    <n v="74010"/>
    <n v="0"/>
    <s v="United States"/>
    <s v="Chicago"/>
    <s v=""/>
    <n v="0"/>
    <x v="24"/>
    <m/>
    <m/>
  </r>
  <r>
    <s v="E01415"/>
    <s v="Henry Green"/>
    <s v="Sr. Account Representative"/>
    <s v="Sales"/>
    <s v="Speciality Products"/>
    <s v="Male"/>
    <s v="Caucasian"/>
    <n v="32"/>
    <d v="2020-02-03T00:00:00"/>
    <n v="96598"/>
    <n v="0"/>
    <s v="United States"/>
    <s v="Phoenix"/>
    <s v=""/>
    <n v="0"/>
    <x v="6"/>
    <m/>
    <m/>
  </r>
  <r>
    <s v="E00717"/>
    <s v="Madelyn Chan"/>
    <s v="Manager"/>
    <s v="Sales"/>
    <s v="Speciality Products"/>
    <s v="Female"/>
    <s v="Asian"/>
    <n v="64"/>
    <d v="2003-05-21T00:00:00"/>
    <n v="106444"/>
    <n v="0.05"/>
    <s v="United States"/>
    <s v="Phoenix"/>
    <s v=""/>
    <n v="5322.2000000000007"/>
    <x v="13"/>
    <m/>
    <m/>
  </r>
  <r>
    <s v="E00225"/>
    <s v="Angel Delgado"/>
    <s v="Director"/>
    <s v="Finance"/>
    <s v="Corporate"/>
    <s v="Male"/>
    <s v="Latino"/>
    <n v="31"/>
    <d v="2017-08-10T00:00:00"/>
    <n v="156931"/>
    <n v="0.28000000000000003"/>
    <s v="United States"/>
    <s v="Seattle"/>
    <s v=""/>
    <n v="43940.680000000008"/>
    <x v="5"/>
    <m/>
    <m/>
  </r>
  <r>
    <s v="E02889"/>
    <s v="Mia Herrera"/>
    <s v="Director"/>
    <s v="Marketing"/>
    <s v="Research &amp; Development"/>
    <s v="Female"/>
    <s v="Latino"/>
    <n v="43"/>
    <d v="2014-10-16T00:00:00"/>
    <n v="171360"/>
    <n v="0.23"/>
    <s v="Brazil"/>
    <s v="Manaus"/>
    <s v=""/>
    <n v="39412.800000000003"/>
    <x v="15"/>
    <m/>
    <m/>
  </r>
  <r>
    <s v="E04978"/>
    <s v="Peyton Harris"/>
    <s v="Enterprise Architect"/>
    <s v="IT"/>
    <s v="Research &amp; Development"/>
    <s v="Female"/>
    <s v="Caucasian"/>
    <n v="45"/>
    <d v="2009-04-05T00:00:00"/>
    <n v="64505"/>
    <n v="0"/>
    <s v="United States"/>
    <s v="Miami"/>
    <s v=""/>
    <n v="0"/>
    <x v="8"/>
    <m/>
    <m/>
  </r>
  <r>
    <s v="E04163"/>
    <s v="David Herrera"/>
    <s v="Engineering Manager"/>
    <s v="Engineering"/>
    <s v="Speciality Products"/>
    <s v="Male"/>
    <s v="Latino"/>
    <n v="32"/>
    <d v="2021-10-09T00:00:00"/>
    <n v="102298"/>
    <n v="0.13"/>
    <s v="Brazil"/>
    <s v="Rio de Janerio"/>
    <s v=""/>
    <n v="13298.74"/>
    <x v="9"/>
    <m/>
    <m/>
  </r>
  <r>
    <s v="E01652"/>
    <s v="Avery Dominguez"/>
    <s v="Sr. Manger"/>
    <s v="Sales"/>
    <s v="Corporate"/>
    <s v="Female"/>
    <s v="Latino"/>
    <n v="27"/>
    <d v="2019-09-13T00:00:00"/>
    <n v="133297"/>
    <n v="0.13"/>
    <s v="Brazil"/>
    <s v="Rio de Janerio"/>
    <s v=""/>
    <n v="17328.61"/>
    <x v="3"/>
    <m/>
    <m/>
  </r>
  <r>
    <s v="E00880"/>
    <s v="Grace Carter"/>
    <s v="Sr. Manger"/>
    <s v="Human Resources"/>
    <s v="Speciality Products"/>
    <s v="Female"/>
    <s v="Black"/>
    <n v="25"/>
    <d v="2021-03-17T00:00:00"/>
    <n v="155080"/>
    <n v="0.1"/>
    <s v="United States"/>
    <s v="Austin"/>
    <s v=""/>
    <n v="15508"/>
    <x v="9"/>
    <m/>
    <m/>
  </r>
  <r>
    <s v="E04335"/>
    <s v="Parker Allen"/>
    <s v="Sr. Analyst"/>
    <s v="Sales"/>
    <s v="Speciality Products"/>
    <s v="Male"/>
    <s v="Caucasian"/>
    <n v="31"/>
    <d v="2018-08-13T00:00:00"/>
    <n v="81828"/>
    <n v="0"/>
    <s v="United States"/>
    <s v="Miami"/>
    <s v=""/>
    <n v="0"/>
    <x v="7"/>
    <m/>
    <m/>
  </r>
  <r>
    <s v="E01300"/>
    <s v="Sadie Lee"/>
    <s v="Sr. Manger"/>
    <s v="Marketing"/>
    <s v="Corporate"/>
    <s v="Female"/>
    <s v="Asian"/>
    <n v="65"/>
    <d v="2000-10-24T00:00:00"/>
    <n v="149417"/>
    <n v="0.13"/>
    <s v="China"/>
    <s v="Chengdu"/>
    <s v=""/>
    <n v="19424.21"/>
    <x v="28"/>
    <m/>
    <m/>
  </r>
  <r>
    <s v="E03102"/>
    <s v="Cooper Valdez"/>
    <s v="Manager"/>
    <s v="Sales"/>
    <s v="Corporate"/>
    <s v="Male"/>
    <s v="Latino"/>
    <n v="50"/>
    <d v="2012-04-25T00:00:00"/>
    <n v="113269"/>
    <n v="0.09"/>
    <s v="Brazil"/>
    <s v="Sao Paulo"/>
    <s v=""/>
    <n v="10194.209999999999"/>
    <x v="14"/>
    <m/>
    <m/>
  </r>
  <r>
    <s v="E04089"/>
    <s v="Sebastian Fong"/>
    <s v="Sr. Manger"/>
    <s v="IT"/>
    <s v="Manufacturing"/>
    <s v="Male"/>
    <s v="Asian"/>
    <n v="46"/>
    <d v="2017-12-16T00:00:00"/>
    <n v="136716"/>
    <n v="0.12"/>
    <s v="United States"/>
    <s v="Austin"/>
    <s v=""/>
    <n v="16405.919999999998"/>
    <x v="5"/>
    <m/>
    <m/>
  </r>
  <r>
    <s v="E02059"/>
    <s v="Roman Munoz"/>
    <s v="Sr. Manger"/>
    <s v="Sales"/>
    <s v="Speciality Products"/>
    <s v="Male"/>
    <s v="Latino"/>
    <n v="54"/>
    <d v="2011-10-20T00:00:00"/>
    <n v="122644"/>
    <n v="0.12"/>
    <s v="United States"/>
    <s v="Austin"/>
    <s v=""/>
    <n v="14717.279999999999"/>
    <x v="24"/>
    <m/>
    <m/>
  </r>
  <r>
    <s v="E03894"/>
    <s v="Charlotte Chang"/>
    <s v="Manager"/>
    <s v="Sales"/>
    <s v="Research &amp; Development"/>
    <s v="Female"/>
    <s v="Asian"/>
    <n v="50"/>
    <d v="2000-05-07T00:00:00"/>
    <n v="106428"/>
    <n v="7.0000000000000007E-2"/>
    <s v="United States"/>
    <s v="Chicago"/>
    <s v=""/>
    <n v="7449.9600000000009"/>
    <x v="28"/>
    <m/>
    <m/>
  </r>
  <r>
    <s v="E03106"/>
    <s v="Xavier Davis"/>
    <s v="Vice President"/>
    <s v="Finance"/>
    <s v="Corporate"/>
    <s v="Male"/>
    <s v="Caucasian"/>
    <n v="36"/>
    <d v="2009-01-17T00:00:00"/>
    <n v="238236"/>
    <n v="0.31"/>
    <s v="United States"/>
    <s v="Seattle"/>
    <s v=""/>
    <n v="73853.16"/>
    <x v="8"/>
    <m/>
    <m/>
  </r>
  <r>
    <s v="E01350"/>
    <s v="Natalie Carter"/>
    <s v="Director"/>
    <s v="Finance"/>
    <s v="Corporate"/>
    <s v="Female"/>
    <s v="Caucasian"/>
    <n v="64"/>
    <d v="2012-12-21T00:00:00"/>
    <n v="153253"/>
    <n v="0.24"/>
    <s v="United States"/>
    <s v="Austin"/>
    <s v=""/>
    <n v="36780.720000000001"/>
    <x v="14"/>
    <m/>
    <m/>
  </r>
  <r>
    <s v="E02900"/>
    <s v="Elena Richardson"/>
    <s v="Manager"/>
    <s v="Accounting"/>
    <s v="Manufacturing"/>
    <s v="Female"/>
    <s v="Caucasian"/>
    <n v="34"/>
    <d v="2014-10-03T00:00:00"/>
    <n v="103707"/>
    <n v="0.09"/>
    <s v="United States"/>
    <s v="Columbus"/>
    <s v=""/>
    <n v="9333.6299999999992"/>
    <x v="15"/>
    <m/>
    <m/>
  </r>
  <r>
    <s v="E02202"/>
    <s v="Emilia Bailey"/>
    <s v="Vice President"/>
    <s v="Accounting"/>
    <s v="Speciality Products"/>
    <s v="Female"/>
    <s v="Caucasian"/>
    <n v="41"/>
    <d v="2012-08-09T00:00:00"/>
    <n v="245360"/>
    <n v="0.37"/>
    <s v="United States"/>
    <s v="Austin"/>
    <s v=""/>
    <n v="90783.2"/>
    <x v="14"/>
    <m/>
    <m/>
  </r>
  <r>
    <s v="E02696"/>
    <s v="Ryan Lu"/>
    <s v="Development Engineer"/>
    <s v="Engineering"/>
    <s v="Speciality Products"/>
    <s v="Male"/>
    <s v="Asian"/>
    <n v="25"/>
    <d v="2021-07-08T00:00:00"/>
    <n v="67275"/>
    <n v="0"/>
    <s v="United States"/>
    <s v="Columbus"/>
    <s v=""/>
    <n v="0"/>
    <x v="9"/>
    <m/>
    <m/>
  </r>
  <r>
    <s v="E01722"/>
    <s v="Asher Huynh"/>
    <s v="Manager"/>
    <s v="IT"/>
    <s v="Manufacturing"/>
    <s v="Male"/>
    <s v="Asian"/>
    <n v="45"/>
    <d v="2015-01-22T00:00:00"/>
    <n v="101288"/>
    <n v="0.1"/>
    <s v="United States"/>
    <s v="Phoenix"/>
    <s v=""/>
    <n v="10128.800000000001"/>
    <x v="16"/>
    <m/>
    <m/>
  </r>
  <r>
    <s v="E04562"/>
    <s v="Kinsley Martinez"/>
    <s v="Director"/>
    <s v="Human Resources"/>
    <s v="Speciality Products"/>
    <s v="Female"/>
    <s v="Latino"/>
    <n v="52"/>
    <d v="1993-08-28T00:00:00"/>
    <n v="177443"/>
    <n v="0.25"/>
    <s v="Brazil"/>
    <s v="Sao Paulo"/>
    <s v=""/>
    <n v="44360.75"/>
    <x v="29"/>
    <m/>
    <m/>
  </r>
  <r>
    <s v="E00640"/>
    <s v="Paisley Bryant"/>
    <s v="Cloud Infrastructure Architect"/>
    <s v="IT"/>
    <s v="Manufacturing"/>
    <s v="Female"/>
    <s v="Black"/>
    <n v="37"/>
    <d v="2016-04-27T00:00:00"/>
    <n v="91400"/>
    <n v="0"/>
    <s v="United States"/>
    <s v="Chicago"/>
    <s v=""/>
    <n v="0"/>
    <x v="0"/>
    <m/>
    <m/>
  </r>
  <r>
    <s v="E02554"/>
    <s v="Joshua Ramirez"/>
    <s v="Vice President"/>
    <s v="Human Resources"/>
    <s v="Corporate"/>
    <s v="Male"/>
    <s v="Latino"/>
    <n v="44"/>
    <d v="2007-09-10T00:00:00"/>
    <n v="181247"/>
    <n v="0.33"/>
    <s v="Brazil"/>
    <s v="Sao Paulo"/>
    <s v=""/>
    <n v="59811.51"/>
    <x v="26"/>
    <m/>
    <m/>
  </r>
  <r>
    <s v="E03412"/>
    <s v="Joshua Martin"/>
    <s v="Sr. Manger"/>
    <s v="Human Resources"/>
    <s v="Research &amp; Development"/>
    <s v="Male"/>
    <s v="Black"/>
    <n v="42"/>
    <d v="2003-10-20T00:00:00"/>
    <n v="135558"/>
    <n v="0.14000000000000001"/>
    <s v="United States"/>
    <s v="Phoenix"/>
    <s v=""/>
    <n v="18978.120000000003"/>
    <x v="13"/>
    <m/>
    <m/>
  </r>
  <r>
    <s v="E00646"/>
    <s v="Charles Moore"/>
    <s v="Analyst"/>
    <s v="Accounting"/>
    <s v="Speciality Products"/>
    <s v="Male"/>
    <s v="Caucasian"/>
    <n v="49"/>
    <d v="2011-12-17T00:00:00"/>
    <n v="56878"/>
    <n v="0"/>
    <s v="United States"/>
    <s v="Seattle"/>
    <s v=""/>
    <n v="0"/>
    <x v="24"/>
    <m/>
    <m/>
  </r>
  <r>
    <s v="E04670"/>
    <s v="Angel Do"/>
    <s v="IT Systems Architect"/>
    <s v="IT"/>
    <s v="Speciality Products"/>
    <s v="Male"/>
    <s v="Asian"/>
    <n v="34"/>
    <d v="2019-09-20T00:00:00"/>
    <n v="94735"/>
    <n v="0"/>
    <s v="China"/>
    <s v="Beijing"/>
    <s v=""/>
    <n v="0"/>
    <x v="3"/>
    <m/>
    <m/>
  </r>
  <r>
    <s v="E03580"/>
    <s v="Maverick Medina"/>
    <s v="Analyst II"/>
    <s v="Sales"/>
    <s v="Manufacturing"/>
    <s v="Male"/>
    <s v="Latino"/>
    <n v="39"/>
    <d v="2007-05-27T00:00:00"/>
    <n v="51234"/>
    <n v="0"/>
    <s v="United States"/>
    <s v="Seattle"/>
    <s v=""/>
    <n v="0"/>
    <x v="26"/>
    <m/>
    <m/>
  </r>
  <r>
    <s v="E00446"/>
    <s v="Isaac Han"/>
    <s v="Vice President"/>
    <s v="Human Resources"/>
    <s v="Speciality Products"/>
    <s v="Male"/>
    <s v="Asian"/>
    <n v="31"/>
    <d v="2015-01-14T00:00:00"/>
    <n v="230025"/>
    <n v="0.34"/>
    <s v="United States"/>
    <s v="Phoenix"/>
    <s v=""/>
    <n v="78208.5"/>
    <x v="16"/>
    <m/>
    <m/>
  </r>
  <r>
    <s v="E02363"/>
    <s v="Eliza Liang"/>
    <s v="Sr. Manger"/>
    <s v="Human Resources"/>
    <s v="Speciality Products"/>
    <s v="Female"/>
    <s v="Asian"/>
    <n v="36"/>
    <d v="2010-03-11T00:00:00"/>
    <n v="134006"/>
    <n v="0.13"/>
    <s v="China"/>
    <s v="Beijing"/>
    <s v=""/>
    <n v="17420.78"/>
    <x v="22"/>
    <m/>
    <m/>
  </r>
  <r>
    <s v="E03718"/>
    <s v="Zoe Zhou"/>
    <s v="Manager"/>
    <s v="Finance"/>
    <s v="Corporate"/>
    <s v="Female"/>
    <s v="Asian"/>
    <n v="61"/>
    <d v="2009-10-06T00:00:00"/>
    <n v="103096"/>
    <n v="7.0000000000000007E-2"/>
    <s v="China"/>
    <s v="Beijing"/>
    <s v=""/>
    <n v="7216.72"/>
    <x v="8"/>
    <m/>
    <m/>
  </r>
  <r>
    <s v="E01749"/>
    <s v="Nathan Lee"/>
    <s v="Analyst"/>
    <s v="Accounting"/>
    <s v="Manufacturing"/>
    <s v="Male"/>
    <s v="Asian"/>
    <n v="29"/>
    <d v="2016-08-20T00:00:00"/>
    <n v="58703"/>
    <n v="0"/>
    <s v="United States"/>
    <s v="Columbus"/>
    <s v=""/>
    <n v="0"/>
    <x v="0"/>
    <m/>
    <m/>
  </r>
  <r>
    <s v="E02888"/>
    <s v="Elijah Ramos"/>
    <s v="Sr. Manger"/>
    <s v="IT"/>
    <s v="Speciality Products"/>
    <s v="Male"/>
    <s v="Latino"/>
    <n v="33"/>
    <d v="2012-12-24T00:00:00"/>
    <n v="132544"/>
    <n v="0.1"/>
    <s v="Brazil"/>
    <s v="Rio de Janerio"/>
    <s v=""/>
    <n v="13254.400000000001"/>
    <x v="14"/>
    <m/>
    <m/>
  </r>
  <r>
    <s v="E01338"/>
    <s v="Jaxson Coleman"/>
    <s v="Manager"/>
    <s v="Finance"/>
    <s v="Manufacturing"/>
    <s v="Male"/>
    <s v="Caucasian"/>
    <n v="32"/>
    <d v="2020-04-15T00:00:00"/>
    <n v="126671"/>
    <n v="0.09"/>
    <s v="United States"/>
    <s v="Miami"/>
    <s v=""/>
    <n v="11400.39"/>
    <x v="6"/>
    <m/>
    <m/>
  </r>
  <r>
    <s v="E03000"/>
    <s v="Hailey Hong"/>
    <s v="Account Representative"/>
    <s v="Sales"/>
    <s v="Research &amp; Development"/>
    <s v="Female"/>
    <s v="Asian"/>
    <n v="33"/>
    <d v="2021-01-22T00:00:00"/>
    <n v="56405"/>
    <n v="0"/>
    <s v="United States"/>
    <s v="Chicago"/>
    <s v=""/>
    <n v="0"/>
    <x v="9"/>
    <m/>
    <m/>
  </r>
  <r>
    <s v="E01611"/>
    <s v="Gabriella Zhu"/>
    <s v="Computer Systems Manager"/>
    <s v="IT"/>
    <s v="Speciality Products"/>
    <s v="Female"/>
    <s v="Asian"/>
    <n v="36"/>
    <d v="2014-11-29T00:00:00"/>
    <n v="88730"/>
    <n v="0.08"/>
    <s v="China"/>
    <s v="Chongqing"/>
    <s v=""/>
    <n v="7098.4000000000005"/>
    <x v="15"/>
    <m/>
    <m/>
  </r>
  <r>
    <s v="E02684"/>
    <s v="Aaron Maldonado"/>
    <s v="Analyst II"/>
    <s v="Finance"/>
    <s v="Manufacturing"/>
    <s v="Male"/>
    <s v="Latino"/>
    <n v="39"/>
    <d v="2008-09-17T00:00:00"/>
    <n v="62861"/>
    <n v="0"/>
    <s v="United States"/>
    <s v="Seattle"/>
    <s v=""/>
    <n v="0"/>
    <x v="20"/>
    <m/>
    <m/>
  </r>
  <r>
    <s v="E02561"/>
    <s v="Samantha Vargas"/>
    <s v="Director"/>
    <s v="Human Resources"/>
    <s v="Corporate"/>
    <s v="Female"/>
    <s v="Latino"/>
    <n v="53"/>
    <d v="2006-07-21T00:00:00"/>
    <n v="151246"/>
    <n v="0.21"/>
    <s v="Brazil"/>
    <s v="Sao Paulo"/>
    <s v=""/>
    <n v="31761.66"/>
    <x v="2"/>
    <m/>
    <m/>
  </r>
  <r>
    <s v="E03168"/>
    <s v="Nora Le"/>
    <s v="Sr. Manger"/>
    <s v="IT"/>
    <s v="Manufacturing"/>
    <s v="Female"/>
    <s v="Asian"/>
    <n v="53"/>
    <d v="1997-04-12T00:00:00"/>
    <n v="154388"/>
    <n v="0.1"/>
    <s v="United States"/>
    <s v="Seattle"/>
    <s v=""/>
    <n v="15438.800000000001"/>
    <x v="1"/>
    <m/>
    <m/>
  </r>
  <r>
    <s v="E00758"/>
    <s v="Alice Roberts"/>
    <s v="Director"/>
    <s v="Human Resources"/>
    <s v="Manufacturing"/>
    <s v="Female"/>
    <s v="Caucasian"/>
    <n v="54"/>
    <d v="1994-09-26T00:00:00"/>
    <n v="162978"/>
    <n v="0.17"/>
    <s v="United States"/>
    <s v="Miami"/>
    <d v="2004-05-24T00:00:00"/>
    <n v="27706.260000000002"/>
    <x v="21"/>
    <m/>
    <m/>
  </r>
  <r>
    <s v="E03691"/>
    <s v="Colton Garcia"/>
    <s v="Solutions Architect"/>
    <s v="IT"/>
    <s v="Speciality Products"/>
    <s v="Male"/>
    <s v="Latino"/>
    <n v="55"/>
    <d v="1993-11-17T00:00:00"/>
    <n v="80170"/>
    <n v="0"/>
    <s v="United States"/>
    <s v="Miami"/>
    <s v=""/>
    <n v="0"/>
    <x v="29"/>
    <m/>
    <m/>
  </r>
  <r>
    <s v="E01488"/>
    <s v="Stella Lai"/>
    <s v="Sr. Analyst"/>
    <s v="Accounting"/>
    <s v="Manufacturing"/>
    <s v="Female"/>
    <s v="Asian"/>
    <n v="44"/>
    <d v="2021-04-28T00:00:00"/>
    <n v="98520"/>
    <n v="0"/>
    <s v="United States"/>
    <s v="Miami"/>
    <s v=""/>
    <n v="0"/>
    <x v="9"/>
    <m/>
    <m/>
  </r>
  <r>
    <s v="E04415"/>
    <s v="Leonardo Luong"/>
    <s v="Manager"/>
    <s v="Finance"/>
    <s v="Manufacturing"/>
    <s v="Male"/>
    <s v="Asian"/>
    <n v="52"/>
    <d v="1999-12-29T00:00:00"/>
    <n v="116527"/>
    <n v="7.0000000000000007E-2"/>
    <s v="United States"/>
    <s v="Phoenix"/>
    <s v=""/>
    <n v="8156.89"/>
    <x v="10"/>
    <m/>
    <m/>
  </r>
  <r>
    <s v="E03278"/>
    <s v="Nicholas Wong"/>
    <s v="Director"/>
    <s v="Sales"/>
    <s v="Research &amp; Development"/>
    <s v="Male"/>
    <s v="Asian"/>
    <n v="27"/>
    <d v="2019-11-07T00:00:00"/>
    <n v="174607"/>
    <n v="0.28999999999999998"/>
    <s v="United States"/>
    <s v="Columbus"/>
    <s v=""/>
    <n v="50636.03"/>
    <x v="3"/>
    <m/>
    <m/>
  </r>
  <r>
    <s v="E00282"/>
    <s v="Jeremiah Castillo"/>
    <s v="Analyst II"/>
    <s v="Accounting"/>
    <s v="Research &amp; Development"/>
    <s v="Male"/>
    <s v="Latino"/>
    <n v="58"/>
    <d v="2006-04-12T00:00:00"/>
    <n v="64202"/>
    <n v="0"/>
    <s v="United States"/>
    <s v="Columbus"/>
    <s v=""/>
    <n v="0"/>
    <x v="2"/>
    <m/>
    <m/>
  </r>
  <r>
    <s v="E03305"/>
    <s v="Cooper Jiang"/>
    <s v="Analyst II"/>
    <s v="Accounting"/>
    <s v="Corporate"/>
    <s v="Male"/>
    <s v="Asian"/>
    <n v="49"/>
    <d v="2019-07-25T00:00:00"/>
    <n v="50883"/>
    <n v="0"/>
    <s v="China"/>
    <s v="Chongqing"/>
    <d v="2021-03-02T00:00:00"/>
    <n v="0"/>
    <x v="3"/>
    <m/>
    <m/>
  </r>
  <r>
    <s v="E00559"/>
    <s v="Penelope Silva"/>
    <s v="Network Architect"/>
    <s v="IT"/>
    <s v="Speciality Products"/>
    <s v="Female"/>
    <s v="Latino"/>
    <n v="36"/>
    <d v="2016-11-03T00:00:00"/>
    <n v="94618"/>
    <n v="0"/>
    <s v="United States"/>
    <s v="Columbus"/>
    <s v=""/>
    <n v="0"/>
    <x v="0"/>
    <m/>
    <m/>
  </r>
  <r>
    <s v="E02558"/>
    <s v="Jose Richardson"/>
    <s v="Director"/>
    <s v="Marketing"/>
    <s v="Research &amp; Development"/>
    <s v="Male"/>
    <s v="Caucasian"/>
    <n v="26"/>
    <d v="2019-10-15T00:00:00"/>
    <n v="151556"/>
    <n v="0.2"/>
    <s v="United States"/>
    <s v="Miami"/>
    <s v=""/>
    <n v="30311.200000000001"/>
    <x v="3"/>
    <m/>
    <m/>
  </r>
  <r>
    <s v="E00956"/>
    <s v="Eleanor Chau"/>
    <s v="Development Engineer"/>
    <s v="Engineering"/>
    <s v="Research &amp; Development"/>
    <s v="Female"/>
    <s v="Asian"/>
    <n v="37"/>
    <d v="2020-03-08T00:00:00"/>
    <n v="80659"/>
    <n v="0"/>
    <s v="United States"/>
    <s v="Phoenix"/>
    <s v=""/>
    <n v="0"/>
    <x v="6"/>
    <m/>
    <m/>
  </r>
  <r>
    <s v="E03858"/>
    <s v="John Cho"/>
    <s v="Director"/>
    <s v="Human Resources"/>
    <s v="Speciality Products"/>
    <s v="Male"/>
    <s v="Asian"/>
    <n v="47"/>
    <d v="2019-11-03T00:00:00"/>
    <n v="195385"/>
    <n v="0.21"/>
    <s v="China"/>
    <s v="Chengdu"/>
    <s v=""/>
    <n v="41030.85"/>
    <x v="3"/>
    <m/>
    <m/>
  </r>
  <r>
    <s v="E02221"/>
    <s v="Julian Delgado"/>
    <s v="Systems Analyst"/>
    <s v="IT"/>
    <s v="Speciality Products"/>
    <s v="Male"/>
    <s v="Latino"/>
    <n v="29"/>
    <d v="2016-05-19T00:00:00"/>
    <n v="52693"/>
    <n v="0"/>
    <s v="Brazil"/>
    <s v="Rio de Janerio"/>
    <s v=""/>
    <n v="0"/>
    <x v="0"/>
    <m/>
    <m/>
  </r>
  <r>
    <s v="E00126"/>
    <s v="Isabella Scott"/>
    <s v="Network Administrator"/>
    <s v="IT"/>
    <s v="Research &amp; Development"/>
    <s v="Female"/>
    <s v="Caucasian"/>
    <n v="58"/>
    <d v="2016-04-26T00:00:00"/>
    <n v="72045"/>
    <n v="0"/>
    <s v="United States"/>
    <s v="Phoenix"/>
    <s v=""/>
    <n v="0"/>
    <x v="0"/>
    <m/>
    <m/>
  </r>
  <r>
    <s v="E02627"/>
    <s v="Parker Avila"/>
    <s v="Analyst II"/>
    <s v="Marketing"/>
    <s v="Manufacturing"/>
    <s v="Male"/>
    <s v="Latino"/>
    <n v="47"/>
    <d v="2005-11-28T00:00:00"/>
    <n v="62749"/>
    <n v="0"/>
    <s v="Brazil"/>
    <s v="Manaus"/>
    <s v=""/>
    <n v="0"/>
    <x v="17"/>
    <m/>
    <m/>
  </r>
  <r>
    <s v="E03778"/>
    <s v="Luke Vu"/>
    <s v="Sr. Manger"/>
    <s v="Marketing"/>
    <s v="Speciality Products"/>
    <s v="Male"/>
    <s v="Asian"/>
    <n v="52"/>
    <d v="2018-06-04T00:00:00"/>
    <n v="154884"/>
    <n v="0.1"/>
    <s v="China"/>
    <s v="Shanghai"/>
    <s v=""/>
    <n v="15488.400000000001"/>
    <x v="7"/>
    <m/>
    <m/>
  </r>
  <r>
    <s v="E00481"/>
    <s v="Jameson Nelson"/>
    <s v="Network Architect"/>
    <s v="IT"/>
    <s v="Research &amp; Development"/>
    <s v="Male"/>
    <s v="Caucasian"/>
    <n v="61"/>
    <d v="2016-03-08T00:00:00"/>
    <n v="96566"/>
    <n v="0"/>
    <s v="United States"/>
    <s v="Columbus"/>
    <s v=""/>
    <n v="0"/>
    <x v="0"/>
    <m/>
    <m/>
  </r>
  <r>
    <s v="E02833"/>
    <s v="Adrian Fernandez"/>
    <s v="Systems Analyst"/>
    <s v="IT"/>
    <s v="Research &amp; Development"/>
    <s v="Male"/>
    <s v="Latino"/>
    <n v="45"/>
    <d v="2001-08-23T00:00:00"/>
    <n v="54994"/>
    <n v="0"/>
    <s v="United States"/>
    <s v="Columbus"/>
    <s v=""/>
    <n v="0"/>
    <x v="23"/>
    <m/>
    <m/>
  </r>
  <r>
    <s v="E03902"/>
    <s v="Madison Hunter"/>
    <s v="Network Administrator"/>
    <s v="IT"/>
    <s v="Corporate"/>
    <s v="Female"/>
    <s v="Caucasian"/>
    <n v="40"/>
    <d v="2012-02-05T00:00:00"/>
    <n v="61523"/>
    <n v="0"/>
    <s v="United States"/>
    <s v="Columbus"/>
    <s v=""/>
    <n v="0"/>
    <x v="14"/>
    <m/>
    <m/>
  </r>
  <r>
    <s v="E02310"/>
    <s v="Jordan Phillips"/>
    <s v="Vice President"/>
    <s v="Human Resources"/>
    <s v="Corporate"/>
    <s v="Male"/>
    <s v="Black"/>
    <n v="45"/>
    <d v="2010-12-12T00:00:00"/>
    <n v="190512"/>
    <n v="0.32"/>
    <s v="United States"/>
    <s v="Columbus"/>
    <s v=""/>
    <n v="60963.840000000004"/>
    <x v="22"/>
    <m/>
    <m/>
  </r>
  <r>
    <s v="E02661"/>
    <s v="Maya Chan"/>
    <s v="Controls Engineer"/>
    <s v="Engineering"/>
    <s v="Speciality Products"/>
    <s v="Female"/>
    <s v="Asian"/>
    <n v="37"/>
    <d v="2013-02-13T00:00:00"/>
    <n v="124827"/>
    <n v="0"/>
    <s v="China"/>
    <s v="Beijing"/>
    <s v=""/>
    <n v="0"/>
    <x v="11"/>
    <m/>
    <m/>
  </r>
  <r>
    <s v="E00836"/>
    <s v="Wesley King"/>
    <s v="Manager"/>
    <s v="Accounting"/>
    <s v="Manufacturing"/>
    <s v="Male"/>
    <s v="Caucasian"/>
    <n v="57"/>
    <d v="2019-01-19T00:00:00"/>
    <n v="101577"/>
    <n v="0.05"/>
    <s v="United States"/>
    <s v="Chicago"/>
    <s v=""/>
    <n v="5078.8500000000004"/>
    <x v="3"/>
    <m/>
    <m/>
  </r>
  <r>
    <s v="E00682"/>
    <s v="Sofia Fernandez"/>
    <s v="Manager"/>
    <s v="Accounting"/>
    <s v="Manufacturing"/>
    <s v="Female"/>
    <s v="Latino"/>
    <n v="44"/>
    <d v="2005-10-17T00:00:00"/>
    <n v="105223"/>
    <n v="0.1"/>
    <s v="United States"/>
    <s v="Phoenix"/>
    <s v=""/>
    <n v="10522.300000000001"/>
    <x v="17"/>
    <m/>
    <m/>
  </r>
  <r>
    <s v="E00287"/>
    <s v="Maverick Figueroa"/>
    <s v="IT Systems Architect"/>
    <s v="IT"/>
    <s v="Corporate"/>
    <s v="Male"/>
    <s v="Latino"/>
    <n v="48"/>
    <d v="2008-07-06T00:00:00"/>
    <n v="94815"/>
    <n v="0"/>
    <s v="United States"/>
    <s v="Chicago"/>
    <s v=""/>
    <n v="0"/>
    <x v="20"/>
    <m/>
    <m/>
  </r>
  <r>
    <s v="E00785"/>
    <s v="Hannah Hoang"/>
    <s v="Manager"/>
    <s v="Accounting"/>
    <s v="Speciality Products"/>
    <s v="Female"/>
    <s v="Asian"/>
    <n v="25"/>
    <d v="2021-12-15T00:00:00"/>
    <n v="114893"/>
    <n v="0.06"/>
    <s v="China"/>
    <s v="Chengdu"/>
    <s v=""/>
    <n v="6893.58"/>
    <x v="9"/>
    <m/>
    <m/>
  </r>
  <r>
    <s v="E04598"/>
    <s v="Violet Garcia"/>
    <s v="Sr. Analyst"/>
    <s v="Marketing"/>
    <s v="Speciality Products"/>
    <s v="Female"/>
    <s v="Latino"/>
    <n v="35"/>
    <d v="2017-01-10T00:00:00"/>
    <n v="80622"/>
    <n v="0"/>
    <s v="United States"/>
    <s v="Austin"/>
    <s v=""/>
    <n v="0"/>
    <x v="5"/>
    <m/>
    <m/>
  </r>
  <r>
    <s v="E03247"/>
    <s v="Aaliyah Mai"/>
    <s v="Vice President"/>
    <s v="IT"/>
    <s v="Speciality Products"/>
    <s v="Female"/>
    <s v="Asian"/>
    <n v="57"/>
    <d v="2016-11-11T00:00:00"/>
    <n v="246589"/>
    <n v="0.33"/>
    <s v="United States"/>
    <s v="Phoenix"/>
    <d v="2017-03-26T00:00:00"/>
    <n v="81374.37000000001"/>
    <x v="0"/>
    <m/>
    <m/>
  </r>
  <r>
    <s v="E02703"/>
    <s v="Austin Vang"/>
    <s v="Manager"/>
    <s v="Marketing"/>
    <s v="Speciality Products"/>
    <s v="Male"/>
    <s v="Asian"/>
    <n v="49"/>
    <d v="2018-05-20T00:00:00"/>
    <n v="119397"/>
    <n v="0.09"/>
    <s v="China"/>
    <s v="Beijing"/>
    <d v="2019-03-14T00:00:00"/>
    <n v="10745.73"/>
    <x v="7"/>
    <m/>
    <m/>
  </r>
  <r>
    <s v="E02191"/>
    <s v="Maria Sun"/>
    <s v="Director"/>
    <s v="Sales"/>
    <s v="Corporate"/>
    <s v="Female"/>
    <s v="Asian"/>
    <n v="25"/>
    <d v="2021-12-19T00:00:00"/>
    <n v="150666"/>
    <n v="0.23"/>
    <s v="China"/>
    <s v="Chengdu"/>
    <s v=""/>
    <n v="34653.18"/>
    <x v="9"/>
    <m/>
    <m/>
  </r>
  <r>
    <s v="E00156"/>
    <s v="Madelyn Scott"/>
    <s v="Sr. Manger"/>
    <s v="IT"/>
    <s v="Research &amp; Development"/>
    <s v="Female"/>
    <s v="Caucasian"/>
    <n v="46"/>
    <d v="2002-01-09T00:00:00"/>
    <n v="148035"/>
    <n v="0.14000000000000001"/>
    <s v="United States"/>
    <s v="Phoenix"/>
    <s v=""/>
    <n v="20724.900000000001"/>
    <x v="12"/>
    <m/>
    <m/>
  </r>
  <r>
    <s v="E03349"/>
    <s v="Dylan Chin"/>
    <s v="Director"/>
    <s v="Finance"/>
    <s v="Corporate"/>
    <s v="Male"/>
    <s v="Asian"/>
    <n v="60"/>
    <d v="2017-06-05T00:00:00"/>
    <n v="158898"/>
    <n v="0.18"/>
    <s v="United States"/>
    <s v="Miami"/>
    <s v=""/>
    <n v="28601.64"/>
    <x v="5"/>
    <m/>
    <m/>
  </r>
  <r>
    <s v="E04032"/>
    <s v="Emery Zhang"/>
    <s v="Field Engineer"/>
    <s v="Engineering"/>
    <s v="Corporate"/>
    <s v="Female"/>
    <s v="Asian"/>
    <n v="45"/>
    <d v="2012-02-28T00:00:00"/>
    <n v="89659"/>
    <n v="0"/>
    <s v="China"/>
    <s v="Beijing"/>
    <s v=""/>
    <n v="0"/>
    <x v="14"/>
    <m/>
    <m/>
  </r>
  <r>
    <s v="E00005"/>
    <s v="Riley Washington"/>
    <s v="Director"/>
    <s v="Sales"/>
    <s v="Speciality Products"/>
    <s v="Female"/>
    <s v="Caucasian"/>
    <n v="39"/>
    <d v="2007-04-29T00:00:00"/>
    <n v="171487"/>
    <n v="0.23"/>
    <s v="United States"/>
    <s v="Phoenix"/>
    <s v=""/>
    <n v="39442.01"/>
    <x v="26"/>
    <m/>
    <m/>
  </r>
  <r>
    <s v="E04354"/>
    <s v="Raelynn Rios"/>
    <s v="Vice President"/>
    <s v="Sales"/>
    <s v="Manufacturing"/>
    <s v="Female"/>
    <s v="Latino"/>
    <n v="43"/>
    <d v="2016-08-21T00:00:00"/>
    <n v="258498"/>
    <n v="0.35"/>
    <s v="United States"/>
    <s v="Columbus"/>
    <s v=""/>
    <n v="90474.299999999988"/>
    <x v="0"/>
    <m/>
    <m/>
  </r>
  <r>
    <s v="E01578"/>
    <s v="Anthony Hong"/>
    <s v="Sr. Manger"/>
    <s v="IT"/>
    <s v="Research &amp; Development"/>
    <s v="Male"/>
    <s v="Asian"/>
    <n v="37"/>
    <d v="2010-11-29T00:00:00"/>
    <n v="146961"/>
    <n v="0.11"/>
    <s v="United States"/>
    <s v="Columbus"/>
    <s v=""/>
    <n v="16165.710000000001"/>
    <x v="22"/>
    <m/>
    <m/>
  </r>
  <r>
    <s v="E03430"/>
    <s v="Leo Herrera"/>
    <s v="Sr. Business Partner"/>
    <s v="Human Resources"/>
    <s v="Research &amp; Development"/>
    <s v="Male"/>
    <s v="Latino"/>
    <n v="48"/>
    <d v="1998-04-22T00:00:00"/>
    <n v="85369"/>
    <n v="0"/>
    <s v="Brazil"/>
    <s v="Manaus"/>
    <d v="2004-11-27T00:00:00"/>
    <n v="0"/>
    <x v="25"/>
    <m/>
    <m/>
  </r>
  <r>
    <s v="E03058"/>
    <s v="Robert Wright"/>
    <s v="Technical Architect"/>
    <s v="IT"/>
    <s v="Manufacturing"/>
    <s v="Male"/>
    <s v="Caucasian"/>
    <n v="30"/>
    <d v="2015-06-14T00:00:00"/>
    <n v="67489"/>
    <n v="0"/>
    <s v="United States"/>
    <s v="Chicago"/>
    <s v=""/>
    <n v="0"/>
    <x v="16"/>
    <m/>
    <m/>
  </r>
  <r>
    <s v="E04762"/>
    <s v="Audrey Richardson"/>
    <s v="Director"/>
    <s v="IT"/>
    <s v="Manufacturing"/>
    <s v="Female"/>
    <s v="Caucasian"/>
    <n v="46"/>
    <d v="2018-10-06T00:00:00"/>
    <n v="166259"/>
    <n v="0.17"/>
    <s v="United States"/>
    <s v="Chicago"/>
    <s v=""/>
    <n v="28264.030000000002"/>
    <x v="7"/>
    <m/>
    <m/>
  </r>
  <r>
    <s v="E01148"/>
    <s v="Scarlett Kumar"/>
    <s v="Systems Analyst"/>
    <s v="IT"/>
    <s v="Corporate"/>
    <s v="Female"/>
    <s v="Asian"/>
    <n v="55"/>
    <d v="2009-01-07T00:00:00"/>
    <n v="47032"/>
    <n v="0"/>
    <s v="United States"/>
    <s v="Columbus"/>
    <s v=""/>
    <n v="0"/>
    <x v="8"/>
    <m/>
    <m/>
  </r>
  <r>
    <s v="E03094"/>
    <s v="Wesley Young"/>
    <s v="Sr. Analyst"/>
    <s v="Marketing"/>
    <s v="Speciality Products"/>
    <s v="Male"/>
    <s v="Caucasian"/>
    <n v="33"/>
    <d v="2016-09-18T00:00:00"/>
    <n v="98427"/>
    <n v="0"/>
    <s v="United States"/>
    <s v="Columbus"/>
    <s v=""/>
    <n v="0"/>
    <x v="0"/>
    <m/>
    <m/>
  </r>
  <r>
    <s v="E01909"/>
    <s v="Lillian Khan"/>
    <s v="Analyst"/>
    <s v="Finance"/>
    <s v="Speciality Products"/>
    <s v="Female"/>
    <s v="Asian"/>
    <n v="44"/>
    <d v="2010-05-31T00:00:00"/>
    <n v="47387"/>
    <n v="0"/>
    <s v="China"/>
    <s v="Chengdu"/>
    <d v="2018-01-08T00:00:00"/>
    <n v="0"/>
    <x v="22"/>
    <m/>
    <m/>
  </r>
  <r>
    <s v="E04398"/>
    <s v="Oliver Yang"/>
    <s v="Director"/>
    <s v="Marketing"/>
    <s v="Speciality Products"/>
    <s v="Male"/>
    <s v="Asian"/>
    <n v="31"/>
    <d v="2019-06-10T00:00:00"/>
    <n v="176710"/>
    <n v="0.15"/>
    <s v="United States"/>
    <s v="Miami"/>
    <s v=""/>
    <n v="26506.5"/>
    <x v="3"/>
    <m/>
    <m/>
  </r>
  <r>
    <s v="E02521"/>
    <s v="Lily Nguyen"/>
    <s v="Sr. Analyst"/>
    <s v="Finance"/>
    <s v="Speciality Products"/>
    <s v="Female"/>
    <s v="Asian"/>
    <n v="33"/>
    <d v="2012-01-28T00:00:00"/>
    <n v="95960"/>
    <n v="0"/>
    <s v="China"/>
    <s v="Chengdu"/>
    <s v=""/>
    <n v="0"/>
    <x v="14"/>
    <m/>
    <m/>
  </r>
  <r>
    <s v="E03545"/>
    <s v="Sofia Cheng"/>
    <s v="Vice President"/>
    <s v="Accounting"/>
    <s v="Corporate"/>
    <s v="Female"/>
    <s v="Asian"/>
    <n v="63"/>
    <d v="2020-07-26T00:00:00"/>
    <n v="216195"/>
    <n v="0.31"/>
    <s v="United States"/>
    <s v="Miami"/>
    <s v=""/>
    <n v="67020.45"/>
    <x v="6"/>
    <m/>
    <m/>
  </r>
  <r>
    <m/>
    <m/>
    <m/>
    <m/>
    <m/>
    <m/>
    <m/>
    <m/>
    <m/>
    <m/>
    <m/>
    <m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30F12-003E-4D6D-9A33-FC2F3E9D23F7}" name="PivotTable2" cacheId="3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4:B34" firstHeaderRow="1" firstDataRow="1" firstDataCol="1"/>
  <pivotFields count="18">
    <pivotField showAll="0"/>
    <pivotField showAll="0"/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numFmtId="14" showAll="0"/>
    <pivotField numFmtId="164" showAll="0"/>
    <pivotField numFmtId="165" showAll="0" sortType="descending"/>
    <pivotField showAll="0"/>
    <pivotField showAll="0"/>
    <pivotField showAll="0"/>
    <pivotField showAll="0"/>
    <pivotField axis="axisRow" dataField="1" showAll="0">
      <items count="31">
        <item x="27"/>
        <item x="29"/>
        <item x="21"/>
        <item x="4"/>
        <item x="19"/>
        <item x="1"/>
        <item x="25"/>
        <item x="10"/>
        <item x="28"/>
        <item x="23"/>
        <item x="12"/>
        <item x="13"/>
        <item x="18"/>
        <item x="17"/>
        <item x="2"/>
        <item x="26"/>
        <item x="20"/>
        <item x="8"/>
        <item x="22"/>
        <item x="24"/>
        <item x="14"/>
        <item x="11"/>
        <item x="15"/>
        <item x="16"/>
        <item x="0"/>
        <item x="5"/>
        <item x="7"/>
        <item x="3"/>
        <item x="6"/>
        <item x="9"/>
        <item t="default"/>
      </items>
    </pivotField>
    <pivotField showAll="0"/>
    <pivotField showAll="0"/>
  </pivotFields>
  <rowFields count="1">
    <field x="15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Items count="1">
    <i/>
  </colItems>
  <dataFields count="1">
    <dataField name="Count of Column1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7CF1F5-57DD-44DC-A447-294738B3BB9A}" name="PivotTable3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4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2">
        <item x="27"/>
        <item x="29"/>
        <item x="21"/>
        <item x="4"/>
        <item x="19"/>
        <item x="1"/>
        <item x="25"/>
        <item x="10"/>
        <item x="28"/>
        <item x="23"/>
        <item x="12"/>
        <item x="13"/>
        <item x="18"/>
        <item x="17"/>
        <item x="2"/>
        <item x="26"/>
        <item x="20"/>
        <item x="8"/>
        <item x="22"/>
        <item x="24"/>
        <item x="14"/>
        <item x="11"/>
        <item x="15"/>
        <item x="16"/>
        <item x="0"/>
        <item x="5"/>
        <item x="7"/>
        <item x="3"/>
        <item x="6"/>
        <item x="9"/>
        <item h="1" x="30"/>
        <item t="default"/>
      </items>
    </pivotField>
    <pivotField showAll="0"/>
    <pivotField showAll="0"/>
  </pivotFields>
  <rowFields count="1">
    <field x="15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Hire year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R1001" totalsRowShown="0" headerRowDxfId="9">
  <autoFilter ref="A1:R1001" xr:uid="{D7CA8898-8363-4905-AB67-C7A42F7FDBFA}"/>
  <tableColumns count="18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8"/>
    <tableColumn id="10" xr3:uid="{CA3B0D4F-FCC2-4967-BC8E-979F23AA32F2}" name="Annual Salary" dataDxfId="7"/>
    <tableColumn id="11" xr3:uid="{84DC6F9B-C840-4378-9E1C-BEB4EB18E284}" name="Bonus %" dataDxfId="6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5"/>
    <tableColumn id="15" xr3:uid="{3A2D0BE4-6126-4A0D-B550-C41109F1F80F}" name="bonus payout" dataDxfId="4">
      <calculatedColumnFormula>J2*K2</calculatedColumnFormula>
    </tableColumn>
    <tableColumn id="16" xr3:uid="{75CC15A6-8BB0-4963-8B7D-6A0049F07312}" name="Hire year" dataDxfId="3">
      <calculatedColumnFormula>TEXT(TBL_Employees[[#This Row],[Hire Date]],"yyyy")</calculatedColumnFormula>
    </tableColumn>
    <tableColumn id="17" xr3:uid="{713CE268-E0A9-401C-B274-DCCE63488D77}" name="Column2" dataDxfId="2"/>
    <tableColumn id="18" xr3:uid="{E77F911C-7129-4350-9F15-E4A8B826C497}" name="Column3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037D-856C-4569-93A2-741358294087}">
  <dimension ref="A4:B34"/>
  <sheetViews>
    <sheetView topLeftCell="A3" zoomScale="60" workbookViewId="0">
      <selection activeCell="J13" sqref="J13"/>
    </sheetView>
  </sheetViews>
  <sheetFormatPr defaultRowHeight="14.5" x14ac:dyDescent="0.35"/>
  <cols>
    <col min="1" max="1" width="12.36328125" bestFit="1" customWidth="1"/>
    <col min="2" max="2" width="16.08984375" bestFit="1" customWidth="1"/>
    <col min="3" max="3" width="5.1796875" bestFit="1" customWidth="1"/>
    <col min="4" max="4" width="9.1796875" bestFit="1" customWidth="1"/>
    <col min="5" max="5" width="6" bestFit="1" customWidth="1"/>
    <col min="6" max="6" width="10.7265625" bestFit="1" customWidth="1"/>
  </cols>
  <sheetData>
    <row r="4" spans="1:2" x14ac:dyDescent="0.35">
      <c r="A4" s="9" t="s">
        <v>1983</v>
      </c>
      <c r="B4" t="s">
        <v>2018</v>
      </c>
    </row>
    <row r="5" spans="1:2" x14ac:dyDescent="0.35">
      <c r="A5" s="7" t="s">
        <v>1988</v>
      </c>
      <c r="B5" s="8">
        <v>11</v>
      </c>
    </row>
    <row r="6" spans="1:2" x14ac:dyDescent="0.35">
      <c r="A6" s="7" t="s">
        <v>1989</v>
      </c>
      <c r="B6" s="8">
        <v>3</v>
      </c>
    </row>
    <row r="7" spans="1:2" x14ac:dyDescent="0.35">
      <c r="A7" s="7" t="s">
        <v>1990</v>
      </c>
      <c r="B7" s="8">
        <v>13</v>
      </c>
    </row>
    <row r="8" spans="1:2" x14ac:dyDescent="0.35">
      <c r="A8" s="7" t="s">
        <v>1991</v>
      </c>
      <c r="B8" s="8">
        <v>9</v>
      </c>
    </row>
    <row r="9" spans="1:2" x14ac:dyDescent="0.35">
      <c r="A9" s="7" t="s">
        <v>1992</v>
      </c>
      <c r="B9" s="8">
        <v>10</v>
      </c>
    </row>
    <row r="10" spans="1:2" x14ac:dyDescent="0.35">
      <c r="A10" s="7" t="s">
        <v>1993</v>
      </c>
      <c r="B10" s="8">
        <v>12</v>
      </c>
    </row>
    <row r="11" spans="1:2" x14ac:dyDescent="0.35">
      <c r="A11" s="7" t="s">
        <v>1994</v>
      </c>
      <c r="B11" s="8">
        <v>16</v>
      </c>
    </row>
    <row r="12" spans="1:2" x14ac:dyDescent="0.35">
      <c r="A12" s="7" t="s">
        <v>1995</v>
      </c>
      <c r="B12" s="8">
        <v>14</v>
      </c>
    </row>
    <row r="13" spans="1:2" x14ac:dyDescent="0.35">
      <c r="A13" s="7" t="s">
        <v>1996</v>
      </c>
      <c r="B13" s="8">
        <v>14</v>
      </c>
    </row>
    <row r="14" spans="1:2" x14ac:dyDescent="0.35">
      <c r="A14" s="7" t="s">
        <v>1997</v>
      </c>
      <c r="B14" s="8">
        <v>17</v>
      </c>
    </row>
    <row r="15" spans="1:2" x14ac:dyDescent="0.35">
      <c r="A15" s="7" t="s">
        <v>1998</v>
      </c>
      <c r="B15" s="8">
        <v>23</v>
      </c>
    </row>
    <row r="16" spans="1:2" x14ac:dyDescent="0.35">
      <c r="A16" s="7" t="s">
        <v>1999</v>
      </c>
      <c r="B16" s="8">
        <v>19</v>
      </c>
    </row>
    <row r="17" spans="1:2" x14ac:dyDescent="0.35">
      <c r="A17" s="7" t="s">
        <v>2000</v>
      </c>
      <c r="B17" s="8">
        <v>29</v>
      </c>
    </row>
    <row r="18" spans="1:2" x14ac:dyDescent="0.35">
      <c r="A18" s="7" t="s">
        <v>2001</v>
      </c>
      <c r="B18" s="8">
        <v>27</v>
      </c>
    </row>
    <row r="19" spans="1:2" x14ac:dyDescent="0.35">
      <c r="A19" s="7" t="s">
        <v>2002</v>
      </c>
      <c r="B19" s="8">
        <v>30</v>
      </c>
    </row>
    <row r="20" spans="1:2" x14ac:dyDescent="0.35">
      <c r="A20" s="7" t="s">
        <v>2003</v>
      </c>
      <c r="B20" s="8">
        <v>33</v>
      </c>
    </row>
    <row r="21" spans="1:2" x14ac:dyDescent="0.35">
      <c r="A21" s="7" t="s">
        <v>2004</v>
      </c>
      <c r="B21" s="8">
        <v>25</v>
      </c>
    </row>
    <row r="22" spans="1:2" x14ac:dyDescent="0.35">
      <c r="A22" s="7" t="s">
        <v>2005</v>
      </c>
      <c r="B22" s="8">
        <v>29</v>
      </c>
    </row>
    <row r="23" spans="1:2" x14ac:dyDescent="0.35">
      <c r="A23" s="7" t="s">
        <v>2006</v>
      </c>
      <c r="B23" s="8">
        <v>42</v>
      </c>
    </row>
    <row r="24" spans="1:2" x14ac:dyDescent="0.35">
      <c r="A24" s="7" t="s">
        <v>2007</v>
      </c>
      <c r="B24" s="8">
        <v>39</v>
      </c>
    </row>
    <row r="25" spans="1:2" x14ac:dyDescent="0.35">
      <c r="A25" s="7" t="s">
        <v>2008</v>
      </c>
      <c r="B25" s="8">
        <v>37</v>
      </c>
    </row>
    <row r="26" spans="1:2" x14ac:dyDescent="0.35">
      <c r="A26" s="7" t="s">
        <v>2009</v>
      </c>
      <c r="B26" s="8">
        <v>39</v>
      </c>
    </row>
    <row r="27" spans="1:2" x14ac:dyDescent="0.35">
      <c r="A27" s="7" t="s">
        <v>2010</v>
      </c>
      <c r="B27" s="8">
        <v>52</v>
      </c>
    </row>
    <row r="28" spans="1:2" x14ac:dyDescent="0.35">
      <c r="A28" s="7" t="s">
        <v>2011</v>
      </c>
      <c r="B28" s="8">
        <v>47</v>
      </c>
    </row>
    <row r="29" spans="1:2" x14ac:dyDescent="0.35">
      <c r="A29" s="7" t="s">
        <v>2012</v>
      </c>
      <c r="B29" s="8">
        <v>52</v>
      </c>
    </row>
    <row r="30" spans="1:2" x14ac:dyDescent="0.35">
      <c r="A30" s="7" t="s">
        <v>2013</v>
      </c>
      <c r="B30" s="8">
        <v>70</v>
      </c>
    </row>
    <row r="31" spans="1:2" x14ac:dyDescent="0.35">
      <c r="A31" s="7" t="s">
        <v>2014</v>
      </c>
      <c r="B31" s="8">
        <v>68</v>
      </c>
    </row>
    <row r="32" spans="1:2" x14ac:dyDescent="0.35">
      <c r="A32" s="7" t="s">
        <v>2015</v>
      </c>
      <c r="B32" s="8">
        <v>68</v>
      </c>
    </row>
    <row r="33" spans="1:2" x14ac:dyDescent="0.35">
      <c r="A33" s="7" t="s">
        <v>2016</v>
      </c>
      <c r="B33" s="8">
        <v>66</v>
      </c>
    </row>
    <row r="34" spans="1:2" x14ac:dyDescent="0.35">
      <c r="A34" s="7" t="s">
        <v>2017</v>
      </c>
      <c r="B34" s="8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2458-DD35-4030-AF26-D800DF3248CF}">
  <dimension ref="A3:B34"/>
  <sheetViews>
    <sheetView tabSelected="1" topLeftCell="A2" zoomScale="62" workbookViewId="0">
      <selection activeCell="D3" sqref="D3"/>
    </sheetView>
  </sheetViews>
  <sheetFormatPr defaultRowHeight="14.5" x14ac:dyDescent="0.35"/>
  <cols>
    <col min="1" max="1" width="12.90625" bestFit="1" customWidth="1"/>
    <col min="2" max="2" width="16.453125" bestFit="1" customWidth="1"/>
  </cols>
  <sheetData>
    <row r="3" spans="1:2" x14ac:dyDescent="0.35">
      <c r="A3" s="9" t="s">
        <v>1983</v>
      </c>
      <c r="B3" t="s">
        <v>2020</v>
      </c>
    </row>
    <row r="4" spans="1:2" x14ac:dyDescent="0.35">
      <c r="A4" s="7" t="s">
        <v>1988</v>
      </c>
      <c r="B4" s="8">
        <v>11</v>
      </c>
    </row>
    <row r="5" spans="1:2" x14ac:dyDescent="0.35">
      <c r="A5" s="7" t="s">
        <v>1989</v>
      </c>
      <c r="B5" s="8">
        <v>3</v>
      </c>
    </row>
    <row r="6" spans="1:2" x14ac:dyDescent="0.35">
      <c r="A6" s="7" t="s">
        <v>1990</v>
      </c>
      <c r="B6" s="8">
        <v>13</v>
      </c>
    </row>
    <row r="7" spans="1:2" x14ac:dyDescent="0.35">
      <c r="A7" s="7" t="s">
        <v>1991</v>
      </c>
      <c r="B7" s="8">
        <v>9</v>
      </c>
    </row>
    <row r="8" spans="1:2" x14ac:dyDescent="0.35">
      <c r="A8" s="7" t="s">
        <v>1992</v>
      </c>
      <c r="B8" s="8">
        <v>10</v>
      </c>
    </row>
    <row r="9" spans="1:2" x14ac:dyDescent="0.35">
      <c r="A9" s="7" t="s">
        <v>1993</v>
      </c>
      <c r="B9" s="8">
        <v>12</v>
      </c>
    </row>
    <row r="10" spans="1:2" x14ac:dyDescent="0.35">
      <c r="A10" s="7" t="s">
        <v>1994</v>
      </c>
      <c r="B10" s="8">
        <v>16</v>
      </c>
    </row>
    <row r="11" spans="1:2" x14ac:dyDescent="0.35">
      <c r="A11" s="7" t="s">
        <v>1995</v>
      </c>
      <c r="B11" s="8">
        <v>14</v>
      </c>
    </row>
    <row r="12" spans="1:2" x14ac:dyDescent="0.35">
      <c r="A12" s="7" t="s">
        <v>1996</v>
      </c>
      <c r="B12" s="8">
        <v>14</v>
      </c>
    </row>
    <row r="13" spans="1:2" x14ac:dyDescent="0.35">
      <c r="A13" s="7" t="s">
        <v>1997</v>
      </c>
      <c r="B13" s="8">
        <v>17</v>
      </c>
    </row>
    <row r="14" spans="1:2" x14ac:dyDescent="0.35">
      <c r="A14" s="7" t="s">
        <v>1998</v>
      </c>
      <c r="B14" s="8">
        <v>23</v>
      </c>
    </row>
    <row r="15" spans="1:2" x14ac:dyDescent="0.35">
      <c r="A15" s="7" t="s">
        <v>1999</v>
      </c>
      <c r="B15" s="8">
        <v>19</v>
      </c>
    </row>
    <row r="16" spans="1:2" x14ac:dyDescent="0.35">
      <c r="A16" s="7" t="s">
        <v>2000</v>
      </c>
      <c r="B16" s="8">
        <v>29</v>
      </c>
    </row>
    <row r="17" spans="1:2" x14ac:dyDescent="0.35">
      <c r="A17" s="7" t="s">
        <v>2001</v>
      </c>
      <c r="B17" s="8">
        <v>27</v>
      </c>
    </row>
    <row r="18" spans="1:2" x14ac:dyDescent="0.35">
      <c r="A18" s="7" t="s">
        <v>2002</v>
      </c>
      <c r="B18" s="8">
        <v>30</v>
      </c>
    </row>
    <row r="19" spans="1:2" x14ac:dyDescent="0.35">
      <c r="A19" s="7" t="s">
        <v>2003</v>
      </c>
      <c r="B19" s="8">
        <v>33</v>
      </c>
    </row>
    <row r="20" spans="1:2" x14ac:dyDescent="0.35">
      <c r="A20" s="7" t="s">
        <v>2004</v>
      </c>
      <c r="B20" s="8">
        <v>25</v>
      </c>
    </row>
    <row r="21" spans="1:2" x14ac:dyDescent="0.35">
      <c r="A21" s="7" t="s">
        <v>2005</v>
      </c>
      <c r="B21" s="8">
        <v>29</v>
      </c>
    </row>
    <row r="22" spans="1:2" x14ac:dyDescent="0.35">
      <c r="A22" s="7" t="s">
        <v>2006</v>
      </c>
      <c r="B22" s="8">
        <v>42</v>
      </c>
    </row>
    <row r="23" spans="1:2" x14ac:dyDescent="0.35">
      <c r="A23" s="7" t="s">
        <v>2007</v>
      </c>
      <c r="B23" s="8">
        <v>39</v>
      </c>
    </row>
    <row r="24" spans="1:2" x14ac:dyDescent="0.35">
      <c r="A24" s="7" t="s">
        <v>2008</v>
      </c>
      <c r="B24" s="8">
        <v>37</v>
      </c>
    </row>
    <row r="25" spans="1:2" x14ac:dyDescent="0.35">
      <c r="A25" s="7" t="s">
        <v>2009</v>
      </c>
      <c r="B25" s="8">
        <v>39</v>
      </c>
    </row>
    <row r="26" spans="1:2" x14ac:dyDescent="0.35">
      <c r="A26" s="7" t="s">
        <v>2010</v>
      </c>
      <c r="B26" s="8">
        <v>52</v>
      </c>
    </row>
    <row r="27" spans="1:2" x14ac:dyDescent="0.35">
      <c r="A27" s="7" t="s">
        <v>2011</v>
      </c>
      <c r="B27" s="8">
        <v>47</v>
      </c>
    </row>
    <row r="28" spans="1:2" x14ac:dyDescent="0.35">
      <c r="A28" s="7" t="s">
        <v>2012</v>
      </c>
      <c r="B28" s="8">
        <v>52</v>
      </c>
    </row>
    <row r="29" spans="1:2" x14ac:dyDescent="0.35">
      <c r="A29" s="7" t="s">
        <v>2013</v>
      </c>
      <c r="B29" s="8">
        <v>70</v>
      </c>
    </row>
    <row r="30" spans="1:2" x14ac:dyDescent="0.35">
      <c r="A30" s="7" t="s">
        <v>2014</v>
      </c>
      <c r="B30" s="8">
        <v>68</v>
      </c>
    </row>
    <row r="31" spans="1:2" x14ac:dyDescent="0.35">
      <c r="A31" s="7" t="s">
        <v>2015</v>
      </c>
      <c r="B31" s="8">
        <v>68</v>
      </c>
    </row>
    <row r="32" spans="1:2" x14ac:dyDescent="0.35">
      <c r="A32" s="7" t="s">
        <v>2016</v>
      </c>
      <c r="B32" s="8">
        <v>66</v>
      </c>
    </row>
    <row r="33" spans="1:2" x14ac:dyDescent="0.35">
      <c r="A33" s="7" t="s">
        <v>2017</v>
      </c>
      <c r="B33" s="8">
        <v>86</v>
      </c>
    </row>
    <row r="34" spans="1:2" x14ac:dyDescent="0.35">
      <c r="A34" s="7" t="s">
        <v>1984</v>
      </c>
      <c r="B34" s="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R1001"/>
  <sheetViews>
    <sheetView zoomScale="65" workbookViewId="0">
      <selection activeCell="J20" sqref="J20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8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1985</v>
      </c>
      <c r="P1" s="5" t="s">
        <v>2019</v>
      </c>
      <c r="Q1" s="5" t="s">
        <v>1986</v>
      </c>
      <c r="R1" s="5" t="s">
        <v>1987</v>
      </c>
    </row>
    <row r="2" spans="1:18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>
        <f t="shared" ref="O2:O65" si="0">J2*K2</f>
        <v>21240.6</v>
      </c>
      <c r="P2" t="str">
        <f>TEXT(TBL_Employees[[#This Row],[Hire Date]],"yyyy")</f>
        <v>2016</v>
      </c>
      <c r="R2" s="8"/>
    </row>
    <row r="3" spans="1:18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  <c r="O3">
        <f t="shared" si="0"/>
        <v>0</v>
      </c>
      <c r="P3" t="str">
        <f>TEXT(TBL_Employees[[#This Row],[Hire Date]],"yyyy")</f>
        <v>1997</v>
      </c>
      <c r="R3" s="8"/>
    </row>
    <row r="4" spans="1:18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>
        <f t="shared" si="0"/>
        <v>32619.800000000003</v>
      </c>
      <c r="P4" t="str">
        <f>TEXT(TBL_Employees[[#This Row],[Hire Date]],"yyyy")</f>
        <v>2006</v>
      </c>
      <c r="R4" s="8"/>
    </row>
    <row r="5" spans="1:18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>
        <f t="shared" si="0"/>
        <v>5943.9100000000008</v>
      </c>
      <c r="P5" t="str">
        <f>TEXT(TBL_Employees[[#This Row],[Hire Date]],"yyyy")</f>
        <v>2019</v>
      </c>
      <c r="R5" s="8"/>
    </row>
    <row r="6" spans="1:18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>
        <f t="shared" si="0"/>
        <v>0</v>
      </c>
      <c r="P6" t="str">
        <f>TEXT(TBL_Employees[[#This Row],[Hire Date]],"yyyy")</f>
        <v>1995</v>
      </c>
      <c r="R6" s="8"/>
    </row>
    <row r="7" spans="1:18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>
        <f t="shared" si="0"/>
        <v>0</v>
      </c>
      <c r="P7" t="str">
        <f>TEXT(TBL_Employees[[#This Row],[Hire Date]],"yyyy")</f>
        <v>2017</v>
      </c>
      <c r="R7" s="8"/>
    </row>
    <row r="8" spans="1:18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>
        <f t="shared" si="0"/>
        <v>11974.6</v>
      </c>
      <c r="P8" t="str">
        <f>TEXT(TBL_Employees[[#This Row],[Hire Date]],"yyyy")</f>
        <v>2020</v>
      </c>
      <c r="R8" s="8"/>
    </row>
    <row r="9" spans="1:18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>
        <f t="shared" si="0"/>
        <v>0</v>
      </c>
      <c r="P9" t="str">
        <f>TEXT(TBL_Employees[[#This Row],[Hire Date]],"yyyy")</f>
        <v>2020</v>
      </c>
      <c r="R9" s="8"/>
    </row>
    <row r="10" spans="1:18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>
        <f t="shared" si="0"/>
        <v>6811.62</v>
      </c>
      <c r="P10" t="str">
        <f>TEXT(TBL_Employees[[#This Row],[Hire Date]],"yyyy")</f>
        <v>2019</v>
      </c>
      <c r="R10" s="8"/>
    </row>
    <row r="11" spans="1:18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  <c r="O11">
        <f t="shared" si="0"/>
        <v>0</v>
      </c>
      <c r="P11" t="str">
        <f>TEXT(TBL_Employees[[#This Row],[Hire Date]],"yyyy")</f>
        <v>2018</v>
      </c>
      <c r="R11" s="8"/>
    </row>
    <row r="12" spans="1:18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>
        <f t="shared" si="0"/>
        <v>23599.95</v>
      </c>
      <c r="P12" t="str">
        <f>TEXT(TBL_Employees[[#This Row],[Hire Date]],"yyyy")</f>
        <v>2009</v>
      </c>
      <c r="R12" s="8"/>
    </row>
    <row r="13" spans="1:18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  <c r="O13">
        <f t="shared" si="0"/>
        <v>0</v>
      </c>
      <c r="P13" t="str">
        <f>TEXT(TBL_Employees[[#This Row],[Hire Date]],"yyyy")</f>
        <v>2021</v>
      </c>
      <c r="R13" s="8"/>
    </row>
    <row r="14" spans="1:18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>
        <f t="shared" si="0"/>
        <v>9457.74</v>
      </c>
      <c r="P14" t="str">
        <f>TEXT(TBL_Employees[[#This Row],[Hire Date]],"yyyy")</f>
        <v>1999</v>
      </c>
      <c r="R14" s="8"/>
    </row>
    <row r="15" spans="1:18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>
        <f t="shared" si="0"/>
        <v>14674.2</v>
      </c>
      <c r="P15" t="str">
        <f>TEXT(TBL_Employees[[#This Row],[Hire Date]],"yyyy")</f>
        <v>2021</v>
      </c>
      <c r="R15" s="8"/>
    </row>
    <row r="16" spans="1:18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  <c r="O16">
        <f t="shared" si="0"/>
        <v>0</v>
      </c>
      <c r="P16" t="str">
        <f>TEXT(TBL_Employees[[#This Row],[Hire Date]],"yyyy")</f>
        <v>2017</v>
      </c>
      <c r="R16" s="8"/>
    </row>
    <row r="17" spans="1:18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>
        <f t="shared" si="0"/>
        <v>74781</v>
      </c>
      <c r="P17" t="str">
        <f>TEXT(TBL_Employees[[#This Row],[Hire Date]],"yyyy")</f>
        <v>2013</v>
      </c>
      <c r="R17" s="8"/>
    </row>
    <row r="18" spans="1:18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>
        <f t="shared" si="0"/>
        <v>35167.4</v>
      </c>
      <c r="P18" t="str">
        <f>TEXT(TBL_Employees[[#This Row],[Hire Date]],"yyyy")</f>
        <v>2002</v>
      </c>
      <c r="R18" s="8"/>
    </row>
    <row r="19" spans="1:18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>
        <f t="shared" si="0"/>
        <v>20127.64</v>
      </c>
      <c r="P19" t="str">
        <f>TEXT(TBL_Employees[[#This Row],[Hire Date]],"yyyy")</f>
        <v>2003</v>
      </c>
      <c r="R19" s="8"/>
    </row>
    <row r="20" spans="1:18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>
        <f t="shared" si="0"/>
        <v>44760.72</v>
      </c>
      <c r="P20" t="str">
        <f>TEXT(TBL_Employees[[#This Row],[Hire Date]],"yyyy")</f>
        <v>2013</v>
      </c>
      <c r="R20" s="8"/>
    </row>
    <row r="21" spans="1:18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>
        <f t="shared" si="0"/>
        <v>29939.579999999998</v>
      </c>
      <c r="P21" t="str">
        <f>TEXT(TBL_Employees[[#This Row],[Hire Date]],"yyyy")</f>
        <v>2002</v>
      </c>
      <c r="R21" s="8"/>
    </row>
    <row r="22" spans="1:18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>
        <f t="shared" si="0"/>
        <v>14614</v>
      </c>
      <c r="P22" t="str">
        <f>TEXT(TBL_Employees[[#This Row],[Hire Date]],"yyyy")</f>
        <v>2012</v>
      </c>
      <c r="R22" s="8"/>
    </row>
    <row r="23" spans="1:18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>
        <f t="shared" si="0"/>
        <v>31857.629999999997</v>
      </c>
      <c r="P23" t="str">
        <f>TEXT(TBL_Employees[[#This Row],[Hire Date]],"yyyy")</f>
        <v>2021</v>
      </c>
      <c r="R23" s="8"/>
    </row>
    <row r="24" spans="1:18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>
        <f t="shared" si="0"/>
        <v>48380.360000000008</v>
      </c>
      <c r="P24" t="str">
        <f>TEXT(TBL_Employees[[#This Row],[Hire Date]],"yyyy")</f>
        <v>2002</v>
      </c>
      <c r="R24" s="8"/>
    </row>
    <row r="25" spans="1:18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  <c r="O25">
        <f t="shared" si="0"/>
        <v>0</v>
      </c>
      <c r="P25" t="str">
        <f>TEXT(TBL_Employees[[#This Row],[Hire Date]],"yyyy")</f>
        <v>2019</v>
      </c>
      <c r="R25" s="8"/>
    </row>
    <row r="26" spans="1:18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>
        <f t="shared" si="0"/>
        <v>64223.32</v>
      </c>
      <c r="P26" t="str">
        <f>TEXT(TBL_Employees[[#This Row],[Hire Date]],"yyyy")</f>
        <v>2014</v>
      </c>
      <c r="R26" s="8"/>
    </row>
    <row r="27" spans="1:18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>
        <f t="shared" si="0"/>
        <v>35014.97</v>
      </c>
      <c r="P27" t="str">
        <f>TEXT(TBL_Employees[[#This Row],[Hire Date]],"yyyy")</f>
        <v>2015</v>
      </c>
      <c r="R27" s="8"/>
    </row>
    <row r="28" spans="1:18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>
        <f t="shared" si="0"/>
        <v>0</v>
      </c>
      <c r="P28" t="str">
        <f>TEXT(TBL_Employees[[#This Row],[Hire Date]],"yyyy")</f>
        <v>2005</v>
      </c>
      <c r="R28" s="8"/>
    </row>
    <row r="29" spans="1:18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>
        <f t="shared" si="0"/>
        <v>76331.61</v>
      </c>
      <c r="P29" t="str">
        <f>TEXT(TBL_Employees[[#This Row],[Hire Date]],"yyyy")</f>
        <v>2004</v>
      </c>
      <c r="R29" s="8"/>
    </row>
    <row r="30" spans="1:18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>
        <f t="shared" si="0"/>
        <v>11922.48</v>
      </c>
      <c r="P30" t="str">
        <f>TEXT(TBL_Employees[[#This Row],[Hire Date]],"yyyy")</f>
        <v>1996</v>
      </c>
      <c r="R30" s="8"/>
    </row>
    <row r="31" spans="1:18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>
        <f t="shared" si="0"/>
        <v>78587.94</v>
      </c>
      <c r="P31" t="str">
        <f>TEXT(TBL_Employees[[#This Row],[Hire Date]],"yyyy")</f>
        <v>2012</v>
      </c>
      <c r="R31" s="8"/>
    </row>
    <row r="32" spans="1:18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>
        <f t="shared" si="0"/>
        <v>0</v>
      </c>
      <c r="P32" t="str">
        <f>TEXT(TBL_Employees[[#This Row],[Hire Date]],"yyyy")</f>
        <v>2017</v>
      </c>
      <c r="R32" s="8"/>
    </row>
    <row r="33" spans="1:18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>
        <f t="shared" si="0"/>
        <v>0</v>
      </c>
      <c r="P33" t="str">
        <f>TEXT(TBL_Employees[[#This Row],[Hire Date]],"yyyy")</f>
        <v>2004</v>
      </c>
      <c r="R33" s="8"/>
    </row>
    <row r="34" spans="1:18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>
        <f t="shared" si="0"/>
        <v>0</v>
      </c>
      <c r="P34" t="str">
        <f>TEXT(TBL_Employees[[#This Row],[Hire Date]],"yyyy")</f>
        <v>2008</v>
      </c>
      <c r="R34" s="8"/>
    </row>
    <row r="35" spans="1:18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  <c r="O35">
        <f t="shared" si="0"/>
        <v>0</v>
      </c>
      <c r="P35" t="str">
        <f>TEXT(TBL_Employees[[#This Row],[Hire Date]],"yyyy")</f>
        <v>2016</v>
      </c>
      <c r="R35" s="8"/>
    </row>
    <row r="36" spans="1:18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>
        <f t="shared" si="0"/>
        <v>0</v>
      </c>
      <c r="P36" t="str">
        <f>TEXT(TBL_Employees[[#This Row],[Hire Date]],"yyyy")</f>
        <v>2018</v>
      </c>
      <c r="R36" s="8"/>
    </row>
    <row r="37" spans="1:18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>
        <f t="shared" si="0"/>
        <v>0</v>
      </c>
      <c r="P37" t="str">
        <f>TEXT(TBL_Employees[[#This Row],[Hire Date]],"yyyy")</f>
        <v>2014</v>
      </c>
      <c r="R37" s="8"/>
    </row>
    <row r="38" spans="1:18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>
        <f t="shared" si="0"/>
        <v>0</v>
      </c>
      <c r="P38" t="str">
        <f>TEXT(TBL_Employees[[#This Row],[Hire Date]],"yyyy")</f>
        <v>2019</v>
      </c>
      <c r="R38" s="8"/>
    </row>
    <row r="39" spans="1:18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>
        <f t="shared" si="0"/>
        <v>76926</v>
      </c>
      <c r="P39" t="str">
        <f>TEXT(TBL_Employees[[#This Row],[Hire Date]],"yyyy")</f>
        <v>2019</v>
      </c>
      <c r="R39" s="8"/>
    </row>
    <row r="40" spans="1:18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>
        <f t="shared" si="0"/>
        <v>0</v>
      </c>
      <c r="P40" t="str">
        <f>TEXT(TBL_Employees[[#This Row],[Hire Date]],"yyyy")</f>
        <v>2013</v>
      </c>
      <c r="R40" s="8"/>
    </row>
    <row r="41" spans="1:18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>
        <f t="shared" si="0"/>
        <v>0</v>
      </c>
      <c r="P41" t="str">
        <f>TEXT(TBL_Employees[[#This Row],[Hire Date]],"yyyy")</f>
        <v>1994</v>
      </c>
      <c r="R41" s="8"/>
    </row>
    <row r="42" spans="1:18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  <c r="O42">
        <f t="shared" si="0"/>
        <v>0</v>
      </c>
      <c r="P42" t="str">
        <f>TEXT(TBL_Employees[[#This Row],[Hire Date]],"yyyy")</f>
        <v>2017</v>
      </c>
      <c r="R42" s="8"/>
    </row>
    <row r="43" spans="1:18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  <c r="O43">
        <f t="shared" si="0"/>
        <v>5656.75</v>
      </c>
      <c r="P43" t="str">
        <f>TEXT(TBL_Employees[[#This Row],[Hire Date]],"yyyy")</f>
        <v>2013</v>
      </c>
      <c r="R43" s="8"/>
    </row>
    <row r="44" spans="1:18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O44">
        <f t="shared" si="0"/>
        <v>63938.560000000005</v>
      </c>
      <c r="P44" t="str">
        <f>TEXT(TBL_Employees[[#This Row],[Hire Date]],"yyyy")</f>
        <v>2005</v>
      </c>
      <c r="R44" s="8"/>
    </row>
    <row r="45" spans="1:18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  <c r="O45">
        <f t="shared" si="0"/>
        <v>0</v>
      </c>
      <c r="P45" t="str">
        <f>TEXT(TBL_Employees[[#This Row],[Hire Date]],"yyyy")</f>
        <v>2013</v>
      </c>
      <c r="R45" s="8"/>
    </row>
    <row r="46" spans="1:18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>
        <f t="shared" si="0"/>
        <v>14682</v>
      </c>
      <c r="P46" t="str">
        <f>TEXT(TBL_Employees[[#This Row],[Hire Date]],"yyyy")</f>
        <v>2019</v>
      </c>
      <c r="R46" s="8"/>
    </row>
    <row r="47" spans="1:18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>
        <f t="shared" si="0"/>
        <v>0</v>
      </c>
      <c r="P47" t="str">
        <f>TEXT(TBL_Employees[[#This Row],[Hire Date]],"yyyy")</f>
        <v>2010</v>
      </c>
      <c r="R47" s="8"/>
    </row>
    <row r="48" spans="1:18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>
        <f t="shared" si="0"/>
        <v>3996.05</v>
      </c>
      <c r="P48" t="str">
        <f>TEXT(TBL_Employees[[#This Row],[Hire Date]],"yyyy")</f>
        <v>2013</v>
      </c>
      <c r="R48" s="8"/>
    </row>
    <row r="49" spans="1:18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>
        <f t="shared" si="0"/>
        <v>33439.800000000003</v>
      </c>
      <c r="P49" t="str">
        <f>TEXT(TBL_Employees[[#This Row],[Hire Date]],"yyyy")</f>
        <v>2009</v>
      </c>
      <c r="R49" s="8"/>
    </row>
    <row r="50" spans="1:18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>
        <f t="shared" si="0"/>
        <v>0</v>
      </c>
      <c r="P50" t="str">
        <f>TEXT(TBL_Employees[[#This Row],[Hire Date]],"yyyy")</f>
        <v>2012</v>
      </c>
      <c r="R50" s="8"/>
    </row>
    <row r="51" spans="1:18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>
        <f t="shared" si="0"/>
        <v>37884</v>
      </c>
      <c r="P51" t="str">
        <f>TEXT(TBL_Employees[[#This Row],[Hire Date]],"yyyy")</f>
        <v>2014</v>
      </c>
      <c r="R51" s="8"/>
    </row>
    <row r="52" spans="1:18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>
        <f t="shared" si="0"/>
        <v>0</v>
      </c>
      <c r="P52" t="str">
        <f>TEXT(TBL_Employees[[#This Row],[Hire Date]],"yyyy")</f>
        <v>2001</v>
      </c>
      <c r="R52" s="8"/>
    </row>
    <row r="53" spans="1:18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>
        <f t="shared" si="0"/>
        <v>0</v>
      </c>
      <c r="P53" t="str">
        <f>TEXT(TBL_Employees[[#This Row],[Hire Date]],"yyyy")</f>
        <v>2021</v>
      </c>
      <c r="R53" s="8"/>
    </row>
    <row r="54" spans="1:18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>
        <f t="shared" si="0"/>
        <v>13819.63</v>
      </c>
      <c r="P54" t="str">
        <f>TEXT(TBL_Employees[[#This Row],[Hire Date]],"yyyy")</f>
        <v>2021</v>
      </c>
      <c r="R54" s="8"/>
    </row>
    <row r="55" spans="1:18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>
        <f t="shared" si="0"/>
        <v>0</v>
      </c>
      <c r="P55" t="str">
        <f>TEXT(TBL_Employees[[#This Row],[Hire Date]],"yyyy")</f>
        <v>2011</v>
      </c>
      <c r="R55" s="8"/>
    </row>
    <row r="56" spans="1:18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>
        <f t="shared" si="0"/>
        <v>51823</v>
      </c>
      <c r="P56" t="str">
        <f>TEXT(TBL_Employees[[#This Row],[Hire Date]],"yyyy")</f>
        <v>2015</v>
      </c>
      <c r="R56" s="8"/>
    </row>
    <row r="57" spans="1:18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>
        <f t="shared" si="0"/>
        <v>0</v>
      </c>
      <c r="P57" t="str">
        <f>TEXT(TBL_Employees[[#This Row],[Hire Date]],"yyyy")</f>
        <v>2018</v>
      </c>
      <c r="R57" s="8"/>
    </row>
    <row r="58" spans="1:18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>
        <f t="shared" si="0"/>
        <v>0</v>
      </c>
      <c r="P58" t="str">
        <f>TEXT(TBL_Employees[[#This Row],[Hire Date]],"yyyy")</f>
        <v>2005</v>
      </c>
      <c r="R58" s="8"/>
    </row>
    <row r="59" spans="1:18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>
        <f t="shared" si="0"/>
        <v>0</v>
      </c>
      <c r="P59" t="str">
        <f>TEXT(TBL_Employees[[#This Row],[Hire Date]],"yyyy")</f>
        <v>2001</v>
      </c>
      <c r="R59" s="8"/>
    </row>
    <row r="60" spans="1:18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>
        <f t="shared" si="0"/>
        <v>0</v>
      </c>
      <c r="P60" t="str">
        <f>TEXT(TBL_Employees[[#This Row],[Hire Date]],"yyyy")</f>
        <v>2008</v>
      </c>
      <c r="R60" s="8"/>
    </row>
    <row r="61" spans="1:18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>
        <f t="shared" si="0"/>
        <v>20259.3</v>
      </c>
      <c r="P61" t="str">
        <f>TEXT(TBL_Employees[[#This Row],[Hire Date]],"yyyy")</f>
        <v>2021</v>
      </c>
      <c r="R61" s="8"/>
    </row>
    <row r="62" spans="1:18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>
        <f t="shared" si="0"/>
        <v>15904.400000000001</v>
      </c>
      <c r="P62" t="str">
        <f>TEXT(TBL_Employees[[#This Row],[Hire Date]],"yyyy")</f>
        <v>2006</v>
      </c>
      <c r="R62" s="8"/>
    </row>
    <row r="63" spans="1:18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>
        <f t="shared" si="0"/>
        <v>0</v>
      </c>
      <c r="P63" t="str">
        <f>TEXT(TBL_Employees[[#This Row],[Hire Date]],"yyyy")</f>
        <v>2019</v>
      </c>
      <c r="R63" s="8"/>
    </row>
    <row r="64" spans="1:18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>
        <f t="shared" si="0"/>
        <v>12057.890000000001</v>
      </c>
      <c r="P64" t="str">
        <f>TEXT(TBL_Employees[[#This Row],[Hire Date]],"yyyy")</f>
        <v>2008</v>
      </c>
      <c r="R64" s="8"/>
    </row>
    <row r="65" spans="1:18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>
        <f t="shared" si="0"/>
        <v>87670.02</v>
      </c>
      <c r="P65" t="str">
        <f>TEXT(TBL_Employees[[#This Row],[Hire Date]],"yyyy")</f>
        <v>2013</v>
      </c>
      <c r="R65" s="8"/>
    </row>
    <row r="66" spans="1:18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>
        <f t="shared" ref="O66:O129" si="1">J66*K66</f>
        <v>0</v>
      </c>
      <c r="P66" t="str">
        <f>TEXT(TBL_Employees[[#This Row],[Hire Date]],"yyyy")</f>
        <v>2021</v>
      </c>
      <c r="R66" s="8"/>
    </row>
    <row r="67" spans="1:18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>
        <f t="shared" si="1"/>
        <v>0</v>
      </c>
      <c r="P67" t="str">
        <f>TEXT(TBL_Employees[[#This Row],[Hire Date]],"yyyy")</f>
        <v>2008</v>
      </c>
      <c r="R67" s="8"/>
    </row>
    <row r="68" spans="1:18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  <c r="O68">
        <f t="shared" si="1"/>
        <v>0</v>
      </c>
      <c r="P68" t="str">
        <f>TEXT(TBL_Employees[[#This Row],[Hire Date]],"yyyy")</f>
        <v>2009</v>
      </c>
      <c r="R68" s="8"/>
    </row>
    <row r="69" spans="1:18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>
        <f t="shared" si="1"/>
        <v>8423.8700000000008</v>
      </c>
      <c r="P69" t="str">
        <f>TEXT(TBL_Employees[[#This Row],[Hire Date]],"yyyy")</f>
        <v>2016</v>
      </c>
      <c r="R69" s="8"/>
    </row>
    <row r="70" spans="1:18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>
        <f t="shared" si="1"/>
        <v>72945.25</v>
      </c>
      <c r="P70" t="str">
        <f>TEXT(TBL_Employees[[#This Row],[Hire Date]],"yyyy")</f>
        <v>2009</v>
      </c>
      <c r="R70" s="8"/>
    </row>
    <row r="71" spans="1:18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  <c r="O71">
        <f t="shared" si="1"/>
        <v>0</v>
      </c>
      <c r="P71" t="str">
        <f>TEXT(TBL_Employees[[#This Row],[Hire Date]],"yyyy")</f>
        <v>2020</v>
      </c>
      <c r="R71" s="8"/>
    </row>
    <row r="72" spans="1:18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>
        <f t="shared" si="1"/>
        <v>0</v>
      </c>
      <c r="P72" t="str">
        <f>TEXT(TBL_Employees[[#This Row],[Hire Date]],"yyyy")</f>
        <v>2002</v>
      </c>
      <c r="R72" s="8"/>
    </row>
    <row r="73" spans="1:18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>
        <f t="shared" si="1"/>
        <v>33185.4</v>
      </c>
      <c r="P73" t="str">
        <f>TEXT(TBL_Employees[[#This Row],[Hire Date]],"yyyy")</f>
        <v>2019</v>
      </c>
      <c r="R73" s="8"/>
    </row>
    <row r="74" spans="1:18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  <c r="O74">
        <f t="shared" si="1"/>
        <v>9883.08</v>
      </c>
      <c r="P74" t="str">
        <f>TEXT(TBL_Employees[[#This Row],[Hire Date]],"yyyy")</f>
        <v>2021</v>
      </c>
      <c r="R74" s="8"/>
    </row>
    <row r="75" spans="1:18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>
        <f t="shared" si="1"/>
        <v>0</v>
      </c>
      <c r="P75" t="str">
        <f>TEXT(TBL_Employees[[#This Row],[Hire Date]],"yyyy")</f>
        <v>1998</v>
      </c>
      <c r="R75" s="8"/>
    </row>
    <row r="76" spans="1:18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>
        <f t="shared" si="1"/>
        <v>82649.600000000006</v>
      </c>
      <c r="P76" t="str">
        <f>TEXT(TBL_Employees[[#This Row],[Hire Date]],"yyyy")</f>
        <v>2003</v>
      </c>
      <c r="R76" s="8"/>
    </row>
    <row r="77" spans="1:18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>
        <f t="shared" si="1"/>
        <v>0</v>
      </c>
      <c r="P77" t="str">
        <f>TEXT(TBL_Employees[[#This Row],[Hire Date]],"yyyy")</f>
        <v>2010</v>
      </c>
      <c r="R77" s="8"/>
    </row>
    <row r="78" spans="1:18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>
        <f t="shared" si="1"/>
        <v>0</v>
      </c>
      <c r="P78" t="str">
        <f>TEXT(TBL_Employees[[#This Row],[Hire Date]],"yyyy")</f>
        <v>2017</v>
      </c>
      <c r="R78" s="8"/>
    </row>
    <row r="79" spans="1:18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>
        <f t="shared" si="1"/>
        <v>7517.68</v>
      </c>
      <c r="P79" t="str">
        <f>TEXT(TBL_Employees[[#This Row],[Hire Date]],"yyyy")</f>
        <v>2007</v>
      </c>
      <c r="R79" s="8"/>
    </row>
    <row r="80" spans="1:18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>
        <f t="shared" si="1"/>
        <v>0</v>
      </c>
      <c r="P80" t="str">
        <f>TEXT(TBL_Employees[[#This Row],[Hire Date]],"yyyy")</f>
        <v>2015</v>
      </c>
      <c r="R80" s="8"/>
    </row>
    <row r="81" spans="1:18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>
        <f t="shared" si="1"/>
        <v>21284.85</v>
      </c>
      <c r="P81" t="str">
        <f>TEXT(TBL_Employees[[#This Row],[Hire Date]],"yyyy")</f>
        <v>2015</v>
      </c>
      <c r="R81" s="8"/>
    </row>
    <row r="82" spans="1:18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>
        <f t="shared" si="1"/>
        <v>0</v>
      </c>
      <c r="P82" t="str">
        <f>TEXT(TBL_Employees[[#This Row],[Hire Date]],"yyyy")</f>
        <v>2016</v>
      </c>
      <c r="R82" s="8"/>
    </row>
    <row r="83" spans="1:18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>
        <f t="shared" si="1"/>
        <v>12856.58</v>
      </c>
      <c r="P83" t="str">
        <f>TEXT(TBL_Employees[[#This Row],[Hire Date]],"yyyy")</f>
        <v>1992</v>
      </c>
      <c r="R83" s="8"/>
    </row>
    <row r="84" spans="1:18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  <c r="O84">
        <f t="shared" si="1"/>
        <v>0</v>
      </c>
      <c r="P84" t="str">
        <f>TEXT(TBL_Employees[[#This Row],[Hire Date]],"yyyy")</f>
        <v>2005</v>
      </c>
      <c r="R84" s="8"/>
    </row>
    <row r="85" spans="1:18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>
        <f t="shared" si="1"/>
        <v>53116.560000000005</v>
      </c>
      <c r="P85" t="str">
        <f>TEXT(TBL_Employees[[#This Row],[Hire Date]],"yyyy")</f>
        <v>2016</v>
      </c>
      <c r="R85" s="8"/>
    </row>
    <row r="86" spans="1:18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>
        <f t="shared" si="1"/>
        <v>48779.280000000006</v>
      </c>
      <c r="P86" t="str">
        <f>TEXT(TBL_Employees[[#This Row],[Hire Date]],"yyyy")</f>
        <v>2020</v>
      </c>
      <c r="R86" s="8"/>
    </row>
    <row r="87" spans="1:18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>
        <f t="shared" si="1"/>
        <v>0</v>
      </c>
      <c r="P87" t="str">
        <f>TEXT(TBL_Employees[[#This Row],[Hire Date]],"yyyy")</f>
        <v>2003</v>
      </c>
      <c r="R87" s="8"/>
    </row>
    <row r="88" spans="1:18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>
        <f t="shared" si="1"/>
        <v>45664.2</v>
      </c>
      <c r="P88" t="str">
        <f>TEXT(TBL_Employees[[#This Row],[Hire Date]],"yyyy")</f>
        <v>2014</v>
      </c>
      <c r="R88" s="8"/>
    </row>
    <row r="89" spans="1:18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>
        <f t="shared" si="1"/>
        <v>0</v>
      </c>
      <c r="P89" t="str">
        <f>TEXT(TBL_Employees[[#This Row],[Hire Date]],"yyyy")</f>
        <v>2009</v>
      </c>
      <c r="R89" s="8"/>
    </row>
    <row r="90" spans="1:18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>
        <f t="shared" si="1"/>
        <v>0</v>
      </c>
      <c r="P90" t="str">
        <f>TEXT(TBL_Employees[[#This Row],[Hire Date]],"yyyy")</f>
        <v>2019</v>
      </c>
      <c r="R90" s="8"/>
    </row>
    <row r="91" spans="1:18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>
        <f t="shared" si="1"/>
        <v>0</v>
      </c>
      <c r="P91" t="str">
        <f>TEXT(TBL_Employees[[#This Row],[Hire Date]],"yyyy")</f>
        <v>2018</v>
      </c>
      <c r="R91" s="8"/>
    </row>
    <row r="92" spans="1:18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>
        <f t="shared" si="1"/>
        <v>11444.1</v>
      </c>
      <c r="P92" t="str">
        <f>TEXT(TBL_Employees[[#This Row],[Hire Date]],"yyyy")</f>
        <v>2018</v>
      </c>
      <c r="R92" s="8"/>
    </row>
    <row r="93" spans="1:18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>
        <f t="shared" si="1"/>
        <v>21060.3</v>
      </c>
      <c r="P93" t="str">
        <f>TEXT(TBL_Employees[[#This Row],[Hire Date]],"yyyy")</f>
        <v>2018</v>
      </c>
      <c r="R93" s="8"/>
    </row>
    <row r="94" spans="1:18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>
        <f t="shared" si="1"/>
        <v>0</v>
      </c>
      <c r="P94" t="str">
        <f>TEXT(TBL_Employees[[#This Row],[Hire Date]],"yyyy")</f>
        <v>2019</v>
      </c>
      <c r="R94" s="8"/>
    </row>
    <row r="95" spans="1:18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>
        <f t="shared" si="1"/>
        <v>0</v>
      </c>
      <c r="P95" t="str">
        <f>TEXT(TBL_Employees[[#This Row],[Hire Date]],"yyyy")</f>
        <v>2017</v>
      </c>
      <c r="R95" s="8"/>
    </row>
    <row r="96" spans="1:18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>
        <f t="shared" si="1"/>
        <v>0</v>
      </c>
      <c r="P96" t="str">
        <f>TEXT(TBL_Employees[[#This Row],[Hire Date]],"yyyy")</f>
        <v>2002</v>
      </c>
      <c r="R96" s="8"/>
    </row>
    <row r="97" spans="1:18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>
        <f t="shared" si="1"/>
        <v>20142.330000000002</v>
      </c>
      <c r="P97" t="str">
        <f>TEXT(TBL_Employees[[#This Row],[Hire Date]],"yyyy")</f>
        <v>2015</v>
      </c>
      <c r="R97" s="8"/>
    </row>
    <row r="98" spans="1:18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>
        <f t="shared" si="1"/>
        <v>74106.599999999991</v>
      </c>
      <c r="P98" t="str">
        <f>TEXT(TBL_Employees[[#This Row],[Hire Date]],"yyyy")</f>
        <v>2011</v>
      </c>
      <c r="R98" s="8"/>
    </row>
    <row r="99" spans="1:18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>
        <f t="shared" si="1"/>
        <v>0</v>
      </c>
      <c r="P99" t="str">
        <f>TEXT(TBL_Employees[[#This Row],[Hire Date]],"yyyy")</f>
        <v>2021</v>
      </c>
      <c r="R99" s="8"/>
    </row>
    <row r="100" spans="1:18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>
        <f t="shared" si="1"/>
        <v>5434</v>
      </c>
      <c r="P100" t="str">
        <f>TEXT(TBL_Employees[[#This Row],[Hire Date]],"yyyy")</f>
        <v>2020</v>
      </c>
      <c r="R100" s="8"/>
    </row>
    <row r="101" spans="1:18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>
        <f t="shared" si="1"/>
        <v>65907.899999999994</v>
      </c>
      <c r="P101" t="str">
        <f>TEXT(TBL_Employees[[#This Row],[Hire Date]],"yyyy")</f>
        <v>2020</v>
      </c>
      <c r="R101" s="8"/>
    </row>
    <row r="102" spans="1:18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>
        <f t="shared" si="1"/>
        <v>0</v>
      </c>
      <c r="P102" t="str">
        <f>TEXT(TBL_Employees[[#This Row],[Hire Date]],"yyyy")</f>
        <v>2013</v>
      </c>
      <c r="R102" s="8"/>
    </row>
    <row r="103" spans="1:18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  <c r="O103">
        <f t="shared" si="1"/>
        <v>6709.1399999999994</v>
      </c>
      <c r="P103" t="str">
        <f>TEXT(TBL_Employees[[#This Row],[Hire Date]],"yyyy")</f>
        <v>2007</v>
      </c>
      <c r="R103" s="8"/>
    </row>
    <row r="104" spans="1:18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  <c r="O104">
        <f t="shared" si="1"/>
        <v>0</v>
      </c>
      <c r="P104" t="str">
        <f>TEXT(TBL_Employees[[#This Row],[Hire Date]],"yyyy")</f>
        <v>2015</v>
      </c>
      <c r="R104" s="8"/>
    </row>
    <row r="105" spans="1:18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>
        <f t="shared" si="1"/>
        <v>31846.560000000001</v>
      </c>
      <c r="P105" t="str">
        <f>TEXT(TBL_Employees[[#This Row],[Hire Date]],"yyyy")</f>
        <v>2021</v>
      </c>
      <c r="R105" s="8"/>
    </row>
    <row r="106" spans="1:18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  <c r="O106">
        <f t="shared" si="1"/>
        <v>0</v>
      </c>
      <c r="P106" t="str">
        <f>TEXT(TBL_Employees[[#This Row],[Hire Date]],"yyyy")</f>
        <v>2007</v>
      </c>
      <c r="R106" s="8"/>
    </row>
    <row r="107" spans="1:18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>
        <f t="shared" si="1"/>
        <v>15957.1</v>
      </c>
      <c r="P107" t="str">
        <f>TEXT(TBL_Employees[[#This Row],[Hire Date]],"yyyy")</f>
        <v>2013</v>
      </c>
      <c r="R107" s="8"/>
    </row>
    <row r="108" spans="1:18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>
        <f t="shared" si="1"/>
        <v>0</v>
      </c>
      <c r="P108" t="str">
        <f>TEXT(TBL_Employees[[#This Row],[Hire Date]],"yyyy")</f>
        <v>1997</v>
      </c>
      <c r="R108" s="8"/>
    </row>
    <row r="109" spans="1:18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>
        <f t="shared" si="1"/>
        <v>0</v>
      </c>
      <c r="P109" t="str">
        <f>TEXT(TBL_Employees[[#This Row],[Hire Date]],"yyyy")</f>
        <v>1995</v>
      </c>
      <c r="R109" s="8"/>
    </row>
    <row r="110" spans="1:18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>
        <f t="shared" si="1"/>
        <v>0</v>
      </c>
      <c r="P110" t="str">
        <f>TEXT(TBL_Employees[[#This Row],[Hire Date]],"yyyy")</f>
        <v>2016</v>
      </c>
      <c r="R110" s="8"/>
    </row>
    <row r="111" spans="1:18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>
        <f t="shared" si="1"/>
        <v>43315.74</v>
      </c>
      <c r="P111" t="str">
        <f>TEXT(TBL_Employees[[#This Row],[Hire Date]],"yyyy")</f>
        <v>2003</v>
      </c>
      <c r="R111" s="8"/>
    </row>
    <row r="112" spans="1:18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>
        <f t="shared" si="1"/>
        <v>0</v>
      </c>
      <c r="P112" t="str">
        <f>TEXT(TBL_Employees[[#This Row],[Hire Date]],"yyyy")</f>
        <v>2005</v>
      </c>
      <c r="R112" s="8"/>
    </row>
    <row r="113" spans="1:18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>
        <f t="shared" si="1"/>
        <v>24180.45</v>
      </c>
      <c r="P113" t="str">
        <f>TEXT(TBL_Employees[[#This Row],[Hire Date]],"yyyy")</f>
        <v>2020</v>
      </c>
      <c r="R113" s="8"/>
    </row>
    <row r="114" spans="1:18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>
        <f t="shared" si="1"/>
        <v>0</v>
      </c>
      <c r="P114" t="str">
        <f>TEXT(TBL_Employees[[#This Row],[Hire Date]],"yyyy")</f>
        <v>2006</v>
      </c>
      <c r="R114" s="8"/>
    </row>
    <row r="115" spans="1:18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>
        <f t="shared" si="1"/>
        <v>35946.33</v>
      </c>
      <c r="P115" t="str">
        <f>TEXT(TBL_Employees[[#This Row],[Hire Date]],"yyyy")</f>
        <v>2018</v>
      </c>
      <c r="R115" s="8"/>
    </row>
    <row r="116" spans="1:18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>
        <f t="shared" si="1"/>
        <v>74541.679999999993</v>
      </c>
      <c r="P116" t="str">
        <f>TEXT(TBL_Employees[[#This Row],[Hire Date]],"yyyy")</f>
        <v>2019</v>
      </c>
      <c r="R116" s="8"/>
    </row>
    <row r="117" spans="1:18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>
        <f t="shared" si="1"/>
        <v>26234.25</v>
      </c>
      <c r="P117" t="str">
        <f>TEXT(TBL_Employees[[#This Row],[Hire Date]],"yyyy")</f>
        <v>1998</v>
      </c>
      <c r="R117" s="8"/>
    </row>
    <row r="118" spans="1:18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>
        <f t="shared" si="1"/>
        <v>18828.04</v>
      </c>
      <c r="P118" t="str">
        <f>TEXT(TBL_Employees[[#This Row],[Hire Date]],"yyyy")</f>
        <v>2006</v>
      </c>
      <c r="R118" s="8"/>
    </row>
    <row r="119" spans="1:18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>
        <f t="shared" si="1"/>
        <v>0</v>
      </c>
      <c r="P119" t="str">
        <f>TEXT(TBL_Employees[[#This Row],[Hire Date]],"yyyy")</f>
        <v>2007</v>
      </c>
      <c r="R119" s="8"/>
    </row>
    <row r="120" spans="1:18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>
        <f t="shared" si="1"/>
        <v>0</v>
      </c>
      <c r="P120" t="str">
        <f>TEXT(TBL_Employees[[#This Row],[Hire Date]],"yyyy")</f>
        <v>2021</v>
      </c>
      <c r="R120" s="8"/>
    </row>
    <row r="121" spans="1:18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>
        <f t="shared" si="1"/>
        <v>7245.2800000000007</v>
      </c>
      <c r="P121" t="str">
        <f>TEXT(TBL_Employees[[#This Row],[Hire Date]],"yyyy")</f>
        <v>2010</v>
      </c>
      <c r="R121" s="8"/>
    </row>
    <row r="122" spans="1:18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>
        <f t="shared" si="1"/>
        <v>0</v>
      </c>
      <c r="P122" t="str">
        <f>TEXT(TBL_Employees[[#This Row],[Hire Date]],"yyyy")</f>
        <v>2005</v>
      </c>
      <c r="R122" s="8"/>
    </row>
    <row r="123" spans="1:18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  <c r="O123">
        <f t="shared" si="1"/>
        <v>0</v>
      </c>
      <c r="P123" t="str">
        <f>TEXT(TBL_Employees[[#This Row],[Hire Date]],"yyyy")</f>
        <v>2006</v>
      </c>
      <c r="R123" s="8"/>
    </row>
    <row r="124" spans="1:18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  <c r="O124">
        <f t="shared" si="1"/>
        <v>0</v>
      </c>
      <c r="P124" t="str">
        <f>TEXT(TBL_Employees[[#This Row],[Hire Date]],"yyyy")</f>
        <v>2019</v>
      </c>
      <c r="R124" s="8"/>
    </row>
    <row r="125" spans="1:18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>
        <f t="shared" si="1"/>
        <v>10490.300000000001</v>
      </c>
      <c r="P125" t="str">
        <f>TEXT(TBL_Employees[[#This Row],[Hire Date]],"yyyy")</f>
        <v>2011</v>
      </c>
      <c r="R125" s="8"/>
    </row>
    <row r="126" spans="1:18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>
        <f t="shared" si="1"/>
        <v>0</v>
      </c>
      <c r="P126" t="str">
        <f>TEXT(TBL_Employees[[#This Row],[Hire Date]],"yyyy")</f>
        <v>2019</v>
      </c>
      <c r="R126" s="8"/>
    </row>
    <row r="127" spans="1:18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>
        <f t="shared" si="1"/>
        <v>0</v>
      </c>
      <c r="P127" t="str">
        <f>TEXT(TBL_Employees[[#This Row],[Hire Date]],"yyyy")</f>
        <v>2006</v>
      </c>
      <c r="R127" s="8"/>
    </row>
    <row r="128" spans="1:18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>
        <f t="shared" si="1"/>
        <v>0</v>
      </c>
      <c r="P128" t="str">
        <f>TEXT(TBL_Employees[[#This Row],[Hire Date]],"yyyy")</f>
        <v>2007</v>
      </c>
      <c r="R128" s="8"/>
    </row>
    <row r="129" spans="1:18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>
        <f t="shared" si="1"/>
        <v>0</v>
      </c>
      <c r="P129" t="str">
        <f>TEXT(TBL_Employees[[#This Row],[Hire Date]],"yyyy")</f>
        <v>1992</v>
      </c>
      <c r="R129" s="8"/>
    </row>
    <row r="130" spans="1:18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  <c r="O130">
        <f t="shared" ref="O130:O193" si="2">J130*K130</f>
        <v>0</v>
      </c>
      <c r="P130" t="str">
        <f>TEXT(TBL_Employees[[#This Row],[Hire Date]],"yyyy")</f>
        <v>2020</v>
      </c>
      <c r="R130" s="8"/>
    </row>
    <row r="131" spans="1:18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>
        <f t="shared" si="2"/>
        <v>74434.14</v>
      </c>
      <c r="P131" t="str">
        <f>TEXT(TBL_Employees[[#This Row],[Hire Date]],"yyyy")</f>
        <v>2011</v>
      </c>
      <c r="R131" s="8"/>
    </row>
    <row r="132" spans="1:18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>
        <f t="shared" si="2"/>
        <v>15478.08</v>
      </c>
      <c r="P132" t="str">
        <f>TEXT(TBL_Employees[[#This Row],[Hire Date]],"yyyy")</f>
        <v>2014</v>
      </c>
      <c r="R132" s="8"/>
    </row>
    <row r="133" spans="1:18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  <c r="O133">
        <f t="shared" si="2"/>
        <v>0</v>
      </c>
      <c r="P133" t="str">
        <f>TEXT(TBL_Employees[[#This Row],[Hire Date]],"yyyy")</f>
        <v>1999</v>
      </c>
      <c r="R133" s="8"/>
    </row>
    <row r="134" spans="1:18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>
        <f t="shared" si="2"/>
        <v>49362.320000000007</v>
      </c>
      <c r="P134" t="str">
        <f>TEXT(TBL_Employees[[#This Row],[Hire Date]],"yyyy")</f>
        <v>2018</v>
      </c>
      <c r="R134" s="8"/>
    </row>
    <row r="135" spans="1:18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>
        <f t="shared" si="2"/>
        <v>0</v>
      </c>
      <c r="P135" t="str">
        <f>TEXT(TBL_Employees[[#This Row],[Hire Date]],"yyyy")</f>
        <v>2021</v>
      </c>
      <c r="R135" s="8"/>
    </row>
    <row r="136" spans="1:18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>
        <f t="shared" si="2"/>
        <v>96195.200000000012</v>
      </c>
      <c r="P136" t="str">
        <f>TEXT(TBL_Employees[[#This Row],[Hire Date]],"yyyy")</f>
        <v>2017</v>
      </c>
      <c r="R136" s="8"/>
    </row>
    <row r="137" spans="1:18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>
        <f t="shared" si="2"/>
        <v>0</v>
      </c>
      <c r="P137" t="str">
        <f>TEXT(TBL_Employees[[#This Row],[Hire Date]],"yyyy")</f>
        <v>2011</v>
      </c>
      <c r="R137" s="8"/>
    </row>
    <row r="138" spans="1:18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>
        <f t="shared" si="2"/>
        <v>78177.67</v>
      </c>
      <c r="P138" t="str">
        <f>TEXT(TBL_Employees[[#This Row],[Hire Date]],"yyyy")</f>
        <v>2003</v>
      </c>
      <c r="R138" s="8"/>
    </row>
    <row r="139" spans="1:18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>
        <f t="shared" si="2"/>
        <v>74851.8</v>
      </c>
      <c r="P139" t="str">
        <f>TEXT(TBL_Employees[[#This Row],[Hire Date]],"yyyy")</f>
        <v>2011</v>
      </c>
      <c r="R139" s="8"/>
    </row>
    <row r="140" spans="1:18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  <c r="O140">
        <f t="shared" si="2"/>
        <v>0</v>
      </c>
      <c r="P140" t="str">
        <f>TEXT(TBL_Employees[[#This Row],[Hire Date]],"yyyy")</f>
        <v>2002</v>
      </c>
      <c r="R140" s="8"/>
    </row>
    <row r="141" spans="1:18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>
        <f t="shared" si="2"/>
        <v>0</v>
      </c>
      <c r="P141" t="str">
        <f>TEXT(TBL_Employees[[#This Row],[Hire Date]],"yyyy")</f>
        <v>2021</v>
      </c>
      <c r="R141" s="8"/>
    </row>
    <row r="142" spans="1:18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  <c r="O142">
        <f t="shared" si="2"/>
        <v>0</v>
      </c>
      <c r="P142" t="str">
        <f>TEXT(TBL_Employees[[#This Row],[Hire Date]],"yyyy")</f>
        <v>2019</v>
      </c>
      <c r="R142" s="8"/>
    </row>
    <row r="143" spans="1:18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>
        <f t="shared" si="2"/>
        <v>61594.2</v>
      </c>
      <c r="P143" t="str">
        <f>TEXT(TBL_Employees[[#This Row],[Hire Date]],"yyyy")</f>
        <v>2015</v>
      </c>
      <c r="R143" s="8"/>
    </row>
    <row r="144" spans="1:18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>
        <f t="shared" si="2"/>
        <v>64993.83</v>
      </c>
      <c r="P144" t="str">
        <f>TEXT(TBL_Employees[[#This Row],[Hire Date]],"yyyy")</f>
        <v>2017</v>
      </c>
      <c r="R144" s="8"/>
    </row>
    <row r="145" spans="1:18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  <c r="O145">
        <f t="shared" si="2"/>
        <v>0</v>
      </c>
      <c r="P145" t="str">
        <f>TEXT(TBL_Employees[[#This Row],[Hire Date]],"yyyy")</f>
        <v>2005</v>
      </c>
      <c r="R145" s="8"/>
    </row>
    <row r="146" spans="1:18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>
        <f t="shared" si="2"/>
        <v>0</v>
      </c>
      <c r="P146" t="str">
        <f>TEXT(TBL_Employees[[#This Row],[Hire Date]],"yyyy")</f>
        <v>2008</v>
      </c>
      <c r="R146" s="8"/>
    </row>
    <row r="147" spans="1:18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>
        <f t="shared" si="2"/>
        <v>10074.880000000001</v>
      </c>
      <c r="P147" t="str">
        <f>TEXT(TBL_Employees[[#This Row],[Hire Date]],"yyyy")</f>
        <v>1995</v>
      </c>
      <c r="R147" s="8"/>
    </row>
    <row r="148" spans="1:18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>
        <f t="shared" si="2"/>
        <v>20959.68</v>
      </c>
      <c r="P148" t="str">
        <f>TEXT(TBL_Employees[[#This Row],[Hire Date]],"yyyy")</f>
        <v>2013</v>
      </c>
      <c r="R148" s="8"/>
    </row>
    <row r="149" spans="1:18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  <c r="O149">
        <f t="shared" si="2"/>
        <v>0</v>
      </c>
      <c r="P149" t="str">
        <f>TEXT(TBL_Employees[[#This Row],[Hire Date]],"yyyy")</f>
        <v>2021</v>
      </c>
      <c r="R149" s="8"/>
    </row>
    <row r="150" spans="1:18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>
        <f t="shared" si="2"/>
        <v>0</v>
      </c>
      <c r="P150" t="str">
        <f>TEXT(TBL_Employees[[#This Row],[Hire Date]],"yyyy")</f>
        <v>2013</v>
      </c>
      <c r="R150" s="8"/>
    </row>
    <row r="151" spans="1:18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>
        <f t="shared" si="2"/>
        <v>0</v>
      </c>
      <c r="P151" t="str">
        <f>TEXT(TBL_Employees[[#This Row],[Hire Date]],"yyyy")</f>
        <v>1998</v>
      </c>
      <c r="R151" s="8"/>
    </row>
    <row r="152" spans="1:18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>
        <f t="shared" si="2"/>
        <v>0</v>
      </c>
      <c r="P152" t="str">
        <f>TEXT(TBL_Employees[[#This Row],[Hire Date]],"yyyy")</f>
        <v>2002</v>
      </c>
      <c r="R152" s="8"/>
    </row>
    <row r="153" spans="1:18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  <c r="O153">
        <f t="shared" si="2"/>
        <v>0</v>
      </c>
      <c r="P153" t="str">
        <f>TEXT(TBL_Employees[[#This Row],[Hire Date]],"yyyy")</f>
        <v>1996</v>
      </c>
      <c r="R153" s="8"/>
    </row>
    <row r="154" spans="1:18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>
        <f t="shared" si="2"/>
        <v>0</v>
      </c>
      <c r="P154" t="str">
        <f>TEXT(TBL_Employees[[#This Row],[Hire Date]],"yyyy")</f>
        <v>2014</v>
      </c>
      <c r="R154" s="8"/>
    </row>
    <row r="155" spans="1:18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>
        <f t="shared" si="2"/>
        <v>0</v>
      </c>
      <c r="P155" t="str">
        <f>TEXT(TBL_Employees[[#This Row],[Hire Date]],"yyyy")</f>
        <v>2009</v>
      </c>
      <c r="R155" s="8"/>
    </row>
    <row r="156" spans="1:18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  <c r="O156">
        <f t="shared" si="2"/>
        <v>0</v>
      </c>
      <c r="P156" t="str">
        <f>TEXT(TBL_Employees[[#This Row],[Hire Date]],"yyyy")</f>
        <v>2021</v>
      </c>
      <c r="R156" s="8"/>
    </row>
    <row r="157" spans="1:18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>
        <f t="shared" si="2"/>
        <v>0</v>
      </c>
      <c r="P157" t="str">
        <f>TEXT(TBL_Employees[[#This Row],[Hire Date]],"yyyy")</f>
        <v>2020</v>
      </c>
      <c r="R157" s="8"/>
    </row>
    <row r="158" spans="1:18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>
        <f t="shared" si="2"/>
        <v>12714.800000000001</v>
      </c>
      <c r="P158" t="str">
        <f>TEXT(TBL_Employees[[#This Row],[Hire Date]],"yyyy")</f>
        <v>2014</v>
      </c>
      <c r="R158" s="8"/>
    </row>
    <row r="159" spans="1:18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>
        <f t="shared" si="2"/>
        <v>62783.490000000005</v>
      </c>
      <c r="P159" t="str">
        <f>TEXT(TBL_Employees[[#This Row],[Hire Date]],"yyyy")</f>
        <v>2018</v>
      </c>
      <c r="R159" s="8"/>
    </row>
    <row r="160" spans="1:18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>
        <f t="shared" si="2"/>
        <v>5789.9000000000005</v>
      </c>
      <c r="P160" t="str">
        <f>TEXT(TBL_Employees[[#This Row],[Hire Date]],"yyyy")</f>
        <v>2000</v>
      </c>
      <c r="R160" s="8"/>
    </row>
    <row r="161" spans="1:18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>
        <f t="shared" si="2"/>
        <v>0</v>
      </c>
      <c r="P161" t="str">
        <f>TEXT(TBL_Employees[[#This Row],[Hire Date]],"yyyy")</f>
        <v>1994</v>
      </c>
      <c r="R161" s="8"/>
    </row>
    <row r="162" spans="1:18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>
        <f t="shared" si="2"/>
        <v>16508.099999999999</v>
      </c>
      <c r="P162" t="str">
        <f>TEXT(TBL_Employees[[#This Row],[Hire Date]],"yyyy")</f>
        <v>2017</v>
      </c>
      <c r="R162" s="8"/>
    </row>
    <row r="163" spans="1:18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>
        <f t="shared" si="2"/>
        <v>0</v>
      </c>
      <c r="P163" t="str">
        <f>TEXT(TBL_Employees[[#This Row],[Hire Date]],"yyyy")</f>
        <v>2021</v>
      </c>
      <c r="R163" s="8"/>
    </row>
    <row r="164" spans="1:18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  <c r="O164">
        <f t="shared" si="2"/>
        <v>0</v>
      </c>
      <c r="P164" t="str">
        <f>TEXT(TBL_Employees[[#This Row],[Hire Date]],"yyyy")</f>
        <v>2017</v>
      </c>
      <c r="R164" s="8"/>
    </row>
    <row r="165" spans="1:18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>
        <f t="shared" si="2"/>
        <v>0</v>
      </c>
      <c r="P165" t="str">
        <f>TEXT(TBL_Employees[[#This Row],[Hire Date]],"yyyy")</f>
        <v>1999</v>
      </c>
      <c r="R165" s="8"/>
    </row>
    <row r="166" spans="1:18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>
        <f t="shared" si="2"/>
        <v>75304.89</v>
      </c>
      <c r="P166" t="str">
        <f>TEXT(TBL_Employees[[#This Row],[Hire Date]],"yyyy")</f>
        <v>2009</v>
      </c>
      <c r="R166" s="8"/>
    </row>
    <row r="167" spans="1:18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  <c r="O167">
        <f t="shared" si="2"/>
        <v>53466.719999999994</v>
      </c>
      <c r="P167" t="str">
        <f>TEXT(TBL_Employees[[#This Row],[Hire Date]],"yyyy")</f>
        <v>2018</v>
      </c>
      <c r="R167" s="8"/>
    </row>
    <row r="168" spans="1:18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>
        <f t="shared" si="2"/>
        <v>21713.1</v>
      </c>
      <c r="P168" t="str">
        <f>TEXT(TBL_Employees[[#This Row],[Hire Date]],"yyyy")</f>
        <v>2021</v>
      </c>
      <c r="R168" s="8"/>
    </row>
    <row r="169" spans="1:18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>
        <f t="shared" si="2"/>
        <v>0</v>
      </c>
      <c r="P169" t="str">
        <f>TEXT(TBL_Employees[[#This Row],[Hire Date]],"yyyy")</f>
        <v>2016</v>
      </c>
      <c r="R169" s="8"/>
    </row>
    <row r="170" spans="1:18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>
        <f t="shared" si="2"/>
        <v>76326</v>
      </c>
      <c r="P170" t="str">
        <f>TEXT(TBL_Employees[[#This Row],[Hire Date]],"yyyy")</f>
        <v>2014</v>
      </c>
      <c r="R170" s="8"/>
    </row>
    <row r="171" spans="1:18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>
        <f t="shared" si="2"/>
        <v>19319.300000000003</v>
      </c>
      <c r="P171" t="str">
        <f>TEXT(TBL_Employees[[#This Row],[Hire Date]],"yyyy")</f>
        <v>1999</v>
      </c>
      <c r="R171" s="8"/>
    </row>
    <row r="172" spans="1:18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>
        <f t="shared" si="2"/>
        <v>0</v>
      </c>
      <c r="P172" t="str">
        <f>TEXT(TBL_Employees[[#This Row],[Hire Date]],"yyyy")</f>
        <v>2007</v>
      </c>
      <c r="R172" s="8"/>
    </row>
    <row r="173" spans="1:18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>
        <f t="shared" si="2"/>
        <v>0</v>
      </c>
      <c r="P173" t="str">
        <f>TEXT(TBL_Employees[[#This Row],[Hire Date]],"yyyy")</f>
        <v>2021</v>
      </c>
      <c r="R173" s="8"/>
    </row>
    <row r="174" spans="1:18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>
        <f t="shared" si="2"/>
        <v>76973.13</v>
      </c>
      <c r="P174" t="str">
        <f>TEXT(TBL_Employees[[#This Row],[Hire Date]],"yyyy")</f>
        <v>2014</v>
      </c>
      <c r="R174" s="8"/>
    </row>
    <row r="175" spans="1:18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>
        <f t="shared" si="2"/>
        <v>36560.369999999995</v>
      </c>
      <c r="P175" t="str">
        <f>TEXT(TBL_Employees[[#This Row],[Hire Date]],"yyyy")</f>
        <v>2018</v>
      </c>
      <c r="R175" s="8"/>
    </row>
    <row r="176" spans="1:18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>
        <f t="shared" si="2"/>
        <v>12012.800000000001</v>
      </c>
      <c r="P176" t="str">
        <f>TEXT(TBL_Employees[[#This Row],[Hire Date]],"yyyy")</f>
        <v>2006</v>
      </c>
      <c r="R176" s="8"/>
    </row>
    <row r="177" spans="1:18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>
        <f t="shared" si="2"/>
        <v>6485.4000000000005</v>
      </c>
      <c r="P177" t="str">
        <f>TEXT(TBL_Employees[[#This Row],[Hire Date]],"yyyy")</f>
        <v>2007</v>
      </c>
      <c r="R177" s="8"/>
    </row>
    <row r="178" spans="1:18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>
        <f t="shared" si="2"/>
        <v>10227</v>
      </c>
      <c r="P178" t="str">
        <f>TEXT(TBL_Employees[[#This Row],[Hire Date]],"yyyy")</f>
        <v>1994</v>
      </c>
      <c r="R178" s="8"/>
    </row>
    <row r="179" spans="1:18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>
        <f t="shared" si="2"/>
        <v>77402.66</v>
      </c>
      <c r="P179" t="str">
        <f>TEXT(TBL_Employees[[#This Row],[Hire Date]],"yyyy")</f>
        <v>2005</v>
      </c>
      <c r="R179" s="8"/>
    </row>
    <row r="180" spans="1:18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>
        <f t="shared" si="2"/>
        <v>0</v>
      </c>
      <c r="P180" t="str">
        <f>TEXT(TBL_Employees[[#This Row],[Hire Date]],"yyyy")</f>
        <v>2002</v>
      </c>
      <c r="R180" s="8"/>
    </row>
    <row r="181" spans="1:18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>
        <f t="shared" si="2"/>
        <v>8007.92</v>
      </c>
      <c r="P181" t="str">
        <f>TEXT(TBL_Employees[[#This Row],[Hire Date]],"yyyy")</f>
        <v>2020</v>
      </c>
      <c r="R181" s="8"/>
    </row>
    <row r="182" spans="1:18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>
        <f t="shared" si="2"/>
        <v>0</v>
      </c>
      <c r="P182" t="str">
        <f>TEXT(TBL_Employees[[#This Row],[Hire Date]],"yyyy")</f>
        <v>2016</v>
      </c>
      <c r="R182" s="8"/>
    </row>
    <row r="183" spans="1:18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  <c r="O183">
        <f t="shared" si="2"/>
        <v>0</v>
      </c>
      <c r="P183" t="str">
        <f>TEXT(TBL_Employees[[#This Row],[Hire Date]],"yyyy")</f>
        <v>2017</v>
      </c>
      <c r="R183" s="8"/>
    </row>
    <row r="184" spans="1:18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>
        <f t="shared" si="2"/>
        <v>0</v>
      </c>
      <c r="P184" t="str">
        <f>TEXT(TBL_Employees[[#This Row],[Hire Date]],"yyyy")</f>
        <v>2004</v>
      </c>
      <c r="R184" s="8"/>
    </row>
    <row r="185" spans="1:18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>
        <f t="shared" si="2"/>
        <v>0</v>
      </c>
      <c r="P185" t="str">
        <f>TEXT(TBL_Employees[[#This Row],[Hire Date]],"yyyy")</f>
        <v>2001</v>
      </c>
      <c r="R185" s="8"/>
    </row>
    <row r="186" spans="1:18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>
        <f t="shared" si="2"/>
        <v>0</v>
      </c>
      <c r="P186" t="str">
        <f>TEXT(TBL_Employees[[#This Row],[Hire Date]],"yyyy")</f>
        <v>2020</v>
      </c>
      <c r="R186" s="8"/>
    </row>
    <row r="187" spans="1:18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  <c r="O187">
        <f t="shared" si="2"/>
        <v>0</v>
      </c>
      <c r="P187" t="str">
        <f>TEXT(TBL_Employees[[#This Row],[Hire Date]],"yyyy")</f>
        <v>1999</v>
      </c>
      <c r="R187" s="8"/>
    </row>
    <row r="188" spans="1:18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>
        <f t="shared" si="2"/>
        <v>0</v>
      </c>
      <c r="P188" t="str">
        <f>TEXT(TBL_Employees[[#This Row],[Hire Date]],"yyyy")</f>
        <v>2019</v>
      </c>
      <c r="R188" s="8"/>
    </row>
    <row r="189" spans="1:18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  <c r="O189">
        <f t="shared" si="2"/>
        <v>0</v>
      </c>
      <c r="P189" t="str">
        <f>TEXT(TBL_Employees[[#This Row],[Hire Date]],"yyyy")</f>
        <v>2016</v>
      </c>
      <c r="R189" s="8"/>
    </row>
    <row r="190" spans="1:18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>
        <f t="shared" si="2"/>
        <v>18874.2</v>
      </c>
      <c r="P190" t="str">
        <f>TEXT(TBL_Employees[[#This Row],[Hire Date]],"yyyy")</f>
        <v>2019</v>
      </c>
      <c r="R190" s="8"/>
    </row>
    <row r="191" spans="1:18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>
        <f t="shared" si="2"/>
        <v>0</v>
      </c>
      <c r="P191" t="str">
        <f>TEXT(TBL_Employees[[#This Row],[Hire Date]],"yyyy")</f>
        <v>2017</v>
      </c>
      <c r="R191" s="8"/>
    </row>
    <row r="192" spans="1:18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>
        <f t="shared" si="2"/>
        <v>16042.650000000001</v>
      </c>
      <c r="P192" t="str">
        <f>TEXT(TBL_Employees[[#This Row],[Hire Date]],"yyyy")</f>
        <v>2003</v>
      </c>
      <c r="R192" s="8"/>
    </row>
    <row r="193" spans="1:18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>
        <f t="shared" si="2"/>
        <v>0</v>
      </c>
      <c r="P193" t="str">
        <f>TEXT(TBL_Employees[[#This Row],[Hire Date]],"yyyy")</f>
        <v>2004</v>
      </c>
      <c r="R193" s="8"/>
    </row>
    <row r="194" spans="1:18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>
        <f t="shared" ref="O194:O257" si="3">J194*K194</f>
        <v>9506.1</v>
      </c>
      <c r="P194" t="str">
        <f>TEXT(TBL_Employees[[#This Row],[Hire Date]],"yyyy")</f>
        <v>1999</v>
      </c>
      <c r="R194" s="8"/>
    </row>
    <row r="195" spans="1:18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>
        <f t="shared" si="3"/>
        <v>48249.599999999999</v>
      </c>
      <c r="P195" t="str">
        <f>TEXT(TBL_Employees[[#This Row],[Hire Date]],"yyyy")</f>
        <v>1998</v>
      </c>
      <c r="R195" s="8"/>
    </row>
    <row r="196" spans="1:18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>
        <f t="shared" si="3"/>
        <v>0</v>
      </c>
      <c r="P196" t="str">
        <f>TEXT(TBL_Employees[[#This Row],[Hire Date]],"yyyy")</f>
        <v>2010</v>
      </c>
      <c r="R196" s="8"/>
    </row>
    <row r="197" spans="1:18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>
        <f t="shared" si="3"/>
        <v>7652.58</v>
      </c>
      <c r="P197" t="str">
        <f>TEXT(TBL_Employees[[#This Row],[Hire Date]],"yyyy")</f>
        <v>2021</v>
      </c>
      <c r="R197" s="8"/>
    </row>
    <row r="198" spans="1:18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>
        <f t="shared" si="3"/>
        <v>0</v>
      </c>
      <c r="P198" t="str">
        <f>TEXT(TBL_Employees[[#This Row],[Hire Date]],"yyyy")</f>
        <v>2018</v>
      </c>
      <c r="R198" s="8"/>
    </row>
    <row r="199" spans="1:18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>
        <f t="shared" si="3"/>
        <v>65559</v>
      </c>
      <c r="P199" t="str">
        <f>TEXT(TBL_Employees[[#This Row],[Hire Date]],"yyyy")</f>
        <v>2014</v>
      </c>
      <c r="R199" s="8"/>
    </row>
    <row r="200" spans="1:18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>
        <f t="shared" si="3"/>
        <v>0</v>
      </c>
      <c r="P200" t="str">
        <f>TEXT(TBL_Employees[[#This Row],[Hire Date]],"yyyy")</f>
        <v>2019</v>
      </c>
      <c r="R200" s="8"/>
    </row>
    <row r="201" spans="1:18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>
        <f t="shared" si="3"/>
        <v>70789.440000000002</v>
      </c>
      <c r="P201" t="str">
        <f>TEXT(TBL_Employees[[#This Row],[Hire Date]],"yyyy")</f>
        <v>2016</v>
      </c>
      <c r="R201" s="8"/>
    </row>
    <row r="202" spans="1:18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>
        <f t="shared" si="3"/>
        <v>0</v>
      </c>
      <c r="P202" t="str">
        <f>TEXT(TBL_Employees[[#This Row],[Hire Date]],"yyyy")</f>
        <v>2017</v>
      </c>
      <c r="R202" s="8"/>
    </row>
    <row r="203" spans="1:18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>
        <f t="shared" si="3"/>
        <v>0</v>
      </c>
      <c r="P203" t="str">
        <f>TEXT(TBL_Employees[[#This Row],[Hire Date]],"yyyy")</f>
        <v>2015</v>
      </c>
      <c r="R203" s="8"/>
    </row>
    <row r="204" spans="1:18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>
        <f t="shared" si="3"/>
        <v>95737.98000000001</v>
      </c>
      <c r="P204" t="str">
        <f>TEXT(TBL_Employees[[#This Row],[Hire Date]],"yyyy")</f>
        <v>2011</v>
      </c>
      <c r="R204" s="8"/>
    </row>
    <row r="205" spans="1:18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>
        <f t="shared" si="3"/>
        <v>0</v>
      </c>
      <c r="P205" t="str">
        <f>TEXT(TBL_Employees[[#This Row],[Hire Date]],"yyyy")</f>
        <v>2020</v>
      </c>
      <c r="R205" s="8"/>
    </row>
    <row r="206" spans="1:18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O206">
        <f t="shared" si="3"/>
        <v>40295.42</v>
      </c>
      <c r="P206" t="str">
        <f>TEXT(TBL_Employees[[#This Row],[Hire Date]],"yyyy")</f>
        <v>2014</v>
      </c>
      <c r="R206" s="8"/>
    </row>
    <row r="207" spans="1:18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>
        <f t="shared" si="3"/>
        <v>0</v>
      </c>
      <c r="P207" t="str">
        <f>TEXT(TBL_Employees[[#This Row],[Hire Date]],"yyyy")</f>
        <v>1993</v>
      </c>
      <c r="R207" s="8"/>
    </row>
    <row r="208" spans="1:18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  <c r="O208">
        <f t="shared" si="3"/>
        <v>0</v>
      </c>
      <c r="P208" t="str">
        <f>TEXT(TBL_Employees[[#This Row],[Hire Date]],"yyyy")</f>
        <v>1999</v>
      </c>
      <c r="R208" s="8"/>
    </row>
    <row r="209" spans="1:18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>
        <f t="shared" si="3"/>
        <v>8446.2000000000007</v>
      </c>
      <c r="P209" t="str">
        <f>TEXT(TBL_Employees[[#This Row],[Hire Date]],"yyyy")</f>
        <v>2004</v>
      </c>
      <c r="R209" s="8"/>
    </row>
    <row r="210" spans="1:18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>
        <f t="shared" si="3"/>
        <v>0</v>
      </c>
      <c r="P210" t="str">
        <f>TEXT(TBL_Employees[[#This Row],[Hire Date]],"yyyy")</f>
        <v>2021</v>
      </c>
      <c r="R210" s="8"/>
    </row>
    <row r="211" spans="1:18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>
        <f t="shared" si="3"/>
        <v>76885.2</v>
      </c>
      <c r="P211" t="str">
        <f>TEXT(TBL_Employees[[#This Row],[Hire Date]],"yyyy")</f>
        <v>2011</v>
      </c>
      <c r="R211" s="8"/>
    </row>
    <row r="212" spans="1:18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  <c r="O212">
        <f t="shared" si="3"/>
        <v>0</v>
      </c>
      <c r="P212" t="str">
        <f>TEXT(TBL_Employees[[#This Row],[Hire Date]],"yyyy")</f>
        <v>2014</v>
      </c>
      <c r="R212" s="8"/>
    </row>
    <row r="213" spans="1:18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>
        <f t="shared" si="3"/>
        <v>22711.95</v>
      </c>
      <c r="P213" t="str">
        <f>TEXT(TBL_Employees[[#This Row],[Hire Date]],"yyyy")</f>
        <v>2017</v>
      </c>
      <c r="R213" s="8"/>
    </row>
    <row r="214" spans="1:18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  <c r="O214">
        <f t="shared" si="3"/>
        <v>0</v>
      </c>
      <c r="P214" t="str">
        <f>TEXT(TBL_Employees[[#This Row],[Hire Date]],"yyyy")</f>
        <v>2003</v>
      </c>
      <c r="R214" s="8"/>
    </row>
    <row r="215" spans="1:18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>
        <f t="shared" si="3"/>
        <v>6140.1</v>
      </c>
      <c r="P215" t="str">
        <f>TEXT(TBL_Employees[[#This Row],[Hire Date]],"yyyy")</f>
        <v>1994</v>
      </c>
      <c r="R215" s="8"/>
    </row>
    <row r="216" spans="1:18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>
        <f t="shared" si="3"/>
        <v>0</v>
      </c>
      <c r="P216" t="str">
        <f>TEXT(TBL_Employees[[#This Row],[Hire Date]],"yyyy")</f>
        <v>1998</v>
      </c>
      <c r="R216" s="8"/>
    </row>
    <row r="217" spans="1:18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>
        <f t="shared" si="3"/>
        <v>0</v>
      </c>
      <c r="P217" t="str">
        <f>TEXT(TBL_Employees[[#This Row],[Hire Date]],"yyyy")</f>
        <v>2008</v>
      </c>
      <c r="R217" s="8"/>
    </row>
    <row r="218" spans="1:18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>
        <f t="shared" si="3"/>
        <v>0</v>
      </c>
      <c r="P218" t="str">
        <f>TEXT(TBL_Employees[[#This Row],[Hire Date]],"yyyy")</f>
        <v>2020</v>
      </c>
      <c r="R218" s="8"/>
    </row>
    <row r="219" spans="1:18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O219">
        <f t="shared" si="3"/>
        <v>70448.37</v>
      </c>
      <c r="P219" t="str">
        <f>TEXT(TBL_Employees[[#This Row],[Hire Date]],"yyyy")</f>
        <v>2017</v>
      </c>
      <c r="R219" s="8"/>
    </row>
    <row r="220" spans="1:18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>
        <f t="shared" si="3"/>
        <v>0</v>
      </c>
      <c r="P220" t="str">
        <f>TEXT(TBL_Employees[[#This Row],[Hire Date]],"yyyy")</f>
        <v>2013</v>
      </c>
      <c r="R220" s="8"/>
    </row>
    <row r="221" spans="1:18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  <c r="O221">
        <f t="shared" si="3"/>
        <v>0</v>
      </c>
      <c r="P221" t="str">
        <f>TEXT(TBL_Employees[[#This Row],[Hire Date]],"yyyy")</f>
        <v>2021</v>
      </c>
      <c r="R221" s="8"/>
    </row>
    <row r="222" spans="1:18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>
        <f t="shared" si="3"/>
        <v>91955.16</v>
      </c>
      <c r="P222" t="str">
        <f>TEXT(TBL_Employees[[#This Row],[Hire Date]],"yyyy")</f>
        <v>2018</v>
      </c>
      <c r="R222" s="8"/>
    </row>
    <row r="223" spans="1:18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>
        <f t="shared" si="3"/>
        <v>0</v>
      </c>
      <c r="P223" t="str">
        <f>TEXT(TBL_Employees[[#This Row],[Hire Date]],"yyyy")</f>
        <v>2003</v>
      </c>
      <c r="R223" s="8"/>
    </row>
    <row r="224" spans="1:18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>
        <f t="shared" si="3"/>
        <v>0</v>
      </c>
      <c r="P224" t="str">
        <f>TEXT(TBL_Employees[[#This Row],[Hire Date]],"yyyy")</f>
        <v>2017</v>
      </c>
      <c r="R224" s="8"/>
    </row>
    <row r="225" spans="1:18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>
        <f t="shared" si="3"/>
        <v>0</v>
      </c>
      <c r="P225" t="str">
        <f>TEXT(TBL_Employees[[#This Row],[Hire Date]],"yyyy")</f>
        <v>2021</v>
      </c>
      <c r="R225" s="8"/>
    </row>
    <row r="226" spans="1:18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>
        <f t="shared" si="3"/>
        <v>0</v>
      </c>
      <c r="P226" t="str">
        <f>TEXT(TBL_Employees[[#This Row],[Hire Date]],"yyyy")</f>
        <v>2014</v>
      </c>
      <c r="R226" s="8"/>
    </row>
    <row r="227" spans="1:18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>
        <f t="shared" si="3"/>
        <v>0</v>
      </c>
      <c r="P227" t="str">
        <f>TEXT(TBL_Employees[[#This Row],[Hire Date]],"yyyy")</f>
        <v>2011</v>
      </c>
      <c r="R227" s="8"/>
    </row>
    <row r="228" spans="1:18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>
        <f t="shared" si="3"/>
        <v>34330.53</v>
      </c>
      <c r="P228" t="str">
        <f>TEXT(TBL_Employees[[#This Row],[Hire Date]],"yyyy")</f>
        <v>2021</v>
      </c>
      <c r="R228" s="8"/>
    </row>
    <row r="229" spans="1:18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>
        <f t="shared" si="3"/>
        <v>14361.449999999999</v>
      </c>
      <c r="P229" t="str">
        <f>TEXT(TBL_Employees[[#This Row],[Hire Date]],"yyyy")</f>
        <v>2001</v>
      </c>
      <c r="R229" s="8"/>
    </row>
    <row r="230" spans="1:18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>
        <f t="shared" si="3"/>
        <v>0</v>
      </c>
      <c r="P230" t="str">
        <f>TEXT(TBL_Employees[[#This Row],[Hire Date]],"yyyy")</f>
        <v>2009</v>
      </c>
      <c r="R230" s="8"/>
    </row>
    <row r="231" spans="1:18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>
        <f t="shared" si="3"/>
        <v>11047.77</v>
      </c>
      <c r="P231" t="str">
        <f>TEXT(TBL_Employees[[#This Row],[Hire Date]],"yyyy")</f>
        <v>1998</v>
      </c>
      <c r="R231" s="8"/>
    </row>
    <row r="232" spans="1:18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>
        <f t="shared" si="3"/>
        <v>0</v>
      </c>
      <c r="P232" t="str">
        <f>TEXT(TBL_Employees[[#This Row],[Hire Date]],"yyyy")</f>
        <v>2015</v>
      </c>
      <c r="R232" s="8"/>
    </row>
    <row r="233" spans="1:18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>
        <f t="shared" si="3"/>
        <v>0</v>
      </c>
      <c r="P233" t="str">
        <f>TEXT(TBL_Employees[[#This Row],[Hire Date]],"yyyy")</f>
        <v>2017</v>
      </c>
      <c r="R233" s="8"/>
    </row>
    <row r="234" spans="1:18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>
        <f t="shared" si="3"/>
        <v>103370.40000000001</v>
      </c>
      <c r="P234" t="str">
        <f>TEXT(TBL_Employees[[#This Row],[Hire Date]],"yyyy")</f>
        <v>2020</v>
      </c>
      <c r="R234" s="8"/>
    </row>
    <row r="235" spans="1:18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  <c r="O235">
        <f t="shared" si="3"/>
        <v>11283.75</v>
      </c>
      <c r="P235" t="str">
        <f>TEXT(TBL_Employees[[#This Row],[Hire Date]],"yyyy")</f>
        <v>1995</v>
      </c>
      <c r="R235" s="8"/>
    </row>
    <row r="236" spans="1:18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>
        <f t="shared" si="3"/>
        <v>61455.33</v>
      </c>
      <c r="P236" t="str">
        <f>TEXT(TBL_Employees[[#This Row],[Hire Date]],"yyyy")</f>
        <v>2021</v>
      </c>
      <c r="R236" s="8"/>
    </row>
    <row r="237" spans="1:18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>
        <f t="shared" si="3"/>
        <v>0</v>
      </c>
      <c r="P237" t="str">
        <f>TEXT(TBL_Employees[[#This Row],[Hire Date]],"yyyy")</f>
        <v>2017</v>
      </c>
      <c r="R237" s="8"/>
    </row>
    <row r="238" spans="1:18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>
        <f t="shared" si="3"/>
        <v>0</v>
      </c>
      <c r="P238" t="str">
        <f>TEXT(TBL_Employees[[#This Row],[Hire Date]],"yyyy")</f>
        <v>2012</v>
      </c>
      <c r="R238" s="8"/>
    </row>
    <row r="239" spans="1:18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>
        <f t="shared" si="3"/>
        <v>0</v>
      </c>
      <c r="P239" t="str">
        <f>TEXT(TBL_Employees[[#This Row],[Hire Date]],"yyyy")</f>
        <v>2014</v>
      </c>
      <c r="R239" s="8"/>
    </row>
    <row r="240" spans="1:18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>
        <f t="shared" si="3"/>
        <v>20192.34</v>
      </c>
      <c r="P240" t="str">
        <f>TEXT(TBL_Employees[[#This Row],[Hire Date]],"yyyy")</f>
        <v>2013</v>
      </c>
      <c r="R240" s="8"/>
    </row>
    <row r="241" spans="1:18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>
        <f t="shared" si="3"/>
        <v>0</v>
      </c>
      <c r="P241" t="str">
        <f>TEXT(TBL_Employees[[#This Row],[Hire Date]],"yyyy")</f>
        <v>2007</v>
      </c>
      <c r="R241" s="8"/>
    </row>
    <row r="242" spans="1:18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>
        <f t="shared" si="3"/>
        <v>18619.349999999999</v>
      </c>
      <c r="P242" t="str">
        <f>TEXT(TBL_Employees[[#This Row],[Hire Date]],"yyyy")</f>
        <v>2013</v>
      </c>
      <c r="R242" s="8"/>
    </row>
    <row r="243" spans="1:18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>
        <f t="shared" si="3"/>
        <v>0</v>
      </c>
      <c r="P243" t="str">
        <f>TEXT(TBL_Employees[[#This Row],[Hire Date]],"yyyy")</f>
        <v>2009</v>
      </c>
      <c r="R243" s="8"/>
    </row>
    <row r="244" spans="1:18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>
        <f t="shared" si="3"/>
        <v>41643.800000000003</v>
      </c>
      <c r="P244" t="str">
        <f>TEXT(TBL_Employees[[#This Row],[Hire Date]],"yyyy")</f>
        <v>2020</v>
      </c>
      <c r="R244" s="8"/>
    </row>
    <row r="245" spans="1:18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>
        <f t="shared" si="3"/>
        <v>54660.6</v>
      </c>
      <c r="P245" t="str">
        <f>TEXT(TBL_Employees[[#This Row],[Hire Date]],"yyyy")</f>
        <v>2008</v>
      </c>
      <c r="R245" s="8"/>
    </row>
    <row r="246" spans="1:18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  <c r="O246">
        <f t="shared" si="3"/>
        <v>8226.26</v>
      </c>
      <c r="P246" t="str">
        <f>TEXT(TBL_Employees[[#This Row],[Hire Date]],"yyyy")</f>
        <v>2006</v>
      </c>
      <c r="R246" s="8"/>
    </row>
    <row r="247" spans="1:18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>
        <f t="shared" si="3"/>
        <v>17322.14</v>
      </c>
      <c r="P247" t="str">
        <f>TEXT(TBL_Employees[[#This Row],[Hire Date]],"yyyy")</f>
        <v>2013</v>
      </c>
      <c r="R247" s="8"/>
    </row>
    <row r="248" spans="1:18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>
        <f t="shared" si="3"/>
        <v>7611.36</v>
      </c>
      <c r="P248" t="str">
        <f>TEXT(TBL_Employees[[#This Row],[Hire Date]],"yyyy")</f>
        <v>2008</v>
      </c>
      <c r="R248" s="8"/>
    </row>
    <row r="249" spans="1:18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>
        <f t="shared" si="3"/>
        <v>15494.88</v>
      </c>
      <c r="P249" t="str">
        <f>TEXT(TBL_Employees[[#This Row],[Hire Date]],"yyyy")</f>
        <v>2001</v>
      </c>
      <c r="R249" s="8"/>
    </row>
    <row r="250" spans="1:18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>
        <f t="shared" si="3"/>
        <v>26428.959999999999</v>
      </c>
      <c r="P250" t="str">
        <f>TEXT(TBL_Employees[[#This Row],[Hire Date]],"yyyy")</f>
        <v>2002</v>
      </c>
      <c r="R250" s="8"/>
    </row>
    <row r="251" spans="1:18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>
        <f t="shared" si="3"/>
        <v>86778.65</v>
      </c>
      <c r="P251" t="str">
        <f>TEXT(TBL_Employees[[#This Row],[Hire Date]],"yyyy")</f>
        <v>2004</v>
      </c>
      <c r="R251" s="8"/>
    </row>
    <row r="252" spans="1:18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O252">
        <f t="shared" si="3"/>
        <v>30511.62</v>
      </c>
      <c r="P252" t="str">
        <f>TEXT(TBL_Employees[[#This Row],[Hire Date]],"yyyy")</f>
        <v>2017</v>
      </c>
      <c r="R252" s="8"/>
    </row>
    <row r="253" spans="1:18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>
        <f t="shared" si="3"/>
        <v>13852.1</v>
      </c>
      <c r="P253" t="str">
        <f>TEXT(TBL_Employees[[#This Row],[Hire Date]],"yyyy")</f>
        <v>2011</v>
      </c>
      <c r="R253" s="8"/>
    </row>
    <row r="254" spans="1:18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O254">
        <f t="shared" si="3"/>
        <v>12526.03</v>
      </c>
      <c r="P254" t="str">
        <f>TEXT(TBL_Employees[[#This Row],[Hire Date]],"yyyy")</f>
        <v>2014</v>
      </c>
      <c r="R254" s="8"/>
    </row>
    <row r="255" spans="1:18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>
        <f t="shared" si="3"/>
        <v>0</v>
      </c>
      <c r="P255" t="str">
        <f>TEXT(TBL_Employees[[#This Row],[Hire Date]],"yyyy")</f>
        <v>2018</v>
      </c>
      <c r="R255" s="8"/>
    </row>
    <row r="256" spans="1:18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  <c r="O256">
        <f t="shared" si="3"/>
        <v>0</v>
      </c>
      <c r="P256" t="str">
        <f>TEXT(TBL_Employees[[#This Row],[Hire Date]],"yyyy")</f>
        <v>2013</v>
      </c>
      <c r="R256" s="8"/>
    </row>
    <row r="257" spans="1:18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>
        <f t="shared" si="3"/>
        <v>0</v>
      </c>
      <c r="P257" t="str">
        <f>TEXT(TBL_Employees[[#This Row],[Hire Date]],"yyyy")</f>
        <v>2005</v>
      </c>
      <c r="R257" s="8"/>
    </row>
    <row r="258" spans="1:18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>
        <f t="shared" ref="O258:O321" si="4">J258*K258</f>
        <v>0</v>
      </c>
      <c r="P258" t="str">
        <f>TEXT(TBL_Employees[[#This Row],[Hire Date]],"yyyy")</f>
        <v>1992</v>
      </c>
      <c r="R258" s="8"/>
    </row>
    <row r="259" spans="1:18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O259">
        <f t="shared" si="4"/>
        <v>30787.600000000002</v>
      </c>
      <c r="P259" t="str">
        <f>TEXT(TBL_Employees[[#This Row],[Hire Date]],"yyyy")</f>
        <v>2004</v>
      </c>
      <c r="R259" s="8"/>
    </row>
    <row r="260" spans="1:18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>
        <f t="shared" si="4"/>
        <v>0</v>
      </c>
      <c r="P260" t="str">
        <f>TEXT(TBL_Employees[[#This Row],[Hire Date]],"yyyy")</f>
        <v>2018</v>
      </c>
      <c r="R260" s="8"/>
    </row>
    <row r="261" spans="1:18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>
        <f t="shared" si="4"/>
        <v>0</v>
      </c>
      <c r="P261" t="str">
        <f>TEXT(TBL_Employees[[#This Row],[Hire Date]],"yyyy")</f>
        <v>2018</v>
      </c>
      <c r="R261" s="8"/>
    </row>
    <row r="262" spans="1:18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>
        <f t="shared" si="4"/>
        <v>84271.77</v>
      </c>
      <c r="P262" t="str">
        <f>TEXT(TBL_Employees[[#This Row],[Hire Date]],"yyyy")</f>
        <v>2021</v>
      </c>
      <c r="R262" s="8"/>
    </row>
    <row r="263" spans="1:18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>
        <f t="shared" si="4"/>
        <v>19924.52</v>
      </c>
      <c r="P263" t="str">
        <f>TEXT(TBL_Employees[[#This Row],[Hire Date]],"yyyy")</f>
        <v>2004</v>
      </c>
      <c r="R263" s="8"/>
    </row>
    <row r="264" spans="1:18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>
        <f t="shared" si="4"/>
        <v>0</v>
      </c>
      <c r="P264" t="str">
        <f>TEXT(TBL_Employees[[#This Row],[Hire Date]],"yyyy")</f>
        <v>2004</v>
      </c>
      <c r="R264" s="8"/>
    </row>
    <row r="265" spans="1:18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>
        <f t="shared" si="4"/>
        <v>83956.06</v>
      </c>
      <c r="P265" t="str">
        <f>TEXT(TBL_Employees[[#This Row],[Hire Date]],"yyyy")</f>
        <v>2019</v>
      </c>
      <c r="R265" s="8"/>
    </row>
    <row r="266" spans="1:18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>
        <f t="shared" si="4"/>
        <v>54946.799999999996</v>
      </c>
      <c r="P266" t="str">
        <f>TEXT(TBL_Employees[[#This Row],[Hire Date]],"yyyy")</f>
        <v>2012</v>
      </c>
      <c r="R266" s="8"/>
    </row>
    <row r="267" spans="1:18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>
        <f t="shared" si="4"/>
        <v>59752.19</v>
      </c>
      <c r="P267" t="str">
        <f>TEXT(TBL_Employees[[#This Row],[Hire Date]],"yyyy")</f>
        <v>2020</v>
      </c>
      <c r="R267" s="8"/>
    </row>
    <row r="268" spans="1:18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>
        <f t="shared" si="4"/>
        <v>18945.5</v>
      </c>
      <c r="P268" t="str">
        <f>TEXT(TBL_Employees[[#This Row],[Hire Date]],"yyyy")</f>
        <v>2017</v>
      </c>
      <c r="R268" s="8"/>
    </row>
    <row r="269" spans="1:18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  <c r="O269">
        <f t="shared" si="4"/>
        <v>0</v>
      </c>
      <c r="P269" t="str">
        <f>TEXT(TBL_Employees[[#This Row],[Hire Date]],"yyyy")</f>
        <v>2019</v>
      </c>
      <c r="R269" s="8"/>
    </row>
    <row r="270" spans="1:18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>
        <f t="shared" si="4"/>
        <v>0</v>
      </c>
      <c r="P270" t="str">
        <f>TEXT(TBL_Employees[[#This Row],[Hire Date]],"yyyy")</f>
        <v>2005</v>
      </c>
      <c r="R270" s="8"/>
    </row>
    <row r="271" spans="1:18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>
        <f t="shared" si="4"/>
        <v>5569.74</v>
      </c>
      <c r="P271" t="str">
        <f>TEXT(TBL_Employees[[#This Row],[Hire Date]],"yyyy")</f>
        <v>2017</v>
      </c>
      <c r="R271" s="8"/>
    </row>
    <row r="272" spans="1:18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>
        <f t="shared" si="4"/>
        <v>50190.59</v>
      </c>
      <c r="P272" t="str">
        <f>TEXT(TBL_Employees[[#This Row],[Hire Date]],"yyyy")</f>
        <v>2003</v>
      </c>
      <c r="R272" s="8"/>
    </row>
    <row r="273" spans="1:18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>
        <f t="shared" si="4"/>
        <v>0</v>
      </c>
      <c r="P273" t="str">
        <f>TEXT(TBL_Employees[[#This Row],[Hire Date]],"yyyy")</f>
        <v>1995</v>
      </c>
      <c r="R273" s="8"/>
    </row>
    <row r="274" spans="1:18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>
        <f t="shared" si="4"/>
        <v>54435.6</v>
      </c>
      <c r="P274" t="str">
        <f>TEXT(TBL_Employees[[#This Row],[Hire Date]],"yyyy")</f>
        <v>2013</v>
      </c>
      <c r="R274" s="8"/>
    </row>
    <row r="275" spans="1:18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  <c r="O275">
        <f t="shared" si="4"/>
        <v>0</v>
      </c>
      <c r="P275" t="str">
        <f>TEXT(TBL_Employees[[#This Row],[Hire Date]],"yyyy")</f>
        <v>2021</v>
      </c>
      <c r="R275" s="8"/>
    </row>
    <row r="276" spans="1:18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>
        <f t="shared" si="4"/>
        <v>0</v>
      </c>
      <c r="P276" t="str">
        <f>TEXT(TBL_Employees[[#This Row],[Hire Date]],"yyyy")</f>
        <v>2008</v>
      </c>
      <c r="R276" s="8"/>
    </row>
    <row r="277" spans="1:18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>
        <f t="shared" si="4"/>
        <v>43684.590000000004</v>
      </c>
      <c r="P277" t="str">
        <f>TEXT(TBL_Employees[[#This Row],[Hire Date]],"yyyy")</f>
        <v>1996</v>
      </c>
      <c r="R277" s="8"/>
    </row>
    <row r="278" spans="1:18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  <c r="O278">
        <f t="shared" si="4"/>
        <v>0</v>
      </c>
      <c r="P278" t="str">
        <f>TEXT(TBL_Employees[[#This Row],[Hire Date]],"yyyy")</f>
        <v>2010</v>
      </c>
      <c r="R278" s="8"/>
    </row>
    <row r="279" spans="1:18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>
        <f t="shared" si="4"/>
        <v>0</v>
      </c>
      <c r="P279" t="str">
        <f>TEXT(TBL_Employees[[#This Row],[Hire Date]],"yyyy")</f>
        <v>1996</v>
      </c>
      <c r="R279" s="8"/>
    </row>
    <row r="280" spans="1:18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>
        <f t="shared" si="4"/>
        <v>18159.75</v>
      </c>
      <c r="P280" t="str">
        <f>TEXT(TBL_Employees[[#This Row],[Hire Date]],"yyyy")</f>
        <v>2004</v>
      </c>
      <c r="R280" s="8"/>
    </row>
    <row r="281" spans="1:18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>
        <f t="shared" si="4"/>
        <v>0</v>
      </c>
      <c r="P281" t="str">
        <f>TEXT(TBL_Employees[[#This Row],[Hire Date]],"yyyy")</f>
        <v>2004</v>
      </c>
      <c r="R281" s="8"/>
    </row>
    <row r="282" spans="1:18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>
        <f t="shared" si="4"/>
        <v>0</v>
      </c>
      <c r="P282" t="str">
        <f>TEXT(TBL_Employees[[#This Row],[Hire Date]],"yyyy")</f>
        <v>2016</v>
      </c>
      <c r="R282" s="8"/>
    </row>
    <row r="283" spans="1:18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>
        <f t="shared" si="4"/>
        <v>72685.39</v>
      </c>
      <c r="P283" t="str">
        <f>TEXT(TBL_Employees[[#This Row],[Hire Date]],"yyyy")</f>
        <v>2020</v>
      </c>
      <c r="R283" s="8"/>
    </row>
    <row r="284" spans="1:18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>
        <f t="shared" si="4"/>
        <v>0</v>
      </c>
      <c r="P284" t="str">
        <f>TEXT(TBL_Employees[[#This Row],[Hire Date]],"yyyy")</f>
        <v>2020</v>
      </c>
      <c r="R284" s="8"/>
    </row>
    <row r="285" spans="1:18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>
        <f t="shared" si="4"/>
        <v>0</v>
      </c>
      <c r="P285" t="str">
        <f>TEXT(TBL_Employees[[#This Row],[Hire Date]],"yyyy")</f>
        <v>2017</v>
      </c>
      <c r="R285" s="8"/>
    </row>
    <row r="286" spans="1:18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>
        <f t="shared" si="4"/>
        <v>86946.99</v>
      </c>
      <c r="P286" t="str">
        <f>TEXT(TBL_Employees[[#This Row],[Hire Date]],"yyyy")</f>
        <v>2012</v>
      </c>
      <c r="R286" s="8"/>
    </row>
    <row r="287" spans="1:18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>
        <f t="shared" si="4"/>
        <v>0</v>
      </c>
      <c r="P287" t="str">
        <f>TEXT(TBL_Employees[[#This Row],[Hire Date]],"yyyy")</f>
        <v>2013</v>
      </c>
      <c r="R287" s="8"/>
    </row>
    <row r="288" spans="1:18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>
        <f t="shared" si="4"/>
        <v>0</v>
      </c>
      <c r="P288" t="str">
        <f>TEXT(TBL_Employees[[#This Row],[Hire Date]],"yyyy")</f>
        <v>2021</v>
      </c>
      <c r="R288" s="8"/>
    </row>
    <row r="289" spans="1:18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>
        <f t="shared" si="4"/>
        <v>0</v>
      </c>
      <c r="P289" t="str">
        <f>TEXT(TBL_Employees[[#This Row],[Hire Date]],"yyyy")</f>
        <v>2016</v>
      </c>
      <c r="R289" s="8"/>
    </row>
    <row r="290" spans="1:18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>
        <f t="shared" si="4"/>
        <v>22272.75</v>
      </c>
      <c r="P290" t="str">
        <f>TEXT(TBL_Employees[[#This Row],[Hire Date]],"yyyy")</f>
        <v>2020</v>
      </c>
      <c r="R290" s="8"/>
    </row>
    <row r="291" spans="1:18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>
        <f t="shared" si="4"/>
        <v>0</v>
      </c>
      <c r="P291" t="str">
        <f>TEXT(TBL_Employees[[#This Row],[Hire Date]],"yyyy")</f>
        <v>2005</v>
      </c>
      <c r="R291" s="8"/>
    </row>
    <row r="292" spans="1:18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>
        <f t="shared" si="4"/>
        <v>15946.949999999999</v>
      </c>
      <c r="P292" t="str">
        <f>TEXT(TBL_Employees[[#This Row],[Hire Date]],"yyyy")</f>
        <v>2007</v>
      </c>
      <c r="R292" s="8"/>
    </row>
    <row r="293" spans="1:18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>
        <f t="shared" si="4"/>
        <v>0</v>
      </c>
      <c r="P293" t="str">
        <f>TEXT(TBL_Employees[[#This Row],[Hire Date]],"yyyy")</f>
        <v>2021</v>
      </c>
      <c r="R293" s="8"/>
    </row>
    <row r="294" spans="1:18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>
        <f t="shared" si="4"/>
        <v>26404.400000000001</v>
      </c>
      <c r="P294" t="str">
        <f>TEXT(TBL_Employees[[#This Row],[Hire Date]],"yyyy")</f>
        <v>2000</v>
      </c>
      <c r="R294" s="8"/>
    </row>
    <row r="295" spans="1:18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>
        <f t="shared" si="4"/>
        <v>0</v>
      </c>
      <c r="P295" t="str">
        <f>TEXT(TBL_Employees[[#This Row],[Hire Date]],"yyyy")</f>
        <v>2016</v>
      </c>
      <c r="R295" s="8"/>
    </row>
    <row r="296" spans="1:18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  <c r="O296">
        <f t="shared" si="4"/>
        <v>11725.840000000002</v>
      </c>
      <c r="P296" t="str">
        <f>TEXT(TBL_Employees[[#This Row],[Hire Date]],"yyyy")</f>
        <v>2006</v>
      </c>
      <c r="R296" s="8"/>
    </row>
    <row r="297" spans="1:18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>
        <f t="shared" si="4"/>
        <v>40554.520000000004</v>
      </c>
      <c r="P297" t="str">
        <f>TEXT(TBL_Employees[[#This Row],[Hire Date]],"yyyy")</f>
        <v>2016</v>
      </c>
      <c r="R297" s="8"/>
    </row>
    <row r="298" spans="1:18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  <c r="O298">
        <f t="shared" si="4"/>
        <v>0</v>
      </c>
      <c r="P298" t="str">
        <f>TEXT(TBL_Employees[[#This Row],[Hire Date]],"yyyy")</f>
        <v>2021</v>
      </c>
      <c r="R298" s="8"/>
    </row>
    <row r="299" spans="1:18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>
        <f t="shared" si="4"/>
        <v>7291.3400000000011</v>
      </c>
      <c r="P299" t="str">
        <f>TEXT(TBL_Employees[[#This Row],[Hire Date]],"yyyy")</f>
        <v>2021</v>
      </c>
      <c r="R299" s="8"/>
    </row>
    <row r="300" spans="1:18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>
        <f t="shared" si="4"/>
        <v>0</v>
      </c>
      <c r="P300" t="str">
        <f>TEXT(TBL_Employees[[#This Row],[Hire Date]],"yyyy")</f>
        <v>2010</v>
      </c>
      <c r="R300" s="8"/>
    </row>
    <row r="301" spans="1:18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  <c r="O301">
        <f t="shared" si="4"/>
        <v>0</v>
      </c>
      <c r="P301" t="str">
        <f>TEXT(TBL_Employees[[#This Row],[Hire Date]],"yyyy")</f>
        <v>2015</v>
      </c>
      <c r="R301" s="8"/>
    </row>
    <row r="302" spans="1:18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>
        <f t="shared" si="4"/>
        <v>0</v>
      </c>
      <c r="P302" t="str">
        <f>TEXT(TBL_Employees[[#This Row],[Hire Date]],"yyyy")</f>
        <v>2013</v>
      </c>
      <c r="R302" s="8"/>
    </row>
    <row r="303" spans="1:18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>
        <f t="shared" si="4"/>
        <v>0</v>
      </c>
      <c r="P303" t="str">
        <f>TEXT(TBL_Employees[[#This Row],[Hire Date]],"yyyy")</f>
        <v>2020</v>
      </c>
      <c r="R303" s="8"/>
    </row>
    <row r="304" spans="1:18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>
        <f t="shared" si="4"/>
        <v>45363.780000000006</v>
      </c>
      <c r="P304" t="str">
        <f>TEXT(TBL_Employees[[#This Row],[Hire Date]],"yyyy")</f>
        <v>2020</v>
      </c>
      <c r="R304" s="8"/>
    </row>
    <row r="305" spans="1:18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>
        <f t="shared" si="4"/>
        <v>0</v>
      </c>
      <c r="P305" t="str">
        <f>TEXT(TBL_Employees[[#This Row],[Hire Date]],"yyyy")</f>
        <v>2017</v>
      </c>
      <c r="R305" s="8"/>
    </row>
    <row r="306" spans="1:18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>
        <f t="shared" si="4"/>
        <v>0</v>
      </c>
      <c r="P306" t="str">
        <f>TEXT(TBL_Employees[[#This Row],[Hire Date]],"yyyy")</f>
        <v>2004</v>
      </c>
      <c r="R306" s="8"/>
    </row>
    <row r="307" spans="1:18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>
        <f t="shared" si="4"/>
        <v>21876.899999999998</v>
      </c>
      <c r="P307" t="str">
        <f>TEXT(TBL_Employees[[#This Row],[Hire Date]],"yyyy")</f>
        <v>2015</v>
      </c>
      <c r="R307" s="8"/>
    </row>
    <row r="308" spans="1:18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>
        <f t="shared" si="4"/>
        <v>18871.05</v>
      </c>
      <c r="P308" t="str">
        <f>TEXT(TBL_Employees[[#This Row],[Hire Date]],"yyyy")</f>
        <v>2003</v>
      </c>
      <c r="R308" s="8"/>
    </row>
    <row r="309" spans="1:18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  <c r="O309">
        <f t="shared" si="4"/>
        <v>0</v>
      </c>
      <c r="P309" t="str">
        <f>TEXT(TBL_Employees[[#This Row],[Hire Date]],"yyyy")</f>
        <v>2021</v>
      </c>
      <c r="R309" s="8"/>
    </row>
    <row r="310" spans="1:18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>
        <f t="shared" si="4"/>
        <v>15796.900000000001</v>
      </c>
      <c r="P310" t="str">
        <f>TEXT(TBL_Employees[[#This Row],[Hire Date]],"yyyy")</f>
        <v>2008</v>
      </c>
      <c r="R310" s="8"/>
    </row>
    <row r="311" spans="1:18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>
        <f t="shared" si="4"/>
        <v>0</v>
      </c>
      <c r="P311" t="str">
        <f>TEXT(TBL_Employees[[#This Row],[Hire Date]],"yyyy")</f>
        <v>2010</v>
      </c>
      <c r="R311" s="8"/>
    </row>
    <row r="312" spans="1:18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>
        <f t="shared" si="4"/>
        <v>0</v>
      </c>
      <c r="P312" t="str">
        <f>TEXT(TBL_Employees[[#This Row],[Hire Date]],"yyyy")</f>
        <v>2015</v>
      </c>
      <c r="R312" s="8"/>
    </row>
    <row r="313" spans="1:18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>
        <f t="shared" si="4"/>
        <v>20935.18</v>
      </c>
      <c r="P313" t="str">
        <f>TEXT(TBL_Employees[[#This Row],[Hire Date]],"yyyy")</f>
        <v>2006</v>
      </c>
      <c r="R313" s="8"/>
    </row>
    <row r="314" spans="1:18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>
        <f t="shared" si="4"/>
        <v>19245.45</v>
      </c>
      <c r="P314" t="str">
        <f>TEXT(TBL_Employees[[#This Row],[Hire Date]],"yyyy")</f>
        <v>2013</v>
      </c>
      <c r="R314" s="8"/>
    </row>
    <row r="315" spans="1:18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  <c r="O315">
        <f t="shared" si="4"/>
        <v>0</v>
      </c>
      <c r="P315" t="str">
        <f>TEXT(TBL_Employees[[#This Row],[Hire Date]],"yyyy")</f>
        <v>2005</v>
      </c>
      <c r="R315" s="8"/>
    </row>
    <row r="316" spans="1:18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>
        <f t="shared" si="4"/>
        <v>6130.0199999999995</v>
      </c>
      <c r="P316" t="str">
        <f>TEXT(TBL_Employees[[#This Row],[Hire Date]],"yyyy")</f>
        <v>2011</v>
      </c>
      <c r="R316" s="8"/>
    </row>
    <row r="317" spans="1:18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>
        <f t="shared" si="4"/>
        <v>15102.7</v>
      </c>
      <c r="P317" t="str">
        <f>TEXT(TBL_Employees[[#This Row],[Hire Date]],"yyyy")</f>
        <v>2007</v>
      </c>
      <c r="R317" s="8"/>
    </row>
    <row r="318" spans="1:18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  <c r="O318">
        <f t="shared" si="4"/>
        <v>6045.25</v>
      </c>
      <c r="P318" t="str">
        <f>TEXT(TBL_Employees[[#This Row],[Hire Date]],"yyyy")</f>
        <v>2018</v>
      </c>
      <c r="R318" s="8"/>
    </row>
    <row r="319" spans="1:18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>
        <f t="shared" si="4"/>
        <v>83364.12</v>
      </c>
      <c r="P319" t="str">
        <f>TEXT(TBL_Employees[[#This Row],[Hire Date]],"yyyy")</f>
        <v>2018</v>
      </c>
      <c r="R319" s="8"/>
    </row>
    <row r="320" spans="1:18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>
        <f t="shared" si="4"/>
        <v>71078.040000000008</v>
      </c>
      <c r="P320" t="str">
        <f>TEXT(TBL_Employees[[#This Row],[Hire Date]],"yyyy")</f>
        <v>2015</v>
      </c>
      <c r="R320" s="8"/>
    </row>
    <row r="321" spans="1:18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>
        <f t="shared" si="4"/>
        <v>14076.92</v>
      </c>
      <c r="P321" t="str">
        <f>TEXT(TBL_Employees[[#This Row],[Hire Date]],"yyyy")</f>
        <v>2015</v>
      </c>
      <c r="R321" s="8"/>
    </row>
    <row r="322" spans="1:18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>
        <f t="shared" ref="O322:O385" si="5">J322*K322</f>
        <v>0</v>
      </c>
      <c r="P322" t="str">
        <f>TEXT(TBL_Employees[[#This Row],[Hire Date]],"yyyy")</f>
        <v>1995</v>
      </c>
      <c r="R322" s="8"/>
    </row>
    <row r="323" spans="1:18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>
        <f t="shared" si="5"/>
        <v>6925.0199999999995</v>
      </c>
      <c r="P323" t="str">
        <f>TEXT(TBL_Employees[[#This Row],[Hire Date]],"yyyy")</f>
        <v>2020</v>
      </c>
      <c r="R323" s="8"/>
    </row>
    <row r="324" spans="1:18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>
        <f t="shared" si="5"/>
        <v>0</v>
      </c>
      <c r="P324" t="str">
        <f>TEXT(TBL_Employees[[#This Row],[Hire Date]],"yyyy")</f>
        <v>2019</v>
      </c>
      <c r="R324" s="8"/>
    </row>
    <row r="325" spans="1:18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  <c r="O325">
        <f t="shared" si="5"/>
        <v>5188.6799999999994</v>
      </c>
      <c r="P325" t="str">
        <f>TEXT(TBL_Employees[[#This Row],[Hire Date]],"yyyy")</f>
        <v>2018</v>
      </c>
      <c r="R325" s="8"/>
    </row>
    <row r="326" spans="1:18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>
        <f t="shared" si="5"/>
        <v>70587.66</v>
      </c>
      <c r="P326" t="str">
        <f>TEXT(TBL_Employees[[#This Row],[Hire Date]],"yyyy")</f>
        <v>2016</v>
      </c>
      <c r="R326" s="8"/>
    </row>
    <row r="327" spans="1:18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>
        <f t="shared" si="5"/>
        <v>0</v>
      </c>
      <c r="P327" t="str">
        <f>TEXT(TBL_Employees[[#This Row],[Hire Date]],"yyyy")</f>
        <v>2007</v>
      </c>
      <c r="R327" s="8"/>
    </row>
    <row r="328" spans="1:18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>
        <f t="shared" si="5"/>
        <v>0</v>
      </c>
      <c r="P328" t="str">
        <f>TEXT(TBL_Employees[[#This Row],[Hire Date]],"yyyy")</f>
        <v>2002</v>
      </c>
      <c r="R328" s="8"/>
    </row>
    <row r="329" spans="1:18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>
        <f t="shared" si="5"/>
        <v>52737.659999999996</v>
      </c>
      <c r="P329" t="str">
        <f>TEXT(TBL_Employees[[#This Row],[Hire Date]],"yyyy")</f>
        <v>2017</v>
      </c>
      <c r="R329" s="8"/>
    </row>
    <row r="330" spans="1:18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  <c r="O330">
        <f t="shared" si="5"/>
        <v>0</v>
      </c>
      <c r="P330" t="str">
        <f>TEXT(TBL_Employees[[#This Row],[Hire Date]],"yyyy")</f>
        <v>2016</v>
      </c>
      <c r="R330" s="8"/>
    </row>
    <row r="331" spans="1:18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>
        <f t="shared" si="5"/>
        <v>0</v>
      </c>
      <c r="P331" t="str">
        <f>TEXT(TBL_Employees[[#This Row],[Hire Date]],"yyyy")</f>
        <v>2019</v>
      </c>
      <c r="R331" s="8"/>
    </row>
    <row r="332" spans="1:18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>
        <f t="shared" si="5"/>
        <v>0</v>
      </c>
      <c r="P332" t="str">
        <f>TEXT(TBL_Employees[[#This Row],[Hire Date]],"yyyy")</f>
        <v>2016</v>
      </c>
      <c r="R332" s="8"/>
    </row>
    <row r="333" spans="1:18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>
        <f t="shared" si="5"/>
        <v>31070.2</v>
      </c>
      <c r="P333" t="str">
        <f>TEXT(TBL_Employees[[#This Row],[Hire Date]],"yyyy")</f>
        <v>2018</v>
      </c>
      <c r="R333" s="8"/>
    </row>
    <row r="334" spans="1:18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  <c r="O334">
        <f t="shared" si="5"/>
        <v>46890.1</v>
      </c>
      <c r="P334" t="str">
        <f>TEXT(TBL_Employees[[#This Row],[Hire Date]],"yyyy")</f>
        <v>2006</v>
      </c>
      <c r="R334" s="8"/>
    </row>
    <row r="335" spans="1:18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  <c r="O335">
        <f t="shared" si="5"/>
        <v>0</v>
      </c>
      <c r="P335" t="str">
        <f>TEXT(TBL_Employees[[#This Row],[Hire Date]],"yyyy")</f>
        <v>2017</v>
      </c>
      <c r="R335" s="8"/>
    </row>
    <row r="336" spans="1:18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>
        <f t="shared" si="5"/>
        <v>0</v>
      </c>
      <c r="P336" t="str">
        <f>TEXT(TBL_Employees[[#This Row],[Hire Date]],"yyyy")</f>
        <v>1994</v>
      </c>
      <c r="R336" s="8"/>
    </row>
    <row r="337" spans="1:18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>
        <f t="shared" si="5"/>
        <v>0</v>
      </c>
      <c r="P337" t="str">
        <f>TEXT(TBL_Employees[[#This Row],[Hire Date]],"yyyy")</f>
        <v>2020</v>
      </c>
      <c r="R337" s="8"/>
    </row>
    <row r="338" spans="1:18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>
        <f t="shared" si="5"/>
        <v>33243.760000000002</v>
      </c>
      <c r="P338" t="str">
        <f>TEXT(TBL_Employees[[#This Row],[Hire Date]],"yyyy")</f>
        <v>2021</v>
      </c>
      <c r="R338" s="8"/>
    </row>
    <row r="339" spans="1:18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>
        <f t="shared" si="5"/>
        <v>4717.8600000000006</v>
      </c>
      <c r="P339" t="str">
        <f>TEXT(TBL_Employees[[#This Row],[Hire Date]],"yyyy")</f>
        <v>2005</v>
      </c>
      <c r="R339" s="8"/>
    </row>
    <row r="340" spans="1:18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>
        <f t="shared" si="5"/>
        <v>0</v>
      </c>
      <c r="P340" t="str">
        <f>TEXT(TBL_Employees[[#This Row],[Hire Date]],"yyyy")</f>
        <v>2015</v>
      </c>
      <c r="R340" s="8"/>
    </row>
    <row r="341" spans="1:18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>
        <f t="shared" si="5"/>
        <v>0</v>
      </c>
      <c r="P341" t="str">
        <f>TEXT(TBL_Employees[[#This Row],[Hire Date]],"yyyy")</f>
        <v>1998</v>
      </c>
      <c r="R341" s="8"/>
    </row>
    <row r="342" spans="1:18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>
        <f t="shared" si="5"/>
        <v>0</v>
      </c>
      <c r="P342" t="str">
        <f>TEXT(TBL_Employees[[#This Row],[Hire Date]],"yyyy")</f>
        <v>2009</v>
      </c>
      <c r="R342" s="8"/>
    </row>
    <row r="343" spans="1:18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  <c r="O343">
        <f t="shared" si="5"/>
        <v>0</v>
      </c>
      <c r="P343" t="str">
        <f>TEXT(TBL_Employees[[#This Row],[Hire Date]],"yyyy")</f>
        <v>2017</v>
      </c>
      <c r="R343" s="8"/>
    </row>
    <row r="344" spans="1:18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  <c r="O344">
        <f t="shared" si="5"/>
        <v>5551.9000000000005</v>
      </c>
      <c r="P344" t="str">
        <f>TEXT(TBL_Employees[[#This Row],[Hire Date]],"yyyy")</f>
        <v>2010</v>
      </c>
      <c r="R344" s="8"/>
    </row>
    <row r="345" spans="1:18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>
        <f t="shared" si="5"/>
        <v>68083.64</v>
      </c>
      <c r="P345" t="str">
        <f>TEXT(TBL_Employees[[#This Row],[Hire Date]],"yyyy")</f>
        <v>1996</v>
      </c>
      <c r="R345" s="8"/>
    </row>
    <row r="346" spans="1:18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>
        <f t="shared" si="5"/>
        <v>68204.849999999991</v>
      </c>
      <c r="P346" t="str">
        <f>TEXT(TBL_Employees[[#This Row],[Hire Date]],"yyyy")</f>
        <v>2015</v>
      </c>
      <c r="R346" s="8"/>
    </row>
    <row r="347" spans="1:18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>
        <f t="shared" si="5"/>
        <v>0</v>
      </c>
      <c r="P347" t="str">
        <f>TEXT(TBL_Employees[[#This Row],[Hire Date]],"yyyy")</f>
        <v>1994</v>
      </c>
      <c r="R347" s="8"/>
    </row>
    <row r="348" spans="1:18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>
        <f t="shared" si="5"/>
        <v>0</v>
      </c>
      <c r="P348" t="str">
        <f>TEXT(TBL_Employees[[#This Row],[Hire Date]],"yyyy")</f>
        <v>2018</v>
      </c>
      <c r="R348" s="8"/>
    </row>
    <row r="349" spans="1:18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>
        <f t="shared" si="5"/>
        <v>0</v>
      </c>
      <c r="P349" t="str">
        <f>TEXT(TBL_Employees[[#This Row],[Hire Date]],"yyyy")</f>
        <v>2021</v>
      </c>
      <c r="R349" s="8"/>
    </row>
    <row r="350" spans="1:18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>
        <f t="shared" si="5"/>
        <v>42111.72</v>
      </c>
      <c r="P350" t="str">
        <f>TEXT(TBL_Employees[[#This Row],[Hire Date]],"yyyy")</f>
        <v>2016</v>
      </c>
      <c r="R350" s="8"/>
    </row>
    <row r="351" spans="1:18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>
        <f t="shared" si="5"/>
        <v>30453.200000000001</v>
      </c>
      <c r="P351" t="str">
        <f>TEXT(TBL_Employees[[#This Row],[Hire Date]],"yyyy")</f>
        <v>2012</v>
      </c>
      <c r="R351" s="8"/>
    </row>
    <row r="352" spans="1:18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  <c r="O352">
        <f t="shared" si="5"/>
        <v>0</v>
      </c>
      <c r="P352" t="str">
        <f>TEXT(TBL_Employees[[#This Row],[Hire Date]],"yyyy")</f>
        <v>1997</v>
      </c>
      <c r="R352" s="8"/>
    </row>
    <row r="353" spans="1:18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>
        <f t="shared" si="5"/>
        <v>43702.71</v>
      </c>
      <c r="P353" t="str">
        <f>TEXT(TBL_Employees[[#This Row],[Hire Date]],"yyyy")</f>
        <v>2003</v>
      </c>
      <c r="R353" s="8"/>
    </row>
    <row r="354" spans="1:18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  <c r="O354">
        <f t="shared" si="5"/>
        <v>0</v>
      </c>
      <c r="P354" t="str">
        <f>TEXT(TBL_Employees[[#This Row],[Hire Date]],"yyyy")</f>
        <v>2013</v>
      </c>
      <c r="R354" s="8"/>
    </row>
    <row r="355" spans="1:18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>
        <f t="shared" si="5"/>
        <v>0</v>
      </c>
      <c r="P355" t="str">
        <f>TEXT(TBL_Employees[[#This Row],[Hire Date]],"yyyy")</f>
        <v>2019</v>
      </c>
      <c r="R355" s="8"/>
    </row>
    <row r="356" spans="1:18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>
        <f t="shared" si="5"/>
        <v>0</v>
      </c>
      <c r="P356" t="str">
        <f>TEXT(TBL_Employees[[#This Row],[Hire Date]],"yyyy")</f>
        <v>2001</v>
      </c>
      <c r="R356" s="8"/>
    </row>
    <row r="357" spans="1:18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>
        <f t="shared" si="5"/>
        <v>13830.3</v>
      </c>
      <c r="P357" t="str">
        <f>TEXT(TBL_Employees[[#This Row],[Hire Date]],"yyyy")</f>
        <v>2001</v>
      </c>
      <c r="R357" s="8"/>
    </row>
    <row r="358" spans="1:18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>
        <f t="shared" si="5"/>
        <v>0</v>
      </c>
      <c r="P358" t="str">
        <f>TEXT(TBL_Employees[[#This Row],[Hire Date]],"yyyy")</f>
        <v>2012</v>
      </c>
      <c r="R358" s="8"/>
    </row>
    <row r="359" spans="1:18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  <c r="O359">
        <f t="shared" si="5"/>
        <v>0</v>
      </c>
      <c r="P359" t="str">
        <f>TEXT(TBL_Employees[[#This Row],[Hire Date]],"yyyy")</f>
        <v>1998</v>
      </c>
      <c r="R359" s="8"/>
    </row>
    <row r="360" spans="1:18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>
        <f t="shared" si="5"/>
        <v>7412.3700000000008</v>
      </c>
      <c r="P360" t="str">
        <f>TEXT(TBL_Employees[[#This Row],[Hire Date]],"yyyy")</f>
        <v>2012</v>
      </c>
      <c r="R360" s="8"/>
    </row>
    <row r="361" spans="1:18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>
        <f t="shared" si="5"/>
        <v>91882.8</v>
      </c>
      <c r="P361" t="str">
        <f>TEXT(TBL_Employees[[#This Row],[Hire Date]],"yyyy")</f>
        <v>2021</v>
      </c>
      <c r="R361" s="8"/>
    </row>
    <row r="362" spans="1:18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>
        <f t="shared" si="5"/>
        <v>0</v>
      </c>
      <c r="P362" t="str">
        <f>TEXT(TBL_Employees[[#This Row],[Hire Date]],"yyyy")</f>
        <v>1992</v>
      </c>
      <c r="R362" s="8"/>
    </row>
    <row r="363" spans="1:18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>
        <f t="shared" si="5"/>
        <v>59855.360000000001</v>
      </c>
      <c r="P363" t="str">
        <f>TEXT(TBL_Employees[[#This Row],[Hire Date]],"yyyy")</f>
        <v>2012</v>
      </c>
      <c r="R363" s="8"/>
    </row>
    <row r="364" spans="1:18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  <c r="O364">
        <f t="shared" si="5"/>
        <v>0</v>
      </c>
      <c r="P364" t="str">
        <f>TEXT(TBL_Employees[[#This Row],[Hire Date]],"yyyy")</f>
        <v>2002</v>
      </c>
      <c r="R364" s="8"/>
    </row>
    <row r="365" spans="1:18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>
        <f t="shared" si="5"/>
        <v>35700.400000000001</v>
      </c>
      <c r="P365" t="str">
        <f>TEXT(TBL_Employees[[#This Row],[Hire Date]],"yyyy")</f>
        <v>2017</v>
      </c>
      <c r="R365" s="8"/>
    </row>
    <row r="366" spans="1:18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  <c r="O366">
        <f t="shared" si="5"/>
        <v>5186.2000000000007</v>
      </c>
      <c r="P366" t="str">
        <f>TEXT(TBL_Employees[[#This Row],[Hire Date]],"yyyy")</f>
        <v>2015</v>
      </c>
      <c r="R366" s="8"/>
    </row>
    <row r="367" spans="1:18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>
        <f t="shared" si="5"/>
        <v>34380.94</v>
      </c>
      <c r="P367" t="str">
        <f>TEXT(TBL_Employees[[#This Row],[Hire Date]],"yyyy")</f>
        <v>2008</v>
      </c>
      <c r="R367" s="8"/>
    </row>
    <row r="368" spans="1:18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>
        <f t="shared" si="5"/>
        <v>0</v>
      </c>
      <c r="P368" t="str">
        <f>TEXT(TBL_Employees[[#This Row],[Hire Date]],"yyyy")</f>
        <v>2017</v>
      </c>
      <c r="R368" s="8"/>
    </row>
    <row r="369" spans="1:18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>
        <f t="shared" si="5"/>
        <v>0</v>
      </c>
      <c r="P369" t="str">
        <f>TEXT(TBL_Employees[[#This Row],[Hire Date]],"yyyy")</f>
        <v>2019</v>
      </c>
      <c r="R369" s="8"/>
    </row>
    <row r="370" spans="1:18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>
        <f t="shared" si="5"/>
        <v>0</v>
      </c>
      <c r="P370" t="str">
        <f>TEXT(TBL_Employees[[#This Row],[Hire Date]],"yyyy")</f>
        <v>2013</v>
      </c>
      <c r="R370" s="8"/>
    </row>
    <row r="371" spans="1:18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>
        <f t="shared" si="5"/>
        <v>17115.36</v>
      </c>
      <c r="P371" t="str">
        <f>TEXT(TBL_Employees[[#This Row],[Hire Date]],"yyyy")</f>
        <v>2006</v>
      </c>
      <c r="R371" s="8"/>
    </row>
    <row r="372" spans="1:18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>
        <f t="shared" si="5"/>
        <v>0</v>
      </c>
      <c r="P372" t="str">
        <f>TEXT(TBL_Employees[[#This Row],[Hire Date]],"yyyy")</f>
        <v>2014</v>
      </c>
      <c r="R372" s="8"/>
    </row>
    <row r="373" spans="1:18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>
        <f t="shared" si="5"/>
        <v>0</v>
      </c>
      <c r="P373" t="str">
        <f>TEXT(TBL_Employees[[#This Row],[Hire Date]],"yyyy")</f>
        <v>2018</v>
      </c>
      <c r="R373" s="8"/>
    </row>
    <row r="374" spans="1:18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>
        <f t="shared" si="5"/>
        <v>12691.1</v>
      </c>
      <c r="P374" t="str">
        <f>TEXT(TBL_Employees[[#This Row],[Hire Date]],"yyyy")</f>
        <v>2010</v>
      </c>
      <c r="R374" s="8"/>
    </row>
    <row r="375" spans="1:18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>
        <f t="shared" si="5"/>
        <v>69423.680000000008</v>
      </c>
      <c r="P375" t="str">
        <f>TEXT(TBL_Employees[[#This Row],[Hire Date]],"yyyy")</f>
        <v>2004</v>
      </c>
      <c r="R375" s="8"/>
    </row>
    <row r="376" spans="1:18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>
        <f t="shared" si="5"/>
        <v>48867.899999999994</v>
      </c>
      <c r="P376" t="str">
        <f>TEXT(TBL_Employees[[#This Row],[Hire Date]],"yyyy")</f>
        <v>2012</v>
      </c>
      <c r="R376" s="8"/>
    </row>
    <row r="377" spans="1:18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  <c r="O377">
        <f t="shared" si="5"/>
        <v>0</v>
      </c>
      <c r="P377" t="str">
        <f>TEXT(TBL_Employees[[#This Row],[Hire Date]],"yyyy")</f>
        <v>2016</v>
      </c>
      <c r="R377" s="8"/>
    </row>
    <row r="378" spans="1:18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>
        <f t="shared" si="5"/>
        <v>0</v>
      </c>
      <c r="P378" t="str">
        <f>TEXT(TBL_Employees[[#This Row],[Hire Date]],"yyyy")</f>
        <v>2002</v>
      </c>
      <c r="R378" s="8"/>
    </row>
    <row r="379" spans="1:18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  <c r="O379">
        <f t="shared" si="5"/>
        <v>10768.23</v>
      </c>
      <c r="P379" t="str">
        <f>TEXT(TBL_Employees[[#This Row],[Hire Date]],"yyyy")</f>
        <v>2017</v>
      </c>
      <c r="R379" s="8"/>
    </row>
    <row r="380" spans="1:18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>
        <f t="shared" si="5"/>
        <v>0</v>
      </c>
      <c r="P380" t="str">
        <f>TEXT(TBL_Employees[[#This Row],[Hire Date]],"yyyy")</f>
        <v>2001</v>
      </c>
      <c r="R380" s="8"/>
    </row>
    <row r="381" spans="1:18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>
        <f t="shared" si="5"/>
        <v>12754.300000000001</v>
      </c>
      <c r="P381" t="str">
        <f>TEXT(TBL_Employees[[#This Row],[Hire Date]],"yyyy")</f>
        <v>2010</v>
      </c>
      <c r="R381" s="8"/>
    </row>
    <row r="382" spans="1:18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  <c r="O382">
        <f t="shared" si="5"/>
        <v>0</v>
      </c>
      <c r="P382" t="str">
        <f>TEXT(TBL_Employees[[#This Row],[Hire Date]],"yyyy")</f>
        <v>2017</v>
      </c>
      <c r="R382" s="8"/>
    </row>
    <row r="383" spans="1:18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  <c r="O383">
        <f t="shared" si="5"/>
        <v>0</v>
      </c>
      <c r="P383" t="str">
        <f>TEXT(TBL_Employees[[#This Row],[Hire Date]],"yyyy")</f>
        <v>2010</v>
      </c>
      <c r="R383" s="8"/>
    </row>
    <row r="384" spans="1:18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>
        <f t="shared" si="5"/>
        <v>32531.23</v>
      </c>
      <c r="P384" t="str">
        <f>TEXT(TBL_Employees[[#This Row],[Hire Date]],"yyyy")</f>
        <v>2011</v>
      </c>
      <c r="R384" s="8"/>
    </row>
    <row r="385" spans="1:18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>
        <f t="shared" si="5"/>
        <v>7214.06</v>
      </c>
      <c r="P385" t="str">
        <f>TEXT(TBL_Employees[[#This Row],[Hire Date]],"yyyy")</f>
        <v>2020</v>
      </c>
      <c r="R385" s="8"/>
    </row>
    <row r="386" spans="1:18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  <c r="O386">
        <f t="shared" ref="O386:O449" si="6">J386*K386</f>
        <v>8194.34</v>
      </c>
      <c r="P386" t="str">
        <f>TEXT(TBL_Employees[[#This Row],[Hire Date]],"yyyy")</f>
        <v>2014</v>
      </c>
      <c r="R386" s="8"/>
    </row>
    <row r="387" spans="1:18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>
        <f t="shared" si="6"/>
        <v>15903.1</v>
      </c>
      <c r="P387" t="str">
        <f>TEXT(TBL_Employees[[#This Row],[Hire Date]],"yyyy")</f>
        <v>2019</v>
      </c>
      <c r="R387" s="8"/>
    </row>
    <row r="388" spans="1:18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>
        <f t="shared" si="6"/>
        <v>12508.6</v>
      </c>
      <c r="P388" t="str">
        <f>TEXT(TBL_Employees[[#This Row],[Hire Date]],"yyyy")</f>
        <v>2004</v>
      </c>
      <c r="R388" s="8"/>
    </row>
    <row r="389" spans="1:18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  <c r="O389">
        <f t="shared" si="6"/>
        <v>0</v>
      </c>
      <c r="P389" t="str">
        <f>TEXT(TBL_Employees[[#This Row],[Hire Date]],"yyyy")</f>
        <v>2016</v>
      </c>
      <c r="R389" s="8"/>
    </row>
    <row r="390" spans="1:18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  <c r="O390">
        <f t="shared" si="6"/>
        <v>0</v>
      </c>
      <c r="P390" t="str">
        <f>TEXT(TBL_Employees[[#This Row],[Hire Date]],"yyyy")</f>
        <v>2021</v>
      </c>
      <c r="R390" s="8"/>
    </row>
    <row r="391" spans="1:18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>
        <f t="shared" si="6"/>
        <v>46847.25</v>
      </c>
      <c r="P391" t="str">
        <f>TEXT(TBL_Employees[[#This Row],[Hire Date]],"yyyy")</f>
        <v>2010</v>
      </c>
      <c r="R391" s="8"/>
    </row>
    <row r="392" spans="1:18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>
        <f t="shared" si="6"/>
        <v>17139.330000000002</v>
      </c>
      <c r="P392" t="str">
        <f>TEXT(TBL_Employees[[#This Row],[Hire Date]],"yyyy")</f>
        <v>2008</v>
      </c>
      <c r="R392" s="8"/>
    </row>
    <row r="393" spans="1:18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>
        <f t="shared" si="6"/>
        <v>0</v>
      </c>
      <c r="P393" t="str">
        <f>TEXT(TBL_Employees[[#This Row],[Hire Date]],"yyyy")</f>
        <v>2011</v>
      </c>
      <c r="R393" s="8"/>
    </row>
    <row r="394" spans="1:18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>
        <f t="shared" si="6"/>
        <v>18600.48</v>
      </c>
      <c r="P394" t="str">
        <f>TEXT(TBL_Employees[[#This Row],[Hire Date]],"yyyy")</f>
        <v>2004</v>
      </c>
      <c r="R394" s="8"/>
    </row>
    <row r="395" spans="1:18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>
        <f t="shared" si="6"/>
        <v>0</v>
      </c>
      <c r="P395" t="str">
        <f>TEXT(TBL_Employees[[#This Row],[Hire Date]],"yyyy")</f>
        <v>2007</v>
      </c>
      <c r="R395" s="8"/>
    </row>
    <row r="396" spans="1:18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>
        <f t="shared" si="6"/>
        <v>0</v>
      </c>
      <c r="P396" t="str">
        <f>TEXT(TBL_Employees[[#This Row],[Hire Date]],"yyyy")</f>
        <v>2006</v>
      </c>
      <c r="R396" s="8"/>
    </row>
    <row r="397" spans="1:18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>
        <f t="shared" si="6"/>
        <v>85324.02</v>
      </c>
      <c r="P397" t="str">
        <f>TEXT(TBL_Employees[[#This Row],[Hire Date]],"yyyy")</f>
        <v>2015</v>
      </c>
      <c r="R397" s="8"/>
    </row>
    <row r="398" spans="1:18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>
        <f t="shared" si="6"/>
        <v>40279.47</v>
      </c>
      <c r="P398" t="str">
        <f>TEXT(TBL_Employees[[#This Row],[Hire Date]],"yyyy")</f>
        <v>1999</v>
      </c>
      <c r="R398" s="8"/>
    </row>
    <row r="399" spans="1:18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  <c r="O399">
        <f t="shared" si="6"/>
        <v>0</v>
      </c>
      <c r="P399" t="str">
        <f>TEXT(TBL_Employees[[#This Row],[Hire Date]],"yyyy")</f>
        <v>2014</v>
      </c>
      <c r="R399" s="8"/>
    </row>
    <row r="400" spans="1:18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>
        <f t="shared" si="6"/>
        <v>14330.14</v>
      </c>
      <c r="P400" t="str">
        <f>TEXT(TBL_Employees[[#This Row],[Hire Date]],"yyyy")</f>
        <v>2004</v>
      </c>
      <c r="R400" s="8"/>
    </row>
    <row r="401" spans="1:18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>
        <f t="shared" si="6"/>
        <v>0</v>
      </c>
      <c r="P401" t="str">
        <f>TEXT(TBL_Employees[[#This Row],[Hire Date]],"yyyy")</f>
        <v>2017</v>
      </c>
      <c r="R401" s="8"/>
    </row>
    <row r="402" spans="1:18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>
        <f t="shared" si="6"/>
        <v>19598.54</v>
      </c>
      <c r="P402" t="str">
        <f>TEXT(TBL_Employees[[#This Row],[Hire Date]],"yyyy")</f>
        <v>2006</v>
      </c>
      <c r="R402" s="8"/>
    </row>
    <row r="403" spans="1:18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>
        <f t="shared" si="6"/>
        <v>36462.089999999997</v>
      </c>
      <c r="P403" t="str">
        <f>TEXT(TBL_Employees[[#This Row],[Hire Date]],"yyyy")</f>
        <v>2014</v>
      </c>
      <c r="R403" s="8"/>
    </row>
    <row r="404" spans="1:18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>
        <f t="shared" si="6"/>
        <v>0</v>
      </c>
      <c r="P404" t="str">
        <f>TEXT(TBL_Employees[[#This Row],[Hire Date]],"yyyy")</f>
        <v>1998</v>
      </c>
      <c r="R404" s="8"/>
    </row>
    <row r="405" spans="1:18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>
        <f t="shared" si="6"/>
        <v>0</v>
      </c>
      <c r="P405" t="str">
        <f>TEXT(TBL_Employees[[#This Row],[Hire Date]],"yyyy")</f>
        <v>2017</v>
      </c>
      <c r="R405" s="8"/>
    </row>
    <row r="406" spans="1:18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>
        <f t="shared" si="6"/>
        <v>0</v>
      </c>
      <c r="P406" t="str">
        <f>TEXT(TBL_Employees[[#This Row],[Hire Date]],"yyyy")</f>
        <v>2005</v>
      </c>
      <c r="R406" s="8"/>
    </row>
    <row r="407" spans="1:18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>
        <f t="shared" si="6"/>
        <v>0</v>
      </c>
      <c r="P407" t="str">
        <f>TEXT(TBL_Employees[[#This Row],[Hire Date]],"yyyy")</f>
        <v>2003</v>
      </c>
      <c r="R407" s="8"/>
    </row>
    <row r="408" spans="1:18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>
        <f t="shared" si="6"/>
        <v>0</v>
      </c>
      <c r="P408" t="str">
        <f>TEXT(TBL_Employees[[#This Row],[Hire Date]],"yyyy")</f>
        <v>2012</v>
      </c>
      <c r="R408" s="8"/>
    </row>
    <row r="409" spans="1:18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>
        <f t="shared" si="6"/>
        <v>0</v>
      </c>
      <c r="P409" t="str">
        <f>TEXT(TBL_Employees[[#This Row],[Hire Date]],"yyyy")</f>
        <v>2008</v>
      </c>
      <c r="R409" s="8"/>
    </row>
    <row r="410" spans="1:18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>
        <f t="shared" si="6"/>
        <v>0</v>
      </c>
      <c r="P410" t="str">
        <f>TEXT(TBL_Employees[[#This Row],[Hire Date]],"yyyy")</f>
        <v>2014</v>
      </c>
      <c r="R410" s="8"/>
    </row>
    <row r="411" spans="1:18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>
        <f t="shared" si="6"/>
        <v>0</v>
      </c>
      <c r="P411" t="str">
        <f>TEXT(TBL_Employees[[#This Row],[Hire Date]],"yyyy")</f>
        <v>2020</v>
      </c>
      <c r="R411" s="8"/>
    </row>
    <row r="412" spans="1:18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>
        <f t="shared" si="6"/>
        <v>0</v>
      </c>
      <c r="P412" t="str">
        <f>TEXT(TBL_Employees[[#This Row],[Hire Date]],"yyyy")</f>
        <v>2011</v>
      </c>
      <c r="R412" s="8"/>
    </row>
    <row r="413" spans="1:18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>
        <f t="shared" si="6"/>
        <v>72720.400000000009</v>
      </c>
      <c r="P413" t="str">
        <f>TEXT(TBL_Employees[[#This Row],[Hire Date]],"yyyy")</f>
        <v>2008</v>
      </c>
      <c r="R413" s="8"/>
    </row>
    <row r="414" spans="1:18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>
        <f t="shared" si="6"/>
        <v>0</v>
      </c>
      <c r="P414" t="str">
        <f>TEXT(TBL_Employees[[#This Row],[Hire Date]],"yyyy")</f>
        <v>2021</v>
      </c>
      <c r="R414" s="8"/>
    </row>
    <row r="415" spans="1:18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>
        <f t="shared" si="6"/>
        <v>75298.100000000006</v>
      </c>
      <c r="P415" t="str">
        <f>TEXT(TBL_Employees[[#This Row],[Hire Date]],"yyyy")</f>
        <v>2018</v>
      </c>
      <c r="R415" s="8"/>
    </row>
    <row r="416" spans="1:18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>
        <f t="shared" si="6"/>
        <v>0</v>
      </c>
      <c r="P416" t="str">
        <f>TEXT(TBL_Employees[[#This Row],[Hire Date]],"yyyy")</f>
        <v>2013</v>
      </c>
      <c r="R416" s="8"/>
    </row>
    <row r="417" spans="1:18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>
        <f t="shared" si="6"/>
        <v>0</v>
      </c>
      <c r="P417" t="str">
        <f>TEXT(TBL_Employees[[#This Row],[Hire Date]],"yyyy")</f>
        <v>2018</v>
      </c>
      <c r="R417" s="8"/>
    </row>
    <row r="418" spans="1:18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>
        <f t="shared" si="6"/>
        <v>13511.19</v>
      </c>
      <c r="P418" t="str">
        <f>TEXT(TBL_Employees[[#This Row],[Hire Date]],"yyyy")</f>
        <v>2019</v>
      </c>
      <c r="R418" s="8"/>
    </row>
    <row r="419" spans="1:18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>
        <f t="shared" si="6"/>
        <v>15162.359999999999</v>
      </c>
      <c r="P419" t="str">
        <f>TEXT(TBL_Employees[[#This Row],[Hire Date]],"yyyy")</f>
        <v>2019</v>
      </c>
      <c r="R419" s="8"/>
    </row>
    <row r="420" spans="1:18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>
        <f t="shared" si="6"/>
        <v>43407.21</v>
      </c>
      <c r="P420" t="str">
        <f>TEXT(TBL_Employees[[#This Row],[Hire Date]],"yyyy")</f>
        <v>2010</v>
      </c>
      <c r="R420" s="8"/>
    </row>
    <row r="421" spans="1:18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>
        <f t="shared" si="6"/>
        <v>0</v>
      </c>
      <c r="P421" t="str">
        <f>TEXT(TBL_Employees[[#This Row],[Hire Date]],"yyyy")</f>
        <v>1994</v>
      </c>
      <c r="R421" s="8"/>
    </row>
    <row r="422" spans="1:18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  <c r="O422">
        <f t="shared" si="6"/>
        <v>6521.16</v>
      </c>
      <c r="P422" t="str">
        <f>TEXT(TBL_Employees[[#This Row],[Hire Date]],"yyyy")</f>
        <v>2012</v>
      </c>
      <c r="R422" s="8"/>
    </row>
    <row r="423" spans="1:18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>
        <f t="shared" si="6"/>
        <v>0</v>
      </c>
      <c r="P423" t="str">
        <f>TEXT(TBL_Employees[[#This Row],[Hire Date]],"yyyy")</f>
        <v>1995</v>
      </c>
      <c r="R423" s="8"/>
    </row>
    <row r="424" spans="1:18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>
        <f t="shared" si="6"/>
        <v>0</v>
      </c>
      <c r="P424" t="str">
        <f>TEXT(TBL_Employees[[#This Row],[Hire Date]],"yyyy")</f>
        <v>2001</v>
      </c>
      <c r="R424" s="8"/>
    </row>
    <row r="425" spans="1:18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>
        <f t="shared" si="6"/>
        <v>48928.32</v>
      </c>
      <c r="P425" t="str">
        <f>TEXT(TBL_Employees[[#This Row],[Hire Date]],"yyyy")</f>
        <v>2020</v>
      </c>
      <c r="R425" s="8"/>
    </row>
    <row r="426" spans="1:18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>
        <f t="shared" si="6"/>
        <v>0</v>
      </c>
      <c r="P426" t="str">
        <f>TEXT(TBL_Employees[[#This Row],[Hire Date]],"yyyy")</f>
        <v>2012</v>
      </c>
      <c r="R426" s="8"/>
    </row>
    <row r="427" spans="1:18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>
        <f t="shared" si="6"/>
        <v>19186.2</v>
      </c>
      <c r="P427" t="str">
        <f>TEXT(TBL_Employees[[#This Row],[Hire Date]],"yyyy")</f>
        <v>2004</v>
      </c>
      <c r="R427" s="8"/>
    </row>
    <row r="428" spans="1:18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>
        <f t="shared" si="6"/>
        <v>22990.649999999998</v>
      </c>
      <c r="P428" t="str">
        <f>TEXT(TBL_Employees[[#This Row],[Hire Date]],"yyyy")</f>
        <v>1995</v>
      </c>
      <c r="R428" s="8"/>
    </row>
    <row r="429" spans="1:18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>
        <f t="shared" si="6"/>
        <v>9139.36</v>
      </c>
      <c r="P429" t="str">
        <f>TEXT(TBL_Employees[[#This Row],[Hire Date]],"yyyy")</f>
        <v>2009</v>
      </c>
      <c r="R429" s="8"/>
    </row>
    <row r="430" spans="1:18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  <c r="O430">
        <f t="shared" si="6"/>
        <v>0</v>
      </c>
      <c r="P430" t="str">
        <f>TEXT(TBL_Employees[[#This Row],[Hire Date]],"yyyy")</f>
        <v>2020</v>
      </c>
      <c r="R430" s="8"/>
    </row>
    <row r="431" spans="1:18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>
        <f t="shared" si="6"/>
        <v>0</v>
      </c>
      <c r="P431" t="str">
        <f>TEXT(TBL_Employees[[#This Row],[Hire Date]],"yyyy")</f>
        <v>2017</v>
      </c>
      <c r="R431" s="8"/>
    </row>
    <row r="432" spans="1:18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>
        <f t="shared" si="6"/>
        <v>17730.239999999998</v>
      </c>
      <c r="P432" t="str">
        <f>TEXT(TBL_Employees[[#This Row],[Hire Date]],"yyyy")</f>
        <v>2001</v>
      </c>
      <c r="R432" s="8"/>
    </row>
    <row r="433" spans="1:18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>
        <f t="shared" si="6"/>
        <v>19153.400000000001</v>
      </c>
      <c r="P433" t="str">
        <f>TEXT(TBL_Employees[[#This Row],[Hire Date]],"yyyy")</f>
        <v>2021</v>
      </c>
      <c r="R433" s="8"/>
    </row>
    <row r="434" spans="1:18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>
        <f t="shared" si="6"/>
        <v>0</v>
      </c>
      <c r="P434" t="str">
        <f>TEXT(TBL_Employees[[#This Row],[Hire Date]],"yyyy")</f>
        <v>2013</v>
      </c>
      <c r="R434" s="8"/>
    </row>
    <row r="435" spans="1:18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>
        <f t="shared" si="6"/>
        <v>0</v>
      </c>
      <c r="P435" t="str">
        <f>TEXT(TBL_Employees[[#This Row],[Hire Date]],"yyyy")</f>
        <v>2020</v>
      </c>
      <c r="R435" s="8"/>
    </row>
    <row r="436" spans="1:18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>
        <f t="shared" si="6"/>
        <v>0</v>
      </c>
      <c r="P436" t="str">
        <f>TEXT(TBL_Employees[[#This Row],[Hire Date]],"yyyy")</f>
        <v>2014</v>
      </c>
      <c r="R436" s="8"/>
    </row>
    <row r="437" spans="1:18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>
        <f t="shared" si="6"/>
        <v>0</v>
      </c>
      <c r="P437" t="str">
        <f>TEXT(TBL_Employees[[#This Row],[Hire Date]],"yyyy")</f>
        <v>2000</v>
      </c>
      <c r="R437" s="8"/>
    </row>
    <row r="438" spans="1:18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>
        <f t="shared" si="6"/>
        <v>36736.520000000004</v>
      </c>
      <c r="P438" t="str">
        <f>TEXT(TBL_Employees[[#This Row],[Hire Date]],"yyyy")</f>
        <v>1996</v>
      </c>
      <c r="R438" s="8"/>
    </row>
    <row r="439" spans="1:18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>
        <f t="shared" si="6"/>
        <v>65948.399999999994</v>
      </c>
      <c r="P439" t="str">
        <f>TEXT(TBL_Employees[[#This Row],[Hire Date]],"yyyy")</f>
        <v>2017</v>
      </c>
      <c r="R439" s="8"/>
    </row>
    <row r="440" spans="1:18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  <c r="O440">
        <f t="shared" si="6"/>
        <v>0</v>
      </c>
      <c r="P440" t="str">
        <f>TEXT(TBL_Employees[[#This Row],[Hire Date]],"yyyy")</f>
        <v>2019</v>
      </c>
      <c r="R440" s="8"/>
    </row>
    <row r="441" spans="1:18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>
        <f t="shared" si="6"/>
        <v>0</v>
      </c>
      <c r="P441" t="str">
        <f>TEXT(TBL_Employees[[#This Row],[Hire Date]],"yyyy")</f>
        <v>2005</v>
      </c>
      <c r="R441" s="8"/>
    </row>
    <row r="442" spans="1:18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>
        <f t="shared" si="6"/>
        <v>10555.02</v>
      </c>
      <c r="P442" t="str">
        <f>TEXT(TBL_Employees[[#This Row],[Hire Date]],"yyyy")</f>
        <v>2006</v>
      </c>
      <c r="R442" s="8"/>
    </row>
    <row r="443" spans="1:18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  <c r="O443">
        <f t="shared" si="6"/>
        <v>7577.37</v>
      </c>
      <c r="P443" t="str">
        <f>TEXT(TBL_Employees[[#This Row],[Hire Date]],"yyyy")</f>
        <v>2008</v>
      </c>
      <c r="R443" s="8"/>
    </row>
    <row r="444" spans="1:18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>
        <f t="shared" si="6"/>
        <v>0</v>
      </c>
      <c r="P444" t="str">
        <f>TEXT(TBL_Employees[[#This Row],[Hire Date]],"yyyy")</f>
        <v>2018</v>
      </c>
      <c r="R444" s="8"/>
    </row>
    <row r="445" spans="1:18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>
        <f t="shared" si="6"/>
        <v>0</v>
      </c>
      <c r="P445" t="str">
        <f>TEXT(TBL_Employees[[#This Row],[Hire Date]],"yyyy")</f>
        <v>2011</v>
      </c>
      <c r="R445" s="8"/>
    </row>
    <row r="446" spans="1:18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>
        <f t="shared" si="6"/>
        <v>84500.28</v>
      </c>
      <c r="P446" t="str">
        <f>TEXT(TBL_Employees[[#This Row],[Hire Date]],"yyyy")</f>
        <v>2015</v>
      </c>
      <c r="R446" s="8"/>
    </row>
    <row r="447" spans="1:18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>
        <f t="shared" si="6"/>
        <v>0</v>
      </c>
      <c r="P447" t="str">
        <f>TEXT(TBL_Employees[[#This Row],[Hire Date]],"yyyy")</f>
        <v>2019</v>
      </c>
      <c r="R447" s="8"/>
    </row>
    <row r="448" spans="1:18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>
        <f t="shared" si="6"/>
        <v>0</v>
      </c>
      <c r="P448" t="str">
        <f>TEXT(TBL_Employees[[#This Row],[Hire Date]],"yyyy")</f>
        <v>2002</v>
      </c>
      <c r="R448" s="8"/>
    </row>
    <row r="449" spans="1:18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  <c r="O449">
        <f t="shared" si="6"/>
        <v>0</v>
      </c>
      <c r="P449" t="str">
        <f>TEXT(TBL_Employees[[#This Row],[Hire Date]],"yyyy")</f>
        <v>1999</v>
      </c>
      <c r="R449" s="8"/>
    </row>
    <row r="450" spans="1:18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>
        <f t="shared" ref="O450:O513" si="7">J450*K450</f>
        <v>0</v>
      </c>
      <c r="P450" t="str">
        <f>TEXT(TBL_Employees[[#This Row],[Hire Date]],"yyyy")</f>
        <v>2011</v>
      </c>
      <c r="R450" s="8"/>
    </row>
    <row r="451" spans="1:18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>
        <f t="shared" si="7"/>
        <v>84445.119999999995</v>
      </c>
      <c r="P451" t="str">
        <f>TEXT(TBL_Employees[[#This Row],[Hire Date]],"yyyy")</f>
        <v>2000</v>
      </c>
      <c r="R451" s="8"/>
    </row>
    <row r="452" spans="1:18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>
        <f t="shared" si="7"/>
        <v>21921</v>
      </c>
      <c r="P452" t="str">
        <f>TEXT(TBL_Employees[[#This Row],[Hire Date]],"yyyy")</f>
        <v>2021</v>
      </c>
      <c r="R452" s="8"/>
    </row>
    <row r="453" spans="1:18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>
        <f t="shared" si="7"/>
        <v>10945.6</v>
      </c>
      <c r="P453" t="str">
        <f>TEXT(TBL_Employees[[#This Row],[Hire Date]],"yyyy")</f>
        <v>1994</v>
      </c>
      <c r="R453" s="8"/>
    </row>
    <row r="454" spans="1:18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>
        <f t="shared" si="7"/>
        <v>25533.149999999998</v>
      </c>
      <c r="P454" t="str">
        <f>TEXT(TBL_Employees[[#This Row],[Hire Date]],"yyyy")</f>
        <v>2008</v>
      </c>
      <c r="R454" s="8"/>
    </row>
    <row r="455" spans="1:18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>
        <f t="shared" si="7"/>
        <v>4871.6500000000005</v>
      </c>
      <c r="P455" t="str">
        <f>TEXT(TBL_Employees[[#This Row],[Hire Date]],"yyyy")</f>
        <v>2006</v>
      </c>
      <c r="R455" s="8"/>
    </row>
    <row r="456" spans="1:18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>
        <f t="shared" si="7"/>
        <v>0</v>
      </c>
      <c r="P456" t="str">
        <f>TEXT(TBL_Employees[[#This Row],[Hire Date]],"yyyy")</f>
        <v>2013</v>
      </c>
      <c r="R456" s="8"/>
    </row>
    <row r="457" spans="1:18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>
        <f t="shared" si="7"/>
        <v>28581.66</v>
      </c>
      <c r="P457" t="str">
        <f>TEXT(TBL_Employees[[#This Row],[Hire Date]],"yyyy")</f>
        <v>1995</v>
      </c>
      <c r="R457" s="8"/>
    </row>
    <row r="458" spans="1:18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>
        <f t="shared" si="7"/>
        <v>0</v>
      </c>
      <c r="P458" t="str">
        <f>TEXT(TBL_Employees[[#This Row],[Hire Date]],"yyyy")</f>
        <v>2018</v>
      </c>
      <c r="R458" s="8"/>
    </row>
    <row r="459" spans="1:18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>
        <f t="shared" si="7"/>
        <v>0</v>
      </c>
      <c r="P459" t="str">
        <f>TEXT(TBL_Employees[[#This Row],[Hire Date]],"yyyy")</f>
        <v>2013</v>
      </c>
      <c r="R459" s="8"/>
    </row>
    <row r="460" spans="1:18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>
        <f t="shared" si="7"/>
        <v>40523.040000000001</v>
      </c>
      <c r="P460" t="str">
        <f>TEXT(TBL_Employees[[#This Row],[Hire Date]],"yyyy")</f>
        <v>2004</v>
      </c>
      <c r="R460" s="8"/>
    </row>
    <row r="461" spans="1:18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>
        <f t="shared" si="7"/>
        <v>0</v>
      </c>
      <c r="P461" t="str">
        <f>TEXT(TBL_Employees[[#This Row],[Hire Date]],"yyyy")</f>
        <v>2011</v>
      </c>
      <c r="R461" s="8"/>
    </row>
    <row r="462" spans="1:18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>
        <f t="shared" si="7"/>
        <v>19170.149999999998</v>
      </c>
      <c r="P462" t="str">
        <f>TEXT(TBL_Employees[[#This Row],[Hire Date]],"yyyy")</f>
        <v>2009</v>
      </c>
      <c r="R462" s="8"/>
    </row>
    <row r="463" spans="1:18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>
        <f t="shared" si="7"/>
        <v>0</v>
      </c>
      <c r="P463" t="str">
        <f>TEXT(TBL_Employees[[#This Row],[Hire Date]],"yyyy")</f>
        <v>2000</v>
      </c>
      <c r="R463" s="8"/>
    </row>
    <row r="464" spans="1:18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>
        <f t="shared" si="7"/>
        <v>95291.46</v>
      </c>
      <c r="P464" t="str">
        <f>TEXT(TBL_Employees[[#This Row],[Hire Date]],"yyyy")</f>
        <v>2019</v>
      </c>
      <c r="R464" s="8"/>
    </row>
    <row r="465" spans="1:18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>
        <f t="shared" si="7"/>
        <v>66916.5</v>
      </c>
      <c r="P465" t="str">
        <f>TEXT(TBL_Employees[[#This Row],[Hire Date]],"yyyy")</f>
        <v>2020</v>
      </c>
      <c r="R465" s="8"/>
    </row>
    <row r="466" spans="1:18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>
        <f t="shared" si="7"/>
        <v>43626.400000000001</v>
      </c>
      <c r="P466" t="str">
        <f>TEXT(TBL_Employees[[#This Row],[Hire Date]],"yyyy")</f>
        <v>2007</v>
      </c>
      <c r="R466" s="8"/>
    </row>
    <row r="467" spans="1:18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>
        <f t="shared" si="7"/>
        <v>0</v>
      </c>
      <c r="P467" t="str">
        <f>TEXT(TBL_Employees[[#This Row],[Hire Date]],"yyyy")</f>
        <v>2018</v>
      </c>
      <c r="R467" s="8"/>
    </row>
    <row r="468" spans="1:18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  <c r="O468">
        <f t="shared" si="7"/>
        <v>0</v>
      </c>
      <c r="P468" t="str">
        <f>TEXT(TBL_Employees[[#This Row],[Hire Date]],"yyyy")</f>
        <v>2010</v>
      </c>
      <c r="R468" s="8"/>
    </row>
    <row r="469" spans="1:18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>
        <f t="shared" si="7"/>
        <v>43947.119999999995</v>
      </c>
      <c r="P469" t="str">
        <f>TEXT(TBL_Employees[[#This Row],[Hire Date]],"yyyy")</f>
        <v>2019</v>
      </c>
      <c r="R469" s="8"/>
    </row>
    <row r="470" spans="1:18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>
        <f t="shared" si="7"/>
        <v>0</v>
      </c>
      <c r="P470" t="str">
        <f>TEXT(TBL_Employees[[#This Row],[Hire Date]],"yyyy")</f>
        <v>2020</v>
      </c>
      <c r="R470" s="8"/>
    </row>
    <row r="471" spans="1:18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>
        <f t="shared" si="7"/>
        <v>5099.5200000000004</v>
      </c>
      <c r="P471" t="str">
        <f>TEXT(TBL_Employees[[#This Row],[Hire Date]],"yyyy")</f>
        <v>2016</v>
      </c>
      <c r="R471" s="8"/>
    </row>
    <row r="472" spans="1:18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>
        <f t="shared" si="7"/>
        <v>0</v>
      </c>
      <c r="P472" t="str">
        <f>TEXT(TBL_Employees[[#This Row],[Hire Date]],"yyyy")</f>
        <v>2002</v>
      </c>
      <c r="R472" s="8"/>
    </row>
    <row r="473" spans="1:18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>
        <f t="shared" si="7"/>
        <v>18898.439999999999</v>
      </c>
      <c r="P473" t="str">
        <f>TEXT(TBL_Employees[[#This Row],[Hire Date]],"yyyy")</f>
        <v>2000</v>
      </c>
      <c r="R473" s="8"/>
    </row>
    <row r="474" spans="1:18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>
        <f t="shared" si="7"/>
        <v>0</v>
      </c>
      <c r="P474" t="str">
        <f>TEXT(TBL_Employees[[#This Row],[Hire Date]],"yyyy")</f>
        <v>2015</v>
      </c>
      <c r="R474" s="8"/>
    </row>
    <row r="475" spans="1:18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>
        <f t="shared" si="7"/>
        <v>0</v>
      </c>
      <c r="P475" t="str">
        <f>TEXT(TBL_Employees[[#This Row],[Hire Date]],"yyyy")</f>
        <v>2010</v>
      </c>
      <c r="R475" s="8"/>
    </row>
    <row r="476" spans="1:18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  <c r="O476">
        <f t="shared" si="7"/>
        <v>0</v>
      </c>
      <c r="P476" t="str">
        <f>TEXT(TBL_Employees[[#This Row],[Hire Date]],"yyyy")</f>
        <v>2005</v>
      </c>
      <c r="R476" s="8"/>
    </row>
    <row r="477" spans="1:18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  <c r="O477">
        <f t="shared" si="7"/>
        <v>0</v>
      </c>
      <c r="P477" t="str">
        <f>TEXT(TBL_Employees[[#This Row],[Hire Date]],"yyyy")</f>
        <v>2014</v>
      </c>
      <c r="R477" s="8"/>
    </row>
    <row r="478" spans="1:18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>
        <f t="shared" si="7"/>
        <v>43556.76</v>
      </c>
      <c r="P478" t="str">
        <f>TEXT(TBL_Employees[[#This Row],[Hire Date]],"yyyy")</f>
        <v>2013</v>
      </c>
      <c r="R478" s="8"/>
    </row>
    <row r="479" spans="1:18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  <c r="O479">
        <f t="shared" si="7"/>
        <v>0</v>
      </c>
      <c r="P479" t="str">
        <f>TEXT(TBL_Employees[[#This Row],[Hire Date]],"yyyy")</f>
        <v>2021</v>
      </c>
      <c r="R479" s="8"/>
    </row>
    <row r="480" spans="1:18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>
        <f t="shared" si="7"/>
        <v>9744.119999999999</v>
      </c>
      <c r="P480" t="str">
        <f>TEXT(TBL_Employees[[#This Row],[Hire Date]],"yyyy")</f>
        <v>1998</v>
      </c>
      <c r="R480" s="8"/>
    </row>
    <row r="481" spans="1:18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>
        <f t="shared" si="7"/>
        <v>0</v>
      </c>
      <c r="P481" t="str">
        <f>TEXT(TBL_Employees[[#This Row],[Hire Date]],"yyyy")</f>
        <v>2016</v>
      </c>
      <c r="R481" s="8"/>
    </row>
    <row r="482" spans="1:18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>
        <f t="shared" si="7"/>
        <v>0</v>
      </c>
      <c r="P482" t="str">
        <f>TEXT(TBL_Employees[[#This Row],[Hire Date]],"yyyy")</f>
        <v>2009</v>
      </c>
      <c r="R482" s="8"/>
    </row>
    <row r="483" spans="1:18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>
        <f t="shared" si="7"/>
        <v>78507.19</v>
      </c>
      <c r="P483" t="str">
        <f>TEXT(TBL_Employees[[#This Row],[Hire Date]],"yyyy")</f>
        <v>2016</v>
      </c>
      <c r="R483" s="8"/>
    </row>
    <row r="484" spans="1:18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>
        <f t="shared" si="7"/>
        <v>0</v>
      </c>
      <c r="P484" t="str">
        <f>TEXT(TBL_Employees[[#This Row],[Hire Date]],"yyyy")</f>
        <v>2005</v>
      </c>
      <c r="R484" s="8"/>
    </row>
    <row r="485" spans="1:18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>
        <f t="shared" si="7"/>
        <v>84955.8</v>
      </c>
      <c r="P485" t="str">
        <f>TEXT(TBL_Employees[[#This Row],[Hire Date]],"yyyy")</f>
        <v>2016</v>
      </c>
      <c r="R485" s="8"/>
    </row>
    <row r="486" spans="1:18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>
        <f t="shared" si="7"/>
        <v>22248.149999999998</v>
      </c>
      <c r="P486" t="str">
        <f>TEXT(TBL_Employees[[#This Row],[Hire Date]],"yyyy")</f>
        <v>2015</v>
      </c>
      <c r="R486" s="8"/>
    </row>
    <row r="487" spans="1:18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>
        <f t="shared" si="7"/>
        <v>0</v>
      </c>
      <c r="P487" t="str">
        <f>TEXT(TBL_Employees[[#This Row],[Hire Date]],"yyyy")</f>
        <v>2004</v>
      </c>
      <c r="R487" s="8"/>
    </row>
    <row r="488" spans="1:18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>
        <f t="shared" si="7"/>
        <v>0</v>
      </c>
      <c r="P488" t="str">
        <f>TEXT(TBL_Employees[[#This Row],[Hire Date]],"yyyy")</f>
        <v>2011</v>
      </c>
      <c r="R488" s="8"/>
    </row>
    <row r="489" spans="1:18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>
        <f t="shared" si="7"/>
        <v>0</v>
      </c>
      <c r="P489" t="str">
        <f>TEXT(TBL_Employees[[#This Row],[Hire Date]],"yyyy")</f>
        <v>2014</v>
      </c>
      <c r="R489" s="8"/>
    </row>
    <row r="490" spans="1:18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>
        <f t="shared" si="7"/>
        <v>0</v>
      </c>
      <c r="P490" t="str">
        <f>TEXT(TBL_Employees[[#This Row],[Hire Date]],"yyyy")</f>
        <v>2004</v>
      </c>
      <c r="R490" s="8"/>
    </row>
    <row r="491" spans="1:18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>
        <f t="shared" si="7"/>
        <v>99082.23000000001</v>
      </c>
      <c r="P491" t="str">
        <f>TEXT(TBL_Employees[[#This Row],[Hire Date]],"yyyy")</f>
        <v>2019</v>
      </c>
      <c r="R491" s="8"/>
    </row>
    <row r="492" spans="1:18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>
        <f t="shared" si="7"/>
        <v>0</v>
      </c>
      <c r="P492" t="str">
        <f>TEXT(TBL_Employees[[#This Row],[Hire Date]],"yyyy")</f>
        <v>2010</v>
      </c>
      <c r="R492" s="8"/>
    </row>
    <row r="493" spans="1:18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>
        <f t="shared" si="7"/>
        <v>7660.7999999999993</v>
      </c>
      <c r="P493" t="str">
        <f>TEXT(TBL_Employees[[#This Row],[Hire Date]],"yyyy")</f>
        <v>1998</v>
      </c>
      <c r="R493" s="8"/>
    </row>
    <row r="494" spans="1:18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>
        <f t="shared" si="7"/>
        <v>0</v>
      </c>
      <c r="P494" t="str">
        <f>TEXT(TBL_Employees[[#This Row],[Hire Date]],"yyyy")</f>
        <v>2015</v>
      </c>
      <c r="R494" s="8"/>
    </row>
    <row r="495" spans="1:18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>
        <f t="shared" si="7"/>
        <v>16594.05</v>
      </c>
      <c r="P495" t="str">
        <f>TEXT(TBL_Employees[[#This Row],[Hire Date]],"yyyy")</f>
        <v>2008</v>
      </c>
      <c r="R495" s="8"/>
    </row>
    <row r="496" spans="1:18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>
        <f t="shared" si="7"/>
        <v>0</v>
      </c>
      <c r="P496" t="str">
        <f>TEXT(TBL_Employees[[#This Row],[Hire Date]],"yyyy")</f>
        <v>2004</v>
      </c>
      <c r="R496" s="8"/>
    </row>
    <row r="497" spans="1:18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>
        <f t="shared" si="7"/>
        <v>38889.119999999995</v>
      </c>
      <c r="P497" t="str">
        <f>TEXT(TBL_Employees[[#This Row],[Hire Date]],"yyyy")</f>
        <v>2007</v>
      </c>
      <c r="R497" s="8"/>
    </row>
    <row r="498" spans="1:18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>
        <f t="shared" si="7"/>
        <v>15705.7</v>
      </c>
      <c r="P498" t="str">
        <f>TEXT(TBL_Employees[[#This Row],[Hire Date]],"yyyy")</f>
        <v>2020</v>
      </c>
      <c r="R498" s="8"/>
    </row>
    <row r="499" spans="1:18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>
        <f t="shared" si="7"/>
        <v>12755.900000000001</v>
      </c>
      <c r="P499" t="str">
        <f>TEXT(TBL_Employees[[#This Row],[Hire Date]],"yyyy")</f>
        <v>2021</v>
      </c>
      <c r="R499" s="8"/>
    </row>
    <row r="500" spans="1:18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>
        <f t="shared" si="7"/>
        <v>0</v>
      </c>
      <c r="P500" t="str">
        <f>TEXT(TBL_Employees[[#This Row],[Hire Date]],"yyyy")</f>
        <v>2019</v>
      </c>
      <c r="R500" s="8"/>
    </row>
    <row r="501" spans="1:18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>
        <f t="shared" si="7"/>
        <v>0</v>
      </c>
      <c r="P501" t="str">
        <f>TEXT(TBL_Employees[[#This Row],[Hire Date]],"yyyy")</f>
        <v>2001</v>
      </c>
      <c r="R501" s="8"/>
    </row>
    <row r="502" spans="1:18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>
        <f t="shared" si="7"/>
        <v>0</v>
      </c>
      <c r="P502" t="str">
        <f>TEXT(TBL_Employees[[#This Row],[Hire Date]],"yyyy")</f>
        <v>2018</v>
      </c>
      <c r="R502" s="8"/>
    </row>
    <row r="503" spans="1:18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>
        <f t="shared" si="7"/>
        <v>0</v>
      </c>
      <c r="P503" t="str">
        <f>TEXT(TBL_Employees[[#This Row],[Hire Date]],"yyyy")</f>
        <v>2016</v>
      </c>
      <c r="R503" s="8"/>
    </row>
    <row r="504" spans="1:18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>
        <f t="shared" si="7"/>
        <v>64446.720000000001</v>
      </c>
      <c r="P504" t="str">
        <f>TEXT(TBL_Employees[[#This Row],[Hire Date]],"yyyy")</f>
        <v>2021</v>
      </c>
      <c r="R504" s="8"/>
    </row>
    <row r="505" spans="1:18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>
        <f t="shared" si="7"/>
        <v>0</v>
      </c>
      <c r="P505" t="str">
        <f>TEXT(TBL_Employees[[#This Row],[Hire Date]],"yyyy")</f>
        <v>2011</v>
      </c>
      <c r="R505" s="8"/>
    </row>
    <row r="506" spans="1:18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>
        <f t="shared" si="7"/>
        <v>0</v>
      </c>
      <c r="P506" t="str">
        <f>TEXT(TBL_Employees[[#This Row],[Hire Date]],"yyyy")</f>
        <v>2019</v>
      </c>
      <c r="R506" s="8"/>
    </row>
    <row r="507" spans="1:18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>
        <f t="shared" si="7"/>
        <v>15312.88</v>
      </c>
      <c r="P507" t="str">
        <f>TEXT(TBL_Employees[[#This Row],[Hire Date]],"yyyy")</f>
        <v>2018</v>
      </c>
      <c r="R507" s="8"/>
    </row>
    <row r="508" spans="1:18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>
        <f t="shared" si="7"/>
        <v>0</v>
      </c>
      <c r="P508" t="str">
        <f>TEXT(TBL_Employees[[#This Row],[Hire Date]],"yyyy")</f>
        <v>2018</v>
      </c>
      <c r="R508" s="8"/>
    </row>
    <row r="509" spans="1:18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  <c r="O509">
        <f t="shared" si="7"/>
        <v>6158.16</v>
      </c>
      <c r="P509" t="str">
        <f>TEXT(TBL_Employees[[#This Row],[Hire Date]],"yyyy")</f>
        <v>2010</v>
      </c>
      <c r="R509" s="8"/>
    </row>
    <row r="510" spans="1:18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  <c r="O510">
        <f t="shared" si="7"/>
        <v>0</v>
      </c>
      <c r="P510" t="str">
        <f>TEXT(TBL_Employees[[#This Row],[Hire Date]],"yyyy")</f>
        <v>2021</v>
      </c>
      <c r="R510" s="8"/>
    </row>
    <row r="511" spans="1:18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>
        <f t="shared" si="7"/>
        <v>0</v>
      </c>
      <c r="P511" t="str">
        <f>TEXT(TBL_Employees[[#This Row],[Hire Date]],"yyyy")</f>
        <v>2018</v>
      </c>
      <c r="R511" s="8"/>
    </row>
    <row r="512" spans="1:18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>
        <f t="shared" si="7"/>
        <v>7450.5900000000011</v>
      </c>
      <c r="P512" t="str">
        <f>TEXT(TBL_Employees[[#This Row],[Hire Date]],"yyyy")</f>
        <v>2018</v>
      </c>
      <c r="R512" s="8"/>
    </row>
    <row r="513" spans="1:18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>
        <f t="shared" si="7"/>
        <v>0</v>
      </c>
      <c r="P513" t="str">
        <f>TEXT(TBL_Employees[[#This Row],[Hire Date]],"yyyy")</f>
        <v>2015</v>
      </c>
      <c r="R513" s="8"/>
    </row>
    <row r="514" spans="1:18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>
        <f t="shared" ref="O514:O577" si="8">J514*K514</f>
        <v>51654</v>
      </c>
      <c r="P514" t="str">
        <f>TEXT(TBL_Employees[[#This Row],[Hire Date]],"yyyy")</f>
        <v>2021</v>
      </c>
      <c r="R514" s="8"/>
    </row>
    <row r="515" spans="1:18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>
        <f t="shared" si="8"/>
        <v>0</v>
      </c>
      <c r="P515" t="str">
        <f>TEXT(TBL_Employees[[#This Row],[Hire Date]],"yyyy")</f>
        <v>2012</v>
      </c>
      <c r="R515" s="8"/>
    </row>
    <row r="516" spans="1:18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  <c r="O516">
        <f t="shared" si="8"/>
        <v>0</v>
      </c>
      <c r="P516" t="str">
        <f>TEXT(TBL_Employees[[#This Row],[Hire Date]],"yyyy")</f>
        <v>2014</v>
      </c>
      <c r="R516" s="8"/>
    </row>
    <row r="517" spans="1:18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>
        <f t="shared" si="8"/>
        <v>5142.3500000000004</v>
      </c>
      <c r="P517" t="str">
        <f>TEXT(TBL_Employees[[#This Row],[Hire Date]],"yyyy")</f>
        <v>1999</v>
      </c>
      <c r="R517" s="8"/>
    </row>
    <row r="518" spans="1:18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>
        <f t="shared" si="8"/>
        <v>20232.149999999998</v>
      </c>
      <c r="P518" t="str">
        <f>TEXT(TBL_Employees[[#This Row],[Hire Date]],"yyyy")</f>
        <v>2010</v>
      </c>
      <c r="R518" s="8"/>
    </row>
    <row r="519" spans="1:18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>
        <f t="shared" si="8"/>
        <v>0</v>
      </c>
      <c r="P519" t="str">
        <f>TEXT(TBL_Employees[[#This Row],[Hire Date]],"yyyy")</f>
        <v>1999</v>
      </c>
      <c r="R519" s="8"/>
    </row>
    <row r="520" spans="1:18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>
        <f t="shared" si="8"/>
        <v>82375.92</v>
      </c>
      <c r="P520" t="str">
        <f>TEXT(TBL_Employees[[#This Row],[Hire Date]],"yyyy")</f>
        <v>2006</v>
      </c>
      <c r="R520" s="8"/>
    </row>
    <row r="521" spans="1:18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>
        <f t="shared" si="8"/>
        <v>0</v>
      </c>
      <c r="P521" t="str">
        <f>TEXT(TBL_Employees[[#This Row],[Hire Date]],"yyyy")</f>
        <v>2021</v>
      </c>
      <c r="R521" s="8"/>
    </row>
    <row r="522" spans="1:18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  <c r="O522">
        <f t="shared" si="8"/>
        <v>0</v>
      </c>
      <c r="P522" t="str">
        <f>TEXT(TBL_Employees[[#This Row],[Hire Date]],"yyyy")</f>
        <v>2021</v>
      </c>
      <c r="R522" s="8"/>
    </row>
    <row r="523" spans="1:18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>
        <f t="shared" si="8"/>
        <v>65607.47</v>
      </c>
      <c r="P523" t="str">
        <f>TEXT(TBL_Employees[[#This Row],[Hire Date]],"yyyy")</f>
        <v>2016</v>
      </c>
      <c r="R523" s="8"/>
    </row>
    <row r="524" spans="1:18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>
        <f t="shared" si="8"/>
        <v>6592.95</v>
      </c>
      <c r="P524" t="str">
        <f>TEXT(TBL_Employees[[#This Row],[Hire Date]],"yyyy")</f>
        <v>2020</v>
      </c>
      <c r="R524" s="8"/>
    </row>
    <row r="525" spans="1:18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>
        <f t="shared" si="8"/>
        <v>10882.6</v>
      </c>
      <c r="P525" t="str">
        <f>TEXT(TBL_Employees[[#This Row],[Hire Date]],"yyyy")</f>
        <v>2021</v>
      </c>
      <c r="R525" s="8"/>
    </row>
    <row r="526" spans="1:18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  <c r="O526">
        <f t="shared" si="8"/>
        <v>0</v>
      </c>
      <c r="P526" t="str">
        <f>TEXT(TBL_Employees[[#This Row],[Hire Date]],"yyyy")</f>
        <v>2016</v>
      </c>
      <c r="R526" s="8"/>
    </row>
    <row r="527" spans="1:18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>
        <f t="shared" si="8"/>
        <v>0</v>
      </c>
      <c r="P527" t="str">
        <f>TEXT(TBL_Employees[[#This Row],[Hire Date]],"yyyy")</f>
        <v>1994</v>
      </c>
      <c r="R527" s="8"/>
    </row>
    <row r="528" spans="1:18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>
        <f t="shared" si="8"/>
        <v>6834.54</v>
      </c>
      <c r="P528" t="str">
        <f>TEXT(TBL_Employees[[#This Row],[Hire Date]],"yyyy")</f>
        <v>2013</v>
      </c>
      <c r="R528" s="8"/>
    </row>
    <row r="529" spans="1:18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>
        <f t="shared" si="8"/>
        <v>0</v>
      </c>
      <c r="P529" t="str">
        <f>TEXT(TBL_Employees[[#This Row],[Hire Date]],"yyyy")</f>
        <v>2020</v>
      </c>
      <c r="R529" s="8"/>
    </row>
    <row r="530" spans="1:18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>
        <f t="shared" si="8"/>
        <v>8960.1299999999992</v>
      </c>
      <c r="P530" t="str">
        <f>TEXT(TBL_Employees[[#This Row],[Hire Date]],"yyyy")</f>
        <v>2013</v>
      </c>
      <c r="R530" s="8"/>
    </row>
    <row r="531" spans="1:18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  <c r="O531">
        <f t="shared" si="8"/>
        <v>0</v>
      </c>
      <c r="P531" t="str">
        <f>TEXT(TBL_Employees[[#This Row],[Hire Date]],"yyyy")</f>
        <v>2018</v>
      </c>
      <c r="R531" s="8"/>
    </row>
    <row r="532" spans="1:18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>
        <f t="shared" si="8"/>
        <v>0</v>
      </c>
      <c r="P532" t="str">
        <f>TEXT(TBL_Employees[[#This Row],[Hire Date]],"yyyy")</f>
        <v>2011</v>
      </c>
      <c r="R532" s="8"/>
    </row>
    <row r="533" spans="1:18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>
        <f t="shared" si="8"/>
        <v>63511.360000000001</v>
      </c>
      <c r="P533" t="str">
        <f>TEXT(TBL_Employees[[#This Row],[Hire Date]],"yyyy")</f>
        <v>2011</v>
      </c>
      <c r="R533" s="8"/>
    </row>
    <row r="534" spans="1:18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>
        <f t="shared" si="8"/>
        <v>16884.12</v>
      </c>
      <c r="P534" t="str">
        <f>TEXT(TBL_Employees[[#This Row],[Hire Date]],"yyyy")</f>
        <v>2006</v>
      </c>
      <c r="R534" s="8"/>
    </row>
    <row r="535" spans="1:18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>
        <f t="shared" si="8"/>
        <v>62463</v>
      </c>
      <c r="P535" t="str">
        <f>TEXT(TBL_Employees[[#This Row],[Hire Date]],"yyyy")</f>
        <v>2018</v>
      </c>
      <c r="R535" s="8"/>
    </row>
    <row r="536" spans="1:18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>
        <f t="shared" si="8"/>
        <v>0</v>
      </c>
      <c r="P536" t="str">
        <f>TEXT(TBL_Employees[[#This Row],[Hire Date]],"yyyy")</f>
        <v>2015</v>
      </c>
      <c r="R536" s="8"/>
    </row>
    <row r="537" spans="1:18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>
        <f t="shared" si="8"/>
        <v>0</v>
      </c>
      <c r="P537" t="str">
        <f>TEXT(TBL_Employees[[#This Row],[Hire Date]],"yyyy")</f>
        <v>2017</v>
      </c>
      <c r="R537" s="8"/>
    </row>
    <row r="538" spans="1:18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>
        <f t="shared" si="8"/>
        <v>8880.48</v>
      </c>
      <c r="P538" t="str">
        <f>TEXT(TBL_Employees[[#This Row],[Hire Date]],"yyyy")</f>
        <v>2021</v>
      </c>
      <c r="R538" s="8"/>
    </row>
    <row r="539" spans="1:18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>
        <f t="shared" si="8"/>
        <v>0</v>
      </c>
      <c r="P539" t="str">
        <f>TEXT(TBL_Employees[[#This Row],[Hire Date]],"yyyy")</f>
        <v>1994</v>
      </c>
      <c r="R539" s="8"/>
    </row>
    <row r="540" spans="1:18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>
        <f t="shared" si="8"/>
        <v>44315.519999999997</v>
      </c>
      <c r="P540" t="str">
        <f>TEXT(TBL_Employees[[#This Row],[Hire Date]],"yyyy")</f>
        <v>2007</v>
      </c>
      <c r="R540" s="8"/>
    </row>
    <row r="541" spans="1:18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>
        <f t="shared" si="8"/>
        <v>81798.42</v>
      </c>
      <c r="P541" t="str">
        <f>TEXT(TBL_Employees[[#This Row],[Hire Date]],"yyyy")</f>
        <v>2001</v>
      </c>
      <c r="R541" s="8"/>
    </row>
    <row r="542" spans="1:18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>
        <f t="shared" si="8"/>
        <v>0</v>
      </c>
      <c r="P542" t="str">
        <f>TEXT(TBL_Employees[[#This Row],[Hire Date]],"yyyy")</f>
        <v>2009</v>
      </c>
      <c r="R542" s="8"/>
    </row>
    <row r="543" spans="1:18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  <c r="O543">
        <f t="shared" si="8"/>
        <v>8043.77</v>
      </c>
      <c r="P543" t="str">
        <f>TEXT(TBL_Employees[[#This Row],[Hire Date]],"yyyy")</f>
        <v>2014</v>
      </c>
      <c r="R543" s="8"/>
    </row>
    <row r="544" spans="1:18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>
        <f t="shared" si="8"/>
        <v>13858.8</v>
      </c>
      <c r="P544" t="str">
        <f>TEXT(TBL_Employees[[#This Row],[Hire Date]],"yyyy")</f>
        <v>2018</v>
      </c>
      <c r="R544" s="8"/>
    </row>
    <row r="545" spans="1:18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  <c r="O545">
        <f t="shared" si="8"/>
        <v>8309.5600000000013</v>
      </c>
      <c r="P545" t="str">
        <f>TEXT(TBL_Employees[[#This Row],[Hire Date]],"yyyy")</f>
        <v>2012</v>
      </c>
      <c r="R545" s="8"/>
    </row>
    <row r="546" spans="1:18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>
        <f t="shared" si="8"/>
        <v>39529.800000000003</v>
      </c>
      <c r="P546" t="str">
        <f>TEXT(TBL_Employees[[#This Row],[Hire Date]],"yyyy")</f>
        <v>2017</v>
      </c>
      <c r="R546" s="8"/>
    </row>
    <row r="547" spans="1:18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  <c r="O547">
        <f t="shared" si="8"/>
        <v>0</v>
      </c>
      <c r="P547" t="str">
        <f>TEXT(TBL_Employees[[#This Row],[Hire Date]],"yyyy")</f>
        <v>2020</v>
      </c>
      <c r="R547" s="8"/>
    </row>
    <row r="548" spans="1:18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  <c r="O548">
        <f t="shared" si="8"/>
        <v>0</v>
      </c>
      <c r="P548" t="str">
        <f>TEXT(TBL_Employees[[#This Row],[Hire Date]],"yyyy")</f>
        <v>2019</v>
      </c>
      <c r="R548" s="8"/>
    </row>
    <row r="549" spans="1:18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  <c r="O549">
        <f t="shared" si="8"/>
        <v>0</v>
      </c>
      <c r="P549" t="str">
        <f>TEXT(TBL_Employees[[#This Row],[Hire Date]],"yyyy")</f>
        <v>2014</v>
      </c>
      <c r="R549" s="8"/>
    </row>
    <row r="550" spans="1:18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  <c r="O550">
        <f t="shared" si="8"/>
        <v>0</v>
      </c>
      <c r="P550" t="str">
        <f>TEXT(TBL_Employees[[#This Row],[Hire Date]],"yyyy")</f>
        <v>2009</v>
      </c>
      <c r="R550" s="8"/>
    </row>
    <row r="551" spans="1:18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>
        <f t="shared" si="8"/>
        <v>90017.9</v>
      </c>
      <c r="P551" t="str">
        <f>TEXT(TBL_Employees[[#This Row],[Hire Date]],"yyyy")</f>
        <v>2014</v>
      </c>
      <c r="R551" s="8"/>
    </row>
    <row r="552" spans="1:18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>
        <f t="shared" si="8"/>
        <v>0</v>
      </c>
      <c r="P552" t="str">
        <f>TEXT(TBL_Employees[[#This Row],[Hire Date]],"yyyy")</f>
        <v>2012</v>
      </c>
      <c r="R552" s="8"/>
    </row>
    <row r="553" spans="1:18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>
        <f t="shared" si="8"/>
        <v>0</v>
      </c>
      <c r="P553" t="str">
        <f>TEXT(TBL_Employees[[#This Row],[Hire Date]],"yyyy")</f>
        <v>2011</v>
      </c>
      <c r="R553" s="8"/>
    </row>
    <row r="554" spans="1:18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>
        <f t="shared" si="8"/>
        <v>0</v>
      </c>
      <c r="P554" t="str">
        <f>TEXT(TBL_Employees[[#This Row],[Hire Date]],"yyyy")</f>
        <v>2015</v>
      </c>
      <c r="R554" s="8"/>
    </row>
    <row r="555" spans="1:18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>
        <f t="shared" si="8"/>
        <v>35898.800000000003</v>
      </c>
      <c r="P555" t="str">
        <f>TEXT(TBL_Employees[[#This Row],[Hire Date]],"yyyy")</f>
        <v>2002</v>
      </c>
      <c r="R555" s="8"/>
    </row>
    <row r="556" spans="1:18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>
        <f t="shared" si="8"/>
        <v>0</v>
      </c>
      <c r="P556" t="str">
        <f>TEXT(TBL_Employees[[#This Row],[Hire Date]],"yyyy")</f>
        <v>2016</v>
      </c>
      <c r="R556" s="8"/>
    </row>
    <row r="557" spans="1:18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>
        <f t="shared" si="8"/>
        <v>17398.32</v>
      </c>
      <c r="P557" t="str">
        <f>TEXT(TBL_Employees[[#This Row],[Hire Date]],"yyyy")</f>
        <v>2017</v>
      </c>
      <c r="R557" s="8"/>
    </row>
    <row r="558" spans="1:18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  <c r="O558">
        <f t="shared" si="8"/>
        <v>0</v>
      </c>
      <c r="P558" t="str">
        <f>TEXT(TBL_Employees[[#This Row],[Hire Date]],"yyyy")</f>
        <v>2000</v>
      </c>
      <c r="R558" s="8"/>
    </row>
    <row r="559" spans="1:18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>
        <f t="shared" si="8"/>
        <v>0</v>
      </c>
      <c r="P559" t="str">
        <f>TEXT(TBL_Employees[[#This Row],[Hire Date]],"yyyy")</f>
        <v>2021</v>
      </c>
      <c r="R559" s="8"/>
    </row>
    <row r="560" spans="1:18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>
        <f t="shared" si="8"/>
        <v>0</v>
      </c>
      <c r="P560" t="str">
        <f>TEXT(TBL_Employees[[#This Row],[Hire Date]],"yyyy")</f>
        <v>2020</v>
      </c>
      <c r="R560" s="8"/>
    </row>
    <row r="561" spans="1:18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>
        <f t="shared" si="8"/>
        <v>0</v>
      </c>
      <c r="P561" t="str">
        <f>TEXT(TBL_Employees[[#This Row],[Hire Date]],"yyyy")</f>
        <v>2014</v>
      </c>
      <c r="R561" s="8"/>
    </row>
    <row r="562" spans="1:18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>
        <f t="shared" si="8"/>
        <v>8162.64</v>
      </c>
      <c r="P562" t="str">
        <f>TEXT(TBL_Employees[[#This Row],[Hire Date]],"yyyy")</f>
        <v>2012</v>
      </c>
      <c r="R562" s="8"/>
    </row>
    <row r="563" spans="1:18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>
        <f t="shared" si="8"/>
        <v>39463.58</v>
      </c>
      <c r="P563" t="str">
        <f>TEXT(TBL_Employees[[#This Row],[Hire Date]],"yyyy")</f>
        <v>2021</v>
      </c>
      <c r="R563" s="8"/>
    </row>
    <row r="564" spans="1:18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>
        <f t="shared" si="8"/>
        <v>28927.88</v>
      </c>
      <c r="P564" t="str">
        <f>TEXT(TBL_Employees[[#This Row],[Hire Date]],"yyyy")</f>
        <v>2018</v>
      </c>
      <c r="R564" s="8"/>
    </row>
    <row r="565" spans="1:18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  <c r="O565">
        <f t="shared" si="8"/>
        <v>21826.7</v>
      </c>
      <c r="P565" t="str">
        <f>TEXT(TBL_Employees[[#This Row],[Hire Date]],"yyyy")</f>
        <v>2014</v>
      </c>
      <c r="R565" s="8"/>
    </row>
    <row r="566" spans="1:18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>
        <f t="shared" si="8"/>
        <v>0</v>
      </c>
      <c r="P566" t="str">
        <f>TEXT(TBL_Employees[[#This Row],[Hire Date]],"yyyy")</f>
        <v>2016</v>
      </c>
      <c r="R566" s="8"/>
    </row>
    <row r="567" spans="1:18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>
        <f t="shared" si="8"/>
        <v>0</v>
      </c>
      <c r="P567" t="str">
        <f>TEXT(TBL_Employees[[#This Row],[Hire Date]],"yyyy")</f>
        <v>2017</v>
      </c>
      <c r="R567" s="8"/>
    </row>
    <row r="568" spans="1:18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>
        <f t="shared" si="8"/>
        <v>0</v>
      </c>
      <c r="P568" t="str">
        <f>TEXT(TBL_Employees[[#This Row],[Hire Date]],"yyyy")</f>
        <v>1992</v>
      </c>
      <c r="R568" s="8"/>
    </row>
    <row r="569" spans="1:18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  <c r="O569">
        <f t="shared" si="8"/>
        <v>0</v>
      </c>
      <c r="P569" t="str">
        <f>TEXT(TBL_Employees[[#This Row],[Hire Date]],"yyyy")</f>
        <v>2021</v>
      </c>
      <c r="R569" s="8"/>
    </row>
    <row r="570" spans="1:18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  <c r="O570">
        <f t="shared" si="8"/>
        <v>0</v>
      </c>
      <c r="P570" t="str">
        <f>TEXT(TBL_Employees[[#This Row],[Hire Date]],"yyyy")</f>
        <v>2015</v>
      </c>
      <c r="R570" s="8"/>
    </row>
    <row r="571" spans="1:18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>
        <f t="shared" si="8"/>
        <v>0</v>
      </c>
      <c r="P571" t="str">
        <f>TEXT(TBL_Employees[[#This Row],[Hire Date]],"yyyy")</f>
        <v>1994</v>
      </c>
      <c r="R571" s="8"/>
    </row>
    <row r="572" spans="1:18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>
        <f t="shared" si="8"/>
        <v>0</v>
      </c>
      <c r="P572" t="str">
        <f>TEXT(TBL_Employees[[#This Row],[Hire Date]],"yyyy")</f>
        <v>2018</v>
      </c>
      <c r="R572" s="8"/>
    </row>
    <row r="573" spans="1:18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>
        <f t="shared" si="8"/>
        <v>0</v>
      </c>
      <c r="P573" t="str">
        <f>TEXT(TBL_Employees[[#This Row],[Hire Date]],"yyyy")</f>
        <v>2020</v>
      </c>
      <c r="R573" s="8"/>
    </row>
    <row r="574" spans="1:18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>
        <f t="shared" si="8"/>
        <v>86695.069999999992</v>
      </c>
      <c r="P574" t="str">
        <f>TEXT(TBL_Employees[[#This Row],[Hire Date]],"yyyy")</f>
        <v>2007</v>
      </c>
      <c r="R574" s="8"/>
    </row>
    <row r="575" spans="1:18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  <c r="O575">
        <f t="shared" si="8"/>
        <v>21329.420000000002</v>
      </c>
      <c r="P575" t="str">
        <f>TEXT(TBL_Employees[[#This Row],[Hire Date]],"yyyy")</f>
        <v>2011</v>
      </c>
      <c r="R575" s="8"/>
    </row>
    <row r="576" spans="1:18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>
        <f t="shared" si="8"/>
        <v>14972.88</v>
      </c>
      <c r="P576" t="str">
        <f>TEXT(TBL_Employees[[#This Row],[Hire Date]],"yyyy")</f>
        <v>2010</v>
      </c>
      <c r="R576" s="8"/>
    </row>
    <row r="577" spans="1:18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>
        <f t="shared" si="8"/>
        <v>43979.600000000006</v>
      </c>
      <c r="P577" t="str">
        <f>TEXT(TBL_Employees[[#This Row],[Hire Date]],"yyyy")</f>
        <v>2010</v>
      </c>
      <c r="R577" s="8"/>
    </row>
    <row r="578" spans="1:18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>
        <f t="shared" ref="O578:O641" si="9">J578*K578</f>
        <v>19519.95</v>
      </c>
      <c r="P578" t="str">
        <f>TEXT(TBL_Employees[[#This Row],[Hire Date]],"yyyy")</f>
        <v>2019</v>
      </c>
      <c r="R578" s="8"/>
    </row>
    <row r="579" spans="1:18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>
        <f t="shared" si="9"/>
        <v>6526.8</v>
      </c>
      <c r="P579" t="str">
        <f>TEXT(TBL_Employees[[#This Row],[Hire Date]],"yyyy")</f>
        <v>2019</v>
      </c>
      <c r="R579" s="8"/>
    </row>
    <row r="580" spans="1:18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>
        <f t="shared" si="9"/>
        <v>24296.48</v>
      </c>
      <c r="P580" t="str">
        <f>TEXT(TBL_Employees[[#This Row],[Hire Date]],"yyyy")</f>
        <v>2020</v>
      </c>
      <c r="R580" s="8"/>
    </row>
    <row r="581" spans="1:18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>
        <f t="shared" si="9"/>
        <v>0</v>
      </c>
      <c r="P581" t="str">
        <f>TEXT(TBL_Employees[[#This Row],[Hire Date]],"yyyy")</f>
        <v>2006</v>
      </c>
      <c r="R581" s="8"/>
    </row>
    <row r="582" spans="1:18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>
        <f t="shared" si="9"/>
        <v>0</v>
      </c>
      <c r="P582" t="str">
        <f>TEXT(TBL_Employees[[#This Row],[Hire Date]],"yyyy")</f>
        <v>2008</v>
      </c>
      <c r="R582" s="8"/>
    </row>
    <row r="583" spans="1:18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>
        <f t="shared" si="9"/>
        <v>0</v>
      </c>
      <c r="P583" t="str">
        <f>TEXT(TBL_Employees[[#This Row],[Hire Date]],"yyyy")</f>
        <v>2001</v>
      </c>
      <c r="R583" s="8"/>
    </row>
    <row r="584" spans="1:18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  <c r="O584">
        <f t="shared" si="9"/>
        <v>0</v>
      </c>
      <c r="P584" t="str">
        <f>TEXT(TBL_Employees[[#This Row],[Hire Date]],"yyyy")</f>
        <v>2012</v>
      </c>
      <c r="R584" s="8"/>
    </row>
    <row r="585" spans="1:18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  <c r="O585">
        <f t="shared" si="9"/>
        <v>15995.000000000002</v>
      </c>
      <c r="P585" t="str">
        <f>TEXT(TBL_Employees[[#This Row],[Hire Date]],"yyyy")</f>
        <v>2011</v>
      </c>
      <c r="R585" s="8"/>
    </row>
    <row r="586" spans="1:18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>
        <f t="shared" si="9"/>
        <v>4911.55</v>
      </c>
      <c r="P586" t="str">
        <f>TEXT(TBL_Employees[[#This Row],[Hire Date]],"yyyy")</f>
        <v>2020</v>
      </c>
      <c r="R586" s="8"/>
    </row>
    <row r="587" spans="1:18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>
        <f t="shared" si="9"/>
        <v>7634.130000000001</v>
      </c>
      <c r="P587" t="str">
        <f>TEXT(TBL_Employees[[#This Row],[Hire Date]],"yyyy")</f>
        <v>2000</v>
      </c>
      <c r="R587" s="8"/>
    </row>
    <row r="588" spans="1:18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>
        <f t="shared" si="9"/>
        <v>0</v>
      </c>
      <c r="P588" t="str">
        <f>TEXT(TBL_Employees[[#This Row],[Hire Date]],"yyyy")</f>
        <v>2015</v>
      </c>
      <c r="R588" s="8"/>
    </row>
    <row r="589" spans="1:18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>
        <f t="shared" si="9"/>
        <v>0</v>
      </c>
      <c r="P589" t="str">
        <f>TEXT(TBL_Employees[[#This Row],[Hire Date]],"yyyy")</f>
        <v>2012</v>
      </c>
      <c r="R589" s="8"/>
    </row>
    <row r="590" spans="1:18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>
        <f t="shared" si="9"/>
        <v>0</v>
      </c>
      <c r="P590" t="str">
        <f>TEXT(TBL_Employees[[#This Row],[Hire Date]],"yyyy")</f>
        <v>2013</v>
      </c>
      <c r="R590" s="8"/>
    </row>
    <row r="591" spans="1:18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>
        <f t="shared" si="9"/>
        <v>0</v>
      </c>
      <c r="P591" t="str">
        <f>TEXT(TBL_Employees[[#This Row],[Hire Date]],"yyyy")</f>
        <v>2009</v>
      </c>
      <c r="R591" s="8"/>
    </row>
    <row r="592" spans="1:18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>
        <f t="shared" si="9"/>
        <v>36888.550000000003</v>
      </c>
      <c r="P592" t="str">
        <f>TEXT(TBL_Employees[[#This Row],[Hire Date]],"yyyy")</f>
        <v>2021</v>
      </c>
      <c r="R592" s="8"/>
    </row>
    <row r="593" spans="1:18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>
        <f t="shared" si="9"/>
        <v>78905.97</v>
      </c>
      <c r="P593" t="str">
        <f>TEXT(TBL_Employees[[#This Row],[Hire Date]],"yyyy")</f>
        <v>2014</v>
      </c>
      <c r="R593" s="8"/>
    </row>
    <row r="594" spans="1:18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>
        <f t="shared" si="9"/>
        <v>15571.05</v>
      </c>
      <c r="P594" t="str">
        <f>TEXT(TBL_Employees[[#This Row],[Hire Date]],"yyyy")</f>
        <v>2020</v>
      </c>
      <c r="R594" s="8"/>
    </row>
    <row r="595" spans="1:18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>
        <f t="shared" si="9"/>
        <v>33292.799999999996</v>
      </c>
      <c r="P595" t="str">
        <f>TEXT(TBL_Employees[[#This Row],[Hire Date]],"yyyy")</f>
        <v>2020</v>
      </c>
      <c r="R595" s="8"/>
    </row>
    <row r="596" spans="1:18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>
        <f t="shared" si="9"/>
        <v>68693.52</v>
      </c>
      <c r="P596" t="str">
        <f>TEXT(TBL_Employees[[#This Row],[Hire Date]],"yyyy")</f>
        <v>2011</v>
      </c>
      <c r="R596" s="8"/>
    </row>
    <row r="597" spans="1:18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>
        <f t="shared" si="9"/>
        <v>0</v>
      </c>
      <c r="P597" t="str">
        <f>TEXT(TBL_Employees[[#This Row],[Hire Date]],"yyyy")</f>
        <v>2009</v>
      </c>
      <c r="R597" s="8"/>
    </row>
    <row r="598" spans="1:18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>
        <f t="shared" si="9"/>
        <v>0</v>
      </c>
      <c r="P598" t="str">
        <f>TEXT(TBL_Employees[[#This Row],[Hire Date]],"yyyy")</f>
        <v>2000</v>
      </c>
      <c r="R598" s="8"/>
    </row>
    <row r="599" spans="1:18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>
        <f t="shared" si="9"/>
        <v>18205.46</v>
      </c>
      <c r="P599" t="str">
        <f>TEXT(TBL_Employees[[#This Row],[Hire Date]],"yyyy")</f>
        <v>2017</v>
      </c>
      <c r="R599" s="8"/>
    </row>
    <row r="600" spans="1:18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>
        <f t="shared" si="9"/>
        <v>0</v>
      </c>
      <c r="P600" t="str">
        <f>TEXT(TBL_Employees[[#This Row],[Hire Date]],"yyyy")</f>
        <v>2018</v>
      </c>
      <c r="R600" s="8"/>
    </row>
    <row r="601" spans="1:18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  <c r="O601">
        <f t="shared" si="9"/>
        <v>5141.9500000000007</v>
      </c>
      <c r="P601" t="str">
        <f>TEXT(TBL_Employees[[#This Row],[Hire Date]],"yyyy")</f>
        <v>2010</v>
      </c>
      <c r="R601" s="8"/>
    </row>
    <row r="602" spans="1:18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>
        <f t="shared" si="9"/>
        <v>41954.43</v>
      </c>
      <c r="P602" t="str">
        <f>TEXT(TBL_Employees[[#This Row],[Hire Date]],"yyyy")</f>
        <v>2021</v>
      </c>
      <c r="R602" s="8"/>
    </row>
    <row r="603" spans="1:18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>
        <f t="shared" si="9"/>
        <v>0</v>
      </c>
      <c r="P603" t="str">
        <f>TEXT(TBL_Employees[[#This Row],[Hire Date]],"yyyy")</f>
        <v>2021</v>
      </c>
      <c r="R603" s="8"/>
    </row>
    <row r="604" spans="1:18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>
        <f t="shared" si="9"/>
        <v>7310.170000000001</v>
      </c>
      <c r="P604" t="str">
        <f>TEXT(TBL_Employees[[#This Row],[Hire Date]],"yyyy")</f>
        <v>1997</v>
      </c>
      <c r="R604" s="8"/>
    </row>
    <row r="605" spans="1:18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  <c r="O605">
        <f t="shared" si="9"/>
        <v>0</v>
      </c>
      <c r="P605" t="str">
        <f>TEXT(TBL_Employees[[#This Row],[Hire Date]],"yyyy")</f>
        <v>2021</v>
      </c>
      <c r="R605" s="8"/>
    </row>
    <row r="606" spans="1:18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  <c r="O606">
        <f t="shared" si="9"/>
        <v>0</v>
      </c>
      <c r="P606" t="str">
        <f>TEXT(TBL_Employees[[#This Row],[Hire Date]],"yyyy")</f>
        <v>2019</v>
      </c>
      <c r="R606" s="8"/>
    </row>
    <row r="607" spans="1:18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>
        <f t="shared" si="9"/>
        <v>52118.640000000007</v>
      </c>
      <c r="P607" t="str">
        <f>TEXT(TBL_Employees[[#This Row],[Hire Date]],"yyyy")</f>
        <v>2008</v>
      </c>
      <c r="R607" s="8"/>
    </row>
    <row r="608" spans="1:18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>
        <f t="shared" si="9"/>
        <v>0</v>
      </c>
      <c r="P608" t="str">
        <f>TEXT(TBL_Employees[[#This Row],[Hire Date]],"yyyy")</f>
        <v>2010</v>
      </c>
      <c r="R608" s="8"/>
    </row>
    <row r="609" spans="1:18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>
        <f t="shared" si="9"/>
        <v>17971.32</v>
      </c>
      <c r="P609" t="str">
        <f>TEXT(TBL_Employees[[#This Row],[Hire Date]],"yyyy")</f>
        <v>2016</v>
      </c>
      <c r="R609" s="8"/>
    </row>
    <row r="610" spans="1:18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>
        <f t="shared" si="9"/>
        <v>16416.010000000002</v>
      </c>
      <c r="P610" t="str">
        <f>TEXT(TBL_Employees[[#This Row],[Hire Date]],"yyyy")</f>
        <v>2007</v>
      </c>
      <c r="R610" s="8"/>
    </row>
    <row r="611" spans="1:18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  <c r="O611">
        <f t="shared" si="9"/>
        <v>7177.86</v>
      </c>
      <c r="P611" t="str">
        <f>TEXT(TBL_Employees[[#This Row],[Hire Date]],"yyyy")</f>
        <v>2013</v>
      </c>
      <c r="R611" s="8"/>
    </row>
    <row r="612" spans="1:18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>
        <f t="shared" si="9"/>
        <v>100058.79000000001</v>
      </c>
      <c r="P612" t="str">
        <f>TEXT(TBL_Employees[[#This Row],[Hire Date]],"yyyy")</f>
        <v>2020</v>
      </c>
      <c r="R612" s="8"/>
    </row>
    <row r="613" spans="1:18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  <c r="O613">
        <f t="shared" si="9"/>
        <v>0</v>
      </c>
      <c r="P613" t="str">
        <f>TEXT(TBL_Employees[[#This Row],[Hire Date]],"yyyy")</f>
        <v>2020</v>
      </c>
      <c r="R613" s="8"/>
    </row>
    <row r="614" spans="1:18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>
        <f t="shared" si="9"/>
        <v>15889.7</v>
      </c>
      <c r="P614" t="str">
        <f>TEXT(TBL_Employees[[#This Row],[Hire Date]],"yyyy")</f>
        <v>2004</v>
      </c>
      <c r="R614" s="8"/>
    </row>
    <row r="615" spans="1:18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>
        <f t="shared" si="9"/>
        <v>0</v>
      </c>
      <c r="P615" t="str">
        <f>TEXT(TBL_Employees[[#This Row],[Hire Date]],"yyyy")</f>
        <v>2008</v>
      </c>
      <c r="R615" s="8"/>
    </row>
    <row r="616" spans="1:18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>
        <f t="shared" si="9"/>
        <v>0</v>
      </c>
      <c r="P616" t="str">
        <f>TEXT(TBL_Employees[[#This Row],[Hire Date]],"yyyy")</f>
        <v>2014</v>
      </c>
      <c r="R616" s="8"/>
    </row>
    <row r="617" spans="1:18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  <c r="O617">
        <f t="shared" si="9"/>
        <v>8654.8000000000011</v>
      </c>
      <c r="P617" t="str">
        <f>TEXT(TBL_Employees[[#This Row],[Hire Date]],"yyyy")</f>
        <v>2011</v>
      </c>
      <c r="R617" s="8"/>
    </row>
    <row r="618" spans="1:18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  <c r="O618">
        <f t="shared" si="9"/>
        <v>0</v>
      </c>
      <c r="P618" t="str">
        <f>TEXT(TBL_Employees[[#This Row],[Hire Date]],"yyyy")</f>
        <v>2014</v>
      </c>
      <c r="R618" s="8"/>
    </row>
    <row r="619" spans="1:18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  <c r="O619">
        <f t="shared" si="9"/>
        <v>0</v>
      </c>
      <c r="P619" t="str">
        <f>TEXT(TBL_Employees[[#This Row],[Hire Date]],"yyyy")</f>
        <v>2003</v>
      </c>
      <c r="R619" s="8"/>
    </row>
    <row r="620" spans="1:18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>
        <f t="shared" si="9"/>
        <v>0</v>
      </c>
      <c r="P620" t="str">
        <f>TEXT(TBL_Employees[[#This Row],[Hire Date]],"yyyy")</f>
        <v>2007</v>
      </c>
      <c r="R620" s="8"/>
    </row>
    <row r="621" spans="1:18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>
        <f t="shared" si="9"/>
        <v>25713.899999999998</v>
      </c>
      <c r="P621" t="str">
        <f>TEXT(TBL_Employees[[#This Row],[Hire Date]],"yyyy")</f>
        <v>2017</v>
      </c>
      <c r="R621" s="8"/>
    </row>
    <row r="622" spans="1:18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>
        <f t="shared" si="9"/>
        <v>0</v>
      </c>
      <c r="P622" t="str">
        <f>TEXT(TBL_Employees[[#This Row],[Hire Date]],"yyyy")</f>
        <v>2021</v>
      </c>
      <c r="R622" s="8"/>
    </row>
    <row r="623" spans="1:18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>
        <f t="shared" si="9"/>
        <v>71489.279999999999</v>
      </c>
      <c r="P623" t="str">
        <f>TEXT(TBL_Employees[[#This Row],[Hire Date]],"yyyy")</f>
        <v>2018</v>
      </c>
      <c r="R623" s="8"/>
    </row>
    <row r="624" spans="1:18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  <c r="O624">
        <f t="shared" si="9"/>
        <v>0</v>
      </c>
      <c r="P624" t="str">
        <f>TEXT(TBL_Employees[[#This Row],[Hire Date]],"yyyy")</f>
        <v>2014</v>
      </c>
      <c r="R624" s="8"/>
    </row>
    <row r="625" spans="1:18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>
        <f t="shared" si="9"/>
        <v>78401.87999999999</v>
      </c>
      <c r="P625" t="str">
        <f>TEXT(TBL_Employees[[#This Row],[Hire Date]],"yyyy")</f>
        <v>2007</v>
      </c>
      <c r="R625" s="8"/>
    </row>
    <row r="626" spans="1:18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>
        <f t="shared" si="9"/>
        <v>0</v>
      </c>
      <c r="P626" t="str">
        <f>TEXT(TBL_Employees[[#This Row],[Hire Date]],"yyyy")</f>
        <v>2004</v>
      </c>
      <c r="R626" s="8"/>
    </row>
    <row r="627" spans="1:18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>
        <f t="shared" si="9"/>
        <v>0</v>
      </c>
      <c r="P627" t="str">
        <f>TEXT(TBL_Employees[[#This Row],[Hire Date]],"yyyy")</f>
        <v>2007</v>
      </c>
      <c r="R627" s="8"/>
    </row>
    <row r="628" spans="1:18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>
        <f t="shared" si="9"/>
        <v>0</v>
      </c>
      <c r="P628" t="str">
        <f>TEXT(TBL_Employees[[#This Row],[Hire Date]],"yyyy")</f>
        <v>2018</v>
      </c>
      <c r="R628" s="8"/>
    </row>
    <row r="629" spans="1:18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>
        <f t="shared" si="9"/>
        <v>0</v>
      </c>
      <c r="P629" t="str">
        <f>TEXT(TBL_Employees[[#This Row],[Hire Date]],"yyyy")</f>
        <v>2020</v>
      </c>
      <c r="R629" s="8"/>
    </row>
    <row r="630" spans="1:18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>
        <f t="shared" si="9"/>
        <v>28956.6</v>
      </c>
      <c r="P630" t="str">
        <f>TEXT(TBL_Employees[[#This Row],[Hire Date]],"yyyy")</f>
        <v>2007</v>
      </c>
      <c r="R630" s="8"/>
    </row>
    <row r="631" spans="1:18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>
        <f t="shared" si="9"/>
        <v>0</v>
      </c>
      <c r="P631" t="str">
        <f>TEXT(TBL_Employees[[#This Row],[Hire Date]],"yyyy")</f>
        <v>2011</v>
      </c>
      <c r="R631" s="8"/>
    </row>
    <row r="632" spans="1:18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>
        <f t="shared" si="9"/>
        <v>14481.72</v>
      </c>
      <c r="P632" t="str">
        <f>TEXT(TBL_Employees[[#This Row],[Hire Date]],"yyyy")</f>
        <v>2019</v>
      </c>
      <c r="R632" s="8"/>
    </row>
    <row r="633" spans="1:18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>
        <f t="shared" si="9"/>
        <v>37644.25</v>
      </c>
      <c r="P633" t="str">
        <f>TEXT(TBL_Employees[[#This Row],[Hire Date]],"yyyy")</f>
        <v>2008</v>
      </c>
      <c r="R633" s="8"/>
    </row>
    <row r="634" spans="1:18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>
        <f t="shared" si="9"/>
        <v>9609.49</v>
      </c>
      <c r="P634" t="str">
        <f>TEXT(TBL_Employees[[#This Row],[Hire Date]],"yyyy")</f>
        <v>2018</v>
      </c>
      <c r="R634" s="8"/>
    </row>
    <row r="635" spans="1:18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  <c r="O635">
        <f t="shared" si="9"/>
        <v>0</v>
      </c>
      <c r="P635" t="str">
        <f>TEXT(TBL_Employees[[#This Row],[Hire Date]],"yyyy")</f>
        <v>2014</v>
      </c>
      <c r="R635" s="8"/>
    </row>
    <row r="636" spans="1:18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>
        <f t="shared" si="9"/>
        <v>0</v>
      </c>
      <c r="P636" t="str">
        <f>TEXT(TBL_Employees[[#This Row],[Hire Date]],"yyyy")</f>
        <v>2017</v>
      </c>
      <c r="R636" s="8"/>
    </row>
    <row r="637" spans="1:18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>
        <f t="shared" si="9"/>
        <v>0</v>
      </c>
      <c r="P637" t="str">
        <f>TEXT(TBL_Employees[[#This Row],[Hire Date]],"yyyy")</f>
        <v>2003</v>
      </c>
      <c r="R637" s="8"/>
    </row>
    <row r="638" spans="1:18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>
        <f t="shared" si="9"/>
        <v>0</v>
      </c>
      <c r="P638" t="str">
        <f>TEXT(TBL_Employees[[#This Row],[Hire Date]],"yyyy")</f>
        <v>2014</v>
      </c>
      <c r="R638" s="8"/>
    </row>
    <row r="639" spans="1:18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  <c r="O639">
        <f t="shared" si="9"/>
        <v>0</v>
      </c>
      <c r="P639" t="str">
        <f>TEXT(TBL_Employees[[#This Row],[Hire Date]],"yyyy")</f>
        <v>2018</v>
      </c>
      <c r="R639" s="8"/>
    </row>
    <row r="640" spans="1:18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  <c r="O640">
        <f t="shared" si="9"/>
        <v>6618.12</v>
      </c>
      <c r="P640" t="str">
        <f>TEXT(TBL_Employees[[#This Row],[Hire Date]],"yyyy")</f>
        <v>2010</v>
      </c>
      <c r="R640" s="8"/>
    </row>
    <row r="641" spans="1:18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>
        <f t="shared" si="9"/>
        <v>44929.2</v>
      </c>
      <c r="P641" t="str">
        <f>TEXT(TBL_Employees[[#This Row],[Hire Date]],"yyyy")</f>
        <v>2018</v>
      </c>
      <c r="R641" s="8"/>
    </row>
    <row r="642" spans="1:18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>
        <f t="shared" ref="O642:O705" si="10">J642*K642</f>
        <v>0</v>
      </c>
      <c r="P642" t="str">
        <f>TEXT(TBL_Employees[[#This Row],[Hire Date]],"yyyy")</f>
        <v>2011</v>
      </c>
      <c r="R642" s="8"/>
    </row>
    <row r="643" spans="1:18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>
        <f t="shared" si="10"/>
        <v>94022.37000000001</v>
      </c>
      <c r="P643" t="str">
        <f>TEXT(TBL_Employees[[#This Row],[Hire Date]],"yyyy")</f>
        <v>2009</v>
      </c>
      <c r="R643" s="8"/>
    </row>
    <row r="644" spans="1:18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>
        <f t="shared" si="10"/>
        <v>80569.8</v>
      </c>
      <c r="P644" t="str">
        <f>TEXT(TBL_Employees[[#This Row],[Hire Date]],"yyyy")</f>
        <v>2018</v>
      </c>
      <c r="R644" s="8"/>
    </row>
    <row r="645" spans="1:18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>
        <f t="shared" si="10"/>
        <v>25881.440000000002</v>
      </c>
      <c r="P645" t="str">
        <f>TEXT(TBL_Employees[[#This Row],[Hire Date]],"yyyy")</f>
        <v>2021</v>
      </c>
      <c r="R645" s="8"/>
    </row>
    <row r="646" spans="1:18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>
        <f t="shared" si="10"/>
        <v>9589.9</v>
      </c>
      <c r="P646" t="str">
        <f>TEXT(TBL_Employees[[#This Row],[Hire Date]],"yyyy")</f>
        <v>2019</v>
      </c>
      <c r="R646" s="8"/>
    </row>
    <row r="647" spans="1:18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>
        <f t="shared" si="10"/>
        <v>0</v>
      </c>
      <c r="P647" t="str">
        <f>TEXT(TBL_Employees[[#This Row],[Hire Date]],"yyyy")</f>
        <v>2019</v>
      </c>
      <c r="R647" s="8"/>
    </row>
    <row r="648" spans="1:18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  <c r="O648">
        <f t="shared" si="10"/>
        <v>6406.8</v>
      </c>
      <c r="P648" t="str">
        <f>TEXT(TBL_Employees[[#This Row],[Hire Date]],"yyyy")</f>
        <v>1997</v>
      </c>
      <c r="R648" s="8"/>
    </row>
    <row r="649" spans="1:18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>
        <f t="shared" si="10"/>
        <v>0</v>
      </c>
      <c r="P649" t="str">
        <f>TEXT(TBL_Employees[[#This Row],[Hire Date]],"yyyy")</f>
        <v>2017</v>
      </c>
      <c r="R649" s="8"/>
    </row>
    <row r="650" spans="1:18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>
        <f t="shared" si="10"/>
        <v>0</v>
      </c>
      <c r="P650" t="str">
        <f>TEXT(TBL_Employees[[#This Row],[Hire Date]],"yyyy")</f>
        <v>1992</v>
      </c>
      <c r="R650" s="8"/>
    </row>
    <row r="651" spans="1:18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>
        <f t="shared" si="10"/>
        <v>70272</v>
      </c>
      <c r="P651" t="str">
        <f>TEXT(TBL_Employees[[#This Row],[Hire Date]],"yyyy")</f>
        <v>2018</v>
      </c>
      <c r="R651" s="8"/>
    </row>
    <row r="652" spans="1:18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>
        <f t="shared" si="10"/>
        <v>0</v>
      </c>
      <c r="P652" t="str">
        <f>TEXT(TBL_Employees[[#This Row],[Hire Date]],"yyyy")</f>
        <v>2016</v>
      </c>
      <c r="R652" s="8"/>
    </row>
    <row r="653" spans="1:18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>
        <f t="shared" si="10"/>
        <v>0</v>
      </c>
      <c r="P653" t="str">
        <f>TEXT(TBL_Employees[[#This Row],[Hire Date]],"yyyy")</f>
        <v>2020</v>
      </c>
      <c r="R653" s="8"/>
    </row>
    <row r="654" spans="1:18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>
        <f t="shared" si="10"/>
        <v>0</v>
      </c>
      <c r="P654" t="str">
        <f>TEXT(TBL_Employees[[#This Row],[Hire Date]],"yyyy")</f>
        <v>2016</v>
      </c>
      <c r="R654" s="8"/>
    </row>
    <row r="655" spans="1:18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  <c r="O655">
        <f t="shared" si="10"/>
        <v>0</v>
      </c>
      <c r="P655" t="str">
        <f>TEXT(TBL_Employees[[#This Row],[Hire Date]],"yyyy")</f>
        <v>2020</v>
      </c>
      <c r="R655" s="8"/>
    </row>
    <row r="656" spans="1:18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>
        <f t="shared" si="10"/>
        <v>22805.399999999998</v>
      </c>
      <c r="P656" t="str">
        <f>TEXT(TBL_Employees[[#This Row],[Hire Date]],"yyyy")</f>
        <v>2019</v>
      </c>
      <c r="R656" s="8"/>
    </row>
    <row r="657" spans="1:18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>
        <f t="shared" si="10"/>
        <v>0</v>
      </c>
      <c r="P657" t="str">
        <f>TEXT(TBL_Employees[[#This Row],[Hire Date]],"yyyy")</f>
        <v>2021</v>
      </c>
      <c r="R657" s="8"/>
    </row>
    <row r="658" spans="1:18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>
        <f t="shared" si="10"/>
        <v>0</v>
      </c>
      <c r="P658" t="str">
        <f>TEXT(TBL_Employees[[#This Row],[Hire Date]],"yyyy")</f>
        <v>2019</v>
      </c>
      <c r="R658" s="8"/>
    </row>
    <row r="659" spans="1:18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>
        <f t="shared" si="10"/>
        <v>99172.71</v>
      </c>
      <c r="P659" t="str">
        <f>TEXT(TBL_Employees[[#This Row],[Hire Date]],"yyyy")</f>
        <v>2013</v>
      </c>
      <c r="R659" s="8"/>
    </row>
    <row r="660" spans="1:18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>
        <f t="shared" si="10"/>
        <v>3455.5</v>
      </c>
      <c r="P660" t="str">
        <f>TEXT(TBL_Employees[[#This Row],[Hire Date]],"yyyy")</f>
        <v>2019</v>
      </c>
      <c r="R660" s="8"/>
    </row>
    <row r="661" spans="1:18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>
        <f t="shared" si="10"/>
        <v>80346.760000000009</v>
      </c>
      <c r="P661" t="str">
        <f>TEXT(TBL_Employees[[#This Row],[Hire Date]],"yyyy")</f>
        <v>2002</v>
      </c>
      <c r="R661" s="8"/>
    </row>
    <row r="662" spans="1:18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>
        <f t="shared" si="10"/>
        <v>0</v>
      </c>
      <c r="P662" t="str">
        <f>TEXT(TBL_Employees[[#This Row],[Hire Date]],"yyyy")</f>
        <v>2007</v>
      </c>
      <c r="R662" s="8"/>
    </row>
    <row r="663" spans="1:18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>
        <f t="shared" si="10"/>
        <v>69533.64</v>
      </c>
      <c r="P663" t="str">
        <f>TEXT(TBL_Employees[[#This Row],[Hire Date]],"yyyy")</f>
        <v>2021</v>
      </c>
      <c r="R663" s="8"/>
    </row>
    <row r="664" spans="1:18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>
        <f t="shared" si="10"/>
        <v>0</v>
      </c>
      <c r="P664" t="str">
        <f>TEXT(TBL_Employees[[#This Row],[Hire Date]],"yyyy")</f>
        <v>2021</v>
      </c>
      <c r="R664" s="8"/>
    </row>
    <row r="665" spans="1:18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>
        <f t="shared" si="10"/>
        <v>5342.9000000000005</v>
      </c>
      <c r="P665" t="str">
        <f>TEXT(TBL_Employees[[#This Row],[Hire Date]],"yyyy")</f>
        <v>2015</v>
      </c>
      <c r="R665" s="8"/>
    </row>
    <row r="666" spans="1:18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>
        <f t="shared" si="10"/>
        <v>26483.960000000003</v>
      </c>
      <c r="P666" t="str">
        <f>TEXT(TBL_Employees[[#This Row],[Hire Date]],"yyyy")</f>
        <v>2015</v>
      </c>
      <c r="R666" s="8"/>
    </row>
    <row r="667" spans="1:18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  <c r="O667">
        <f t="shared" si="10"/>
        <v>0</v>
      </c>
      <c r="P667" t="str">
        <f>TEXT(TBL_Employees[[#This Row],[Hire Date]],"yyyy")</f>
        <v>2019</v>
      </c>
      <c r="R667" s="8"/>
    </row>
    <row r="668" spans="1:18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>
        <f t="shared" si="10"/>
        <v>0</v>
      </c>
      <c r="P668" t="str">
        <f>TEXT(TBL_Employees[[#This Row],[Hire Date]],"yyyy")</f>
        <v>2021</v>
      </c>
      <c r="R668" s="8"/>
    </row>
    <row r="669" spans="1:18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>
        <f t="shared" si="10"/>
        <v>0</v>
      </c>
      <c r="P669" t="str">
        <f>TEXT(TBL_Employees[[#This Row],[Hire Date]],"yyyy")</f>
        <v>2000</v>
      </c>
      <c r="R669" s="8"/>
    </row>
    <row r="670" spans="1:18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>
        <f t="shared" si="10"/>
        <v>0</v>
      </c>
      <c r="P670" t="str">
        <f>TEXT(TBL_Employees[[#This Row],[Hire Date]],"yyyy")</f>
        <v>2010</v>
      </c>
      <c r="R670" s="8"/>
    </row>
    <row r="671" spans="1:18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>
        <f t="shared" si="10"/>
        <v>0</v>
      </c>
      <c r="P671" t="str">
        <f>TEXT(TBL_Employees[[#This Row],[Hire Date]],"yyyy")</f>
        <v>1994</v>
      </c>
      <c r="R671" s="8"/>
    </row>
    <row r="672" spans="1:18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>
        <f t="shared" si="10"/>
        <v>0</v>
      </c>
      <c r="P672" t="str">
        <f>TEXT(TBL_Employees[[#This Row],[Hire Date]],"yyyy")</f>
        <v>2015</v>
      </c>
      <c r="R672" s="8"/>
    </row>
    <row r="673" spans="1:18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>
        <f t="shared" si="10"/>
        <v>0</v>
      </c>
      <c r="P673" t="str">
        <f>TEXT(TBL_Employees[[#This Row],[Hire Date]],"yyyy")</f>
        <v>2003</v>
      </c>
      <c r="R673" s="8"/>
    </row>
    <row r="674" spans="1:18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>
        <f t="shared" si="10"/>
        <v>101317.6</v>
      </c>
      <c r="P674" t="str">
        <f>TEXT(TBL_Employees[[#This Row],[Hire Date]],"yyyy")</f>
        <v>2020</v>
      </c>
      <c r="R674" s="8"/>
    </row>
    <row r="675" spans="1:18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>
        <f t="shared" si="10"/>
        <v>0</v>
      </c>
      <c r="P675" t="str">
        <f>TEXT(TBL_Employees[[#This Row],[Hire Date]],"yyyy")</f>
        <v>2007</v>
      </c>
      <c r="R675" s="8"/>
    </row>
    <row r="676" spans="1:18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>
        <f t="shared" si="10"/>
        <v>0</v>
      </c>
      <c r="P676" t="str">
        <f>TEXT(TBL_Employees[[#This Row],[Hire Date]],"yyyy")</f>
        <v>2018</v>
      </c>
      <c r="R676" s="8"/>
    </row>
    <row r="677" spans="1:18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>
        <f t="shared" si="10"/>
        <v>0</v>
      </c>
      <c r="P677" t="str">
        <f>TEXT(TBL_Employees[[#This Row],[Hire Date]],"yyyy")</f>
        <v>2017</v>
      </c>
      <c r="R677" s="8"/>
    </row>
    <row r="678" spans="1:18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>
        <f t="shared" si="10"/>
        <v>7323.24</v>
      </c>
      <c r="P678" t="str">
        <f>TEXT(TBL_Employees[[#This Row],[Hire Date]],"yyyy")</f>
        <v>2016</v>
      </c>
      <c r="R678" s="8"/>
    </row>
    <row r="679" spans="1:18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>
        <f t="shared" si="10"/>
        <v>33420</v>
      </c>
      <c r="P679" t="str">
        <f>TEXT(TBL_Employees[[#This Row],[Hire Date]],"yyyy")</f>
        <v>2018</v>
      </c>
      <c r="R679" s="8"/>
    </row>
    <row r="680" spans="1:18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>
        <f t="shared" si="10"/>
        <v>0</v>
      </c>
      <c r="P680" t="str">
        <f>TEXT(TBL_Employees[[#This Row],[Hire Date]],"yyyy")</f>
        <v>1997</v>
      </c>
      <c r="R680" s="8"/>
    </row>
    <row r="681" spans="1:18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>
        <f t="shared" si="10"/>
        <v>9317.16</v>
      </c>
      <c r="P681" t="str">
        <f>TEXT(TBL_Employees[[#This Row],[Hire Date]],"yyyy")</f>
        <v>2020</v>
      </c>
      <c r="R681" s="8"/>
    </row>
    <row r="682" spans="1:18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>
        <f t="shared" si="10"/>
        <v>5995.3</v>
      </c>
      <c r="P682" t="str">
        <f>TEXT(TBL_Employees[[#This Row],[Hire Date]],"yyyy")</f>
        <v>2017</v>
      </c>
      <c r="R682" s="8"/>
    </row>
    <row r="683" spans="1:18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  <c r="O683">
        <f t="shared" si="10"/>
        <v>0</v>
      </c>
      <c r="P683" t="str">
        <f>TEXT(TBL_Employees[[#This Row],[Hire Date]],"yyyy")</f>
        <v>2020</v>
      </c>
      <c r="R683" s="8"/>
    </row>
    <row r="684" spans="1:18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>
        <f t="shared" si="10"/>
        <v>0</v>
      </c>
      <c r="P684" t="str">
        <f>TEXT(TBL_Employees[[#This Row],[Hire Date]],"yyyy")</f>
        <v>2003</v>
      </c>
      <c r="R684" s="8"/>
    </row>
    <row r="685" spans="1:18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>
        <f t="shared" si="10"/>
        <v>0</v>
      </c>
      <c r="P685" t="str">
        <f>TEXT(TBL_Employees[[#This Row],[Hire Date]],"yyyy")</f>
        <v>2017</v>
      </c>
      <c r="R685" s="8"/>
    </row>
    <row r="686" spans="1:18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>
        <f t="shared" si="10"/>
        <v>12462.900000000001</v>
      </c>
      <c r="P686" t="str">
        <f>TEXT(TBL_Employees[[#This Row],[Hire Date]],"yyyy")</f>
        <v>2017</v>
      </c>
      <c r="R686" s="8"/>
    </row>
    <row r="687" spans="1:18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>
        <f t="shared" si="10"/>
        <v>90421.5</v>
      </c>
      <c r="P687" t="str">
        <f>TEXT(TBL_Employees[[#This Row],[Hire Date]],"yyyy")</f>
        <v>2021</v>
      </c>
      <c r="R687" s="8"/>
    </row>
    <row r="688" spans="1:18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>
        <f t="shared" si="10"/>
        <v>10266.32</v>
      </c>
      <c r="P688" t="str">
        <f>TEXT(TBL_Employees[[#This Row],[Hire Date]],"yyyy")</f>
        <v>2018</v>
      </c>
      <c r="R688" s="8"/>
    </row>
    <row r="689" spans="1:18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>
        <f t="shared" si="10"/>
        <v>63251.22</v>
      </c>
      <c r="P689" t="str">
        <f>TEXT(TBL_Employees[[#This Row],[Hire Date]],"yyyy")</f>
        <v>2021</v>
      </c>
      <c r="R689" s="8"/>
    </row>
    <row r="690" spans="1:18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>
        <f t="shared" si="10"/>
        <v>17007.2</v>
      </c>
      <c r="P690" t="str">
        <f>TEXT(TBL_Employees[[#This Row],[Hire Date]],"yyyy")</f>
        <v>2021</v>
      </c>
      <c r="R690" s="8"/>
    </row>
    <row r="691" spans="1:18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>
        <f t="shared" si="10"/>
        <v>36786</v>
      </c>
      <c r="P691" t="str">
        <f>TEXT(TBL_Employees[[#This Row],[Hire Date]],"yyyy")</f>
        <v>2010</v>
      </c>
      <c r="R691" s="8"/>
    </row>
    <row r="692" spans="1:18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>
        <f t="shared" si="10"/>
        <v>0</v>
      </c>
      <c r="P692" t="str">
        <f>TEXT(TBL_Employees[[#This Row],[Hire Date]],"yyyy")</f>
        <v>2020</v>
      </c>
      <c r="R692" s="8"/>
    </row>
    <row r="693" spans="1:18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>
        <f t="shared" si="10"/>
        <v>76606.080000000002</v>
      </c>
      <c r="P693" t="str">
        <f>TEXT(TBL_Employees[[#This Row],[Hire Date]],"yyyy")</f>
        <v>1999</v>
      </c>
      <c r="R693" s="8"/>
    </row>
    <row r="694" spans="1:18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  <c r="O694">
        <f t="shared" si="10"/>
        <v>0</v>
      </c>
      <c r="P694" t="str">
        <f>TEXT(TBL_Employees[[#This Row],[Hire Date]],"yyyy")</f>
        <v>2002</v>
      </c>
      <c r="R694" s="8"/>
    </row>
    <row r="695" spans="1:18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>
        <f t="shared" si="10"/>
        <v>0</v>
      </c>
      <c r="P695" t="str">
        <f>TEXT(TBL_Employees[[#This Row],[Hire Date]],"yyyy")</f>
        <v>2018</v>
      </c>
      <c r="R695" s="8"/>
    </row>
    <row r="696" spans="1:18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>
        <f t="shared" si="10"/>
        <v>44552.119999999995</v>
      </c>
      <c r="P696" t="str">
        <f>TEXT(TBL_Employees[[#This Row],[Hire Date]],"yyyy")</f>
        <v>2020</v>
      </c>
      <c r="R696" s="8"/>
    </row>
    <row r="697" spans="1:18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>
        <f t="shared" si="10"/>
        <v>15700.41</v>
      </c>
      <c r="P697" t="str">
        <f>TEXT(TBL_Employees[[#This Row],[Hire Date]],"yyyy")</f>
        <v>2021</v>
      </c>
      <c r="R697" s="8"/>
    </row>
    <row r="698" spans="1:18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>
        <f t="shared" si="10"/>
        <v>16452.72</v>
      </c>
      <c r="P698" t="str">
        <f>TEXT(TBL_Employees[[#This Row],[Hire Date]],"yyyy")</f>
        <v>2020</v>
      </c>
      <c r="R698" s="8"/>
    </row>
    <row r="699" spans="1:18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>
        <f t="shared" si="10"/>
        <v>58636.480000000003</v>
      </c>
      <c r="P699" t="str">
        <f>TEXT(TBL_Employees[[#This Row],[Hire Date]],"yyyy")</f>
        <v>2007</v>
      </c>
      <c r="R699" s="8"/>
    </row>
    <row r="700" spans="1:18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>
        <f t="shared" si="10"/>
        <v>0</v>
      </c>
      <c r="P700" t="str">
        <f>TEXT(TBL_Employees[[#This Row],[Hire Date]],"yyyy")</f>
        <v>2019</v>
      </c>
      <c r="R700" s="8"/>
    </row>
    <row r="701" spans="1:18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>
        <f t="shared" si="10"/>
        <v>0</v>
      </c>
      <c r="P701" t="str">
        <f>TEXT(TBL_Employees[[#This Row],[Hire Date]],"yyyy")</f>
        <v>2006</v>
      </c>
      <c r="R701" s="8"/>
    </row>
    <row r="702" spans="1:18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>
        <f t="shared" si="10"/>
        <v>10813.400000000001</v>
      </c>
      <c r="P702" t="str">
        <f>TEXT(TBL_Employees[[#This Row],[Hire Date]],"yyyy")</f>
        <v>2012</v>
      </c>
      <c r="R702" s="8"/>
    </row>
    <row r="703" spans="1:18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>
        <f t="shared" si="10"/>
        <v>10255.5</v>
      </c>
      <c r="P703" t="str">
        <f>TEXT(TBL_Employees[[#This Row],[Hire Date]],"yyyy")</f>
        <v>1992</v>
      </c>
      <c r="R703" s="8"/>
    </row>
    <row r="704" spans="1:18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>
        <f t="shared" si="10"/>
        <v>54610.5</v>
      </c>
      <c r="P704" t="str">
        <f>TEXT(TBL_Employees[[#This Row],[Hire Date]],"yyyy")</f>
        <v>1998</v>
      </c>
      <c r="R704" s="8"/>
    </row>
    <row r="705" spans="1:18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>
        <f t="shared" si="10"/>
        <v>41711.880000000005</v>
      </c>
      <c r="P705" t="str">
        <f>TEXT(TBL_Employees[[#This Row],[Hire Date]],"yyyy")</f>
        <v>2017</v>
      </c>
      <c r="R705" s="8"/>
    </row>
    <row r="706" spans="1:18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>
        <f t="shared" ref="O706:O769" si="11">J706*K706</f>
        <v>0</v>
      </c>
      <c r="P706" t="str">
        <f>TEXT(TBL_Employees[[#This Row],[Hire Date]],"yyyy")</f>
        <v>2019</v>
      </c>
      <c r="R706" s="8"/>
    </row>
    <row r="707" spans="1:18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  <c r="O707">
        <f t="shared" si="11"/>
        <v>0</v>
      </c>
      <c r="P707" t="str">
        <f>TEXT(TBL_Employees[[#This Row],[Hire Date]],"yyyy")</f>
        <v>2010</v>
      </c>
      <c r="R707" s="8"/>
    </row>
    <row r="708" spans="1:18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>
        <f t="shared" si="11"/>
        <v>0</v>
      </c>
      <c r="P708" t="str">
        <f>TEXT(TBL_Employees[[#This Row],[Hire Date]],"yyyy")</f>
        <v>2018</v>
      </c>
      <c r="R708" s="8"/>
    </row>
    <row r="709" spans="1:18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>
        <f t="shared" si="11"/>
        <v>0</v>
      </c>
      <c r="P709" t="str">
        <f>TEXT(TBL_Employees[[#This Row],[Hire Date]],"yyyy")</f>
        <v>2005</v>
      </c>
      <c r="R709" s="8"/>
    </row>
    <row r="710" spans="1:18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>
        <f t="shared" si="11"/>
        <v>14131.48</v>
      </c>
      <c r="P710" t="str">
        <f>TEXT(TBL_Employees[[#This Row],[Hire Date]],"yyyy")</f>
        <v>2005</v>
      </c>
      <c r="R710" s="8"/>
    </row>
    <row r="711" spans="1:18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>
        <f t="shared" si="11"/>
        <v>6146.4</v>
      </c>
      <c r="P711" t="str">
        <f>TEXT(TBL_Employees[[#This Row],[Hire Date]],"yyyy")</f>
        <v>2011</v>
      </c>
      <c r="R711" s="8"/>
    </row>
    <row r="712" spans="1:18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>
        <f t="shared" si="11"/>
        <v>88782.84</v>
      </c>
      <c r="P712" t="str">
        <f>TEXT(TBL_Employees[[#This Row],[Hire Date]],"yyyy")</f>
        <v>2010</v>
      </c>
      <c r="R712" s="8"/>
    </row>
    <row r="713" spans="1:18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>
        <f t="shared" si="11"/>
        <v>6068.58</v>
      </c>
      <c r="P713" t="str">
        <f>TEXT(TBL_Employees[[#This Row],[Hire Date]],"yyyy")</f>
        <v>2017</v>
      </c>
      <c r="R713" s="8"/>
    </row>
    <row r="714" spans="1:18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>
        <f t="shared" si="11"/>
        <v>0</v>
      </c>
      <c r="P714" t="str">
        <f>TEXT(TBL_Employees[[#This Row],[Hire Date]],"yyyy")</f>
        <v>2005</v>
      </c>
      <c r="R714" s="8"/>
    </row>
    <row r="715" spans="1:18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  <c r="O715">
        <f t="shared" si="11"/>
        <v>0</v>
      </c>
      <c r="P715" t="str">
        <f>TEXT(TBL_Employees[[#This Row],[Hire Date]],"yyyy")</f>
        <v>2015</v>
      </c>
      <c r="R715" s="8"/>
    </row>
    <row r="716" spans="1:18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  <c r="O716">
        <f t="shared" si="11"/>
        <v>51049.880000000005</v>
      </c>
      <c r="P716" t="str">
        <f>TEXT(TBL_Employees[[#This Row],[Hire Date]],"yyyy")</f>
        <v>2019</v>
      </c>
      <c r="R716" s="8"/>
    </row>
    <row r="717" spans="1:18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>
        <f t="shared" si="11"/>
        <v>0</v>
      </c>
      <c r="P717" t="str">
        <f>TEXT(TBL_Employees[[#This Row],[Hire Date]],"yyyy")</f>
        <v>2014</v>
      </c>
      <c r="R717" s="8"/>
    </row>
    <row r="718" spans="1:18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>
        <f t="shared" si="11"/>
        <v>61302.720000000001</v>
      </c>
      <c r="P718" t="str">
        <f>TEXT(TBL_Employees[[#This Row],[Hire Date]],"yyyy")</f>
        <v>2012</v>
      </c>
      <c r="R718" s="8"/>
    </row>
    <row r="719" spans="1:18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>
        <f t="shared" si="11"/>
        <v>19572.150000000001</v>
      </c>
      <c r="P719" t="str">
        <f>TEXT(TBL_Employees[[#This Row],[Hire Date]],"yyyy")</f>
        <v>2009</v>
      </c>
      <c r="R719" s="8"/>
    </row>
    <row r="720" spans="1:18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>
        <f t="shared" si="11"/>
        <v>8602.3000000000011</v>
      </c>
      <c r="P720" t="str">
        <f>TEXT(TBL_Employees[[#This Row],[Hire Date]],"yyyy")</f>
        <v>2009</v>
      </c>
      <c r="R720" s="8"/>
    </row>
    <row r="721" spans="1:18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>
        <f t="shared" si="11"/>
        <v>80289.63</v>
      </c>
      <c r="P721" t="str">
        <f>TEXT(TBL_Employees[[#This Row],[Hire Date]],"yyyy")</f>
        <v>1997</v>
      </c>
      <c r="R721" s="8"/>
    </row>
    <row r="722" spans="1:18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>
        <f t="shared" si="11"/>
        <v>9950.85</v>
      </c>
      <c r="P722" t="str">
        <f>TEXT(TBL_Employees[[#This Row],[Hire Date]],"yyyy")</f>
        <v>2015</v>
      </c>
      <c r="R722" s="8"/>
    </row>
    <row r="723" spans="1:18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  <c r="O723">
        <f t="shared" si="11"/>
        <v>0</v>
      </c>
      <c r="P723" t="str">
        <f>TEXT(TBL_Employees[[#This Row],[Hire Date]],"yyyy")</f>
        <v>2015</v>
      </c>
      <c r="R723" s="8"/>
    </row>
    <row r="724" spans="1:18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  <c r="O724">
        <f t="shared" si="11"/>
        <v>0</v>
      </c>
      <c r="P724" t="str">
        <f>TEXT(TBL_Employees[[#This Row],[Hire Date]],"yyyy")</f>
        <v>2017</v>
      </c>
      <c r="R724" s="8"/>
    </row>
    <row r="725" spans="1:18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>
        <f t="shared" si="11"/>
        <v>28390.880000000001</v>
      </c>
      <c r="P725" t="str">
        <f>TEXT(TBL_Employees[[#This Row],[Hire Date]],"yyyy")</f>
        <v>2016</v>
      </c>
      <c r="R725" s="8"/>
    </row>
    <row r="726" spans="1:18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>
        <f t="shared" si="11"/>
        <v>0</v>
      </c>
      <c r="P726" t="str">
        <f>TEXT(TBL_Employees[[#This Row],[Hire Date]],"yyyy")</f>
        <v>2016</v>
      </c>
      <c r="R726" s="8"/>
    </row>
    <row r="727" spans="1:18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>
        <f t="shared" si="11"/>
        <v>0</v>
      </c>
      <c r="P727" t="str">
        <f>TEXT(TBL_Employees[[#This Row],[Hire Date]],"yyyy")</f>
        <v>2019</v>
      </c>
      <c r="R727" s="8"/>
    </row>
    <row r="728" spans="1:18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>
        <f t="shared" si="11"/>
        <v>10912.22</v>
      </c>
      <c r="P728" t="str">
        <f>TEXT(TBL_Employees[[#This Row],[Hire Date]],"yyyy")</f>
        <v>2014</v>
      </c>
      <c r="R728" s="8"/>
    </row>
    <row r="729" spans="1:18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>
        <f t="shared" si="11"/>
        <v>0</v>
      </c>
      <c r="P729" t="str">
        <f>TEXT(TBL_Employees[[#This Row],[Hire Date]],"yyyy")</f>
        <v>2007</v>
      </c>
      <c r="R729" s="8"/>
    </row>
    <row r="730" spans="1:18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>
        <f t="shared" si="11"/>
        <v>0</v>
      </c>
      <c r="P730" t="str">
        <f>TEXT(TBL_Employees[[#This Row],[Hire Date]],"yyyy")</f>
        <v>1992</v>
      </c>
      <c r="R730" s="8"/>
    </row>
    <row r="731" spans="1:18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  <c r="O731">
        <f t="shared" si="11"/>
        <v>0</v>
      </c>
      <c r="P731" t="str">
        <f>TEXT(TBL_Employees[[#This Row],[Hire Date]],"yyyy")</f>
        <v>2012</v>
      </c>
      <c r="R731" s="8"/>
    </row>
    <row r="732" spans="1:18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>
        <f t="shared" si="11"/>
        <v>64857.599999999999</v>
      </c>
      <c r="P732" t="str">
        <f>TEXT(TBL_Employees[[#This Row],[Hire Date]],"yyyy")</f>
        <v>2015</v>
      </c>
      <c r="R732" s="8"/>
    </row>
    <row r="733" spans="1:18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>
        <f t="shared" si="11"/>
        <v>6971.49</v>
      </c>
      <c r="P733" t="str">
        <f>TEXT(TBL_Employees[[#This Row],[Hire Date]],"yyyy")</f>
        <v>2017</v>
      </c>
      <c r="R733" s="8"/>
    </row>
    <row r="734" spans="1:18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>
        <f t="shared" si="11"/>
        <v>0</v>
      </c>
      <c r="P734" t="str">
        <f>TEXT(TBL_Employees[[#This Row],[Hire Date]],"yyyy")</f>
        <v>2016</v>
      </c>
      <c r="R734" s="8"/>
    </row>
    <row r="735" spans="1:18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>
        <f t="shared" si="11"/>
        <v>44678.76</v>
      </c>
      <c r="P735" t="str">
        <f>TEXT(TBL_Employees[[#This Row],[Hire Date]],"yyyy")</f>
        <v>1997</v>
      </c>
      <c r="R735" s="8"/>
    </row>
    <row r="736" spans="1:18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  <c r="O736">
        <f t="shared" si="11"/>
        <v>0</v>
      </c>
      <c r="P736" t="str">
        <f>TEXT(TBL_Employees[[#This Row],[Hire Date]],"yyyy")</f>
        <v>2012</v>
      </c>
      <c r="R736" s="8"/>
    </row>
    <row r="737" spans="1:18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>
        <f t="shared" si="11"/>
        <v>77416.02</v>
      </c>
      <c r="P737" t="str">
        <f>TEXT(TBL_Employees[[#This Row],[Hire Date]],"yyyy")</f>
        <v>2002</v>
      </c>
      <c r="R737" s="8"/>
    </row>
    <row r="738" spans="1:18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  <c r="O738">
        <f t="shared" si="11"/>
        <v>0</v>
      </c>
      <c r="P738" t="str">
        <f>TEXT(TBL_Employees[[#This Row],[Hire Date]],"yyyy")</f>
        <v>2002</v>
      </c>
      <c r="R738" s="8"/>
    </row>
    <row r="739" spans="1:18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>
        <f t="shared" si="11"/>
        <v>10363.280000000001</v>
      </c>
      <c r="P739" t="str">
        <f>TEXT(TBL_Employees[[#This Row],[Hire Date]],"yyyy")</f>
        <v>2021</v>
      </c>
      <c r="R739" s="8"/>
    </row>
    <row r="740" spans="1:18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>
        <f t="shared" si="11"/>
        <v>46411.680000000008</v>
      </c>
      <c r="P740" t="str">
        <f>TEXT(TBL_Employees[[#This Row],[Hire Date]],"yyyy")</f>
        <v>2013</v>
      </c>
      <c r="R740" s="8"/>
    </row>
    <row r="741" spans="1:18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>
        <f t="shared" si="11"/>
        <v>17145.36</v>
      </c>
      <c r="P741" t="str">
        <f>TEXT(TBL_Employees[[#This Row],[Hire Date]],"yyyy")</f>
        <v>2010</v>
      </c>
      <c r="R741" s="8"/>
    </row>
    <row r="742" spans="1:18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>
        <f t="shared" si="11"/>
        <v>52637.760000000002</v>
      </c>
      <c r="P742" t="str">
        <f>TEXT(TBL_Employees[[#This Row],[Hire Date]],"yyyy")</f>
        <v>2006</v>
      </c>
      <c r="R742" s="8"/>
    </row>
    <row r="743" spans="1:18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>
        <f t="shared" si="11"/>
        <v>97422.39</v>
      </c>
      <c r="P743" t="str">
        <f>TEXT(TBL_Employees[[#This Row],[Hire Date]],"yyyy")</f>
        <v>2019</v>
      </c>
      <c r="R743" s="8"/>
    </row>
    <row r="744" spans="1:18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>
        <f t="shared" si="11"/>
        <v>0</v>
      </c>
      <c r="P744" t="str">
        <f>TEXT(TBL_Employees[[#This Row],[Hire Date]],"yyyy")</f>
        <v>2006</v>
      </c>
      <c r="R744" s="8"/>
    </row>
    <row r="745" spans="1:18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>
        <f t="shared" si="11"/>
        <v>0</v>
      </c>
      <c r="P745" t="str">
        <f>TEXT(TBL_Employees[[#This Row],[Hire Date]],"yyyy")</f>
        <v>2016</v>
      </c>
      <c r="R745" s="8"/>
    </row>
    <row r="746" spans="1:18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  <c r="O746">
        <f t="shared" si="11"/>
        <v>0</v>
      </c>
      <c r="P746" t="str">
        <f>TEXT(TBL_Employees[[#This Row],[Hire Date]],"yyyy")</f>
        <v>2017</v>
      </c>
      <c r="R746" s="8"/>
    </row>
    <row r="747" spans="1:18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>
        <f t="shared" si="11"/>
        <v>70685.7</v>
      </c>
      <c r="P747" t="str">
        <f>TEXT(TBL_Employees[[#This Row],[Hire Date]],"yyyy")</f>
        <v>2013</v>
      </c>
      <c r="R747" s="8"/>
    </row>
    <row r="748" spans="1:18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>
        <f t="shared" si="11"/>
        <v>33693.659999999996</v>
      </c>
      <c r="P748" t="str">
        <f>TEXT(TBL_Employees[[#This Row],[Hire Date]],"yyyy")</f>
        <v>2020</v>
      </c>
      <c r="R748" s="8"/>
    </row>
    <row r="749" spans="1:18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>
        <f t="shared" si="11"/>
        <v>0</v>
      </c>
      <c r="P749" t="str">
        <f>TEXT(TBL_Employees[[#This Row],[Hire Date]],"yyyy")</f>
        <v>2005</v>
      </c>
      <c r="R749" s="8"/>
    </row>
    <row r="750" spans="1:18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>
        <f t="shared" si="11"/>
        <v>37422.239999999998</v>
      </c>
      <c r="P750" t="str">
        <f>TEXT(TBL_Employees[[#This Row],[Hire Date]],"yyyy")</f>
        <v>2007</v>
      </c>
      <c r="R750" s="8"/>
    </row>
    <row r="751" spans="1:18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  <c r="O751">
        <f t="shared" si="11"/>
        <v>0</v>
      </c>
      <c r="P751" t="str">
        <f>TEXT(TBL_Employees[[#This Row],[Hire Date]],"yyyy")</f>
        <v>2016</v>
      </c>
      <c r="R751" s="8"/>
    </row>
    <row r="752" spans="1:18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>
        <f t="shared" si="11"/>
        <v>0</v>
      </c>
      <c r="P752" t="str">
        <f>TEXT(TBL_Employees[[#This Row],[Hire Date]],"yyyy")</f>
        <v>2019</v>
      </c>
      <c r="R752" s="8"/>
    </row>
    <row r="753" spans="1:18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>
        <f t="shared" si="11"/>
        <v>0</v>
      </c>
      <c r="P753" t="str">
        <f>TEXT(TBL_Employees[[#This Row],[Hire Date]],"yyyy")</f>
        <v>2003</v>
      </c>
      <c r="R753" s="8"/>
    </row>
    <row r="754" spans="1:18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>
        <f t="shared" si="11"/>
        <v>0</v>
      </c>
      <c r="P754" t="str">
        <f>TEXT(TBL_Employees[[#This Row],[Hire Date]],"yyyy")</f>
        <v>2017</v>
      </c>
      <c r="R754" s="8"/>
    </row>
    <row r="755" spans="1:18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>
        <f t="shared" si="11"/>
        <v>20821.2</v>
      </c>
      <c r="P755" t="str">
        <f>TEXT(TBL_Employees[[#This Row],[Hire Date]],"yyyy")</f>
        <v>2017</v>
      </c>
      <c r="R755" s="8"/>
    </row>
    <row r="756" spans="1:18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>
        <f t="shared" si="11"/>
        <v>0</v>
      </c>
      <c r="P756" t="str">
        <f>TEXT(TBL_Employees[[#This Row],[Hire Date]],"yyyy")</f>
        <v>2014</v>
      </c>
      <c r="R756" s="8"/>
    </row>
    <row r="757" spans="1:18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>
        <f t="shared" si="11"/>
        <v>48458.28</v>
      </c>
      <c r="P757" t="str">
        <f>TEXT(TBL_Employees[[#This Row],[Hire Date]],"yyyy")</f>
        <v>2004</v>
      </c>
      <c r="R757" s="8"/>
    </row>
    <row r="758" spans="1:18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>
        <f t="shared" si="11"/>
        <v>0</v>
      </c>
      <c r="P758" t="str">
        <f>TEXT(TBL_Employees[[#This Row],[Hire Date]],"yyyy")</f>
        <v>2015</v>
      </c>
      <c r="R758" s="8"/>
    </row>
    <row r="759" spans="1:18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>
        <f t="shared" si="11"/>
        <v>17878.919999999998</v>
      </c>
      <c r="P759" t="str">
        <f>TEXT(TBL_Employees[[#This Row],[Hire Date]],"yyyy")</f>
        <v>2018</v>
      </c>
      <c r="R759" s="8"/>
    </row>
    <row r="760" spans="1:18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  <c r="O760">
        <f t="shared" si="11"/>
        <v>0</v>
      </c>
      <c r="P760" t="str">
        <f>TEXT(TBL_Employees[[#This Row],[Hire Date]],"yyyy")</f>
        <v>2008</v>
      </c>
      <c r="R760" s="8"/>
    </row>
    <row r="761" spans="1:18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>
        <f t="shared" si="11"/>
        <v>0</v>
      </c>
      <c r="P761" t="str">
        <f>TEXT(TBL_Employees[[#This Row],[Hire Date]],"yyyy")</f>
        <v>2007</v>
      </c>
      <c r="R761" s="8"/>
    </row>
    <row r="762" spans="1:18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>
        <f t="shared" si="11"/>
        <v>0</v>
      </c>
      <c r="P762" t="str">
        <f>TEXT(TBL_Employees[[#This Row],[Hire Date]],"yyyy")</f>
        <v>2021</v>
      </c>
      <c r="R762" s="8"/>
    </row>
    <row r="763" spans="1:18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>
        <f t="shared" si="11"/>
        <v>8373.44</v>
      </c>
      <c r="P763" t="str">
        <f>TEXT(TBL_Employees[[#This Row],[Hire Date]],"yyyy")</f>
        <v>1992</v>
      </c>
      <c r="R763" s="8"/>
    </row>
    <row r="764" spans="1:18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>
        <f t="shared" si="11"/>
        <v>0</v>
      </c>
      <c r="P764" t="str">
        <f>TEXT(TBL_Employees[[#This Row],[Hire Date]],"yyyy")</f>
        <v>2017</v>
      </c>
      <c r="R764" s="8"/>
    </row>
    <row r="765" spans="1:18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>
        <f t="shared" si="11"/>
        <v>8933.1200000000008</v>
      </c>
      <c r="P765" t="str">
        <f>TEXT(TBL_Employees[[#This Row],[Hire Date]],"yyyy")</f>
        <v>2018</v>
      </c>
      <c r="R765" s="8"/>
    </row>
    <row r="766" spans="1:18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>
        <f t="shared" si="11"/>
        <v>7691.81</v>
      </c>
      <c r="P766" t="str">
        <f>TEXT(TBL_Employees[[#This Row],[Hire Date]],"yyyy")</f>
        <v>2012</v>
      </c>
      <c r="R766" s="8"/>
    </row>
    <row r="767" spans="1:18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>
        <f t="shared" si="11"/>
        <v>0</v>
      </c>
      <c r="P767" t="str">
        <f>TEXT(TBL_Employees[[#This Row],[Hire Date]],"yyyy")</f>
        <v>2021</v>
      </c>
      <c r="R767" s="8"/>
    </row>
    <row r="768" spans="1:18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>
        <f t="shared" si="11"/>
        <v>14438.519999999999</v>
      </c>
      <c r="P768" t="str">
        <f>TEXT(TBL_Employees[[#This Row],[Hire Date]],"yyyy")</f>
        <v>2015</v>
      </c>
      <c r="R768" s="8"/>
    </row>
    <row r="769" spans="1:18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>
        <f t="shared" si="11"/>
        <v>0</v>
      </c>
      <c r="P769" t="str">
        <f>TEXT(TBL_Employees[[#This Row],[Hire Date]],"yyyy")</f>
        <v>2014</v>
      </c>
      <c r="R769" s="8"/>
    </row>
    <row r="770" spans="1:18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>
        <f t="shared" ref="O770:O833" si="12">J770*K770</f>
        <v>45265.74</v>
      </c>
      <c r="P770" t="str">
        <f>TEXT(TBL_Employees[[#This Row],[Hire Date]],"yyyy")</f>
        <v>2009</v>
      </c>
      <c r="R770" s="8"/>
    </row>
    <row r="771" spans="1:18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>
        <f t="shared" si="12"/>
        <v>16731.39</v>
      </c>
      <c r="P771" t="str">
        <f>TEXT(TBL_Employees[[#This Row],[Hire Date]],"yyyy")</f>
        <v>2002</v>
      </c>
      <c r="R771" s="8"/>
    </row>
    <row r="772" spans="1:18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>
        <f t="shared" si="12"/>
        <v>0</v>
      </c>
      <c r="P772" t="str">
        <f>TEXT(TBL_Employees[[#This Row],[Hire Date]],"yyyy")</f>
        <v>2015</v>
      </c>
      <c r="R772" s="8"/>
    </row>
    <row r="773" spans="1:18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>
        <f t="shared" si="12"/>
        <v>0</v>
      </c>
      <c r="P773" t="str">
        <f>TEXT(TBL_Employees[[#This Row],[Hire Date]],"yyyy")</f>
        <v>2018</v>
      </c>
      <c r="R773" s="8"/>
    </row>
    <row r="774" spans="1:18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>
        <f t="shared" si="12"/>
        <v>9460.24</v>
      </c>
      <c r="P774" t="str">
        <f>TEXT(TBL_Employees[[#This Row],[Hire Date]],"yyyy")</f>
        <v>2012</v>
      </c>
      <c r="R774" s="8"/>
    </row>
    <row r="775" spans="1:18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>
        <f t="shared" si="12"/>
        <v>0</v>
      </c>
      <c r="P775" t="str">
        <f>TEXT(TBL_Employees[[#This Row],[Hire Date]],"yyyy")</f>
        <v>2004</v>
      </c>
      <c r="R775" s="8"/>
    </row>
    <row r="776" spans="1:18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>
        <f t="shared" si="12"/>
        <v>12695</v>
      </c>
      <c r="P776" t="str">
        <f>TEXT(TBL_Employees[[#This Row],[Hire Date]],"yyyy")</f>
        <v>2019</v>
      </c>
      <c r="R776" s="8"/>
    </row>
    <row r="777" spans="1:18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>
        <f t="shared" si="12"/>
        <v>0</v>
      </c>
      <c r="P777" t="str">
        <f>TEXT(TBL_Employees[[#This Row],[Hire Date]],"yyyy")</f>
        <v>2014</v>
      </c>
      <c r="R777" s="8"/>
    </row>
    <row r="778" spans="1:18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>
        <f t="shared" si="12"/>
        <v>0</v>
      </c>
      <c r="P778" t="str">
        <f>TEXT(TBL_Employees[[#This Row],[Hire Date]],"yyyy")</f>
        <v>2021</v>
      </c>
      <c r="R778" s="8"/>
    </row>
    <row r="779" spans="1:18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>
        <f t="shared" si="12"/>
        <v>0</v>
      </c>
      <c r="P779" t="str">
        <f>TEXT(TBL_Employees[[#This Row],[Hire Date]],"yyyy")</f>
        <v>2014</v>
      </c>
      <c r="R779" s="8"/>
    </row>
    <row r="780" spans="1:18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>
        <f t="shared" si="12"/>
        <v>0</v>
      </c>
      <c r="P780" t="str">
        <f>TEXT(TBL_Employees[[#This Row],[Hire Date]],"yyyy")</f>
        <v>2015</v>
      </c>
      <c r="R780" s="8"/>
    </row>
    <row r="781" spans="1:18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>
        <f t="shared" si="12"/>
        <v>0</v>
      </c>
      <c r="P781" t="str">
        <f>TEXT(TBL_Employees[[#This Row],[Hire Date]],"yyyy")</f>
        <v>2010</v>
      </c>
      <c r="R781" s="8"/>
    </row>
    <row r="782" spans="1:18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  <c r="O782">
        <f t="shared" si="12"/>
        <v>0</v>
      </c>
      <c r="P782" t="str">
        <f>TEXT(TBL_Employees[[#This Row],[Hire Date]],"yyyy")</f>
        <v>1997</v>
      </c>
      <c r="R782" s="8"/>
    </row>
    <row r="783" spans="1:18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  <c r="O783">
        <f t="shared" si="12"/>
        <v>0</v>
      </c>
      <c r="P783" t="str">
        <f>TEXT(TBL_Employees[[#This Row],[Hire Date]],"yyyy")</f>
        <v>2000</v>
      </c>
      <c r="R783" s="8"/>
    </row>
    <row r="784" spans="1:18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>
        <f t="shared" si="12"/>
        <v>0</v>
      </c>
      <c r="P784" t="str">
        <f>TEXT(TBL_Employees[[#This Row],[Hire Date]],"yyyy")</f>
        <v>2004</v>
      </c>
      <c r="R784" s="8"/>
    </row>
    <row r="785" spans="1:18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>
        <f t="shared" si="12"/>
        <v>0</v>
      </c>
      <c r="P785" t="str">
        <f>TEXT(TBL_Employees[[#This Row],[Hire Date]],"yyyy")</f>
        <v>2018</v>
      </c>
      <c r="R785" s="8"/>
    </row>
    <row r="786" spans="1:18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>
        <f t="shared" si="12"/>
        <v>0</v>
      </c>
      <c r="P786" t="str">
        <f>TEXT(TBL_Employees[[#This Row],[Hire Date]],"yyyy")</f>
        <v>1998</v>
      </c>
      <c r="R786" s="8"/>
    </row>
    <row r="787" spans="1:18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>
        <f t="shared" si="12"/>
        <v>0</v>
      </c>
      <c r="P787" t="str">
        <f>TEXT(TBL_Employees[[#This Row],[Hire Date]],"yyyy")</f>
        <v>2019</v>
      </c>
      <c r="R787" s="8"/>
    </row>
    <row r="788" spans="1:18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>
        <f t="shared" si="12"/>
        <v>0</v>
      </c>
      <c r="P788" t="str">
        <f>TEXT(TBL_Employees[[#This Row],[Hire Date]],"yyyy")</f>
        <v>2014</v>
      </c>
      <c r="R788" s="8"/>
    </row>
    <row r="789" spans="1:18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>
        <f t="shared" si="12"/>
        <v>0</v>
      </c>
      <c r="P789" t="str">
        <f>TEXT(TBL_Employees[[#This Row],[Hire Date]],"yyyy")</f>
        <v>2014</v>
      </c>
      <c r="R789" s="8"/>
    </row>
    <row r="790" spans="1:18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>
        <f t="shared" si="12"/>
        <v>7495.6799999999994</v>
      </c>
      <c r="P790" t="str">
        <f>TEXT(TBL_Employees[[#This Row],[Hire Date]],"yyyy")</f>
        <v>2016</v>
      </c>
      <c r="R790" s="8"/>
    </row>
    <row r="791" spans="1:18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  <c r="O791">
        <f t="shared" si="12"/>
        <v>5411.05</v>
      </c>
      <c r="P791" t="str">
        <f>TEXT(TBL_Employees[[#This Row],[Hire Date]],"yyyy")</f>
        <v>2013</v>
      </c>
      <c r="R791" s="8"/>
    </row>
    <row r="792" spans="1:18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>
        <f t="shared" si="12"/>
        <v>0</v>
      </c>
      <c r="P792" t="str">
        <f>TEXT(TBL_Employees[[#This Row],[Hire Date]],"yyyy")</f>
        <v>2007</v>
      </c>
      <c r="R792" s="8"/>
    </row>
    <row r="793" spans="1:18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>
        <f t="shared" si="12"/>
        <v>16887.39</v>
      </c>
      <c r="P793" t="str">
        <f>TEXT(TBL_Employees[[#This Row],[Hire Date]],"yyyy")</f>
        <v>2015</v>
      </c>
      <c r="R793" s="8"/>
    </row>
    <row r="794" spans="1:18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>
        <f t="shared" si="12"/>
        <v>37374</v>
      </c>
      <c r="P794" t="str">
        <f>TEXT(TBL_Employees[[#This Row],[Hire Date]],"yyyy")</f>
        <v>2021</v>
      </c>
      <c r="R794" s="8"/>
    </row>
    <row r="795" spans="1:18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>
        <f t="shared" si="12"/>
        <v>0</v>
      </c>
      <c r="P795" t="str">
        <f>TEXT(TBL_Employees[[#This Row],[Hire Date]],"yyyy")</f>
        <v>2010</v>
      </c>
      <c r="R795" s="8"/>
    </row>
    <row r="796" spans="1:18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>
        <f t="shared" si="12"/>
        <v>0</v>
      </c>
      <c r="P796" t="str">
        <f>TEXT(TBL_Employees[[#This Row],[Hire Date]],"yyyy")</f>
        <v>2011</v>
      </c>
      <c r="R796" s="8"/>
    </row>
    <row r="797" spans="1:18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>
        <f t="shared" si="12"/>
        <v>0</v>
      </c>
      <c r="P797" t="str">
        <f>TEXT(TBL_Employees[[#This Row],[Hire Date]],"yyyy")</f>
        <v>2012</v>
      </c>
      <c r="R797" s="8"/>
    </row>
    <row r="798" spans="1:18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>
        <f t="shared" si="12"/>
        <v>0</v>
      </c>
      <c r="P798" t="str">
        <f>TEXT(TBL_Employees[[#This Row],[Hire Date]],"yyyy")</f>
        <v>2015</v>
      </c>
      <c r="R798" s="8"/>
    </row>
    <row r="799" spans="1:18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  <c r="O799">
        <f t="shared" si="12"/>
        <v>9592.02</v>
      </c>
      <c r="P799" t="str">
        <f>TEXT(TBL_Employees[[#This Row],[Hire Date]],"yyyy")</f>
        <v>2010</v>
      </c>
      <c r="R799" s="8"/>
    </row>
    <row r="800" spans="1:18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>
        <f t="shared" si="12"/>
        <v>0</v>
      </c>
      <c r="P800" t="str">
        <f>TEXT(TBL_Employees[[#This Row],[Hire Date]],"yyyy")</f>
        <v>1999</v>
      </c>
      <c r="R800" s="8"/>
    </row>
    <row r="801" spans="1:18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  <c r="O801">
        <f t="shared" si="12"/>
        <v>0</v>
      </c>
      <c r="P801" t="str">
        <f>TEXT(TBL_Employees[[#This Row],[Hire Date]],"yyyy")</f>
        <v>1997</v>
      </c>
      <c r="R801" s="8"/>
    </row>
    <row r="802" spans="1:18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>
        <f t="shared" si="12"/>
        <v>0</v>
      </c>
      <c r="P802" t="str">
        <f>TEXT(TBL_Employees[[#This Row],[Hire Date]],"yyyy")</f>
        <v>2010</v>
      </c>
      <c r="R802" s="8"/>
    </row>
    <row r="803" spans="1:18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>
        <f t="shared" si="12"/>
        <v>19676.849999999999</v>
      </c>
      <c r="P803" t="str">
        <f>TEXT(TBL_Employees[[#This Row],[Hire Date]],"yyyy")</f>
        <v>2013</v>
      </c>
      <c r="R803" s="8"/>
    </row>
    <row r="804" spans="1:18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  <c r="O804">
        <f t="shared" si="12"/>
        <v>3694.9500000000003</v>
      </c>
      <c r="P804" t="str">
        <f>TEXT(TBL_Employees[[#This Row],[Hire Date]],"yyyy")</f>
        <v>2016</v>
      </c>
      <c r="R804" s="8"/>
    </row>
    <row r="805" spans="1:18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>
        <f t="shared" si="12"/>
        <v>100930</v>
      </c>
      <c r="P805" t="str">
        <f>TEXT(TBL_Employees[[#This Row],[Hire Date]],"yyyy")</f>
        <v>2013</v>
      </c>
      <c r="R805" s="8"/>
    </row>
    <row r="806" spans="1:18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>
        <f t="shared" si="12"/>
        <v>0</v>
      </c>
      <c r="P806" t="str">
        <f>TEXT(TBL_Employees[[#This Row],[Hire Date]],"yyyy")</f>
        <v>2015</v>
      </c>
      <c r="R806" s="8"/>
    </row>
    <row r="807" spans="1:18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  <c r="O807">
        <f t="shared" si="12"/>
        <v>0</v>
      </c>
      <c r="P807" t="str">
        <f>TEXT(TBL_Employees[[#This Row],[Hire Date]],"yyyy")</f>
        <v>2020</v>
      </c>
      <c r="R807" s="8"/>
    </row>
    <row r="808" spans="1:18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>
        <f t="shared" si="12"/>
        <v>80377.440000000002</v>
      </c>
      <c r="P808" t="str">
        <f>TEXT(TBL_Employees[[#This Row],[Hire Date]],"yyyy")</f>
        <v>2021</v>
      </c>
      <c r="R808" s="8"/>
    </row>
    <row r="809" spans="1:18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>
        <f t="shared" si="12"/>
        <v>47802.239999999998</v>
      </c>
      <c r="P809" t="str">
        <f>TEXT(TBL_Employees[[#This Row],[Hire Date]],"yyyy")</f>
        <v>2001</v>
      </c>
      <c r="R809" s="8"/>
    </row>
    <row r="810" spans="1:18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  <c r="O810">
        <f t="shared" si="12"/>
        <v>0</v>
      </c>
      <c r="P810" t="str">
        <f>TEXT(TBL_Employees[[#This Row],[Hire Date]],"yyyy")</f>
        <v>1996</v>
      </c>
      <c r="R810" s="8"/>
    </row>
    <row r="811" spans="1:18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>
        <f t="shared" si="12"/>
        <v>41099.75</v>
      </c>
      <c r="P811" t="str">
        <f>TEXT(TBL_Employees[[#This Row],[Hire Date]],"yyyy")</f>
        <v>1997</v>
      </c>
      <c r="R811" s="8"/>
    </row>
    <row r="812" spans="1:18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>
        <f t="shared" si="12"/>
        <v>20144.280000000002</v>
      </c>
      <c r="P812" t="str">
        <f>TEXT(TBL_Employees[[#This Row],[Hire Date]],"yyyy")</f>
        <v>2017</v>
      </c>
      <c r="R812" s="8"/>
    </row>
    <row r="813" spans="1:18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>
        <f t="shared" si="12"/>
        <v>17276.399999999998</v>
      </c>
      <c r="P813" t="str">
        <f>TEXT(TBL_Employees[[#This Row],[Hire Date]],"yyyy")</f>
        <v>2017</v>
      </c>
      <c r="R813" s="8"/>
    </row>
    <row r="814" spans="1:18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>
        <f t="shared" si="12"/>
        <v>45680.04</v>
      </c>
      <c r="P814" t="str">
        <f>TEXT(TBL_Employees[[#This Row],[Hire Date]],"yyyy")</f>
        <v>2020</v>
      </c>
      <c r="R814" s="8"/>
    </row>
    <row r="815" spans="1:18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  <c r="O815">
        <f t="shared" si="12"/>
        <v>0</v>
      </c>
      <c r="P815" t="str">
        <f>TEXT(TBL_Employees[[#This Row],[Hire Date]],"yyyy")</f>
        <v>2020</v>
      </c>
      <c r="R815" s="8"/>
    </row>
    <row r="816" spans="1:18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>
        <f t="shared" si="12"/>
        <v>0</v>
      </c>
      <c r="P816" t="str">
        <f>TEXT(TBL_Employees[[#This Row],[Hire Date]],"yyyy")</f>
        <v>2017</v>
      </c>
      <c r="R816" s="8"/>
    </row>
    <row r="817" spans="1:18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>
        <f t="shared" si="12"/>
        <v>12097.199999999999</v>
      </c>
      <c r="P817" t="str">
        <f>TEXT(TBL_Employees[[#This Row],[Hire Date]],"yyyy")</f>
        <v>2016</v>
      </c>
      <c r="R817" s="8"/>
    </row>
    <row r="818" spans="1:18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>
        <f t="shared" si="12"/>
        <v>0</v>
      </c>
      <c r="P818" t="str">
        <f>TEXT(TBL_Employees[[#This Row],[Hire Date]],"yyyy")</f>
        <v>2019</v>
      </c>
      <c r="R818" s="8"/>
    </row>
    <row r="819" spans="1:18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>
        <f t="shared" si="12"/>
        <v>0</v>
      </c>
      <c r="P819" t="str">
        <f>TEXT(TBL_Employees[[#This Row],[Hire Date]],"yyyy")</f>
        <v>2017</v>
      </c>
      <c r="R819" s="8"/>
    </row>
    <row r="820" spans="1:18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>
        <f t="shared" si="12"/>
        <v>0</v>
      </c>
      <c r="P820" t="str">
        <f>TEXT(TBL_Employees[[#This Row],[Hire Date]],"yyyy")</f>
        <v>2004</v>
      </c>
      <c r="R820" s="8"/>
    </row>
    <row r="821" spans="1:18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>
        <f t="shared" si="12"/>
        <v>47674.84</v>
      </c>
      <c r="P821" t="str">
        <f>TEXT(TBL_Employees[[#This Row],[Hire Date]],"yyyy")</f>
        <v>2017</v>
      </c>
      <c r="R821" s="8"/>
    </row>
    <row r="822" spans="1:18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>
        <f t="shared" si="12"/>
        <v>0</v>
      </c>
      <c r="P822" t="str">
        <f>TEXT(TBL_Employees[[#This Row],[Hire Date]],"yyyy")</f>
        <v>2021</v>
      </c>
      <c r="R822" s="8"/>
    </row>
    <row r="823" spans="1:18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>
        <f t="shared" si="12"/>
        <v>9798.9600000000009</v>
      </c>
      <c r="P823" t="str">
        <f>TEXT(TBL_Employees[[#This Row],[Hire Date]],"yyyy")</f>
        <v>2004</v>
      </c>
      <c r="R823" s="8"/>
    </row>
    <row r="824" spans="1:18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>
        <f t="shared" si="12"/>
        <v>10187</v>
      </c>
      <c r="P824" t="str">
        <f>TEXT(TBL_Employees[[#This Row],[Hire Date]],"yyyy")</f>
        <v>2017</v>
      </c>
      <c r="R824" s="8"/>
    </row>
    <row r="825" spans="1:18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>
        <f t="shared" si="12"/>
        <v>0</v>
      </c>
      <c r="P825" t="str">
        <f>TEXT(TBL_Employees[[#This Row],[Hire Date]],"yyyy")</f>
        <v>2020</v>
      </c>
      <c r="R825" s="8"/>
    </row>
    <row r="826" spans="1:18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>
        <f t="shared" si="12"/>
        <v>5757.25</v>
      </c>
      <c r="P826" t="str">
        <f>TEXT(TBL_Employees[[#This Row],[Hire Date]],"yyyy")</f>
        <v>2005</v>
      </c>
      <c r="R826" s="8"/>
    </row>
    <row r="827" spans="1:18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>
        <f t="shared" si="12"/>
        <v>0</v>
      </c>
      <c r="P827" t="str">
        <f>TEXT(TBL_Employees[[#This Row],[Hire Date]],"yyyy")</f>
        <v>2009</v>
      </c>
      <c r="R827" s="8"/>
    </row>
    <row r="828" spans="1:18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>
        <f t="shared" si="12"/>
        <v>0</v>
      </c>
      <c r="P828" t="str">
        <f>TEXT(TBL_Employees[[#This Row],[Hire Date]],"yyyy")</f>
        <v>2006</v>
      </c>
      <c r="R828" s="8"/>
    </row>
    <row r="829" spans="1:18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  <c r="O829">
        <f t="shared" si="12"/>
        <v>18365.620000000003</v>
      </c>
      <c r="P829" t="str">
        <f>TEXT(TBL_Employees[[#This Row],[Hire Date]],"yyyy")</f>
        <v>2011</v>
      </c>
      <c r="R829" s="8"/>
    </row>
    <row r="830" spans="1:18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>
        <f t="shared" si="12"/>
        <v>0</v>
      </c>
      <c r="P830" t="str">
        <f>TEXT(TBL_Employees[[#This Row],[Hire Date]],"yyyy")</f>
        <v>2002</v>
      </c>
      <c r="R830" s="8"/>
    </row>
    <row r="831" spans="1:18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>
        <f t="shared" si="12"/>
        <v>18846.84</v>
      </c>
      <c r="P831" t="str">
        <f>TEXT(TBL_Employees[[#This Row],[Hire Date]],"yyyy")</f>
        <v>1996</v>
      </c>
      <c r="R831" s="8"/>
    </row>
    <row r="832" spans="1:18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  <c r="O832">
        <f t="shared" si="12"/>
        <v>0</v>
      </c>
      <c r="P832" t="str">
        <f>TEXT(TBL_Employees[[#This Row],[Hire Date]],"yyyy")</f>
        <v>2005</v>
      </c>
      <c r="R832" s="8"/>
    </row>
    <row r="833" spans="1:18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>
        <f t="shared" si="12"/>
        <v>0</v>
      </c>
      <c r="P833" t="str">
        <f>TEXT(TBL_Employees[[#This Row],[Hire Date]],"yyyy")</f>
        <v>2005</v>
      </c>
      <c r="R833" s="8"/>
    </row>
    <row r="834" spans="1:18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>
        <f t="shared" ref="O834:O897" si="13">J834*K834</f>
        <v>17359.32</v>
      </c>
      <c r="P834" t="str">
        <f>TEXT(TBL_Employees[[#This Row],[Hire Date]],"yyyy")</f>
        <v>2001</v>
      </c>
      <c r="R834" s="8"/>
    </row>
    <row r="835" spans="1:18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>
        <f t="shared" si="13"/>
        <v>0</v>
      </c>
      <c r="P835" t="str">
        <f>TEXT(TBL_Employees[[#This Row],[Hire Date]],"yyyy")</f>
        <v>2018</v>
      </c>
      <c r="R835" s="8"/>
    </row>
    <row r="836" spans="1:18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>
        <f t="shared" si="13"/>
        <v>0</v>
      </c>
      <c r="P836" t="str">
        <f>TEXT(TBL_Employees[[#This Row],[Hire Date]],"yyyy")</f>
        <v>1996</v>
      </c>
      <c r="R836" s="8"/>
    </row>
    <row r="837" spans="1:18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>
        <f t="shared" si="13"/>
        <v>11051.320000000002</v>
      </c>
      <c r="P837" t="str">
        <f>TEXT(TBL_Employees[[#This Row],[Hire Date]],"yyyy")</f>
        <v>2018</v>
      </c>
      <c r="R837" s="8"/>
    </row>
    <row r="838" spans="1:18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>
        <f t="shared" si="13"/>
        <v>0</v>
      </c>
      <c r="P838" t="str">
        <f>TEXT(TBL_Employees[[#This Row],[Hire Date]],"yyyy")</f>
        <v>2008</v>
      </c>
      <c r="R838" s="8"/>
    </row>
    <row r="839" spans="1:18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O839">
        <f t="shared" si="13"/>
        <v>41517.090000000004</v>
      </c>
      <c r="P839" t="str">
        <f>TEXT(TBL_Employees[[#This Row],[Hire Date]],"yyyy")</f>
        <v>2010</v>
      </c>
      <c r="R839" s="8"/>
    </row>
    <row r="840" spans="1:18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>
        <f t="shared" si="13"/>
        <v>6205.38</v>
      </c>
      <c r="P840" t="str">
        <f>TEXT(TBL_Employees[[#This Row],[Hire Date]],"yyyy")</f>
        <v>2015</v>
      </c>
      <c r="R840" s="8"/>
    </row>
    <row r="841" spans="1:18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>
        <f t="shared" si="13"/>
        <v>0</v>
      </c>
      <c r="P841" t="str">
        <f>TEXT(TBL_Employees[[#This Row],[Hire Date]],"yyyy")</f>
        <v>2021</v>
      </c>
      <c r="R841" s="8"/>
    </row>
    <row r="842" spans="1:18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>
        <f t="shared" si="13"/>
        <v>0</v>
      </c>
      <c r="P842" t="str">
        <f>TEXT(TBL_Employees[[#This Row],[Hire Date]],"yyyy")</f>
        <v>2018</v>
      </c>
      <c r="R842" s="8"/>
    </row>
    <row r="843" spans="1:18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  <c r="O843">
        <f t="shared" si="13"/>
        <v>6323.4</v>
      </c>
      <c r="P843" t="str">
        <f>TEXT(TBL_Employees[[#This Row],[Hire Date]],"yyyy")</f>
        <v>2013</v>
      </c>
      <c r="R843" s="8"/>
    </row>
    <row r="844" spans="1:18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>
        <f t="shared" si="13"/>
        <v>0</v>
      </c>
      <c r="P844" t="str">
        <f>TEXT(TBL_Employees[[#This Row],[Hire Date]],"yyyy")</f>
        <v>2021</v>
      </c>
      <c r="R844" s="8"/>
    </row>
    <row r="845" spans="1:18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  <c r="O845">
        <f t="shared" si="13"/>
        <v>0</v>
      </c>
      <c r="P845" t="str">
        <f>TEXT(TBL_Employees[[#This Row],[Hire Date]],"yyyy")</f>
        <v>2017</v>
      </c>
      <c r="R845" s="8"/>
    </row>
    <row r="846" spans="1:18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  <c r="O846">
        <f t="shared" si="13"/>
        <v>7138.9500000000007</v>
      </c>
      <c r="P846" t="str">
        <f>TEXT(TBL_Employees[[#This Row],[Hire Date]],"yyyy")</f>
        <v>2015</v>
      </c>
      <c r="R846" s="8"/>
    </row>
    <row r="847" spans="1:18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>
        <f t="shared" si="13"/>
        <v>59851.199999999997</v>
      </c>
      <c r="P847" t="str">
        <f>TEXT(TBL_Employees[[#This Row],[Hire Date]],"yyyy")</f>
        <v>2018</v>
      </c>
      <c r="R847" s="8"/>
    </row>
    <row r="848" spans="1:18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>
        <f t="shared" si="13"/>
        <v>16276.26</v>
      </c>
      <c r="P848" t="str">
        <f>TEXT(TBL_Employees[[#This Row],[Hire Date]],"yyyy")</f>
        <v>2006</v>
      </c>
      <c r="R848" s="8"/>
    </row>
    <row r="849" spans="1:18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  <c r="O849">
        <f t="shared" si="13"/>
        <v>0</v>
      </c>
      <c r="P849" t="str">
        <f>TEXT(TBL_Employees[[#This Row],[Hire Date]],"yyyy")</f>
        <v>2014</v>
      </c>
      <c r="R849" s="8"/>
    </row>
    <row r="850" spans="1:18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  <c r="O850">
        <f t="shared" si="13"/>
        <v>0</v>
      </c>
      <c r="P850" t="str">
        <f>TEXT(TBL_Employees[[#This Row],[Hire Date]],"yyyy")</f>
        <v>2011</v>
      </c>
      <c r="R850" s="8"/>
    </row>
    <row r="851" spans="1:18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>
        <f t="shared" si="13"/>
        <v>30564.16</v>
      </c>
      <c r="P851" t="str">
        <f>TEXT(TBL_Employees[[#This Row],[Hire Date]],"yyyy")</f>
        <v>2015</v>
      </c>
      <c r="R851" s="8"/>
    </row>
    <row r="852" spans="1:18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>
        <f t="shared" si="13"/>
        <v>59752</v>
      </c>
      <c r="P852" t="str">
        <f>TEXT(TBL_Employees[[#This Row],[Hire Date]],"yyyy")</f>
        <v>2010</v>
      </c>
      <c r="R852" s="8"/>
    </row>
    <row r="853" spans="1:18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>
        <f t="shared" si="13"/>
        <v>0</v>
      </c>
      <c r="P853" t="str">
        <f>TEXT(TBL_Employees[[#This Row],[Hire Date]],"yyyy")</f>
        <v>2009</v>
      </c>
      <c r="R853" s="8"/>
    </row>
    <row r="854" spans="1:18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  <c r="O854">
        <f t="shared" si="13"/>
        <v>0</v>
      </c>
      <c r="P854" t="str">
        <f>TEXT(TBL_Employees[[#This Row],[Hire Date]],"yyyy")</f>
        <v>2010</v>
      </c>
      <c r="R854" s="8"/>
    </row>
    <row r="855" spans="1:18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>
        <f t="shared" si="13"/>
        <v>0</v>
      </c>
      <c r="P855" t="str">
        <f>TEXT(TBL_Employees[[#This Row],[Hire Date]],"yyyy")</f>
        <v>2021</v>
      </c>
      <c r="R855" s="8"/>
    </row>
    <row r="856" spans="1:18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>
        <f t="shared" si="13"/>
        <v>0</v>
      </c>
      <c r="P856" t="str">
        <f>TEXT(TBL_Employees[[#This Row],[Hire Date]],"yyyy")</f>
        <v>2021</v>
      </c>
      <c r="R856" s="8"/>
    </row>
    <row r="857" spans="1:18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>
        <f t="shared" si="13"/>
        <v>38490.25</v>
      </c>
      <c r="P857" t="str">
        <f>TEXT(TBL_Employees[[#This Row],[Hire Date]],"yyyy")</f>
        <v>2014</v>
      </c>
      <c r="R857" s="8"/>
    </row>
    <row r="858" spans="1:18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  <c r="O858">
        <f t="shared" si="13"/>
        <v>0</v>
      </c>
      <c r="P858" t="str">
        <f>TEXT(TBL_Employees[[#This Row],[Hire Date]],"yyyy")</f>
        <v>2006</v>
      </c>
      <c r="R858" s="8"/>
    </row>
    <row r="859" spans="1:18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>
        <f t="shared" si="13"/>
        <v>17411.16</v>
      </c>
      <c r="P859" t="str">
        <f>TEXT(TBL_Employees[[#This Row],[Hire Date]],"yyyy")</f>
        <v>2010</v>
      </c>
      <c r="R859" s="8"/>
    </row>
    <row r="860" spans="1:18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  <c r="O860">
        <f t="shared" si="13"/>
        <v>0</v>
      </c>
      <c r="P860" t="str">
        <f>TEXT(TBL_Employees[[#This Row],[Hire Date]],"yyyy")</f>
        <v>2021</v>
      </c>
      <c r="R860" s="8"/>
    </row>
    <row r="861" spans="1:18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>
        <f t="shared" si="13"/>
        <v>0</v>
      </c>
      <c r="P861" t="str">
        <f>TEXT(TBL_Employees[[#This Row],[Hire Date]],"yyyy")</f>
        <v>1996</v>
      </c>
      <c r="R861" s="8"/>
    </row>
    <row r="862" spans="1:18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  <c r="O862">
        <f t="shared" si="13"/>
        <v>9647.5499999999993</v>
      </c>
      <c r="P862" t="str">
        <f>TEXT(TBL_Employees[[#This Row],[Hire Date]],"yyyy")</f>
        <v>2020</v>
      </c>
      <c r="R862" s="8"/>
    </row>
    <row r="863" spans="1:18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O863">
        <f t="shared" si="13"/>
        <v>19113.3</v>
      </c>
      <c r="P863" t="str">
        <f>TEXT(TBL_Employees[[#This Row],[Hire Date]],"yyyy")</f>
        <v>2018</v>
      </c>
      <c r="R863" s="8"/>
    </row>
    <row r="864" spans="1:18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>
        <f t="shared" si="13"/>
        <v>43542.630000000005</v>
      </c>
      <c r="P864" t="str">
        <f>TEXT(TBL_Employees[[#This Row],[Hire Date]],"yyyy")</f>
        <v>2017</v>
      </c>
      <c r="R864" s="8"/>
    </row>
    <row r="865" spans="1:18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>
        <f t="shared" si="13"/>
        <v>69171.3</v>
      </c>
      <c r="P865" t="str">
        <f>TEXT(TBL_Employees[[#This Row],[Hire Date]],"yyyy")</f>
        <v>2014</v>
      </c>
      <c r="R865" s="8"/>
    </row>
    <row r="866" spans="1:18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>
        <f t="shared" si="13"/>
        <v>14448.83</v>
      </c>
      <c r="P866" t="str">
        <f>TEXT(TBL_Employees[[#This Row],[Hire Date]],"yyyy")</f>
        <v>2011</v>
      </c>
      <c r="R866" s="8"/>
    </row>
    <row r="867" spans="1:18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>
        <f t="shared" si="13"/>
        <v>0</v>
      </c>
      <c r="P867" t="str">
        <f>TEXT(TBL_Employees[[#This Row],[Hire Date]],"yyyy")</f>
        <v>2010</v>
      </c>
      <c r="R867" s="8"/>
    </row>
    <row r="868" spans="1:18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  <c r="O868">
        <f t="shared" si="13"/>
        <v>0</v>
      </c>
      <c r="P868" t="str">
        <f>TEXT(TBL_Employees[[#This Row],[Hire Date]],"yyyy")</f>
        <v>2019</v>
      </c>
      <c r="R868" s="8"/>
    </row>
    <row r="869" spans="1:18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>
        <f t="shared" si="13"/>
        <v>0</v>
      </c>
      <c r="P869" t="str">
        <f>TEXT(TBL_Employees[[#This Row],[Hire Date]],"yyyy")</f>
        <v>2019</v>
      </c>
      <c r="R869" s="8"/>
    </row>
    <row r="870" spans="1:18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>
        <f t="shared" si="13"/>
        <v>14851.060000000001</v>
      </c>
      <c r="P870" t="str">
        <f>TEXT(TBL_Employees[[#This Row],[Hire Date]],"yyyy")</f>
        <v>2018</v>
      </c>
      <c r="R870" s="8"/>
    </row>
    <row r="871" spans="1:18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>
        <f t="shared" si="13"/>
        <v>0</v>
      </c>
      <c r="P871" t="str">
        <f>TEXT(TBL_Employees[[#This Row],[Hire Date]],"yyyy")</f>
        <v>2017</v>
      </c>
      <c r="R871" s="8"/>
    </row>
    <row r="872" spans="1:18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>
        <f t="shared" si="13"/>
        <v>0</v>
      </c>
      <c r="P872" t="str">
        <f>TEXT(TBL_Employees[[#This Row],[Hire Date]],"yyyy")</f>
        <v>2019</v>
      </c>
      <c r="R872" s="8"/>
    </row>
    <row r="873" spans="1:18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>
        <f t="shared" si="13"/>
        <v>0</v>
      </c>
      <c r="P873" t="str">
        <f>TEXT(TBL_Employees[[#This Row],[Hire Date]],"yyyy")</f>
        <v>2020</v>
      </c>
      <c r="R873" s="8"/>
    </row>
    <row r="874" spans="1:18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>
        <f t="shared" si="13"/>
        <v>0</v>
      </c>
      <c r="P874" t="str">
        <f>TEXT(TBL_Employees[[#This Row],[Hire Date]],"yyyy")</f>
        <v>2011</v>
      </c>
      <c r="R874" s="8"/>
    </row>
    <row r="875" spans="1:18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>
        <f t="shared" si="13"/>
        <v>12762.6</v>
      </c>
      <c r="P875" t="str">
        <f>TEXT(TBL_Employees[[#This Row],[Hire Date]],"yyyy")</f>
        <v>2006</v>
      </c>
      <c r="R875" s="8"/>
    </row>
    <row r="876" spans="1:18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>
        <f t="shared" si="13"/>
        <v>0</v>
      </c>
      <c r="P876" t="str">
        <f>TEXT(TBL_Employees[[#This Row],[Hire Date]],"yyyy")</f>
        <v>2004</v>
      </c>
      <c r="R876" s="8"/>
    </row>
    <row r="877" spans="1:18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  <c r="O877">
        <f t="shared" si="13"/>
        <v>6417.5300000000007</v>
      </c>
      <c r="P877" t="str">
        <f>TEXT(TBL_Employees[[#This Row],[Hire Date]],"yyyy")</f>
        <v>2014</v>
      </c>
      <c r="R877" s="8"/>
    </row>
    <row r="878" spans="1:18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>
        <f t="shared" si="13"/>
        <v>31975.68</v>
      </c>
      <c r="P878" t="str">
        <f>TEXT(TBL_Employees[[#This Row],[Hire Date]],"yyyy")</f>
        <v>1992</v>
      </c>
      <c r="R878" s="8"/>
    </row>
    <row r="879" spans="1:18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>
        <f t="shared" si="13"/>
        <v>0</v>
      </c>
      <c r="P879" t="str">
        <f>TEXT(TBL_Employees[[#This Row],[Hire Date]],"yyyy")</f>
        <v>2018</v>
      </c>
      <c r="R879" s="8"/>
    </row>
    <row r="880" spans="1:18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>
        <f t="shared" si="13"/>
        <v>23193.599999999999</v>
      </c>
      <c r="P880" t="str">
        <f>TEXT(TBL_Employees[[#This Row],[Hire Date]],"yyyy")</f>
        <v>2017</v>
      </c>
      <c r="R880" s="8"/>
    </row>
    <row r="881" spans="1:18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>
        <f t="shared" si="13"/>
        <v>0</v>
      </c>
      <c r="P881" t="str">
        <f>TEXT(TBL_Employees[[#This Row],[Hire Date]],"yyyy")</f>
        <v>2009</v>
      </c>
      <c r="R881" s="8"/>
    </row>
    <row r="882" spans="1:18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>
        <f t="shared" si="13"/>
        <v>0</v>
      </c>
      <c r="P882" t="str">
        <f>TEXT(TBL_Employees[[#This Row],[Hire Date]],"yyyy")</f>
        <v>1998</v>
      </c>
      <c r="R882" s="8"/>
    </row>
    <row r="883" spans="1:18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>
        <f t="shared" si="13"/>
        <v>17549.18</v>
      </c>
      <c r="P883" t="str">
        <f>TEXT(TBL_Employees[[#This Row],[Hire Date]],"yyyy")</f>
        <v>2014</v>
      </c>
      <c r="R883" s="8"/>
    </row>
    <row r="884" spans="1:18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>
        <f t="shared" si="13"/>
        <v>0</v>
      </c>
      <c r="P884" t="str">
        <f>TEXT(TBL_Employees[[#This Row],[Hire Date]],"yyyy")</f>
        <v>2018</v>
      </c>
      <c r="R884" s="8"/>
    </row>
    <row r="885" spans="1:18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>
        <f t="shared" si="13"/>
        <v>44721.82</v>
      </c>
      <c r="P885" t="str">
        <f>TEXT(TBL_Employees[[#This Row],[Hire Date]],"yyyy")</f>
        <v>2020</v>
      </c>
      <c r="R885" s="8"/>
    </row>
    <row r="886" spans="1:18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>
        <f t="shared" si="13"/>
        <v>79010.64</v>
      </c>
      <c r="P886" t="str">
        <f>TEXT(TBL_Employees[[#This Row],[Hire Date]],"yyyy")</f>
        <v>2011</v>
      </c>
      <c r="R886" s="8"/>
    </row>
    <row r="887" spans="1:18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>
        <f t="shared" si="13"/>
        <v>40115.450000000004</v>
      </c>
      <c r="P887" t="str">
        <f>TEXT(TBL_Employees[[#This Row],[Hire Date]],"yyyy")</f>
        <v>2019</v>
      </c>
      <c r="R887" s="8"/>
    </row>
    <row r="888" spans="1:18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  <c r="O888">
        <f t="shared" si="13"/>
        <v>0</v>
      </c>
      <c r="P888" t="str">
        <f>TEXT(TBL_Employees[[#This Row],[Hire Date]],"yyyy")</f>
        <v>2021</v>
      </c>
      <c r="R888" s="8"/>
    </row>
    <row r="889" spans="1:18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  <c r="O889">
        <f t="shared" si="13"/>
        <v>0</v>
      </c>
      <c r="P889" t="str">
        <f>TEXT(TBL_Employees[[#This Row],[Hire Date]],"yyyy")</f>
        <v>2021</v>
      </c>
      <c r="R889" s="8"/>
    </row>
    <row r="890" spans="1:18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>
        <f t="shared" si="13"/>
        <v>0</v>
      </c>
      <c r="P890" t="str">
        <f>TEXT(TBL_Employees[[#This Row],[Hire Date]],"yyyy")</f>
        <v>2005</v>
      </c>
      <c r="R890" s="8"/>
    </row>
    <row r="891" spans="1:18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>
        <f t="shared" si="13"/>
        <v>48680.75</v>
      </c>
      <c r="P891" t="str">
        <f>TEXT(TBL_Employees[[#This Row],[Hire Date]],"yyyy")</f>
        <v>2007</v>
      </c>
      <c r="R891" s="8"/>
    </row>
    <row r="892" spans="1:18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>
        <f t="shared" si="13"/>
        <v>7689.5000000000009</v>
      </c>
      <c r="P892" t="str">
        <f>TEXT(TBL_Employees[[#This Row],[Hire Date]],"yyyy")</f>
        <v>2012</v>
      </c>
      <c r="R892" s="8"/>
    </row>
    <row r="893" spans="1:18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>
        <f t="shared" si="13"/>
        <v>0</v>
      </c>
      <c r="P893" t="str">
        <f>TEXT(TBL_Employees[[#This Row],[Hire Date]],"yyyy")</f>
        <v>2014</v>
      </c>
      <c r="R893" s="8"/>
    </row>
    <row r="894" spans="1:18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>
        <f t="shared" si="13"/>
        <v>0</v>
      </c>
      <c r="P894" t="str">
        <f>TEXT(TBL_Employees[[#This Row],[Hire Date]],"yyyy")</f>
        <v>2010</v>
      </c>
      <c r="R894" s="8"/>
    </row>
    <row r="895" spans="1:18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>
        <f t="shared" si="13"/>
        <v>0</v>
      </c>
      <c r="P895" t="str">
        <f>TEXT(TBL_Employees[[#This Row],[Hire Date]],"yyyy")</f>
        <v>2016</v>
      </c>
      <c r="R895" s="8"/>
    </row>
    <row r="896" spans="1:18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  <c r="O896">
        <f t="shared" si="13"/>
        <v>0</v>
      </c>
      <c r="P896" t="str">
        <f>TEXT(TBL_Employees[[#This Row],[Hire Date]],"yyyy")</f>
        <v>2018</v>
      </c>
      <c r="R896" s="8"/>
    </row>
    <row r="897" spans="1:18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  <c r="O897">
        <f t="shared" si="13"/>
        <v>0</v>
      </c>
      <c r="P897" t="str">
        <f>TEXT(TBL_Employees[[#This Row],[Hire Date]],"yyyy")</f>
        <v>2017</v>
      </c>
      <c r="R897" s="8"/>
    </row>
    <row r="898" spans="1:18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>
        <f t="shared" ref="O898:O961" si="14">J898*K898</f>
        <v>14674</v>
      </c>
      <c r="P898" t="str">
        <f>TEXT(TBL_Employees[[#This Row],[Hire Date]],"yyyy")</f>
        <v>2021</v>
      </c>
      <c r="R898" s="8"/>
    </row>
    <row r="899" spans="1:18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  <c r="O899">
        <f t="shared" si="14"/>
        <v>0</v>
      </c>
      <c r="P899" t="str">
        <f>TEXT(TBL_Employees[[#This Row],[Hire Date]],"yyyy")</f>
        <v>2020</v>
      </c>
      <c r="R899" s="8"/>
    </row>
    <row r="900" spans="1:18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  <c r="O900">
        <f t="shared" si="14"/>
        <v>0</v>
      </c>
      <c r="P900" t="str">
        <f>TEXT(TBL_Employees[[#This Row],[Hire Date]],"yyyy")</f>
        <v>2006</v>
      </c>
      <c r="R900" s="8"/>
    </row>
    <row r="901" spans="1:18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>
        <f t="shared" si="14"/>
        <v>0</v>
      </c>
      <c r="P901" t="str">
        <f>TEXT(TBL_Employees[[#This Row],[Hire Date]],"yyyy")</f>
        <v>2006</v>
      </c>
      <c r="R901" s="8"/>
    </row>
    <row r="902" spans="1:18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>
        <f t="shared" si="14"/>
        <v>77424.3</v>
      </c>
      <c r="P902" t="str">
        <f>TEXT(TBL_Employees[[#This Row],[Hire Date]],"yyyy")</f>
        <v>2000</v>
      </c>
      <c r="R902" s="8"/>
    </row>
    <row r="903" spans="1:18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>
        <f t="shared" si="14"/>
        <v>0</v>
      </c>
      <c r="P903" t="str">
        <f>TEXT(TBL_Employees[[#This Row],[Hire Date]],"yyyy")</f>
        <v>2020</v>
      </c>
      <c r="R903" s="8"/>
    </row>
    <row r="904" spans="1:18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>
        <f t="shared" si="14"/>
        <v>0</v>
      </c>
      <c r="P904" t="str">
        <f>TEXT(TBL_Employees[[#This Row],[Hire Date]],"yyyy")</f>
        <v>1998</v>
      </c>
      <c r="R904" s="8"/>
    </row>
    <row r="905" spans="1:18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>
        <f t="shared" si="14"/>
        <v>18004.079999999998</v>
      </c>
      <c r="P905" t="str">
        <f>TEXT(TBL_Employees[[#This Row],[Hire Date]],"yyyy")</f>
        <v>2011</v>
      </c>
      <c r="R905" s="8"/>
    </row>
    <row r="906" spans="1:18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>
        <f t="shared" si="14"/>
        <v>43683.64</v>
      </c>
      <c r="P906" t="str">
        <f>TEXT(TBL_Employees[[#This Row],[Hire Date]],"yyyy")</f>
        <v>2007</v>
      </c>
      <c r="R906" s="8"/>
    </row>
    <row r="907" spans="1:18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>
        <f t="shared" si="14"/>
        <v>0</v>
      </c>
      <c r="P907" t="str">
        <f>TEXT(TBL_Employees[[#This Row],[Hire Date]],"yyyy")</f>
        <v>2009</v>
      </c>
      <c r="R907" s="8"/>
    </row>
    <row r="908" spans="1:18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>
        <f t="shared" si="14"/>
        <v>13355.88</v>
      </c>
      <c r="P908" t="str">
        <f>TEXT(TBL_Employees[[#This Row],[Hire Date]],"yyyy")</f>
        <v>1992</v>
      </c>
      <c r="R908" s="8"/>
    </row>
    <row r="909" spans="1:18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>
        <f t="shared" si="14"/>
        <v>0</v>
      </c>
      <c r="P909" t="str">
        <f>TEXT(TBL_Employees[[#This Row],[Hire Date]],"yyyy")</f>
        <v>2019</v>
      </c>
      <c r="R909" s="8"/>
    </row>
    <row r="910" spans="1:18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>
        <f t="shared" si="14"/>
        <v>0</v>
      </c>
      <c r="P910" t="str">
        <f>TEXT(TBL_Employees[[#This Row],[Hire Date]],"yyyy")</f>
        <v>2019</v>
      </c>
      <c r="R910" s="8"/>
    </row>
    <row r="911" spans="1:18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>
        <f t="shared" si="14"/>
        <v>7052.7</v>
      </c>
      <c r="P911" t="str">
        <f>TEXT(TBL_Employees[[#This Row],[Hire Date]],"yyyy")</f>
        <v>2002</v>
      </c>
      <c r="R911" s="8"/>
    </row>
    <row r="912" spans="1:18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  <c r="O912">
        <f t="shared" si="14"/>
        <v>9378.08</v>
      </c>
      <c r="P912" t="str">
        <f>TEXT(TBL_Employees[[#This Row],[Hire Date]],"yyyy")</f>
        <v>2012</v>
      </c>
      <c r="R912" s="8"/>
    </row>
    <row r="913" spans="1:18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>
        <f t="shared" si="14"/>
        <v>0</v>
      </c>
      <c r="P913" t="str">
        <f>TEXT(TBL_Employees[[#This Row],[Hire Date]],"yyyy")</f>
        <v>2019</v>
      </c>
      <c r="R913" s="8"/>
    </row>
    <row r="914" spans="1:18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>
        <f t="shared" si="14"/>
        <v>0</v>
      </c>
      <c r="P914" t="str">
        <f>TEXT(TBL_Employees[[#This Row],[Hire Date]],"yyyy")</f>
        <v>2016</v>
      </c>
      <c r="R914" s="8"/>
    </row>
    <row r="915" spans="1:18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  <c r="O915">
        <f t="shared" si="14"/>
        <v>44942.17</v>
      </c>
      <c r="P915" t="str">
        <f>TEXT(TBL_Employees[[#This Row],[Hire Date]],"yyyy")</f>
        <v>2018</v>
      </c>
      <c r="R915" s="8"/>
    </row>
    <row r="916" spans="1:18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>
        <f t="shared" si="14"/>
        <v>0</v>
      </c>
      <c r="P916" t="str">
        <f>TEXT(TBL_Employees[[#This Row],[Hire Date]],"yyyy")</f>
        <v>2017</v>
      </c>
      <c r="R916" s="8"/>
    </row>
    <row r="917" spans="1:18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>
        <f t="shared" si="14"/>
        <v>0</v>
      </c>
      <c r="P917" t="str">
        <f>TEXT(TBL_Employees[[#This Row],[Hire Date]],"yyyy")</f>
        <v>2001</v>
      </c>
      <c r="R917" s="8"/>
    </row>
    <row r="918" spans="1:18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>
        <f t="shared" si="14"/>
        <v>33689.920000000006</v>
      </c>
      <c r="P918" t="str">
        <f>TEXT(TBL_Employees[[#This Row],[Hire Date]],"yyyy")</f>
        <v>2020</v>
      </c>
      <c r="R918" s="8"/>
    </row>
    <row r="919" spans="1:18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>
        <f t="shared" si="14"/>
        <v>0</v>
      </c>
      <c r="P919" t="str">
        <f>TEXT(TBL_Employees[[#This Row],[Hire Date]],"yyyy")</f>
        <v>2012</v>
      </c>
      <c r="R919" s="8"/>
    </row>
    <row r="920" spans="1:18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>
        <f t="shared" si="14"/>
        <v>0</v>
      </c>
      <c r="P920" t="str">
        <f>TEXT(TBL_Employees[[#This Row],[Hire Date]],"yyyy")</f>
        <v>2011</v>
      </c>
      <c r="R920" s="8"/>
    </row>
    <row r="921" spans="1:18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  <c r="O921">
        <f t="shared" si="14"/>
        <v>0</v>
      </c>
      <c r="P921" t="str">
        <f>TEXT(TBL_Employees[[#This Row],[Hire Date]],"yyyy")</f>
        <v>2020</v>
      </c>
      <c r="R921" s="8"/>
    </row>
    <row r="922" spans="1:18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  <c r="O922">
        <f t="shared" si="14"/>
        <v>5322.2000000000007</v>
      </c>
      <c r="P922" t="str">
        <f>TEXT(TBL_Employees[[#This Row],[Hire Date]],"yyyy")</f>
        <v>2003</v>
      </c>
      <c r="R922" s="8"/>
    </row>
    <row r="923" spans="1:18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>
        <f t="shared" si="14"/>
        <v>43940.680000000008</v>
      </c>
      <c r="P923" t="str">
        <f>TEXT(TBL_Employees[[#This Row],[Hire Date]],"yyyy")</f>
        <v>2017</v>
      </c>
      <c r="R923" s="8"/>
    </row>
    <row r="924" spans="1:18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>
        <f t="shared" si="14"/>
        <v>39412.800000000003</v>
      </c>
      <c r="P924" t="str">
        <f>TEXT(TBL_Employees[[#This Row],[Hire Date]],"yyyy")</f>
        <v>2014</v>
      </c>
      <c r="R924" s="8"/>
    </row>
    <row r="925" spans="1:18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>
        <f t="shared" si="14"/>
        <v>0</v>
      </c>
      <c r="P925" t="str">
        <f>TEXT(TBL_Employees[[#This Row],[Hire Date]],"yyyy")</f>
        <v>2009</v>
      </c>
      <c r="R925" s="8"/>
    </row>
    <row r="926" spans="1:18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>
        <f t="shared" si="14"/>
        <v>13298.74</v>
      </c>
      <c r="P926" t="str">
        <f>TEXT(TBL_Employees[[#This Row],[Hire Date]],"yyyy")</f>
        <v>2021</v>
      </c>
      <c r="R926" s="8"/>
    </row>
    <row r="927" spans="1:18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>
        <f t="shared" si="14"/>
        <v>17328.61</v>
      </c>
      <c r="P927" t="str">
        <f>TEXT(TBL_Employees[[#This Row],[Hire Date]],"yyyy")</f>
        <v>2019</v>
      </c>
      <c r="R927" s="8"/>
    </row>
    <row r="928" spans="1:18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>
        <f t="shared" si="14"/>
        <v>15508</v>
      </c>
      <c r="P928" t="str">
        <f>TEXT(TBL_Employees[[#This Row],[Hire Date]],"yyyy")</f>
        <v>2021</v>
      </c>
      <c r="R928" s="8"/>
    </row>
    <row r="929" spans="1:18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  <c r="O929">
        <f t="shared" si="14"/>
        <v>0</v>
      </c>
      <c r="P929" t="str">
        <f>TEXT(TBL_Employees[[#This Row],[Hire Date]],"yyyy")</f>
        <v>2018</v>
      </c>
      <c r="R929" s="8"/>
    </row>
    <row r="930" spans="1:18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>
        <f t="shared" si="14"/>
        <v>19424.21</v>
      </c>
      <c r="P930" t="str">
        <f>TEXT(TBL_Employees[[#This Row],[Hire Date]],"yyyy")</f>
        <v>2000</v>
      </c>
      <c r="R930" s="8"/>
    </row>
    <row r="931" spans="1:18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>
        <f t="shared" si="14"/>
        <v>10194.209999999999</v>
      </c>
      <c r="P931" t="str">
        <f>TEXT(TBL_Employees[[#This Row],[Hire Date]],"yyyy")</f>
        <v>2012</v>
      </c>
      <c r="R931" s="8"/>
    </row>
    <row r="932" spans="1:18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>
        <f t="shared" si="14"/>
        <v>16405.919999999998</v>
      </c>
      <c r="P932" t="str">
        <f>TEXT(TBL_Employees[[#This Row],[Hire Date]],"yyyy")</f>
        <v>2017</v>
      </c>
      <c r="R932" s="8"/>
    </row>
    <row r="933" spans="1:18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>
        <f t="shared" si="14"/>
        <v>14717.279999999999</v>
      </c>
      <c r="P933" t="str">
        <f>TEXT(TBL_Employees[[#This Row],[Hire Date]],"yyyy")</f>
        <v>2011</v>
      </c>
      <c r="R933" s="8"/>
    </row>
    <row r="934" spans="1:18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>
        <f t="shared" si="14"/>
        <v>7449.9600000000009</v>
      </c>
      <c r="P934" t="str">
        <f>TEXT(TBL_Employees[[#This Row],[Hire Date]],"yyyy")</f>
        <v>2000</v>
      </c>
      <c r="R934" s="8"/>
    </row>
    <row r="935" spans="1:18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>
        <f t="shared" si="14"/>
        <v>73853.16</v>
      </c>
      <c r="P935" t="str">
        <f>TEXT(TBL_Employees[[#This Row],[Hire Date]],"yyyy")</f>
        <v>2009</v>
      </c>
      <c r="R935" s="8"/>
    </row>
    <row r="936" spans="1:18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>
        <f t="shared" si="14"/>
        <v>36780.720000000001</v>
      </c>
      <c r="P936" t="str">
        <f>TEXT(TBL_Employees[[#This Row],[Hire Date]],"yyyy")</f>
        <v>2012</v>
      </c>
      <c r="R936" s="8"/>
    </row>
    <row r="937" spans="1:18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>
        <f t="shared" si="14"/>
        <v>9333.6299999999992</v>
      </c>
      <c r="P937" t="str">
        <f>TEXT(TBL_Employees[[#This Row],[Hire Date]],"yyyy")</f>
        <v>2014</v>
      </c>
      <c r="R937" s="8"/>
    </row>
    <row r="938" spans="1:18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>
        <f t="shared" si="14"/>
        <v>90783.2</v>
      </c>
      <c r="P938" t="str">
        <f>TEXT(TBL_Employees[[#This Row],[Hire Date]],"yyyy")</f>
        <v>2012</v>
      </c>
      <c r="R938" s="8"/>
    </row>
    <row r="939" spans="1:18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  <c r="O939">
        <f t="shared" si="14"/>
        <v>0</v>
      </c>
      <c r="P939" t="str">
        <f>TEXT(TBL_Employees[[#This Row],[Hire Date]],"yyyy")</f>
        <v>2021</v>
      </c>
      <c r="R939" s="8"/>
    </row>
    <row r="940" spans="1:18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>
        <f t="shared" si="14"/>
        <v>10128.800000000001</v>
      </c>
      <c r="P940" t="str">
        <f>TEXT(TBL_Employees[[#This Row],[Hire Date]],"yyyy")</f>
        <v>2015</v>
      </c>
      <c r="R940" s="8"/>
    </row>
    <row r="941" spans="1:18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>
        <f t="shared" si="14"/>
        <v>44360.75</v>
      </c>
      <c r="P941" t="str">
        <f>TEXT(TBL_Employees[[#This Row],[Hire Date]],"yyyy")</f>
        <v>1993</v>
      </c>
      <c r="R941" s="8"/>
    </row>
    <row r="942" spans="1:18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>
        <f t="shared" si="14"/>
        <v>0</v>
      </c>
      <c r="P942" t="str">
        <f>TEXT(TBL_Employees[[#This Row],[Hire Date]],"yyyy")</f>
        <v>2016</v>
      </c>
      <c r="R942" s="8"/>
    </row>
    <row r="943" spans="1:18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>
        <f t="shared" si="14"/>
        <v>59811.51</v>
      </c>
      <c r="P943" t="str">
        <f>TEXT(TBL_Employees[[#This Row],[Hire Date]],"yyyy")</f>
        <v>2007</v>
      </c>
      <c r="R943" s="8"/>
    </row>
    <row r="944" spans="1:18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>
        <f t="shared" si="14"/>
        <v>18978.120000000003</v>
      </c>
      <c r="P944" t="str">
        <f>TEXT(TBL_Employees[[#This Row],[Hire Date]],"yyyy")</f>
        <v>2003</v>
      </c>
      <c r="R944" s="8"/>
    </row>
    <row r="945" spans="1:18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  <c r="O945">
        <f t="shared" si="14"/>
        <v>0</v>
      </c>
      <c r="P945" t="str">
        <f>TEXT(TBL_Employees[[#This Row],[Hire Date]],"yyyy")</f>
        <v>2011</v>
      </c>
      <c r="R945" s="8"/>
    </row>
    <row r="946" spans="1:18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  <c r="O946">
        <f t="shared" si="14"/>
        <v>0</v>
      </c>
      <c r="P946" t="str">
        <f>TEXT(TBL_Employees[[#This Row],[Hire Date]],"yyyy")</f>
        <v>2019</v>
      </c>
      <c r="R946" s="8"/>
    </row>
    <row r="947" spans="1:18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>
        <f t="shared" si="14"/>
        <v>0</v>
      </c>
      <c r="P947" t="str">
        <f>TEXT(TBL_Employees[[#This Row],[Hire Date]],"yyyy")</f>
        <v>2007</v>
      </c>
      <c r="R947" s="8"/>
    </row>
    <row r="948" spans="1:18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>
        <f t="shared" si="14"/>
        <v>78208.5</v>
      </c>
      <c r="P948" t="str">
        <f>TEXT(TBL_Employees[[#This Row],[Hire Date]],"yyyy")</f>
        <v>2015</v>
      </c>
      <c r="R948" s="8"/>
    </row>
    <row r="949" spans="1:18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>
        <f t="shared" si="14"/>
        <v>17420.78</v>
      </c>
      <c r="P949" t="str">
        <f>TEXT(TBL_Employees[[#This Row],[Hire Date]],"yyyy")</f>
        <v>2010</v>
      </c>
      <c r="R949" s="8"/>
    </row>
    <row r="950" spans="1:18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>
        <f t="shared" si="14"/>
        <v>7216.72</v>
      </c>
      <c r="P950" t="str">
        <f>TEXT(TBL_Employees[[#This Row],[Hire Date]],"yyyy")</f>
        <v>2009</v>
      </c>
      <c r="R950" s="8"/>
    </row>
    <row r="951" spans="1:18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>
        <f t="shared" si="14"/>
        <v>0</v>
      </c>
      <c r="P951" t="str">
        <f>TEXT(TBL_Employees[[#This Row],[Hire Date]],"yyyy")</f>
        <v>2016</v>
      </c>
      <c r="R951" s="8"/>
    </row>
    <row r="952" spans="1:18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>
        <f t="shared" si="14"/>
        <v>13254.400000000001</v>
      </c>
      <c r="P952" t="str">
        <f>TEXT(TBL_Employees[[#This Row],[Hire Date]],"yyyy")</f>
        <v>2012</v>
      </c>
      <c r="R952" s="8"/>
    </row>
    <row r="953" spans="1:18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>
        <f t="shared" si="14"/>
        <v>11400.39</v>
      </c>
      <c r="P953" t="str">
        <f>TEXT(TBL_Employees[[#This Row],[Hire Date]],"yyyy")</f>
        <v>2020</v>
      </c>
      <c r="R953" s="8"/>
    </row>
    <row r="954" spans="1:18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>
        <f t="shared" si="14"/>
        <v>0</v>
      </c>
      <c r="P954" t="str">
        <f>TEXT(TBL_Employees[[#This Row],[Hire Date]],"yyyy")</f>
        <v>2021</v>
      </c>
      <c r="R954" s="8"/>
    </row>
    <row r="955" spans="1:18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  <c r="O955">
        <f t="shared" si="14"/>
        <v>7098.4000000000005</v>
      </c>
      <c r="P955" t="str">
        <f>TEXT(TBL_Employees[[#This Row],[Hire Date]],"yyyy")</f>
        <v>2014</v>
      </c>
      <c r="R955" s="8"/>
    </row>
    <row r="956" spans="1:18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>
        <f t="shared" si="14"/>
        <v>0</v>
      </c>
      <c r="P956" t="str">
        <f>TEXT(TBL_Employees[[#This Row],[Hire Date]],"yyyy")</f>
        <v>2008</v>
      </c>
      <c r="R956" s="8"/>
    </row>
    <row r="957" spans="1:18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>
        <f t="shared" si="14"/>
        <v>31761.66</v>
      </c>
      <c r="P957" t="str">
        <f>TEXT(TBL_Employees[[#This Row],[Hire Date]],"yyyy")</f>
        <v>2006</v>
      </c>
      <c r="R957" s="8"/>
    </row>
    <row r="958" spans="1:18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>
        <f t="shared" si="14"/>
        <v>15438.800000000001</v>
      </c>
      <c r="P958" t="str">
        <f>TEXT(TBL_Employees[[#This Row],[Hire Date]],"yyyy")</f>
        <v>1997</v>
      </c>
      <c r="R958" s="8"/>
    </row>
    <row r="959" spans="1:18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>
        <f t="shared" si="14"/>
        <v>27706.260000000002</v>
      </c>
      <c r="P959" t="str">
        <f>TEXT(TBL_Employees[[#This Row],[Hire Date]],"yyyy")</f>
        <v>1994</v>
      </c>
      <c r="R959" s="8"/>
    </row>
    <row r="960" spans="1:18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  <c r="O960">
        <f t="shared" si="14"/>
        <v>0</v>
      </c>
      <c r="P960" t="str">
        <f>TEXT(TBL_Employees[[#This Row],[Hire Date]],"yyyy")</f>
        <v>1993</v>
      </c>
      <c r="R960" s="8"/>
    </row>
    <row r="961" spans="1:18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>
        <f t="shared" si="14"/>
        <v>0</v>
      </c>
      <c r="P961" t="str">
        <f>TEXT(TBL_Employees[[#This Row],[Hire Date]],"yyyy")</f>
        <v>2021</v>
      </c>
      <c r="R961" s="8"/>
    </row>
    <row r="962" spans="1:18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>
        <f t="shared" ref="O962:O1001" si="15">J962*K962</f>
        <v>8156.89</v>
      </c>
      <c r="P962" t="str">
        <f>TEXT(TBL_Employees[[#This Row],[Hire Date]],"yyyy")</f>
        <v>1999</v>
      </c>
      <c r="R962" s="8"/>
    </row>
    <row r="963" spans="1:18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>
        <f t="shared" si="15"/>
        <v>50636.03</v>
      </c>
      <c r="P963" t="str">
        <f>TEXT(TBL_Employees[[#This Row],[Hire Date]],"yyyy")</f>
        <v>2019</v>
      </c>
      <c r="R963" s="8"/>
    </row>
    <row r="964" spans="1:18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>
        <f t="shared" si="15"/>
        <v>0</v>
      </c>
      <c r="P964" t="str">
        <f>TEXT(TBL_Employees[[#This Row],[Hire Date]],"yyyy")</f>
        <v>2006</v>
      </c>
      <c r="R964" s="8"/>
    </row>
    <row r="965" spans="1:18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>
        <f t="shared" si="15"/>
        <v>0</v>
      </c>
      <c r="P965" t="str">
        <f>TEXT(TBL_Employees[[#This Row],[Hire Date]],"yyyy")</f>
        <v>2019</v>
      </c>
      <c r="R965" s="8"/>
    </row>
    <row r="966" spans="1:18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  <c r="O966">
        <f t="shared" si="15"/>
        <v>0</v>
      </c>
      <c r="P966" t="str">
        <f>TEXT(TBL_Employees[[#This Row],[Hire Date]],"yyyy")</f>
        <v>2016</v>
      </c>
      <c r="R966" s="8"/>
    </row>
    <row r="967" spans="1:18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>
        <f t="shared" si="15"/>
        <v>30311.200000000001</v>
      </c>
      <c r="P967" t="str">
        <f>TEXT(TBL_Employees[[#This Row],[Hire Date]],"yyyy")</f>
        <v>2019</v>
      </c>
      <c r="R967" s="8"/>
    </row>
    <row r="968" spans="1:18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>
        <f t="shared" si="15"/>
        <v>0</v>
      </c>
      <c r="P968" t="str">
        <f>TEXT(TBL_Employees[[#This Row],[Hire Date]],"yyyy")</f>
        <v>2020</v>
      </c>
      <c r="R968" s="8"/>
    </row>
    <row r="969" spans="1:18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>
        <f t="shared" si="15"/>
        <v>41030.85</v>
      </c>
      <c r="P969" t="str">
        <f>TEXT(TBL_Employees[[#This Row],[Hire Date]],"yyyy")</f>
        <v>2019</v>
      </c>
      <c r="R969" s="8"/>
    </row>
    <row r="970" spans="1:18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  <c r="O970">
        <f t="shared" si="15"/>
        <v>0</v>
      </c>
      <c r="P970" t="str">
        <f>TEXT(TBL_Employees[[#This Row],[Hire Date]],"yyyy")</f>
        <v>2016</v>
      </c>
      <c r="R970" s="8"/>
    </row>
    <row r="971" spans="1:18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>
        <f t="shared" si="15"/>
        <v>0</v>
      </c>
      <c r="P971" t="str">
        <f>TEXT(TBL_Employees[[#This Row],[Hire Date]],"yyyy")</f>
        <v>2016</v>
      </c>
      <c r="R971" s="8"/>
    </row>
    <row r="972" spans="1:18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>
        <f t="shared" si="15"/>
        <v>0</v>
      </c>
      <c r="P972" t="str">
        <f>TEXT(TBL_Employees[[#This Row],[Hire Date]],"yyyy")</f>
        <v>2005</v>
      </c>
      <c r="R972" s="8"/>
    </row>
    <row r="973" spans="1:18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>
        <f t="shared" si="15"/>
        <v>15488.400000000001</v>
      </c>
      <c r="P973" t="str">
        <f>TEXT(TBL_Employees[[#This Row],[Hire Date]],"yyyy")</f>
        <v>2018</v>
      </c>
      <c r="R973" s="8"/>
    </row>
    <row r="974" spans="1:18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>
        <f t="shared" si="15"/>
        <v>0</v>
      </c>
      <c r="P974" t="str">
        <f>TEXT(TBL_Employees[[#This Row],[Hire Date]],"yyyy")</f>
        <v>2016</v>
      </c>
      <c r="R974" s="8"/>
    </row>
    <row r="975" spans="1:18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>
        <f t="shared" si="15"/>
        <v>0</v>
      </c>
      <c r="P975" t="str">
        <f>TEXT(TBL_Employees[[#This Row],[Hire Date]],"yyyy")</f>
        <v>2001</v>
      </c>
      <c r="R975" s="8"/>
    </row>
    <row r="976" spans="1:18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>
        <f t="shared" si="15"/>
        <v>0</v>
      </c>
      <c r="P976" t="str">
        <f>TEXT(TBL_Employees[[#This Row],[Hire Date]],"yyyy")</f>
        <v>2012</v>
      </c>
      <c r="R976" s="8"/>
    </row>
    <row r="977" spans="1:18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>
        <f t="shared" si="15"/>
        <v>60963.840000000004</v>
      </c>
      <c r="P977" t="str">
        <f>TEXT(TBL_Employees[[#This Row],[Hire Date]],"yyyy")</f>
        <v>2010</v>
      </c>
      <c r="R977" s="8"/>
    </row>
    <row r="978" spans="1:18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  <c r="O978">
        <f t="shared" si="15"/>
        <v>0</v>
      </c>
      <c r="P978" t="str">
        <f>TEXT(TBL_Employees[[#This Row],[Hire Date]],"yyyy")</f>
        <v>2013</v>
      </c>
      <c r="R978" s="8"/>
    </row>
    <row r="979" spans="1:18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>
        <f t="shared" si="15"/>
        <v>5078.8500000000004</v>
      </c>
      <c r="P979" t="str">
        <f>TEXT(TBL_Employees[[#This Row],[Hire Date]],"yyyy")</f>
        <v>2019</v>
      </c>
      <c r="R979" s="8"/>
    </row>
    <row r="980" spans="1:18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>
        <f t="shared" si="15"/>
        <v>10522.300000000001</v>
      </c>
      <c r="P980" t="str">
        <f>TEXT(TBL_Employees[[#This Row],[Hire Date]],"yyyy")</f>
        <v>2005</v>
      </c>
      <c r="R980" s="8"/>
    </row>
    <row r="981" spans="1:18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>
        <f t="shared" si="15"/>
        <v>0</v>
      </c>
      <c r="P981" t="str">
        <f>TEXT(TBL_Employees[[#This Row],[Hire Date]],"yyyy")</f>
        <v>2008</v>
      </c>
      <c r="R981" s="8"/>
    </row>
    <row r="982" spans="1:18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  <c r="O982">
        <f t="shared" si="15"/>
        <v>6893.58</v>
      </c>
      <c r="P982" t="str">
        <f>TEXT(TBL_Employees[[#This Row],[Hire Date]],"yyyy")</f>
        <v>2021</v>
      </c>
      <c r="R982" s="8"/>
    </row>
    <row r="983" spans="1:18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  <c r="O983">
        <f t="shared" si="15"/>
        <v>0</v>
      </c>
      <c r="P983" t="str">
        <f>TEXT(TBL_Employees[[#This Row],[Hire Date]],"yyyy")</f>
        <v>2017</v>
      </c>
      <c r="R983" s="8"/>
    </row>
    <row r="984" spans="1:18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>
        <f t="shared" si="15"/>
        <v>81374.37000000001</v>
      </c>
      <c r="P984" t="str">
        <f>TEXT(TBL_Employees[[#This Row],[Hire Date]],"yyyy")</f>
        <v>2016</v>
      </c>
      <c r="R984" s="8"/>
    </row>
    <row r="985" spans="1:18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  <c r="O985">
        <f t="shared" si="15"/>
        <v>10745.73</v>
      </c>
      <c r="P985" t="str">
        <f>TEXT(TBL_Employees[[#This Row],[Hire Date]],"yyyy")</f>
        <v>2018</v>
      </c>
      <c r="R985" s="8"/>
    </row>
    <row r="986" spans="1:18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>
        <f t="shared" si="15"/>
        <v>34653.18</v>
      </c>
      <c r="P986" t="str">
        <f>TEXT(TBL_Employees[[#This Row],[Hire Date]],"yyyy")</f>
        <v>2021</v>
      </c>
      <c r="R986" s="8"/>
    </row>
    <row r="987" spans="1:18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>
        <f t="shared" si="15"/>
        <v>20724.900000000001</v>
      </c>
      <c r="P987" t="str">
        <f>TEXT(TBL_Employees[[#This Row],[Hire Date]],"yyyy")</f>
        <v>2002</v>
      </c>
      <c r="R987" s="8"/>
    </row>
    <row r="988" spans="1:18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>
        <f t="shared" si="15"/>
        <v>28601.64</v>
      </c>
      <c r="P988" t="str">
        <f>TEXT(TBL_Employees[[#This Row],[Hire Date]],"yyyy")</f>
        <v>2017</v>
      </c>
      <c r="R988" s="8"/>
    </row>
    <row r="989" spans="1:18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>
        <f t="shared" si="15"/>
        <v>0</v>
      </c>
      <c r="P989" t="str">
        <f>TEXT(TBL_Employees[[#This Row],[Hire Date]],"yyyy")</f>
        <v>2012</v>
      </c>
      <c r="R989" s="8"/>
    </row>
    <row r="990" spans="1:18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>
        <f t="shared" si="15"/>
        <v>39442.01</v>
      </c>
      <c r="P990" t="str">
        <f>TEXT(TBL_Employees[[#This Row],[Hire Date]],"yyyy")</f>
        <v>2007</v>
      </c>
      <c r="R990" s="8"/>
    </row>
    <row r="991" spans="1:18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>
        <f t="shared" si="15"/>
        <v>90474.299999999988</v>
      </c>
      <c r="P991" t="str">
        <f>TEXT(TBL_Employees[[#This Row],[Hire Date]],"yyyy")</f>
        <v>2016</v>
      </c>
      <c r="R991" s="8"/>
    </row>
    <row r="992" spans="1:18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>
        <f t="shared" si="15"/>
        <v>16165.710000000001</v>
      </c>
      <c r="P992" t="str">
        <f>TEXT(TBL_Employees[[#This Row],[Hire Date]],"yyyy")</f>
        <v>2010</v>
      </c>
      <c r="R992" s="8"/>
    </row>
    <row r="993" spans="1:18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>
        <f t="shared" si="15"/>
        <v>0</v>
      </c>
      <c r="P993" t="str">
        <f>TEXT(TBL_Employees[[#This Row],[Hire Date]],"yyyy")</f>
        <v>1998</v>
      </c>
      <c r="R993" s="8"/>
    </row>
    <row r="994" spans="1:18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>
        <f t="shared" si="15"/>
        <v>0</v>
      </c>
      <c r="P994" t="str">
        <f>TEXT(TBL_Employees[[#This Row],[Hire Date]],"yyyy")</f>
        <v>2015</v>
      </c>
      <c r="R994" s="8"/>
    </row>
    <row r="995" spans="1:18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>
        <f t="shared" si="15"/>
        <v>28264.030000000002</v>
      </c>
      <c r="P995" t="str">
        <f>TEXT(TBL_Employees[[#This Row],[Hire Date]],"yyyy")</f>
        <v>2018</v>
      </c>
      <c r="R995" s="8"/>
    </row>
    <row r="996" spans="1:18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>
        <f t="shared" si="15"/>
        <v>0</v>
      </c>
      <c r="P996" t="str">
        <f>TEXT(TBL_Employees[[#This Row],[Hire Date]],"yyyy")</f>
        <v>2009</v>
      </c>
      <c r="R996" s="8"/>
    </row>
    <row r="997" spans="1:18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  <c r="O997">
        <f t="shared" si="15"/>
        <v>0</v>
      </c>
      <c r="P997" t="str">
        <f>TEXT(TBL_Employees[[#This Row],[Hire Date]],"yyyy")</f>
        <v>2016</v>
      </c>
      <c r="R997" s="8"/>
    </row>
    <row r="998" spans="1:18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  <c r="O998">
        <f t="shared" si="15"/>
        <v>0</v>
      </c>
      <c r="P998" t="str">
        <f>TEXT(TBL_Employees[[#This Row],[Hire Date]],"yyyy")</f>
        <v>2010</v>
      </c>
      <c r="R998" s="8"/>
    </row>
    <row r="999" spans="1:18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>
        <f t="shared" si="15"/>
        <v>26506.5</v>
      </c>
      <c r="P999" t="str">
        <f>TEXT(TBL_Employees[[#This Row],[Hire Date]],"yyyy")</f>
        <v>2019</v>
      </c>
      <c r="R999" s="8"/>
    </row>
    <row r="1000" spans="1:18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  <c r="O1000">
        <f t="shared" si="15"/>
        <v>0</v>
      </c>
      <c r="P1000" t="str">
        <f>TEXT(TBL_Employees[[#This Row],[Hire Date]],"yyyy")</f>
        <v>2012</v>
      </c>
      <c r="R1000" s="8"/>
    </row>
    <row r="1001" spans="1:18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>
        <f t="shared" si="15"/>
        <v>67020.45</v>
      </c>
      <c r="P1001" t="str">
        <f>TEXT(TBL_Employees[[#This Row],[Hire Date]],"yyyy")</f>
        <v>2020</v>
      </c>
      <c r="R1001" s="8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Jeno Allwyn</cp:lastModifiedBy>
  <dcterms:created xsi:type="dcterms:W3CDTF">2022-08-29T14:02:56Z</dcterms:created>
  <dcterms:modified xsi:type="dcterms:W3CDTF">2024-03-29T06:09:40Z</dcterms:modified>
</cp:coreProperties>
</file>