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erdere pagina's" sheetId="1" state="visible" r:id="rId2"/>
  </sheets>
  <definedNames>
    <definedName function="false" hidden="false" localSheetId="0" name="_xlnm.Print_Titles" vbProcedure="false">'meerdere pagina''s'!#ref!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<sst xmlns="http://schemas.openxmlformats.org/spreadsheetml/2006/main" count="65" uniqueCount="51">
  <si>
    <t xml:space="preserve">Offerte</t>
  </si>
  <si>
    <t xml:space="preserve">Offertenummer</t>
  </si>
  <si>
    <t xml:space="preserve">Offertedatum</t>
  </si>
  <si>
    <t xml:space="preserve">Vervaldatum</t>
  </si>
  <si>
    <t xml:space="preserve">Opdrachtgever</t>
  </si>
  <si>
    <t xml:space="preserve">Uw referentie</t>
  </si>
  <si>
    <t xml:space="preserve">Vastgoedgroep 36</t>
  </si>
  <si>
    <t xml:space="preserve">CXWF43</t>
  </si>
  <si>
    <t xml:space="preserve">Netwerkapparatuur</t>
  </si>
  <si>
    <t xml:space="preserve">Beschrijving</t>
  </si>
  <si>
    <t xml:space="preserve">Aantal</t>
  </si>
  <si>
    <t xml:space="preserve">Eenheidsprijs</t>
  </si>
  <si>
    <t xml:space="preserve">BTW</t>
  </si>
  <si>
    <t xml:space="preserve">Subtotaal</t>
  </si>
  <si>
    <t xml:space="preserve">Netgear CM500-1AZNAS DOCSIS 3.0 Modem</t>
  </si>
  <si>
    <t xml:space="preserve">StarTech Server Rack + Schap – Wand montage – 4U</t>
  </si>
  <si>
    <t xml:space="preserve">Cisco 1941-SEC-SRE/K9 - Router refurbished</t>
  </si>
  <si>
    <t xml:space="preserve">Linksys LGS318</t>
  </si>
  <si>
    <t xml:space="preserve">TP-Link EAP110 – Access Point</t>
  </si>
  <si>
    <t xml:space="preserve">Equip 625427 – Netwerkkabel 0,5m Cat6 U/UTP</t>
  </si>
  <si>
    <t xml:space="preserve">Equip 625421 – Netwerkkabel 2m Cat6 U/UTP</t>
  </si>
  <si>
    <t xml:space="preserve">Equip 625426 – Netwerkkabel 10m Cat6 U/UTP</t>
  </si>
  <si>
    <t xml:space="preserve">Installatie</t>
  </si>
  <si>
    <t xml:space="preserve">Aantal uren</t>
  </si>
  <si>
    <t xml:space="preserve">Prijs per uur</t>
  </si>
  <si>
    <t xml:space="preserve">Hardware</t>
  </si>
  <si>
    <t xml:space="preserve">Lenovo Legion T530-28ICB 90JL00DBMH - Desktop</t>
  </si>
  <si>
    <t xml:space="preserve">BenQ BL2480T - Full HD IPS 24 inch Monitor</t>
  </si>
  <si>
    <t xml:space="preserve">Logitech K120 - AZERTY Toetsenbord</t>
  </si>
  <si>
    <t xml:space="preserve">Logitech M90 - Muis</t>
  </si>
  <si>
    <t xml:space="preserve">Epson EH-TW650 - Full HD 3LCD - Wi-Fi Beamer</t>
  </si>
  <si>
    <t xml:space="preserve">Elite Screens M92XWH (16:9) 212 x 140 - Projectiescherm</t>
  </si>
  <si>
    <t xml:space="preserve">Vogel's VPC 545 - Beugel voor beamer</t>
  </si>
  <si>
    <t xml:space="preserve">Ricoh MPC 2003SP-G - Kopieermachine &amp; Printer</t>
  </si>
  <si>
    <t xml:space="preserve">Htek UC924 4-Line Gigabit - VoIP Telefoon</t>
  </si>
  <si>
    <t xml:space="preserve">HDMI kabel 1 meter</t>
  </si>
  <si>
    <t xml:space="preserve">Licenties</t>
  </si>
  <si>
    <t xml:space="preserve">Aanta</t>
  </si>
  <si>
    <t xml:space="preserve">Microsoft Windows 10 Pro</t>
  </si>
  <si>
    <t xml:space="preserve">Microsoft Office 365 Business Premium - 1 jaar</t>
  </si>
  <si>
    <t xml:space="preserve">AutoCAD Licentie - 1 jaar</t>
  </si>
  <si>
    <t xml:space="preserve">Teamleader CRM - 1 jaar</t>
  </si>
  <si>
    <t xml:space="preserve">GIMP</t>
  </si>
  <si>
    <t xml:space="preserve">SketchUp</t>
  </si>
  <si>
    <t xml:space="preserve">Totaal zonder BTW</t>
  </si>
  <si>
    <t xml:space="preserve">Korting</t>
  </si>
  <si>
    <t xml:space="preserve">BTW bedrag 21%</t>
  </si>
  <si>
    <t xml:space="preserve">BTW bedrag 6%</t>
  </si>
  <si>
    <t xml:space="preserve">Eindtotaal</t>
  </si>
  <si>
    <t xml:space="preserve">Voor akkoord: datum en handtekening</t>
  </si>
  <si>
    <t xml:space="preserve">Hashpee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</si>
</sst>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-&quot;€ &quot;* #,##0.00_-;_-&quot;€ &quot;* #,##0.00\-;_-&quot;€ &quot;* \-??_-;_-@_-"/>
    <numFmt numFmtId="167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8"/>
      <color rgb="FF4F81BD"/>
      <name val="Arial"/>
      <family val="2"/>
      <charset val="1"/>
    </font>
    <font>
      <u val="single"/>
      <sz val="9"/>
      <color rgb="FF000000"/>
      <name val="Arial"/>
      <family val="2"/>
      <charset val="1"/>
    </font>
    <font>
      <u val="single"/>
      <sz val="16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4"/>
      <color rgb="FF4F81BD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7" activeCellId="0" sqref="C47"/>
    </sheetView>
  </sheetViews>
  <sheetFormatPr defaultRowHeight="12.8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1.88"/>
    <col collapsed="false" customWidth="true" hidden="false" outlineLevel="0" max="3" min="3" style="1" width="12.11"/>
    <col collapsed="false" customWidth="true" hidden="false" outlineLevel="0" max="4" min="4" style="1" width="15.35"/>
    <col collapsed="false" customWidth="true" hidden="false" outlineLevel="0" max="5" min="5" style="1" width="6.88"/>
    <col collapsed="false" customWidth="true" hidden="false" outlineLevel="0" max="6" min="6" style="1" width="11.58"/>
    <col collapsed="false" customWidth="true" hidden="false" outlineLevel="0" max="1025" min="7" style="1" width="9.13"/>
  </cols>
  <sheetData>
    <row r="1" customFormat="false" ht="22.7" hidden="false" customHeight="false" outlineLevel="0" collapsed="false">
      <c r="A1" s="2" t="s">
        <v>0</v>
      </c>
      <c r="B1" s="3"/>
    </row>
    <row r="2" customFormat="false" ht="12" hidden="false" customHeight="true" outlineLevel="0" collapsed="false">
      <c r="A2" s="4"/>
      <c r="B2" s="3"/>
    </row>
    <row r="3" customFormat="false" ht="15" hidden="false" customHeight="true" outlineLevel="0" collapsed="false">
      <c r="A3" s="5" t="s">
        <v>1</v>
      </c>
      <c r="B3" s="5" t="s">
        <v>2</v>
      </c>
      <c r="C3" s="6" t="s">
        <v>3</v>
      </c>
      <c r="D3" s="7" t="s">
        <v>4</v>
      </c>
      <c r="E3" s="7"/>
      <c r="F3" s="5" t="s">
        <v>5</v>
      </c>
    </row>
    <row r="4" customFormat="false" ht="14.35" hidden="false" customHeight="false" outlineLevel="0" collapsed="false">
      <c r="A4" s="8" t="n">
        <v>1003</v>
      </c>
      <c r="B4" s="9" t="n">
        <v>43575</v>
      </c>
      <c r="C4" s="10" t="n">
        <v>43605</v>
      </c>
      <c r="D4" s="11" t="s">
        <v>6</v>
      </c>
      <c r="E4" s="11"/>
      <c r="F4" s="12" t="s">
        <v>7</v>
      </c>
    </row>
    <row r="5" customFormat="false" ht="14.35" hidden="false" customHeight="false" outlineLevel="0" collapsed="false">
      <c r="A5" s="13"/>
      <c r="B5" s="14"/>
      <c r="C5" s="15"/>
      <c r="D5" s="16"/>
      <c r="E5" s="17"/>
      <c r="F5" s="16"/>
    </row>
    <row r="6" customFormat="false" ht="18" hidden="false" customHeight="true" outlineLevel="0" collapsed="false">
      <c r="A6" s="18" t="s">
        <v>8</v>
      </c>
      <c r="B6" s="18"/>
      <c r="C6" s="13"/>
      <c r="D6" s="13"/>
      <c r="E6" s="13"/>
      <c r="F6" s="13"/>
    </row>
    <row r="7" customFormat="false" ht="17.7" hidden="false" customHeight="false" outlineLevel="0" collapsed="false">
      <c r="A7" s="18"/>
      <c r="B7" s="18"/>
      <c r="C7" s="13"/>
      <c r="D7" s="13"/>
      <c r="E7" s="13"/>
      <c r="F7" s="13"/>
    </row>
    <row r="8" customFormat="false" ht="15" hidden="false" customHeight="true" outlineLevel="0" collapsed="false">
      <c r="A8" s="19" t="s">
        <v>9</v>
      </c>
      <c r="B8" s="19"/>
      <c r="C8" s="5" t="s">
        <v>10</v>
      </c>
      <c r="D8" s="5" t="s">
        <v>11</v>
      </c>
      <c r="E8" s="5" t="s">
        <v>12</v>
      </c>
      <c r="F8" s="5" t="s">
        <v>13</v>
      </c>
    </row>
    <row r="9" customFormat="false" ht="37.5" hidden="false" customHeight="true" outlineLevel="0" collapsed="false">
      <c r="A9" s="20" t="s">
        <v>14</v>
      </c>
      <c r="B9" s="20"/>
      <c r="C9" s="21" t="n">
        <v>1</v>
      </c>
      <c r="D9" s="22" t="n">
        <v>40.9</v>
      </c>
      <c r="E9" s="23" t="n">
        <v>0.21</v>
      </c>
      <c r="F9" s="24" t="n">
        <f aca="false">SUM(C9*D9)</f>
        <v>40.9</v>
      </c>
    </row>
    <row r="10" customFormat="false" ht="37.5" hidden="false" customHeight="true" outlineLevel="0" collapsed="false">
      <c r="A10" s="20" t="s">
        <v>15</v>
      </c>
      <c r="B10" s="20"/>
      <c r="C10" s="21" t="n">
        <v>1</v>
      </c>
      <c r="D10" s="22" t="n">
        <v>119</v>
      </c>
      <c r="E10" s="23" t="n">
        <v>0.21</v>
      </c>
      <c r="F10" s="24" t="n">
        <f aca="false">SUM(C10*D10)</f>
        <v>119</v>
      </c>
    </row>
    <row r="11" customFormat="false" ht="37.5" hidden="false" customHeight="true" outlineLevel="0" collapsed="false">
      <c r="A11" s="20" t="s">
        <v>16</v>
      </c>
      <c r="B11" s="20"/>
      <c r="C11" s="21" t="n">
        <v>1</v>
      </c>
      <c r="D11" s="22" t="n">
        <v>159</v>
      </c>
      <c r="E11" s="23" t="n">
        <v>0.21</v>
      </c>
      <c r="F11" s="24" t="n">
        <f aca="false">SUM(C11*D11)</f>
        <v>159</v>
      </c>
    </row>
    <row r="12" customFormat="false" ht="37.5" hidden="false" customHeight="true" outlineLevel="0" collapsed="false">
      <c r="A12" s="20" t="s">
        <v>17</v>
      </c>
      <c r="B12" s="20"/>
      <c r="C12" s="21" t="n">
        <v>1</v>
      </c>
      <c r="D12" s="22" t="n">
        <v>148.99</v>
      </c>
      <c r="E12" s="23" t="n">
        <v>0.21</v>
      </c>
      <c r="F12" s="24" t="n">
        <f aca="false">SUM(C12*D12)</f>
        <v>148.99</v>
      </c>
    </row>
    <row r="13" customFormat="false" ht="37.5" hidden="false" customHeight="true" outlineLevel="0" collapsed="false">
      <c r="A13" s="20" t="s">
        <v>18</v>
      </c>
      <c r="B13" s="20"/>
      <c r="C13" s="21" t="n">
        <v>2</v>
      </c>
      <c r="D13" s="22" t="n">
        <v>42</v>
      </c>
      <c r="E13" s="23" t="n">
        <v>0.21</v>
      </c>
      <c r="F13" s="24" t="n">
        <f aca="false">SUM(C13*D13)</f>
        <v>84</v>
      </c>
    </row>
    <row r="14" customFormat="false" ht="37.5" hidden="false" customHeight="true" outlineLevel="0" collapsed="false">
      <c r="A14" s="20" t="s">
        <v>19</v>
      </c>
      <c r="B14" s="20"/>
      <c r="C14" s="21" t="n">
        <v>4</v>
      </c>
      <c r="D14" s="22" t="n">
        <v>1.98</v>
      </c>
      <c r="E14" s="23" t="n">
        <v>0.21</v>
      </c>
      <c r="F14" s="24" t="n">
        <f aca="false">SUM(C14*D14)</f>
        <v>7.92</v>
      </c>
    </row>
    <row r="15" customFormat="false" ht="37.5" hidden="false" customHeight="true" outlineLevel="0" collapsed="false">
      <c r="A15" s="20" t="s">
        <v>20</v>
      </c>
      <c r="B15" s="20"/>
      <c r="C15" s="21" t="n">
        <v>1</v>
      </c>
      <c r="D15" s="22" t="n">
        <v>1.98</v>
      </c>
      <c r="E15" s="23" t="n">
        <v>0.21</v>
      </c>
      <c r="F15" s="24" t="n">
        <f aca="false">SUM(C15*D15)</f>
        <v>1.98</v>
      </c>
    </row>
    <row r="16" customFormat="false" ht="37.5" hidden="false" customHeight="true" outlineLevel="0" collapsed="false">
      <c r="A16" s="20" t="s">
        <v>21</v>
      </c>
      <c r="B16" s="20"/>
      <c r="C16" s="21" t="n">
        <v>7</v>
      </c>
      <c r="D16" s="22" t="n">
        <v>5.04</v>
      </c>
      <c r="E16" s="23" t="n">
        <v>0.21</v>
      </c>
      <c r="F16" s="24" t="n">
        <f aca="false">SUM(C16*D16)</f>
        <v>35.28</v>
      </c>
    </row>
    <row r="17" customFormat="false" ht="15" hidden="false" customHeight="true" outlineLevel="0" collapsed="false">
      <c r="A17" s="25"/>
      <c r="B17" s="25"/>
      <c r="C17" s="26"/>
      <c r="D17" s="27"/>
      <c r="E17" s="28"/>
      <c r="F17" s="29"/>
    </row>
    <row r="18" customFormat="false" ht="15" hidden="false" customHeight="true" outlineLevel="0" collapsed="false">
      <c r="A18" s="18" t="s">
        <v>22</v>
      </c>
      <c r="B18" s="18"/>
      <c r="C18" s="26"/>
      <c r="D18" s="27"/>
      <c r="E18" s="28"/>
      <c r="F18" s="29"/>
    </row>
    <row r="19" customFormat="false" ht="15" hidden="false" customHeight="true" outlineLevel="0" collapsed="false">
      <c r="A19" s="30"/>
      <c r="B19" s="30"/>
      <c r="C19" s="30"/>
      <c r="D19" s="30"/>
      <c r="E19" s="30"/>
      <c r="F19" s="30"/>
      <c r="G19" s="30"/>
      <c r="H19" s="30"/>
      <c r="I19" s="30"/>
    </row>
    <row r="20" customFormat="false" ht="14.7" hidden="false" customHeight="true" outlineLevel="0" collapsed="false">
      <c r="A20" s="19" t="s">
        <v>9</v>
      </c>
      <c r="B20" s="19"/>
      <c r="C20" s="19" t="s">
        <v>23</v>
      </c>
      <c r="D20" s="19" t="s">
        <v>24</v>
      </c>
      <c r="E20" s="19" t="s">
        <v>12</v>
      </c>
      <c r="F20" s="19" t="s">
        <v>13</v>
      </c>
    </row>
    <row r="21" customFormat="false" ht="37.5" hidden="false" customHeight="true" outlineLevel="0" collapsed="false">
      <c r="A21" s="31" t="s">
        <v>22</v>
      </c>
      <c r="B21" s="31"/>
      <c r="C21" s="32" t="n">
        <v>18</v>
      </c>
      <c r="D21" s="33" t="n">
        <v>62</v>
      </c>
      <c r="E21" s="34" t="n">
        <v>0.21</v>
      </c>
      <c r="F21" s="35" t="n">
        <f aca="false">SUM(C21*D21)</f>
        <v>1116</v>
      </c>
    </row>
    <row r="22" customFormat="false" ht="37.5" hidden="false" customHeight="true" outlineLevel="0" collapsed="false">
      <c r="A22" s="36"/>
      <c r="B22" s="36"/>
      <c r="C22" s="37"/>
      <c r="D22" s="27"/>
      <c r="E22" s="28"/>
      <c r="F22" s="29"/>
    </row>
    <row r="23" customFormat="false" ht="18" hidden="false" customHeight="true" outlineLevel="0" collapsed="false">
      <c r="A23" s="38" t="s">
        <v>25</v>
      </c>
      <c r="B23" s="38"/>
      <c r="C23" s="38"/>
      <c r="D23" s="27"/>
      <c r="E23" s="28"/>
      <c r="F23" s="29"/>
    </row>
    <row r="24" customFormat="false" ht="18" hidden="false" customHeight="true" outlineLevel="0" collapsed="false">
      <c r="A24" s="39"/>
      <c r="B24" s="39"/>
      <c r="C24" s="37"/>
      <c r="D24" s="27"/>
      <c r="E24" s="28"/>
      <c r="F24" s="29"/>
    </row>
    <row r="25" customFormat="false" ht="15" hidden="false" customHeight="true" outlineLevel="0" collapsed="false">
      <c r="A25" s="19" t="s">
        <v>9</v>
      </c>
      <c r="B25" s="19"/>
      <c r="C25" s="5" t="s">
        <v>10</v>
      </c>
      <c r="D25" s="5" t="s">
        <v>11</v>
      </c>
      <c r="E25" s="5" t="s">
        <v>12</v>
      </c>
      <c r="F25" s="5" t="s">
        <v>13</v>
      </c>
    </row>
    <row r="26" customFormat="false" ht="37.5" hidden="false" customHeight="true" outlineLevel="0" collapsed="false">
      <c r="A26" s="20" t="s">
        <v>26</v>
      </c>
      <c r="B26" s="20"/>
      <c r="C26" s="21" t="n">
        <v>3</v>
      </c>
      <c r="D26" s="22" t="n">
        <v>650</v>
      </c>
      <c r="E26" s="23" t="n">
        <v>0.21</v>
      </c>
      <c r="F26" s="24" t="n">
        <f aca="false">SUM(C26*D26)</f>
        <v>1950</v>
      </c>
    </row>
    <row r="27" customFormat="false" ht="37.5" hidden="false" customHeight="true" outlineLevel="0" collapsed="false">
      <c r="A27" s="20" t="s">
        <v>27</v>
      </c>
      <c r="B27" s="20"/>
      <c r="C27" s="21" t="n">
        <v>3</v>
      </c>
      <c r="D27" s="22" t="n">
        <v>129</v>
      </c>
      <c r="E27" s="23" t="n">
        <v>0.21</v>
      </c>
      <c r="F27" s="24" t="n">
        <f aca="false">SUM(C27*D27)</f>
        <v>387</v>
      </c>
    </row>
    <row r="28" customFormat="false" ht="37.5" hidden="false" customHeight="true" outlineLevel="0" collapsed="false">
      <c r="A28" s="20" t="s">
        <v>28</v>
      </c>
      <c r="B28" s="20"/>
      <c r="C28" s="21" t="n">
        <v>3</v>
      </c>
      <c r="D28" s="22" t="n">
        <v>12.9</v>
      </c>
      <c r="E28" s="23" t="n">
        <v>0.21</v>
      </c>
      <c r="F28" s="24" t="n">
        <f aca="false">SUM(C28*D28)</f>
        <v>38.7</v>
      </c>
    </row>
    <row r="29" customFormat="false" ht="37.5" hidden="false" customHeight="true" outlineLevel="0" collapsed="false">
      <c r="A29" s="20" t="s">
        <v>29</v>
      </c>
      <c r="B29" s="20"/>
      <c r="C29" s="21" t="n">
        <v>3</v>
      </c>
      <c r="D29" s="22" t="n">
        <v>9.9</v>
      </c>
      <c r="E29" s="23" t="n">
        <v>0.21</v>
      </c>
      <c r="F29" s="24" t="n">
        <f aca="false">SUM(C29*D29)</f>
        <v>29.7</v>
      </c>
    </row>
    <row r="30" customFormat="false" ht="37.5" hidden="false" customHeight="true" outlineLevel="0" collapsed="false">
      <c r="A30" s="20" t="s">
        <v>30</v>
      </c>
      <c r="B30" s="20"/>
      <c r="C30" s="21" t="n">
        <v>1</v>
      </c>
      <c r="D30" s="22" t="n">
        <v>375</v>
      </c>
      <c r="E30" s="23" t="n">
        <v>0.21</v>
      </c>
      <c r="F30" s="24" t="n">
        <f aca="false">SUM(C30*D30)</f>
        <v>375</v>
      </c>
    </row>
    <row r="31" customFormat="false" ht="37.5" hidden="false" customHeight="true" outlineLevel="0" collapsed="false">
      <c r="A31" s="20" t="s">
        <v>31</v>
      </c>
      <c r="B31" s="20"/>
      <c r="C31" s="21" t="n">
        <v>1</v>
      </c>
      <c r="D31" s="22" t="n">
        <v>119</v>
      </c>
      <c r="E31" s="23" t="n">
        <v>0.21</v>
      </c>
      <c r="F31" s="24" t="n">
        <f aca="false">SUM(C31*D31)</f>
        <v>119</v>
      </c>
    </row>
    <row r="32" customFormat="false" ht="37.5" hidden="false" customHeight="true" outlineLevel="0" collapsed="false">
      <c r="A32" s="20" t="s">
        <v>32</v>
      </c>
      <c r="B32" s="20"/>
      <c r="C32" s="21" t="n">
        <v>1</v>
      </c>
      <c r="D32" s="22" t="n">
        <v>65</v>
      </c>
      <c r="E32" s="23" t="n">
        <v>0.21</v>
      </c>
      <c r="F32" s="24" t="n">
        <f aca="false">SUM(C32*D32)</f>
        <v>65</v>
      </c>
    </row>
    <row r="33" customFormat="false" ht="37.5" hidden="false" customHeight="true" outlineLevel="0" collapsed="false">
      <c r="A33" s="20" t="s">
        <v>33</v>
      </c>
      <c r="B33" s="20"/>
      <c r="C33" s="21" t="n">
        <v>1</v>
      </c>
      <c r="D33" s="22" t="n">
        <v>1250</v>
      </c>
      <c r="E33" s="23" t="n">
        <v>0.21</v>
      </c>
      <c r="F33" s="24" t="n">
        <f aca="false">SUM(C33*D33)</f>
        <v>1250</v>
      </c>
    </row>
    <row r="34" customFormat="false" ht="37.5" hidden="false" customHeight="true" outlineLevel="0" collapsed="false">
      <c r="A34" s="20" t="s">
        <v>34</v>
      </c>
      <c r="B34" s="20"/>
      <c r="C34" s="21" t="n">
        <v>4</v>
      </c>
      <c r="D34" s="22" t="n">
        <v>70</v>
      </c>
      <c r="E34" s="23" t="n">
        <v>0.21</v>
      </c>
      <c r="F34" s="24" t="n">
        <f aca="false">SUM(C34*D34)</f>
        <v>280</v>
      </c>
    </row>
    <row r="35" customFormat="false" ht="37.5" hidden="false" customHeight="true" outlineLevel="0" collapsed="false">
      <c r="A35" s="40" t="s">
        <v>35</v>
      </c>
      <c r="B35" s="40"/>
      <c r="C35" s="21" t="n">
        <v>3</v>
      </c>
      <c r="D35" s="22" t="n">
        <v>7.4</v>
      </c>
      <c r="E35" s="41" t="n">
        <v>0.21</v>
      </c>
      <c r="F35" s="24" t="n">
        <f aca="false">SUM(C35*D35)</f>
        <v>22.2</v>
      </c>
    </row>
    <row r="36" customFormat="false" ht="37.5" hidden="false" customHeight="true" outlineLevel="0" collapsed="false">
      <c r="F36" s="29"/>
    </row>
    <row r="37" customFormat="false" ht="37.35" hidden="false" customHeight="true" outlineLevel="0" collapsed="false">
      <c r="A37" s="25"/>
      <c r="B37" s="25"/>
      <c r="C37" s="26"/>
      <c r="D37" s="27"/>
      <c r="E37" s="28"/>
      <c r="F37" s="29"/>
    </row>
    <row r="38" customFormat="false" ht="15.7" hidden="false" customHeight="true" outlineLevel="0" collapsed="false">
      <c r="A38" s="38" t="s">
        <v>36</v>
      </c>
      <c r="B38" s="38"/>
      <c r="C38" s="26"/>
      <c r="D38" s="27"/>
      <c r="E38" s="28"/>
      <c r="F38" s="29"/>
    </row>
    <row r="39" customFormat="false" ht="15.7" hidden="false" customHeight="true" outlineLevel="0" collapsed="false">
      <c r="A39" s="25"/>
      <c r="B39" s="25"/>
      <c r="C39" s="26"/>
      <c r="D39" s="27"/>
      <c r="E39" s="28"/>
      <c r="F39" s="29"/>
    </row>
    <row r="40" customFormat="false" ht="15.35" hidden="false" customHeight="true" outlineLevel="0" collapsed="false">
      <c r="A40" s="19" t="s">
        <v>9</v>
      </c>
      <c r="B40" s="19"/>
      <c r="C40" s="5" t="s">
        <v>37</v>
      </c>
      <c r="D40" s="5" t="s">
        <v>11</v>
      </c>
      <c r="E40" s="5" t="s">
        <v>12</v>
      </c>
      <c r="F40" s="5" t="s">
        <v>13</v>
      </c>
    </row>
    <row r="41" customFormat="false" ht="37.5" hidden="false" customHeight="true" outlineLevel="0" collapsed="false">
      <c r="A41" s="31" t="s">
        <v>38</v>
      </c>
      <c r="B41" s="31"/>
      <c r="C41" s="21" t="n">
        <v>4</v>
      </c>
      <c r="D41" s="22" t="n">
        <v>214</v>
      </c>
      <c r="E41" s="23" t="n">
        <v>0.21</v>
      </c>
      <c r="F41" s="24" t="n">
        <f aca="false">SUM(C41*D41)</f>
        <v>856</v>
      </c>
    </row>
    <row r="42" customFormat="false" ht="37.5" hidden="false" customHeight="true" outlineLevel="0" collapsed="false">
      <c r="A42" s="20" t="s">
        <v>39</v>
      </c>
      <c r="B42" s="20"/>
      <c r="C42" s="21" t="n">
        <v>4</v>
      </c>
      <c r="D42" s="22" t="n">
        <v>126</v>
      </c>
      <c r="E42" s="23" t="n">
        <v>0.21</v>
      </c>
      <c r="F42" s="24" t="n">
        <f aca="false">SUM(C42*D42)</f>
        <v>504</v>
      </c>
    </row>
    <row r="43" customFormat="false" ht="37.5" hidden="false" customHeight="true" outlineLevel="0" collapsed="false">
      <c r="A43" s="20" t="s">
        <v>40</v>
      </c>
      <c r="B43" s="20"/>
      <c r="C43" s="21" t="n">
        <v>4</v>
      </c>
      <c r="D43" s="22" t="n">
        <v>1755</v>
      </c>
      <c r="E43" s="23" t="n">
        <v>0.21</v>
      </c>
      <c r="F43" s="24" t="n">
        <f aca="false">SUM(C43*D43)</f>
        <v>7020</v>
      </c>
    </row>
    <row r="44" customFormat="false" ht="37.5" hidden="false" customHeight="true" outlineLevel="0" collapsed="false">
      <c r="A44" s="20" t="s">
        <v>41</v>
      </c>
      <c r="B44" s="20"/>
      <c r="C44" s="21" t="n">
        <v>4</v>
      </c>
      <c r="D44" s="22" t="n">
        <v>347.1</v>
      </c>
      <c r="E44" s="23" t="n">
        <v>0.21</v>
      </c>
      <c r="F44" s="24" t="n">
        <f aca="false">SUM(C44*D44)</f>
        <v>1388.4</v>
      </c>
    </row>
    <row r="45" customFormat="false" ht="37.5" hidden="false" customHeight="true" outlineLevel="0" collapsed="false">
      <c r="A45" s="40" t="s">
        <v>42</v>
      </c>
      <c r="B45" s="40"/>
      <c r="C45" s="21" t="n">
        <v>4</v>
      </c>
      <c r="D45" s="22" t="n">
        <v>0</v>
      </c>
      <c r="E45" s="23" t="n">
        <v>0.21</v>
      </c>
      <c r="F45" s="24" t="n">
        <v>0</v>
      </c>
      <c r="G45" s="42"/>
    </row>
    <row r="46" customFormat="false" ht="37.5" hidden="false" customHeight="true" outlineLevel="0" collapsed="false">
      <c r="A46" s="20" t="s">
        <v>43</v>
      </c>
      <c r="B46" s="20"/>
      <c r="C46" s="21" t="n">
        <v>4</v>
      </c>
      <c r="D46" s="43" t="n">
        <v>0</v>
      </c>
      <c r="E46" s="23" t="n">
        <v>0.21</v>
      </c>
      <c r="F46" s="24" t="n">
        <f aca="false">SUM(C46*D46)</f>
        <v>0</v>
      </c>
    </row>
    <row r="47" customFormat="false" ht="37.35" hidden="false" customHeight="true" outlineLevel="0" collapsed="false">
      <c r="A47" s="25"/>
      <c r="B47" s="25"/>
      <c r="C47" s="26"/>
      <c r="D47" s="27"/>
      <c r="E47" s="28"/>
      <c r="F47" s="29"/>
    </row>
    <row r="48" customFormat="false" ht="14" hidden="false" customHeight="true" outlineLevel="0" collapsed="false">
      <c r="A48" s="13"/>
      <c r="B48" s="13"/>
      <c r="C48" s="13"/>
      <c r="D48" s="13"/>
      <c r="E48" s="13"/>
      <c r="F48" s="13"/>
    </row>
    <row r="49" customFormat="false" ht="14" hidden="false" customHeight="true" outlineLevel="0" collapsed="false">
      <c r="A49" s="13"/>
      <c r="B49" s="13"/>
      <c r="C49" s="13"/>
      <c r="D49" s="13"/>
      <c r="E49" s="13"/>
      <c r="F49" s="13"/>
    </row>
    <row r="50" customFormat="false" ht="18" hidden="false" customHeight="true" outlineLevel="0" collapsed="false">
      <c r="D50" s="44" t="s">
        <v>44</v>
      </c>
      <c r="E50" s="44"/>
      <c r="F50" s="45" t="n">
        <f aca="false">SUM(F9:F48)</f>
        <v>15998.07</v>
      </c>
    </row>
    <row r="51" customFormat="false" ht="18" hidden="false" customHeight="true" outlineLevel="0" collapsed="false">
      <c r="D51" s="44" t="s">
        <v>45</v>
      </c>
      <c r="E51" s="44"/>
      <c r="F51" s="45"/>
    </row>
    <row r="52" customFormat="false" ht="18" hidden="false" customHeight="true" outlineLevel="0" collapsed="false">
      <c r="D52" s="44" t="s">
        <v>46</v>
      </c>
      <c r="E52" s="44"/>
      <c r="F52" s="45" t="n">
        <f aca="false">SUMIF(E9:E47,"=21%",F9:F47)/100*21</f>
        <v>3359.5947</v>
      </c>
    </row>
    <row r="53" customFormat="false" ht="18" hidden="false" customHeight="true" outlineLevel="0" collapsed="false">
      <c r="D53" s="44" t="s">
        <v>47</v>
      </c>
      <c r="E53" s="44"/>
      <c r="F53" s="45" t="n">
        <f aca="false">SUMIF(E9:E47,"=6%",F9:F47)/100*6</f>
        <v>0</v>
      </c>
    </row>
    <row r="54" customFormat="false" ht="18" hidden="false" customHeight="true" outlineLevel="0" collapsed="false">
      <c r="D54" s="46" t="s">
        <v>48</v>
      </c>
      <c r="E54" s="46"/>
      <c r="F54" s="47" t="n">
        <f aca="false">SUM(F50+F52+F53-F51)</f>
        <v>19357.6647</v>
      </c>
    </row>
    <row r="55" customFormat="false" ht="11.7" hidden="false" customHeight="false" outlineLevel="0" collapsed="false">
      <c r="D55" s="30"/>
      <c r="E55" s="48"/>
    </row>
    <row r="56" customFormat="false" ht="11.35" hidden="false" customHeight="false" outlineLevel="0" collapsed="false"/>
    <row r="57" customFormat="false" ht="11.7" hidden="false" customHeight="false" outlineLevel="0" collapsed="false">
      <c r="A57" s="13" t="s">
        <v>49</v>
      </c>
      <c r="B57" s="13"/>
      <c r="C57" s="13"/>
      <c r="E57" s="49"/>
    </row>
    <row r="58" customFormat="false" ht="11.35" hidden="false" customHeight="false" outlineLevel="0" collapsed="false"/>
    <row r="59" customFormat="false" ht="11.35" hidden="false" customHeight="false" outlineLevel="0" collapsed="false">
      <c r="A59" s="1" t="s">
        <v>50</v>
      </c>
      <c r="D59" s="1" t="s">
        <v>6</v>
      </c>
    </row>
    <row r="60" customFormat="false" ht="11.35" hidden="false" customHeight="false" outlineLevel="0" collapsed="false"/>
    <row r="61" customFormat="false" ht="11.35" hidden="false" customHeight="false" outlineLevel="0" collapsed="false"/>
    <row r="62" customFormat="false" ht="11.35" hidden="false" customHeight="false" outlineLevel="0" collapsed="false">
      <c r="A62" s="13"/>
      <c r="D62" s="16"/>
    </row>
    <row r="63" customFormat="false" ht="11.35" hidden="false" customHeight="false" outlineLevel="0" collapsed="false"/>
    <row r="64" customFormat="false" ht="11.35" hidden="false" customHeight="false" outlineLevel="0" collapsed="false">
      <c r="A64" s="13"/>
      <c r="B64" s="13"/>
      <c r="D64" s="13"/>
      <c r="E64" s="13"/>
      <c r="F64" s="13"/>
    </row>
    <row r="65" customFormat="false" ht="11.35" hidden="false" customHeight="false" outlineLevel="0" collapsed="false">
      <c r="A65" s="13"/>
      <c r="B65" s="13"/>
      <c r="C65" s="13"/>
      <c r="D65" s="13"/>
    </row>
    <row r="66" customFormat="false" ht="11.35" hidden="false" customHeight="false" outlineLevel="0" collapsed="false">
      <c r="A66" s="50"/>
      <c r="B66" s="50"/>
      <c r="D66" s="50"/>
      <c r="E66" s="50"/>
    </row>
  </sheetData>
  <mergeCells count="42">
    <mergeCell ref="D3:E3"/>
    <mergeCell ref="D4:E4"/>
    <mergeCell ref="A6:B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8:B18"/>
    <mergeCell ref="A20:B20"/>
    <mergeCell ref="A21:B21"/>
    <mergeCell ref="A23:C23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8:B38"/>
    <mergeCell ref="A40:B40"/>
    <mergeCell ref="A41:B41"/>
    <mergeCell ref="A42:B42"/>
    <mergeCell ref="A43:B43"/>
    <mergeCell ref="A44:B44"/>
    <mergeCell ref="A45:B45"/>
    <mergeCell ref="A46:B46"/>
    <mergeCell ref="A47:B47"/>
    <mergeCell ref="D50:E50"/>
    <mergeCell ref="D51:E51"/>
    <mergeCell ref="D52:E52"/>
    <mergeCell ref="D53:E53"/>
    <mergeCell ref="D54:E54"/>
    <mergeCell ref="A57:C57"/>
  </mergeCells>
  <printOptions headings="false" gridLines="false" gridLinesSet="true" horizontalCentered="false" verticalCentered="false"/>
  <pageMargins left="0.708333333333333" right="0.157638888888889" top="1.94444444444444" bottom="0.747916666666667" header="0.157638888888889" footer="0.1798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&amp;C&amp;"Arial,Regular"&amp;16HASHPEE NV
&amp;9Lindelaan 34, 9000 Gent 
Tel: 052 42 09 60 | Fax: 02 287 64 13
info@hashpee.be
www.hashpee.be</oddHeader>
    <oddFooter>&amp;LBTW nr. BE0719379913&amp;CPagina &amp;P van &amp;N</oddFooter>
  </headerFooter>
  <rowBreaks count="2" manualBreakCount="2">
    <brk id="21" man="true" max="16383" min="0"/>
    <brk id="3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LibreOffice/5.2.7.2$Linux_X86_64 LibreOffice_project/20m0$Build-2</Application>
  <Company>Tuxx.nl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2008-09-24T10:07:57Z</dcterms:created>
  <dc:creator>Jens Van Liefferinge</dc:creator>
  <dc:description>Mede mogelijk gemaakt door Tuxx.nl. Kijk voor meer handige sjablonen op www.tuxx.nl.</dc:description>
  <dc:language>en-US</dc:language>
  <cp:lastModifiedBy/>
  <cp:lastPrinted>2019-04-27T13:38:31Z</cp:lastPrinted>
  <dcterms:modified xsi:type="dcterms:W3CDTF">2019-04-28T17:30:18Z</dcterms:modified>
  <cp:revision>4</cp:revision>
  <dc:subject/>
  <dc:title>Offertes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Tuxx.nl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