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5C9C41D6-E3EA-4A74-8949-3D9320983430}" xr6:coauthVersionLast="47" xr6:coauthVersionMax="47" xr10:uidLastSave="{00000000-0000-0000-0000-000000000000}"/>
  <bookViews>
    <workbookView xWindow="-108" yWindow="-108" windowWidth="23256" windowHeight="12456" xr2:uid="{352AFC12-4F43-46DC-BEEB-CC73F3CEB1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15" i="1"/>
  <c r="H8" i="1"/>
  <c r="H28" i="1"/>
  <c r="H26" i="1"/>
  <c r="H29" i="1"/>
</calcChain>
</file>

<file path=xl/sharedStrings.xml><?xml version="1.0" encoding="utf-8"?>
<sst xmlns="http://schemas.openxmlformats.org/spreadsheetml/2006/main" count="25" uniqueCount="25">
  <si>
    <t>switch</t>
  </si>
  <si>
    <t>xt30 connector plug</t>
  </si>
  <si>
    <t xml:space="preserve">(0.7mm dia) 28m enameled copper wire </t>
  </si>
  <si>
    <t xml:space="preserve">(4m) each red&amp;black 22awg </t>
  </si>
  <si>
    <t>manganese zinc rod</t>
  </si>
  <si>
    <t>(4m) blue 22awg</t>
  </si>
  <si>
    <t>breadboard</t>
  </si>
  <si>
    <t>50cm pvc pipe</t>
  </si>
  <si>
    <t>(50x10x2)mm n42 neodymium</t>
  </si>
  <si>
    <t xml:space="preserve">(x10) (6x13x5)mm bearing </t>
  </si>
  <si>
    <t>2 packs</t>
  </si>
  <si>
    <t>watt meter 150A</t>
  </si>
  <si>
    <t>shrink tube</t>
  </si>
  <si>
    <t xml:space="preserve">(x10) 3144 hall effect sensor </t>
  </si>
  <si>
    <t>ESC 20A hobbywing skywalker</t>
  </si>
  <si>
    <t>breadboard x2+ alligator clipsx10 + jumper wire pack</t>
  </si>
  <si>
    <t>alligator clipsx10</t>
  </si>
  <si>
    <t>(x5) 10k potentiometer</t>
  </si>
  <si>
    <t>used</t>
  </si>
  <si>
    <t>total abono</t>
  </si>
  <si>
    <t>total expense</t>
  </si>
  <si>
    <t>material name</t>
  </si>
  <si>
    <t>quantity per order</t>
  </si>
  <si>
    <t>total</t>
  </si>
  <si>
    <t>LiPo 11.1V RC battery 30C 1400mAh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</si>
</sst>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FD47-C434-4DA4-9390-CF9C4280B9EF}">
  <dimension ref="F7:H36"/>
  <sheetViews>
    <sheetView tabSelected="1" topLeftCell="A5" workbookViewId="0">
      <selection activeCell="F8" sqref="F8"/>
    </sheetView>
  </sheetViews>
  <sheetFormatPr defaultRowHeight="14.4" x14ac:dyDescent="0.3"/>
  <cols>
    <col min="6" max="6" width="23.5546875" customWidth="1"/>
  </cols>
  <sheetData>
    <row r="7" spans="6:8" x14ac:dyDescent="0.3">
      <c r="F7" t="s">
        <v>21</v>
      </c>
      <c r="G7" t="s">
        <v>22</v>
      </c>
      <c r="H7" t="s">
        <v>23</v>
      </c>
    </row>
    <row r="8" spans="6:8" x14ac:dyDescent="0.3">
      <c r="F8" t="s">
        <v>24</v>
      </c>
      <c r="G8">
        <v>2</v>
      </c>
      <c r="H8">
        <f>458*2</f>
        <v>916</v>
      </c>
    </row>
    <row r="9" spans="6:8" x14ac:dyDescent="0.3">
      <c r="F9" t="s">
        <v>0</v>
      </c>
      <c r="G9">
        <v>3</v>
      </c>
      <c r="H9">
        <v>53</v>
      </c>
    </row>
    <row r="10" spans="6:8" x14ac:dyDescent="0.3">
      <c r="F10" t="s">
        <v>1</v>
      </c>
      <c r="G10">
        <v>2</v>
      </c>
      <c r="H10">
        <v>104</v>
      </c>
    </row>
    <row r="11" spans="6:8" x14ac:dyDescent="0.3">
      <c r="F11" t="s">
        <v>2</v>
      </c>
      <c r="G11">
        <v>1</v>
      </c>
      <c r="H11">
        <v>335</v>
      </c>
    </row>
    <row r="12" spans="6:8" x14ac:dyDescent="0.3">
      <c r="F12" t="s">
        <v>3</v>
      </c>
      <c r="G12">
        <v>1</v>
      </c>
      <c r="H12">
        <v>110</v>
      </c>
    </row>
    <row r="13" spans="6:8" x14ac:dyDescent="0.3">
      <c r="F13" t="s">
        <v>4</v>
      </c>
      <c r="G13">
        <v>2</v>
      </c>
      <c r="H13">
        <v>172</v>
      </c>
    </row>
    <row r="14" spans="6:8" x14ac:dyDescent="0.3">
      <c r="F14" t="s">
        <v>5</v>
      </c>
      <c r="G14">
        <v>1</v>
      </c>
      <c r="H14">
        <v>48</v>
      </c>
    </row>
    <row r="15" spans="6:8" x14ac:dyDescent="0.3">
      <c r="F15" t="s">
        <v>6</v>
      </c>
      <c r="G15">
        <v>1</v>
      </c>
      <c r="H15">
        <f>123 - (25*2)</f>
        <v>73</v>
      </c>
    </row>
    <row r="16" spans="6:8" x14ac:dyDescent="0.3">
      <c r="F16" t="s">
        <v>7</v>
      </c>
      <c r="G16">
        <v>1</v>
      </c>
      <c r="H16">
        <v>87</v>
      </c>
    </row>
    <row r="17" spans="6:8" x14ac:dyDescent="0.3">
      <c r="F17" t="s">
        <v>8</v>
      </c>
      <c r="G17">
        <v>4</v>
      </c>
      <c r="H17">
        <v>273</v>
      </c>
    </row>
    <row r="18" spans="6:8" x14ac:dyDescent="0.3">
      <c r="F18" t="s">
        <v>9</v>
      </c>
      <c r="G18" t="s">
        <v>10</v>
      </c>
      <c r="H18">
        <v>214</v>
      </c>
    </row>
    <row r="19" spans="6:8" x14ac:dyDescent="0.3">
      <c r="F19" t="s">
        <v>11</v>
      </c>
      <c r="G19">
        <v>1</v>
      </c>
      <c r="H19">
        <v>269</v>
      </c>
    </row>
    <row r="20" spans="6:8" x14ac:dyDescent="0.3">
      <c r="F20" t="s">
        <v>12</v>
      </c>
      <c r="G20">
        <v>1</v>
      </c>
      <c r="H20">
        <v>284</v>
      </c>
    </row>
    <row r="21" spans="6:8" x14ac:dyDescent="0.3">
      <c r="F21" t="s">
        <v>13</v>
      </c>
      <c r="G21">
        <v>1</v>
      </c>
      <c r="H21">
        <v>55</v>
      </c>
    </row>
    <row r="22" spans="6:8" x14ac:dyDescent="0.3">
      <c r="F22" t="s">
        <v>14</v>
      </c>
      <c r="G22">
        <v>1</v>
      </c>
      <c r="H22">
        <f>468+20</f>
        <v>488</v>
      </c>
    </row>
    <row r="23" spans="6:8" ht="28.8" x14ac:dyDescent="0.3">
      <c r="F23" s="1" t="s">
        <v>15</v>
      </c>
      <c r="G23">
        <v>1</v>
      </c>
      <c r="H23">
        <f>65+65+65+249+19</f>
        <v>463</v>
      </c>
    </row>
    <row r="24" spans="6:8" x14ac:dyDescent="0.3">
      <c r="F24" t="s">
        <v>16</v>
      </c>
      <c r="G24">
        <v>1</v>
      </c>
      <c r="H24">
        <v>102</v>
      </c>
    </row>
    <row r="25" spans="6:8" x14ac:dyDescent="0.3">
      <c r="F25" t="s">
        <v>17</v>
      </c>
      <c r="G25">
        <v>1</v>
      </c>
      <c r="H25">
        <v>108</v>
      </c>
    </row>
    <row r="26" spans="6:8" x14ac:dyDescent="0.3">
      <c r="H26" s="2">
        <f ca="1">SUM(H8:H42)</f>
        <v>4154</v>
      </c>
    </row>
    <row r="27" spans="6:8" x14ac:dyDescent="0.3">
      <c r="H27" s="2" t="s">
        <v>18</v>
      </c>
    </row>
    <row r="28" spans="6:8" ht="15" thickBot="1" x14ac:dyDescent="0.35">
      <c r="G28" s="3" t="s">
        <v>19</v>
      </c>
      <c r="H28" s="4">
        <f ca="1">SUM(H5:I46)</f>
        <v>4283.5</v>
      </c>
    </row>
    <row r="29" spans="6:8" ht="15" thickBot="1" x14ac:dyDescent="0.35">
      <c r="G29" s="5" t="s">
        <v>20</v>
      </c>
      <c r="H29" s="6">
        <f ca="1">H26+K4</f>
        <v>4154</v>
      </c>
    </row>
    <row r="36" ht="33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2023-12-16T11:37:48Z</dcterms:created>
  <dcterms:modified xsi:type="dcterms:W3CDTF">2023-12-16T20:25:42Z</dcterms:modified>
</cp:coreProperties>
</file>