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E12528D6-0541-4D4A-B9E3-42719D4D8062}" xr6:coauthVersionLast="47" xr6:coauthVersionMax="47" xr10:uidLastSave="{00000000-0000-0000-0000-000000000000}"/>
  <bookViews>
    <workbookView xWindow="-108" yWindow="-108" windowWidth="23256" windowHeight="12456" xr2:uid="{43969D58-BB31-47A6-900F-0CFEDA7ECAD4}"/>
  </bookViews>
  <sheets>
    <sheet name="README" sheetId="1" r:id="rId1"/>
    <sheet name="DOCUMENTS RELATED INFO" sheetId="5" r:id="rId2"/>
    <sheet name="Expenses" sheetId="4" r:id="rId3"/>
    <sheet name="Materials" sheetId="3" r:id="rId4"/>
    <sheet name="Materials - Magnet Selection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6" i="4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G4" i="2"/>
  <c r="F4" i="2" s="1"/>
  <c r="J3" i="2"/>
  <c r="L3" i="2" s="1"/>
  <c r="H3" i="2"/>
  <c r="G3" i="2"/>
  <c r="F3" i="2" s="1"/>
  <c r="L6" i="2" l="1"/>
  <c r="F6" i="2"/>
  <c r="L7" i="2"/>
</calcChain>
</file>

<file path=xl/sharedStrings.xml><?xml version="1.0" encoding="utf-8"?>
<sst xmlns="http://schemas.openxmlformats.org/spreadsheetml/2006/main" count="231" uniqueCount="165">
  <si>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</si>
  <si>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</si>
  <si>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</si>
  <si>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</si>
  <si>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</si>
  <si>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</si>
  <si>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</si>
  <si>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</si>
  <si>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</si>
  <si>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</si>
  <si>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</si>
  <si>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</si>
  <si>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</si>
  <si>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</si>
  <si>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</si>
  <si>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</si>
  <si>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</si>
  <si>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</si>
  <si>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</si>
  <si>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</si>
  <si>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</si>
  <si>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</si>
  <si>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</si>
  <si>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</si>
  <si>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</si>
  <si>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</si>
  <si>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</si>
  <si>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</si>
  <si>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</si>
  <si>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</si>
  <si>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</si>
  <si>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</si>
  <si>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</si>
  <si>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</si>
  <si>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</si>
  <si>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</si>
  <si>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</si>
  <si>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</si>
  <si>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</si>
  <si>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</si>
  <si>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</si>
  <si>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</si>
  <si>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</si>
  <si>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</si>
  <si>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</si>
  <si>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</si>
  <si>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</si>
  <si>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</si>
  <si>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</si>
  <si>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</si>
  <si>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</si>
  <si>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</si>
  <si>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</si>
  <si>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</si>
  <si>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</si>
  <si>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</si>
  <si>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</si>
  <si>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</si>
  <si>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</si>
  <si>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</si>
  <si>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</si>
  <si>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</si>
  <si>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</si>
  <si>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</si>
  <si>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</si>
  <si>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</si>
  <si>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</si>
  <si>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</si>
  <si>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</si>
  <si>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</si>
  <si>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</si>
  <si>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</si>
  <si>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</si>
  <si>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</si>
  <si>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</si>
  <si>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</si>
  <si>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</si>
  <si>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</si>
  <si>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</si>
  <si>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</si>
  <si>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</si>
  <si>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</si>
  <si>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</si>
  <si>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</si>
  <si>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</si>
  <si>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</si>
  <si>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</si>
  <si>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</si>
  <si>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</si>
  <si>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</si>
  <si>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</si>
  <si>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</si>
  <si>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</si>
  <si>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</si>
  <si>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</si>
  <si>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</si>
  <si>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</si>
  <si>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</si>
  <si>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</si>
  <si>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</si>
  <si>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</si>
  <si>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</si>
  <si>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</si>
  <si>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</si>
  <si>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</si>
  <si>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</si>
  <si>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</si>
  <si>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</si>
  <si>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</si>
  <si>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</si>
  <si>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</si>
  <si>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</si>
  <si>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</si>
  <si>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</si>
  <si>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</si>
  <si>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</si>
  <si>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</si>
  <si>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</si>
  <si>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</si>
  <si>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</si>
  <si>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</si>
  <si>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</si>
  <si>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</si>
  <si>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</si>
  <si>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</si>
  <si>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</si>
  <si>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total pesos with shipping (+40 from china)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</si>
  <si>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</si>
  <si>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</si>
  <si>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</si>
  <si>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</si>
  <si>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</si>
  <si>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</si>
  <si>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</si>
  <si>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</si>
  <si>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</si>
  <si>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</si>
  <si>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</si>
  <si>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</si>
  <si>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</si>
  <si>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</si>
  <si>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</si>
  <si>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</si>
  <si>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</si>
  <si>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</si>
  <si>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</si>
  <si>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</si>
  <si>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</si>
  <si>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</si>
  <si>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</si>
  <si>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</si>
  <si>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</si>
  <si>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</si>
  <si>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</si>
  <si>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</si>
  <si>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</si>
  <si>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</si>
  <si>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</si>
  <si>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>fidget spinner</t>
  </si>
  <si>
    <t>wtf</t>
  </si>
  <si>
    <t>wtf 5 hands</t>
  </si>
  <si>
    <t>\- hilasque</t>
  </si>
  <si>
    <t xml:space="preserve">will be updated further </t>
  </si>
  <si>
    <t>ples read these mdfking references</t>
  </si>
  <si>
    <t>then consult these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</si>
</sst>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3" fillId="8" borderId="19" xfId="0" applyFont="1" applyFill="1" applyBorder="1"/>
    <xf numFmtId="0" fontId="3" fillId="8" borderId="0" xfId="0" applyFont="1" applyFill="1"/>
    <xf numFmtId="0" fontId="1" fillId="0" borderId="9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bcJvGk72HY" TargetMode="External"/><Relationship Id="rId3" Type="http://schemas.openxmlformats.org/officeDocument/2006/relationships/hyperlink" Target="https://shopee.ph/Hobbywing-Skywalker-15A-20A-30A-40A-50A-60A-80A-ESC-for-RC-i.53025630.1165194150" TargetMode="External"/><Relationship Id="rId7" Type="http://schemas.openxmlformats.org/officeDocument/2006/relationships/hyperlink" Target="https://youtu.be/yiD5nCfmbV0" TargetMode="External"/><Relationship Id="rId12" Type="http://schemas.openxmlformats.org/officeDocument/2006/relationships/hyperlink" Target="https://www.youtube.com/watch?v=Wqr1b4mWDsE" TargetMode="External"/><Relationship Id="rId2" Type="http://schemas.openxmlformats.org/officeDocument/2006/relationships/hyperlink" Target="https://shopee.ph/-Univerlan-78pcs-Gearbox-toy-robot-motor-plastic-gear-DIY-model-accessories-HOT-SELL-i.179871873.15026360267" TargetMode="External"/><Relationship Id="rId1" Type="http://schemas.openxmlformats.org/officeDocument/2006/relationships/hyperlink" Target="https://www.youtube.com/watch?v=bCEiOnuODac" TargetMode="External"/><Relationship Id="rId6" Type="http://schemas.openxmlformats.org/officeDocument/2006/relationships/hyperlink" Target="https://youtu.be/yiD5nCfmbV0" TargetMode="External"/><Relationship Id="rId11" Type="http://schemas.openxmlformats.org/officeDocument/2006/relationships/hyperlink" Target="https://youtu.be/YYQayMrK4Fo?list=PLX-JqQpYfm1XB372KrjxN2yxgd2iYslIc" TargetMode="External"/><Relationship Id="rId5" Type="http://schemas.openxmlformats.org/officeDocument/2006/relationships/hyperlink" Target="https://www.youtube.com/watch?v=uOQk8SJso6Q" TargetMode="External"/><Relationship Id="rId10" Type="http://schemas.openxmlformats.org/officeDocument/2006/relationships/hyperlink" Target="https://e2e.ti.com/support/motor-drivers-group/motor-drivers/f/motor-drivers-forum/366017/back-emf-or-hall-sensor-which-would-be-the-best" TargetMode="External"/><Relationship Id="rId4" Type="http://schemas.openxmlformats.org/officeDocument/2006/relationships/hyperlink" Target="https://youtu.be/CWulQ1ZSE3c" TargetMode="External"/><Relationship Id="rId9" Type="http://schemas.openxmlformats.org/officeDocument/2006/relationships/hyperlink" Target="https://hobbyking.com/en_us/blog/reading-and-understanding-lipo-batteries/?___store=en_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odes.com/assets/Datasheets/AH49E.pdf" TargetMode="External"/><Relationship Id="rId2" Type="http://schemas.openxmlformats.org/officeDocument/2006/relationships/hyperlink" Target="https://www.globalspec.com/pfdetail/motors/motor-winding-calculation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5" Type="http://schemas.openxmlformats.org/officeDocument/2006/relationships/hyperlink" Target="https://www.youtube.com/watch?v=wB1mUEClcNk" TargetMode="External"/><Relationship Id="rId4" Type="http://schemas.openxmlformats.org/officeDocument/2006/relationships/hyperlink" Target="https://electronoobs.com/eng_arduino_tut82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D857-947A-4A64-B2A3-955470D1FDE7}">
  <dimension ref="B2:K42"/>
  <sheetViews>
    <sheetView tabSelected="1" workbookViewId="0">
      <selection activeCell="D43" sqref="D43"/>
    </sheetView>
  </sheetViews>
  <sheetFormatPr defaultRowHeight="14.4" x14ac:dyDescent="0.3"/>
  <cols>
    <col min="1" max="1" width="8.88671875" customWidth="1"/>
    <col min="2" max="2" width="22.88671875" customWidth="1"/>
    <col min="3" max="3" width="14.109375" customWidth="1"/>
    <col min="4" max="4" width="34.77734375" customWidth="1"/>
  </cols>
  <sheetData>
    <row r="2" spans="2:9" x14ac:dyDescent="0.3">
      <c r="B2" t="s">
        <v>163</v>
      </c>
    </row>
    <row r="3" spans="2:9" ht="15" thickBot="1" x14ac:dyDescent="0.35"/>
    <row r="4" spans="2:9" ht="26.4" thickBot="1" x14ac:dyDescent="0.55000000000000004">
      <c r="B4" s="6" t="s">
        <v>2</v>
      </c>
      <c r="C4" s="46" t="s">
        <v>3</v>
      </c>
      <c r="D4" s="4" t="s">
        <v>29</v>
      </c>
      <c r="E4" s="51" t="s">
        <v>0</v>
      </c>
      <c r="F4" s="47"/>
      <c r="G4" s="47"/>
      <c r="H4" s="47"/>
      <c r="I4" s="48"/>
    </row>
    <row r="5" spans="2:9" ht="15" thickBot="1" x14ac:dyDescent="0.35">
      <c r="C5" s="46"/>
      <c r="D5" s="5" t="s">
        <v>34</v>
      </c>
      <c r="E5" s="66" t="s">
        <v>22</v>
      </c>
      <c r="F5" s="49"/>
      <c r="G5" s="49"/>
      <c r="H5" s="49"/>
      <c r="I5" s="50"/>
    </row>
    <row r="6" spans="2:9" ht="15" thickBot="1" x14ac:dyDescent="0.35">
      <c r="C6" s="46"/>
      <c r="D6" s="4" t="s">
        <v>28</v>
      </c>
      <c r="E6" s="51" t="s">
        <v>27</v>
      </c>
      <c r="F6" s="47"/>
      <c r="G6" s="47"/>
      <c r="H6" s="47"/>
      <c r="I6" s="48"/>
    </row>
    <row r="7" spans="2:9" ht="15" thickBot="1" x14ac:dyDescent="0.35">
      <c r="C7" s="46"/>
      <c r="D7" s="4" t="s">
        <v>30</v>
      </c>
      <c r="E7" s="51" t="s">
        <v>1</v>
      </c>
      <c r="F7" s="51"/>
      <c r="G7" s="51"/>
      <c r="H7" s="51"/>
      <c r="I7" s="52"/>
    </row>
    <row r="9" spans="2:9" x14ac:dyDescent="0.3">
      <c r="C9" s="44" t="s">
        <v>4</v>
      </c>
      <c r="D9" t="s">
        <v>26</v>
      </c>
      <c r="E9" s="37" t="s">
        <v>0</v>
      </c>
    </row>
    <row r="10" spans="2:9" x14ac:dyDescent="0.3">
      <c r="C10" s="45"/>
      <c r="D10" t="s">
        <v>25</v>
      </c>
      <c r="E10" s="37" t="s">
        <v>24</v>
      </c>
    </row>
    <row r="12" spans="2:9" x14ac:dyDescent="0.3">
      <c r="C12" s="43" t="s">
        <v>5</v>
      </c>
      <c r="E12" s="37" t="s">
        <v>6</v>
      </c>
    </row>
    <row r="13" spans="2:9" x14ac:dyDescent="0.3">
      <c r="C13" s="43"/>
      <c r="E13" s="37" t="s">
        <v>138</v>
      </c>
    </row>
    <row r="15" spans="2:9" ht="40.799999999999997" customHeight="1" x14ac:dyDescent="0.3">
      <c r="C15" s="3" t="s">
        <v>7</v>
      </c>
      <c r="E15" s="37" t="s">
        <v>8</v>
      </c>
    </row>
    <row r="18" spans="2:11" ht="36.6" customHeight="1" thickBot="1" x14ac:dyDescent="0.35"/>
    <row r="19" spans="2:11" ht="31.2" thickBot="1" x14ac:dyDescent="0.5">
      <c r="B19" s="41" t="s">
        <v>115</v>
      </c>
      <c r="C19" s="42" t="s">
        <v>116</v>
      </c>
      <c r="D19" s="4" t="s">
        <v>29</v>
      </c>
      <c r="E19" s="51" t="s">
        <v>117</v>
      </c>
      <c r="F19" s="47"/>
      <c r="G19" s="47"/>
      <c r="H19" s="47"/>
      <c r="I19" s="47"/>
      <c r="J19" s="47"/>
      <c r="K19" s="48"/>
    </row>
    <row r="25" spans="2:11" ht="25.8" x14ac:dyDescent="0.5">
      <c r="B25" s="6" t="s">
        <v>9</v>
      </c>
    </row>
    <row r="27" spans="2:11" x14ac:dyDescent="0.3">
      <c r="C27" s="43" t="s">
        <v>10</v>
      </c>
    </row>
    <row r="28" spans="2:11" x14ac:dyDescent="0.3">
      <c r="C28" s="43"/>
      <c r="E28" t="s">
        <v>113</v>
      </c>
    </row>
    <row r="29" spans="2:11" x14ac:dyDescent="0.3">
      <c r="C29" s="43"/>
      <c r="E29" t="s">
        <v>11</v>
      </c>
    </row>
    <row r="30" spans="2:11" x14ac:dyDescent="0.3">
      <c r="C30" s="43"/>
      <c r="E30" t="s">
        <v>21</v>
      </c>
    </row>
    <row r="31" spans="2:11" x14ac:dyDescent="0.3">
      <c r="C31" s="43"/>
      <c r="E31" t="s">
        <v>20</v>
      </c>
      <c r="J31" s="37" t="s">
        <v>19</v>
      </c>
    </row>
    <row r="32" spans="2:11" x14ac:dyDescent="0.3">
      <c r="C32" s="43"/>
      <c r="E32" t="s">
        <v>15</v>
      </c>
    </row>
    <row r="33" spans="3:10" x14ac:dyDescent="0.3">
      <c r="C33" s="43"/>
      <c r="E33" t="s">
        <v>12</v>
      </c>
    </row>
    <row r="34" spans="3:10" x14ac:dyDescent="0.3">
      <c r="C34" s="43"/>
      <c r="E34" t="s">
        <v>13</v>
      </c>
      <c r="J34" s="37" t="s">
        <v>23</v>
      </c>
    </row>
    <row r="35" spans="3:10" x14ac:dyDescent="0.3">
      <c r="C35" s="43"/>
      <c r="E35" t="s">
        <v>14</v>
      </c>
    </row>
    <row r="36" spans="3:10" x14ac:dyDescent="0.3">
      <c r="C36" s="43"/>
      <c r="E36" t="s">
        <v>35</v>
      </c>
    </row>
    <row r="38" spans="3:10" x14ac:dyDescent="0.3">
      <c r="C38" s="2" t="s">
        <v>16</v>
      </c>
    </row>
    <row r="39" spans="3:10" x14ac:dyDescent="0.3">
      <c r="C39" s="1" t="s">
        <v>18</v>
      </c>
      <c r="D39" t="s">
        <v>17</v>
      </c>
    </row>
    <row r="40" spans="3:10" x14ac:dyDescent="0.3">
      <c r="C40" s="1" t="s">
        <v>18</v>
      </c>
      <c r="D40" t="s">
        <v>31</v>
      </c>
    </row>
    <row r="41" spans="3:10" x14ac:dyDescent="0.3">
      <c r="C41" s="1" t="s">
        <v>18</v>
      </c>
      <c r="D41" t="s">
        <v>32</v>
      </c>
    </row>
    <row r="42" spans="3:10" x14ac:dyDescent="0.3">
      <c r="C42" s="1" t="s">
        <v>18</v>
      </c>
      <c r="D42" t="s">
        <v>33</v>
      </c>
    </row>
  </sheetData>
  <mergeCells count="9">
    <mergeCell ref="C27:C36"/>
    <mergeCell ref="C12:C13"/>
    <mergeCell ref="C9:C10"/>
    <mergeCell ref="C4:C7"/>
    <mergeCell ref="E4:I4"/>
    <mergeCell ref="E5:I5"/>
    <mergeCell ref="E6:I6"/>
    <mergeCell ref="E7:I7"/>
    <mergeCell ref="E19:K19"/>
  </mergeCells>
  <hyperlinks>
    <hyperlink ref="E7" r:id="rId1" xr:uid="{3E48C770-EAE1-452F-8FB4-BC563B4E1D3F}"/>
    <hyperlink ref="J34" r:id="rId2" xr:uid="{575FCEDD-73DC-4FC1-88F4-C09ADC5D2426}"/>
    <hyperlink ref="J31" r:id="rId3" xr:uid="{E63AAF86-C271-47E1-87CC-DBFE774B7269}"/>
    <hyperlink ref="E6" r:id="rId4" xr:uid="{9F43ED7E-D341-4A0D-8ABD-1C022AB180B5}"/>
    <hyperlink ref="E5" r:id="rId5" xr:uid="{1B54A2F6-4125-4CDF-948D-25B46E851B9A}"/>
    <hyperlink ref="E4" r:id="rId6" xr:uid="{00B071E8-A202-456F-B0B7-F8906BD1E6D5}"/>
    <hyperlink ref="E9" r:id="rId7" xr:uid="{74A1CDCC-2F3E-4F85-8BA6-8144A28A2D61}"/>
    <hyperlink ref="E10" r:id="rId8" xr:uid="{57FC4031-A295-4C34-B5BB-76416AD8BDD7}"/>
    <hyperlink ref="E12" r:id="rId9" xr:uid="{75D8BA65-7AD0-4719-9660-E354A16F3C2E}"/>
    <hyperlink ref="E15" r:id="rId10" xr:uid="{17FD8866-3235-435E-9006-DAED38E08963}"/>
    <hyperlink ref="E19" r:id="rId11" xr:uid="{587957E1-40B2-4A94-8B1E-7BD7069343CE}"/>
    <hyperlink ref="E13" r:id="rId12" xr:uid="{E72DBF15-9875-412D-9D8C-7A66F61967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D25"/>
  <sheetViews>
    <sheetView workbookViewId="0">
      <selection activeCell="C15" sqref="C15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164</v>
      </c>
    </row>
    <row r="9" spans="1:4" x14ac:dyDescent="0.3">
      <c r="A9" s="2" t="s">
        <v>146</v>
      </c>
      <c r="B9" s="2" t="s">
        <v>127</v>
      </c>
      <c r="C9" s="2" t="s">
        <v>44</v>
      </c>
      <c r="D9" s="2" t="s">
        <v>130</v>
      </c>
    </row>
    <row r="10" spans="1:4" x14ac:dyDescent="0.3">
      <c r="A10" s="2">
        <v>1</v>
      </c>
      <c r="B10" s="60" t="s">
        <v>128</v>
      </c>
      <c r="C10" s="12" t="s">
        <v>129</v>
      </c>
      <c r="D10" s="2" t="s">
        <v>147</v>
      </c>
    </row>
    <row r="11" spans="1:4" x14ac:dyDescent="0.3">
      <c r="A11" s="2">
        <v>1.1000000000000001</v>
      </c>
      <c r="B11" s="61"/>
      <c r="C11" s="12" t="s">
        <v>145</v>
      </c>
      <c r="D11" s="2" t="s">
        <v>148</v>
      </c>
    </row>
    <row r="12" spans="1:4" x14ac:dyDescent="0.3">
      <c r="A12" s="2">
        <v>2</v>
      </c>
      <c r="B12" s="60" t="s">
        <v>131</v>
      </c>
      <c r="C12" s="12" t="s">
        <v>133</v>
      </c>
      <c r="D12" s="2" t="s">
        <v>18</v>
      </c>
    </row>
    <row r="13" spans="1:4" x14ac:dyDescent="0.3">
      <c r="A13" s="2">
        <v>2.1</v>
      </c>
      <c r="B13" s="61"/>
      <c r="C13" s="12" t="s">
        <v>132</v>
      </c>
      <c r="D13" s="2" t="s">
        <v>134</v>
      </c>
    </row>
    <row r="14" spans="1:4" x14ac:dyDescent="0.3">
      <c r="A14" s="2">
        <v>3</v>
      </c>
      <c r="B14" s="60" t="s">
        <v>135</v>
      </c>
      <c r="C14" s="12" t="s">
        <v>136</v>
      </c>
      <c r="D14" s="2" t="s">
        <v>137</v>
      </c>
    </row>
    <row r="15" spans="1:4" x14ac:dyDescent="0.3">
      <c r="A15" s="2">
        <v>3.1</v>
      </c>
      <c r="B15" s="61"/>
      <c r="C15" s="12" t="s">
        <v>138</v>
      </c>
      <c r="D15" s="2" t="s">
        <v>137</v>
      </c>
    </row>
    <row r="16" spans="1:4" x14ac:dyDescent="0.3">
      <c r="A16" s="63"/>
      <c r="B16" s="63"/>
      <c r="C16" s="63"/>
      <c r="D16" s="63"/>
    </row>
    <row r="17" spans="1:4" x14ac:dyDescent="0.3">
      <c r="A17" s="63"/>
      <c r="B17" s="63"/>
      <c r="C17" s="63"/>
      <c r="D17" s="63"/>
    </row>
    <row r="18" spans="1:4" x14ac:dyDescent="0.3">
      <c r="A18" s="63"/>
      <c r="B18" s="63"/>
      <c r="C18" s="63"/>
      <c r="D18" s="63"/>
    </row>
    <row r="19" spans="1:4" x14ac:dyDescent="0.3">
      <c r="A19" s="63"/>
      <c r="B19" s="63"/>
      <c r="C19" s="63"/>
      <c r="D19" s="63"/>
    </row>
    <row r="20" spans="1:4" x14ac:dyDescent="0.3">
      <c r="A20" s="63"/>
      <c r="B20" s="63"/>
      <c r="C20" s="63"/>
      <c r="D20" s="63"/>
    </row>
    <row r="21" spans="1:4" x14ac:dyDescent="0.3">
      <c r="A21" s="63"/>
      <c r="B21" s="63"/>
      <c r="C21" s="63"/>
      <c r="D21" s="63"/>
    </row>
    <row r="22" spans="1:4" x14ac:dyDescent="0.3">
      <c r="A22" s="63"/>
      <c r="B22" s="63"/>
      <c r="C22" s="63"/>
      <c r="D22" s="63"/>
    </row>
    <row r="23" spans="1:4" x14ac:dyDescent="0.3">
      <c r="A23" s="63"/>
      <c r="B23" s="63"/>
      <c r="C23" s="63"/>
      <c r="D23" s="63"/>
    </row>
    <row r="24" spans="1:4" x14ac:dyDescent="0.3">
      <c r="A24" s="63"/>
      <c r="B24" s="63"/>
      <c r="C24" s="63"/>
      <c r="D24" s="63"/>
    </row>
    <row r="25" spans="1:4" x14ac:dyDescent="0.3">
      <c r="A25" s="63"/>
      <c r="B25" s="63"/>
      <c r="C25" s="63"/>
      <c r="D25" s="63"/>
    </row>
  </sheetData>
  <mergeCells count="3">
    <mergeCell ref="B10:B11"/>
    <mergeCell ref="B12:B13"/>
    <mergeCell ref="B14:B15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14"/>
  <sheetViews>
    <sheetView workbookViewId="0">
      <selection activeCell="I20" sqref="I20"/>
    </sheetView>
  </sheetViews>
  <sheetFormatPr defaultRowHeight="14.4" x14ac:dyDescent="0.3"/>
  <cols>
    <col min="2" max="2" width="20.109375" customWidth="1"/>
    <col min="5" max="5" width="31.7773437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126</v>
      </c>
      <c r="F2" s="2" t="s">
        <v>121</v>
      </c>
      <c r="G2" s="62" t="s">
        <v>149</v>
      </c>
    </row>
    <row r="3" spans="1:7" x14ac:dyDescent="0.3">
      <c r="A3" s="2">
        <v>1</v>
      </c>
      <c r="B3" s="2" t="s">
        <v>122</v>
      </c>
      <c r="C3" s="2">
        <v>1</v>
      </c>
      <c r="D3" s="2">
        <v>239</v>
      </c>
      <c r="E3" s="2">
        <v>269</v>
      </c>
      <c r="F3" s="2" t="s">
        <v>18</v>
      </c>
      <c r="G3" s="37" t="s">
        <v>48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v>88</v>
      </c>
      <c r="F5" s="2" t="s">
        <v>124</v>
      </c>
      <c r="G5" s="37" t="s">
        <v>152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468+40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v>108</v>
      </c>
      <c r="F7" s="2" t="s">
        <v>157</v>
      </c>
      <c r="G7" s="37" t="s">
        <v>156</v>
      </c>
    </row>
    <row r="8" spans="1:7" x14ac:dyDescent="0.3">
      <c r="A8" s="2">
        <v>6</v>
      </c>
      <c r="B8" s="2" t="s">
        <v>113</v>
      </c>
      <c r="C8" s="2">
        <v>1</v>
      </c>
      <c r="D8" s="2">
        <v>166</v>
      </c>
      <c r="E8" s="44">
        <v>272</v>
      </c>
      <c r="F8" s="2" t="s">
        <v>141</v>
      </c>
      <c r="G8" s="37" t="s">
        <v>151</v>
      </c>
    </row>
    <row r="9" spans="1:7" x14ac:dyDescent="0.3">
      <c r="A9" s="2">
        <v>7</v>
      </c>
      <c r="B9" s="2" t="s">
        <v>139</v>
      </c>
      <c r="C9" s="2">
        <v>1</v>
      </c>
      <c r="D9" s="2">
        <v>68</v>
      </c>
      <c r="E9" s="45"/>
      <c r="F9" s="2" t="s">
        <v>140</v>
      </c>
      <c r="G9" s="37" t="s">
        <v>155</v>
      </c>
    </row>
    <row r="10" spans="1:7" x14ac:dyDescent="0.3">
      <c r="A10" s="62">
        <v>8</v>
      </c>
      <c r="B10" s="62" t="s">
        <v>142</v>
      </c>
      <c r="C10" s="62">
        <v>1</v>
      </c>
      <c r="D10" s="62">
        <v>64</v>
      </c>
      <c r="E10" s="62">
        <v>102</v>
      </c>
      <c r="F10" s="2" t="s">
        <v>18</v>
      </c>
      <c r="G10" s="37" t="s">
        <v>153</v>
      </c>
    </row>
    <row r="11" spans="1:7" x14ac:dyDescent="0.3">
      <c r="A11" s="62">
        <v>9</v>
      </c>
      <c r="B11" s="62" t="s">
        <v>131</v>
      </c>
      <c r="C11" s="62">
        <v>1</v>
      </c>
      <c r="D11" s="62">
        <v>66</v>
      </c>
      <c r="E11" s="62">
        <v>106</v>
      </c>
      <c r="F11" s="2" t="s">
        <v>143</v>
      </c>
      <c r="G11" s="37" t="s">
        <v>154</v>
      </c>
    </row>
    <row r="12" spans="1:7" x14ac:dyDescent="0.3">
      <c r="A12" s="64">
        <v>10</v>
      </c>
      <c r="B12" s="64" t="s">
        <v>158</v>
      </c>
      <c r="C12" s="64">
        <v>1</v>
      </c>
      <c r="D12" s="65" t="s">
        <v>159</v>
      </c>
      <c r="E12" s="65" t="s">
        <v>159</v>
      </c>
      <c r="F12" s="64" t="s">
        <v>160</v>
      </c>
      <c r="G12" s="65" t="s">
        <v>161</v>
      </c>
    </row>
    <row r="14" spans="1:7" x14ac:dyDescent="0.3">
      <c r="D14" t="s">
        <v>144</v>
      </c>
      <c r="E14">
        <f>SUM(E3:E13)</f>
        <v>1601</v>
      </c>
    </row>
  </sheetData>
  <mergeCells count="1">
    <mergeCell ref="E8:E9"/>
  </mergeCells>
  <hyperlinks>
    <hyperlink ref="G3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162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150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N4" sqref="N4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3" t="s">
        <v>93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2">
        <v>2</v>
      </c>
      <c r="F4" s="2">
        <f t="shared" si="0"/>
        <v>320</v>
      </c>
      <c r="G4" s="2">
        <f>20*2</f>
        <v>40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54" t="s">
        <v>60</v>
      </c>
      <c r="M11" s="55"/>
      <c r="N11" s="55"/>
      <c r="O11" s="55"/>
      <c r="P11" s="56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57" t="s">
        <v>73</v>
      </c>
      <c r="M16" s="58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59" t="s">
        <v>77</v>
      </c>
    </row>
    <row r="19" spans="5:13" x14ac:dyDescent="0.3">
      <c r="L19" s="31" t="s">
        <v>78</v>
      </c>
      <c r="M19" s="59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2023-09-29T17:30:56Z</dcterms:modified>
</cp:coreProperties>
</file>