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eonhyeonglyeol/Desktop/python3/"/>
    </mc:Choice>
  </mc:AlternateContent>
  <xr:revisionPtr revIDLastSave="0" documentId="13_ncr:1_{03059D61-0EE3-054C-9EED-A602924D7E80}" xr6:coauthVersionLast="47" xr6:coauthVersionMax="47" xr10:uidLastSave="{00000000-0000-0000-0000-000000000000}"/>
  <bookViews>
    <workbookView xWindow="0" yWindow="740" windowWidth="29400" windowHeight="17200" activeTab="3" xr2:uid="{00000000-000D-0000-FFFF-FFFF00000000}"/>
  </bookViews>
  <sheets>
    <sheet name="Sheet1 (3)" sheetId="1" r:id="rId1"/>
    <sheet name="Sheet1 (2)" sheetId="2" r:id="rId2"/>
    <sheet name="Sheet3" sheetId="3" r:id="rId3"/>
    <sheet name="go" sheetId="4" r:id="rId4"/>
    <sheet name="site1" sheetId="5" r:id="rId5"/>
    <sheet name="site2" sheetId="6" r:id="rId6"/>
    <sheet name="site3" sheetId="7" r:id="rId7"/>
    <sheet name="site4" sheetId="8" r:id="rId8"/>
    <sheet name="site5" sheetId="9" r:id="rId9"/>
    <sheet name="site7" sheetId="10" r:id="rId10"/>
    <sheet name="site8" sheetId="11" r:id="rId11"/>
    <sheet name="site9" sheetId="12" r:id="rId12"/>
    <sheet name="site10" sheetId="13" r:id="rId13"/>
    <sheet name="site11" sheetId="14" r:id="rId14"/>
    <sheet name="site6" sheetId="15" r:id="rId15"/>
    <sheet name="Sheet14" sheetId="16" r:id="rId16"/>
    <sheet name="site12" sheetId="17" r:id="rId17"/>
    <sheet name="site13" sheetId="18" r:id="rId18"/>
    <sheet name="site14" sheetId="19" r:id="rId19"/>
    <sheet name="site15" sheetId="20" r:id="rId20"/>
    <sheet name="site16" sheetId="21" r:id="rId21"/>
  </sheets>
  <definedNames>
    <definedName name="사용법" localSheetId="0">'Sheet1 (3)'!$N$99</definedName>
    <definedName name="사용법">'Sheet1 (2)'!$N$99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5" l="1"/>
  <c r="H7" i="5"/>
  <c r="G7" i="5"/>
  <c r="F7" i="5"/>
  <c r="E7" i="5"/>
  <c r="D7" i="5"/>
  <c r="C7" i="5"/>
  <c r="B7" i="5"/>
  <c r="A7" i="5"/>
  <c r="I6" i="5"/>
  <c r="H6" i="5"/>
  <c r="G6" i="5"/>
  <c r="F6" i="5"/>
  <c r="E6" i="5"/>
  <c r="D6" i="5"/>
  <c r="C6" i="5"/>
  <c r="B6" i="5"/>
  <c r="A6" i="5"/>
  <c r="I5" i="5"/>
  <c r="H5" i="5"/>
  <c r="G5" i="5"/>
  <c r="F5" i="5"/>
  <c r="E5" i="5"/>
  <c r="D5" i="5"/>
  <c r="C5" i="5"/>
  <c r="B5" i="5"/>
  <c r="A5" i="5"/>
  <c r="I4" i="5"/>
  <c r="H4" i="5"/>
  <c r="G4" i="5"/>
  <c r="F4" i="5"/>
  <c r="E4" i="5"/>
  <c r="D4" i="5"/>
  <c r="C4" i="5"/>
  <c r="B4" i="5"/>
  <c r="A4" i="5"/>
  <c r="I3" i="5"/>
  <c r="H3" i="5"/>
  <c r="G3" i="5"/>
  <c r="F3" i="5"/>
  <c r="E3" i="5"/>
  <c r="D3" i="5"/>
  <c r="C3" i="5"/>
  <c r="B3" i="5"/>
  <c r="A3" i="5"/>
  <c r="I2" i="5"/>
  <c r="H2" i="5"/>
  <c r="G2" i="5"/>
  <c r="F2" i="5"/>
  <c r="E2" i="5"/>
  <c r="D2" i="5"/>
  <c r="C2" i="5"/>
  <c r="B2" i="5"/>
  <c r="A2" i="5"/>
  <c r="I1" i="5"/>
  <c r="H1" i="5"/>
  <c r="G1" i="5"/>
  <c r="F1" i="5"/>
  <c r="E1" i="5"/>
  <c r="D1" i="5"/>
  <c r="C1" i="5"/>
  <c r="B1" i="5"/>
  <c r="A1" i="5"/>
  <c r="J97" i="2"/>
  <c r="V96" i="2" s="1"/>
  <c r="I97" i="2"/>
  <c r="U96" i="2" s="1"/>
  <c r="H97" i="2"/>
  <c r="G97" i="2"/>
  <c r="F97" i="2"/>
  <c r="E97" i="2"/>
  <c r="D97" i="2"/>
  <c r="P96" i="2" s="1"/>
  <c r="C97" i="2"/>
  <c r="B97" i="2"/>
  <c r="Q96" i="2"/>
  <c r="Q97" i="2" s="1"/>
  <c r="J96" i="2"/>
  <c r="I96" i="2"/>
  <c r="U95" i="2" s="1"/>
  <c r="H96" i="2"/>
  <c r="T96" i="2" s="1"/>
  <c r="G96" i="2"/>
  <c r="S96" i="2" s="1"/>
  <c r="F96" i="2"/>
  <c r="R95" i="2" s="1"/>
  <c r="E96" i="2"/>
  <c r="Q95" i="2" s="1"/>
  <c r="D96" i="2"/>
  <c r="C96" i="2"/>
  <c r="O95" i="2" s="1"/>
  <c r="B96" i="2"/>
  <c r="S95" i="2"/>
  <c r="P95" i="2"/>
  <c r="P97" i="2" s="1"/>
  <c r="J95" i="2"/>
  <c r="V95" i="2" s="1"/>
  <c r="V97" i="2" s="1"/>
  <c r="I95" i="2"/>
  <c r="H95" i="2"/>
  <c r="T95" i="2" s="1"/>
  <c r="T97" i="2" s="1"/>
  <c r="G95" i="2"/>
  <c r="F95" i="2"/>
  <c r="E95" i="2"/>
  <c r="D95" i="2"/>
  <c r="C95" i="2"/>
  <c r="B95" i="2"/>
  <c r="J94" i="2"/>
  <c r="I94" i="2"/>
  <c r="F94" i="2"/>
  <c r="E94" i="2"/>
  <c r="J93" i="2"/>
  <c r="I93" i="2"/>
  <c r="F93" i="2"/>
  <c r="E93" i="2"/>
  <c r="J92" i="2"/>
  <c r="I92" i="2"/>
  <c r="F92" i="2"/>
  <c r="E92" i="2"/>
  <c r="J91" i="2"/>
  <c r="I91" i="2"/>
  <c r="H91" i="2"/>
  <c r="T90" i="2" s="1"/>
  <c r="G91" i="2"/>
  <c r="S90" i="2" s="1"/>
  <c r="F91" i="2"/>
  <c r="E91" i="2"/>
  <c r="Q90" i="2" s="1"/>
  <c r="D91" i="2"/>
  <c r="P90" i="2" s="1"/>
  <c r="C91" i="2"/>
  <c r="O90" i="2" s="1"/>
  <c r="B91" i="2"/>
  <c r="V90" i="2"/>
  <c r="U90" i="2"/>
  <c r="J90" i="2"/>
  <c r="I90" i="2"/>
  <c r="H90" i="2"/>
  <c r="T89" i="2" s="1"/>
  <c r="G90" i="2"/>
  <c r="F90" i="2"/>
  <c r="R89" i="2" s="1"/>
  <c r="E90" i="2"/>
  <c r="D90" i="2"/>
  <c r="P89" i="2" s="1"/>
  <c r="C90" i="2"/>
  <c r="B90" i="2"/>
  <c r="U89" i="2"/>
  <c r="S89" i="2"/>
  <c r="S91" i="2" s="1"/>
  <c r="J89" i="2"/>
  <c r="V89" i="2" s="1"/>
  <c r="V91" i="2" s="1"/>
  <c r="I89" i="2"/>
  <c r="H89" i="2"/>
  <c r="G89" i="2"/>
  <c r="F89" i="2"/>
  <c r="E89" i="2"/>
  <c r="Q89" i="2" s="1"/>
  <c r="Q91" i="2" s="1"/>
  <c r="D89" i="2"/>
  <c r="C89" i="2"/>
  <c r="B89" i="2"/>
  <c r="J88" i="2"/>
  <c r="I88" i="2"/>
  <c r="F88" i="2"/>
  <c r="E88" i="2"/>
  <c r="J87" i="2"/>
  <c r="I87" i="2"/>
  <c r="F87" i="2"/>
  <c r="E87" i="2"/>
  <c r="J86" i="2"/>
  <c r="I86" i="2"/>
  <c r="F86" i="2"/>
  <c r="E86" i="2"/>
  <c r="J85" i="2"/>
  <c r="V84" i="2" s="1"/>
  <c r="I85" i="2"/>
  <c r="H85" i="2"/>
  <c r="T84" i="2" s="1"/>
  <c r="T85" i="2" s="1"/>
  <c r="G85" i="2"/>
  <c r="F85" i="2"/>
  <c r="R84" i="2" s="1"/>
  <c r="E85" i="2"/>
  <c r="D85" i="2"/>
  <c r="P84" i="2" s="1"/>
  <c r="C85" i="2"/>
  <c r="O84" i="2" s="1"/>
  <c r="O85" i="2" s="1"/>
  <c r="B85" i="2"/>
  <c r="Q84" i="2"/>
  <c r="J84" i="2"/>
  <c r="I84" i="2"/>
  <c r="U83" i="2" s="1"/>
  <c r="H84" i="2"/>
  <c r="G84" i="2"/>
  <c r="S84" i="2" s="1"/>
  <c r="F84" i="2"/>
  <c r="E84" i="2"/>
  <c r="Q83" i="2" s="1"/>
  <c r="D84" i="2"/>
  <c r="C84" i="2"/>
  <c r="O83" i="2" s="1"/>
  <c r="B84" i="2"/>
  <c r="R83" i="2"/>
  <c r="R85" i="2" s="1"/>
  <c r="R82" i="2" s="1"/>
  <c r="J83" i="2"/>
  <c r="V83" i="2" s="1"/>
  <c r="V85" i="2" s="1"/>
  <c r="I83" i="2"/>
  <c r="H83" i="2"/>
  <c r="T83" i="2" s="1"/>
  <c r="G83" i="2"/>
  <c r="F83" i="2"/>
  <c r="E83" i="2"/>
  <c r="D83" i="2"/>
  <c r="P83" i="2" s="1"/>
  <c r="C83" i="2"/>
  <c r="B83" i="2"/>
  <c r="J82" i="2"/>
  <c r="I82" i="2"/>
  <c r="F82" i="2"/>
  <c r="E82" i="2"/>
  <c r="J81" i="2"/>
  <c r="I81" i="2"/>
  <c r="F81" i="2"/>
  <c r="E81" i="2"/>
  <c r="O80" i="2"/>
  <c r="J80" i="2"/>
  <c r="I80" i="2"/>
  <c r="F80" i="2"/>
  <c r="E80" i="2"/>
  <c r="R79" i="2"/>
  <c r="J79" i="2"/>
  <c r="I79" i="2"/>
  <c r="H79" i="2"/>
  <c r="G79" i="2"/>
  <c r="F79" i="2"/>
  <c r="E79" i="2"/>
  <c r="Q78" i="2" s="1"/>
  <c r="D79" i="2"/>
  <c r="C79" i="2"/>
  <c r="O78" i="2" s="1"/>
  <c r="B79" i="2"/>
  <c r="T78" i="2"/>
  <c r="S78" i="2"/>
  <c r="R78" i="2"/>
  <c r="J78" i="2"/>
  <c r="V78" i="2" s="1"/>
  <c r="I78" i="2"/>
  <c r="U78" i="2" s="1"/>
  <c r="H78" i="2"/>
  <c r="G78" i="2"/>
  <c r="F78" i="2"/>
  <c r="R77" i="2" s="1"/>
  <c r="E78" i="2"/>
  <c r="D78" i="2"/>
  <c r="P77" i="2" s="1"/>
  <c r="C78" i="2"/>
  <c r="B78" i="2"/>
  <c r="Q77" i="2"/>
  <c r="Q79" i="2" s="1"/>
  <c r="J77" i="2"/>
  <c r="V77" i="2" s="1"/>
  <c r="I77" i="2"/>
  <c r="U77" i="2" s="1"/>
  <c r="U79" i="2" s="1"/>
  <c r="H77" i="2"/>
  <c r="T77" i="2" s="1"/>
  <c r="T79" i="2" s="1"/>
  <c r="G77" i="2"/>
  <c r="F77" i="2"/>
  <c r="E77" i="2"/>
  <c r="D77" i="2"/>
  <c r="C77" i="2"/>
  <c r="O77" i="2" s="1"/>
  <c r="O79" i="2" s="1"/>
  <c r="B77" i="2"/>
  <c r="T76" i="2"/>
  <c r="J76" i="2"/>
  <c r="I76" i="2"/>
  <c r="F76" i="2"/>
  <c r="E76" i="2"/>
  <c r="J75" i="2"/>
  <c r="I75" i="2"/>
  <c r="F75" i="2"/>
  <c r="E75" i="2"/>
  <c r="J74" i="2"/>
  <c r="I74" i="2"/>
  <c r="F74" i="2"/>
  <c r="E74" i="2"/>
  <c r="R73" i="2"/>
  <c r="J73" i="2"/>
  <c r="I73" i="2"/>
  <c r="U72" i="2" s="1"/>
  <c r="H73" i="2"/>
  <c r="T72" i="2" s="1"/>
  <c r="G73" i="2"/>
  <c r="F73" i="2"/>
  <c r="R72" i="2" s="1"/>
  <c r="E73" i="2"/>
  <c r="D73" i="2"/>
  <c r="C73" i="2"/>
  <c r="B73" i="2"/>
  <c r="V72" i="2"/>
  <c r="J72" i="2"/>
  <c r="I72" i="2"/>
  <c r="U71" i="2" s="1"/>
  <c r="H72" i="2"/>
  <c r="G72" i="2"/>
  <c r="F72" i="2"/>
  <c r="E72" i="2"/>
  <c r="Q72" i="2" s="1"/>
  <c r="D72" i="2"/>
  <c r="P72" i="2" s="1"/>
  <c r="C72" i="2"/>
  <c r="O72" i="2" s="1"/>
  <c r="B72" i="2"/>
  <c r="T71" i="2"/>
  <c r="T73" i="2" s="1"/>
  <c r="J71" i="2"/>
  <c r="V71" i="2" s="1"/>
  <c r="V73" i="2" s="1"/>
  <c r="I71" i="2"/>
  <c r="H71" i="2"/>
  <c r="G71" i="2"/>
  <c r="F71" i="2"/>
  <c r="R71" i="2" s="1"/>
  <c r="E71" i="2"/>
  <c r="Q71" i="2" s="1"/>
  <c r="Q73" i="2" s="1"/>
  <c r="D71" i="2"/>
  <c r="P71" i="2" s="1"/>
  <c r="C71" i="2"/>
  <c r="B71" i="2"/>
  <c r="J70" i="2"/>
  <c r="I70" i="2"/>
  <c r="F70" i="2"/>
  <c r="E70" i="2"/>
  <c r="J69" i="2"/>
  <c r="I69" i="2"/>
  <c r="F69" i="2"/>
  <c r="E69" i="2"/>
  <c r="Q68" i="2"/>
  <c r="J68" i="2"/>
  <c r="I68" i="2"/>
  <c r="F68" i="2"/>
  <c r="E68" i="2"/>
  <c r="J67" i="2"/>
  <c r="I67" i="2"/>
  <c r="U66" i="2" s="1"/>
  <c r="H67" i="2"/>
  <c r="G67" i="2"/>
  <c r="S66" i="2" s="1"/>
  <c r="F67" i="2"/>
  <c r="E67" i="2"/>
  <c r="D67" i="2"/>
  <c r="C67" i="2"/>
  <c r="O66" i="2" s="1"/>
  <c r="B67" i="2"/>
  <c r="R66" i="2"/>
  <c r="Q66" i="2"/>
  <c r="J66" i="2"/>
  <c r="V65" i="2" s="1"/>
  <c r="I66" i="2"/>
  <c r="H66" i="2"/>
  <c r="T66" i="2" s="1"/>
  <c r="G66" i="2"/>
  <c r="F66" i="2"/>
  <c r="E66" i="2"/>
  <c r="Q65" i="2" s="1"/>
  <c r="D66" i="2"/>
  <c r="P65" i="2" s="1"/>
  <c r="C66" i="2"/>
  <c r="B66" i="2"/>
  <c r="S65" i="2"/>
  <c r="S67" i="2" s="1"/>
  <c r="S63" i="2" s="1"/>
  <c r="J65" i="2"/>
  <c r="I65" i="2"/>
  <c r="U65" i="2" s="1"/>
  <c r="U67" i="2" s="1"/>
  <c r="H65" i="2"/>
  <c r="T65" i="2" s="1"/>
  <c r="T67" i="2" s="1"/>
  <c r="G65" i="2"/>
  <c r="F65" i="2"/>
  <c r="R65" i="2" s="1"/>
  <c r="R67" i="2" s="1"/>
  <c r="E65" i="2"/>
  <c r="D65" i="2"/>
  <c r="C65" i="2"/>
  <c r="B65" i="2"/>
  <c r="S64" i="2"/>
  <c r="G64" i="2" s="1"/>
  <c r="G63" i="2" s="1"/>
  <c r="G62" i="2" s="1"/>
  <c r="J64" i="2"/>
  <c r="I64" i="2"/>
  <c r="F64" i="2"/>
  <c r="E64" i="2"/>
  <c r="J63" i="2"/>
  <c r="I63" i="2"/>
  <c r="F63" i="2"/>
  <c r="E63" i="2"/>
  <c r="S62" i="2"/>
  <c r="J62" i="2"/>
  <c r="I62" i="2"/>
  <c r="F62" i="2"/>
  <c r="E62" i="2"/>
  <c r="R61" i="2"/>
  <c r="J61" i="2"/>
  <c r="I61" i="2"/>
  <c r="H61" i="2"/>
  <c r="G61" i="2"/>
  <c r="S60" i="2" s="1"/>
  <c r="S61" i="2" s="1"/>
  <c r="F61" i="2"/>
  <c r="R60" i="2" s="1"/>
  <c r="E61" i="2"/>
  <c r="D61" i="2"/>
  <c r="P60" i="2" s="1"/>
  <c r="C61" i="2"/>
  <c r="B61" i="2"/>
  <c r="T60" i="2"/>
  <c r="J60" i="2"/>
  <c r="V60" i="2" s="1"/>
  <c r="I60" i="2"/>
  <c r="H60" i="2"/>
  <c r="G60" i="2"/>
  <c r="S59" i="2" s="1"/>
  <c r="F60" i="2"/>
  <c r="E60" i="2"/>
  <c r="Q59" i="2" s="1"/>
  <c r="D60" i="2"/>
  <c r="C60" i="2"/>
  <c r="O60" i="2" s="1"/>
  <c r="B60" i="2"/>
  <c r="J59" i="2"/>
  <c r="V59" i="2" s="1"/>
  <c r="V61" i="2" s="1"/>
  <c r="I59" i="2"/>
  <c r="H59" i="2"/>
  <c r="G59" i="2"/>
  <c r="F59" i="2"/>
  <c r="R59" i="2" s="1"/>
  <c r="E59" i="2"/>
  <c r="D59" i="2"/>
  <c r="P59" i="2" s="1"/>
  <c r="C59" i="2"/>
  <c r="B59" i="2"/>
  <c r="J58" i="2"/>
  <c r="I58" i="2"/>
  <c r="F58" i="2"/>
  <c r="E58" i="2"/>
  <c r="J57" i="2"/>
  <c r="I57" i="2"/>
  <c r="F57" i="2"/>
  <c r="E57" i="2"/>
  <c r="J56" i="2"/>
  <c r="I56" i="2"/>
  <c r="F56" i="2"/>
  <c r="E56" i="2"/>
  <c r="J55" i="2"/>
  <c r="I55" i="2"/>
  <c r="U54" i="2" s="1"/>
  <c r="H55" i="2"/>
  <c r="G55" i="2"/>
  <c r="S54" i="2" s="1"/>
  <c r="F55" i="2"/>
  <c r="E55" i="2"/>
  <c r="Q54" i="2" s="1"/>
  <c r="D55" i="2"/>
  <c r="C55" i="2"/>
  <c r="O54" i="2" s="1"/>
  <c r="B55" i="2"/>
  <c r="J54" i="2"/>
  <c r="I54" i="2"/>
  <c r="H54" i="2"/>
  <c r="G54" i="2"/>
  <c r="F54" i="2"/>
  <c r="R54" i="2" s="1"/>
  <c r="E54" i="2"/>
  <c r="D54" i="2"/>
  <c r="P54" i="2" s="1"/>
  <c r="C54" i="2"/>
  <c r="B54" i="2"/>
  <c r="U53" i="2"/>
  <c r="U55" i="2" s="1"/>
  <c r="J53" i="2"/>
  <c r="I53" i="2"/>
  <c r="H53" i="2"/>
  <c r="G53" i="2"/>
  <c r="S53" i="2" s="1"/>
  <c r="S55" i="2" s="1"/>
  <c r="F53" i="2"/>
  <c r="E53" i="2"/>
  <c r="Q53" i="2" s="1"/>
  <c r="Q55" i="2" s="1"/>
  <c r="D53" i="2"/>
  <c r="C53" i="2"/>
  <c r="B53" i="2"/>
  <c r="J52" i="2"/>
  <c r="I52" i="2"/>
  <c r="F52" i="2"/>
  <c r="E52" i="2"/>
  <c r="J51" i="2"/>
  <c r="I51" i="2"/>
  <c r="F51" i="2"/>
  <c r="E51" i="2"/>
  <c r="J50" i="2"/>
  <c r="I50" i="2"/>
  <c r="F50" i="2"/>
  <c r="E50" i="2"/>
  <c r="V49" i="2"/>
  <c r="J49" i="2"/>
  <c r="V48" i="2" s="1"/>
  <c r="I49" i="2"/>
  <c r="H49" i="2"/>
  <c r="T48" i="2" s="1"/>
  <c r="G49" i="2"/>
  <c r="F49" i="2"/>
  <c r="R48" i="2" s="1"/>
  <c r="R49" i="2" s="1"/>
  <c r="E49" i="2"/>
  <c r="Q48" i="2" s="1"/>
  <c r="Q49" i="2" s="1"/>
  <c r="D49" i="2"/>
  <c r="P48" i="2" s="1"/>
  <c r="C49" i="2"/>
  <c r="B49" i="2"/>
  <c r="J48" i="2"/>
  <c r="I48" i="2"/>
  <c r="U48" i="2" s="1"/>
  <c r="H48" i="2"/>
  <c r="G48" i="2"/>
  <c r="S48" i="2" s="1"/>
  <c r="F48" i="2"/>
  <c r="E48" i="2"/>
  <c r="Q47" i="2" s="1"/>
  <c r="D48" i="2"/>
  <c r="C48" i="2"/>
  <c r="O47" i="2" s="1"/>
  <c r="B48" i="2"/>
  <c r="S47" i="2"/>
  <c r="J47" i="2"/>
  <c r="V47" i="2" s="1"/>
  <c r="I47" i="2"/>
  <c r="H47" i="2"/>
  <c r="G47" i="2"/>
  <c r="F47" i="2"/>
  <c r="R47" i="2" s="1"/>
  <c r="E47" i="2"/>
  <c r="D47" i="2"/>
  <c r="P47" i="2" s="1"/>
  <c r="P49" i="2" s="1"/>
  <c r="C47" i="2"/>
  <c r="B47" i="2"/>
  <c r="J46" i="2"/>
  <c r="I46" i="2"/>
  <c r="F46" i="2"/>
  <c r="E46" i="2"/>
  <c r="J45" i="2"/>
  <c r="I45" i="2"/>
  <c r="F45" i="2"/>
  <c r="E45" i="2"/>
  <c r="J44" i="2"/>
  <c r="I44" i="2"/>
  <c r="F44" i="2"/>
  <c r="E44" i="2"/>
  <c r="S43" i="2"/>
  <c r="Q43" i="2"/>
  <c r="J43" i="2"/>
  <c r="I43" i="2"/>
  <c r="H43" i="2"/>
  <c r="G43" i="2"/>
  <c r="S42" i="2" s="1"/>
  <c r="F43" i="2"/>
  <c r="E43" i="2"/>
  <c r="Q42" i="2" s="1"/>
  <c r="D43" i="2"/>
  <c r="C43" i="2"/>
  <c r="O42" i="2" s="1"/>
  <c r="B43" i="2"/>
  <c r="V42" i="2"/>
  <c r="J42" i="2"/>
  <c r="I42" i="2"/>
  <c r="U42" i="2" s="1"/>
  <c r="H42" i="2"/>
  <c r="T41" i="2" s="1"/>
  <c r="G42" i="2"/>
  <c r="F42" i="2"/>
  <c r="R41" i="2" s="1"/>
  <c r="E42" i="2"/>
  <c r="D42" i="2"/>
  <c r="P42" i="2" s="1"/>
  <c r="C42" i="2"/>
  <c r="B42" i="2"/>
  <c r="U41" i="2"/>
  <c r="U43" i="2" s="1"/>
  <c r="S41" i="2"/>
  <c r="J41" i="2"/>
  <c r="V41" i="2" s="1"/>
  <c r="V43" i="2" s="1"/>
  <c r="I41" i="2"/>
  <c r="H41" i="2"/>
  <c r="G41" i="2"/>
  <c r="F41" i="2"/>
  <c r="E41" i="2"/>
  <c r="Q41" i="2" s="1"/>
  <c r="D41" i="2"/>
  <c r="C41" i="2"/>
  <c r="B41" i="2"/>
  <c r="J40" i="2"/>
  <c r="I40" i="2"/>
  <c r="F40" i="2"/>
  <c r="E40" i="2"/>
  <c r="V39" i="2"/>
  <c r="J39" i="2"/>
  <c r="I39" i="2"/>
  <c r="F39" i="2"/>
  <c r="E39" i="2"/>
  <c r="J38" i="2"/>
  <c r="I38" i="2"/>
  <c r="F38" i="2"/>
  <c r="E38" i="2"/>
  <c r="J37" i="2"/>
  <c r="V36" i="2" s="1"/>
  <c r="I37" i="2"/>
  <c r="H37" i="2"/>
  <c r="T36" i="2" s="1"/>
  <c r="G37" i="2"/>
  <c r="F37" i="2"/>
  <c r="E37" i="2"/>
  <c r="D37" i="2"/>
  <c r="P36" i="2" s="1"/>
  <c r="C37" i="2"/>
  <c r="O36" i="2" s="1"/>
  <c r="O37" i="2" s="1"/>
  <c r="B37" i="2"/>
  <c r="J36" i="2"/>
  <c r="I36" i="2"/>
  <c r="H36" i="2"/>
  <c r="G36" i="2"/>
  <c r="S36" i="2" s="1"/>
  <c r="F36" i="2"/>
  <c r="R36" i="2" s="1"/>
  <c r="E36" i="2"/>
  <c r="D36" i="2"/>
  <c r="C36" i="2"/>
  <c r="O35" i="2" s="1"/>
  <c r="B36" i="2"/>
  <c r="J35" i="2"/>
  <c r="V35" i="2" s="1"/>
  <c r="I35" i="2"/>
  <c r="H35" i="2"/>
  <c r="T35" i="2" s="1"/>
  <c r="T37" i="2" s="1"/>
  <c r="G35" i="2"/>
  <c r="S35" i="2" s="1"/>
  <c r="F35" i="2"/>
  <c r="R35" i="2" s="1"/>
  <c r="R37" i="2" s="1"/>
  <c r="E35" i="2"/>
  <c r="D35" i="2"/>
  <c r="C35" i="2"/>
  <c r="B35" i="2"/>
  <c r="J34" i="2"/>
  <c r="I34" i="2"/>
  <c r="F34" i="2"/>
  <c r="E34" i="2"/>
  <c r="J33" i="2"/>
  <c r="I33" i="2"/>
  <c r="F33" i="2"/>
  <c r="E33" i="2"/>
  <c r="J32" i="2"/>
  <c r="I32" i="2"/>
  <c r="F32" i="2"/>
  <c r="E32" i="2"/>
  <c r="J31" i="2"/>
  <c r="I31" i="2"/>
  <c r="H31" i="2"/>
  <c r="T30" i="2" s="1"/>
  <c r="G31" i="2"/>
  <c r="F31" i="2"/>
  <c r="R30" i="2" s="1"/>
  <c r="E31" i="2"/>
  <c r="D31" i="2"/>
  <c r="C31" i="2"/>
  <c r="B31" i="2"/>
  <c r="U30" i="2"/>
  <c r="S30" i="2"/>
  <c r="J30" i="2"/>
  <c r="I30" i="2"/>
  <c r="U29" i="2" s="1"/>
  <c r="H30" i="2"/>
  <c r="G30" i="2"/>
  <c r="S29" i="2" s="1"/>
  <c r="F30" i="2"/>
  <c r="E30" i="2"/>
  <c r="Q30" i="2" s="1"/>
  <c r="D30" i="2"/>
  <c r="P30" i="2" s="1"/>
  <c r="C30" i="2"/>
  <c r="O30" i="2" s="1"/>
  <c r="B30" i="2"/>
  <c r="J29" i="2"/>
  <c r="I29" i="2"/>
  <c r="H29" i="2"/>
  <c r="G29" i="2"/>
  <c r="F29" i="2"/>
  <c r="R29" i="2" s="1"/>
  <c r="E29" i="2"/>
  <c r="Q29" i="2" s="1"/>
  <c r="D29" i="2"/>
  <c r="P29" i="2" s="1"/>
  <c r="P31" i="2" s="1"/>
  <c r="P27" i="2" s="1"/>
  <c r="C29" i="2"/>
  <c r="B29" i="2"/>
  <c r="J28" i="2"/>
  <c r="I28" i="2"/>
  <c r="F28" i="2"/>
  <c r="E28" i="2"/>
  <c r="J27" i="2"/>
  <c r="I27" i="2"/>
  <c r="F27" i="2"/>
  <c r="E27" i="2"/>
  <c r="P26" i="2"/>
  <c r="J26" i="2"/>
  <c r="I26" i="2"/>
  <c r="F26" i="2"/>
  <c r="E26" i="2"/>
  <c r="U25" i="2"/>
  <c r="J25" i="2"/>
  <c r="I25" i="2"/>
  <c r="U24" i="2" s="1"/>
  <c r="H25" i="2"/>
  <c r="T24" i="2" s="1"/>
  <c r="G25" i="2"/>
  <c r="F25" i="2"/>
  <c r="E25" i="2"/>
  <c r="Q24" i="2" s="1"/>
  <c r="D25" i="2"/>
  <c r="P24" i="2" s="1"/>
  <c r="P25" i="2" s="1"/>
  <c r="C25" i="2"/>
  <c r="O24" i="2" s="1"/>
  <c r="B25" i="2"/>
  <c r="R24" i="2"/>
  <c r="J24" i="2"/>
  <c r="I24" i="2"/>
  <c r="U23" i="2" s="1"/>
  <c r="H24" i="2"/>
  <c r="G24" i="2"/>
  <c r="S24" i="2" s="1"/>
  <c r="F24" i="2"/>
  <c r="E24" i="2"/>
  <c r="D24" i="2"/>
  <c r="P23" i="2" s="1"/>
  <c r="C24" i="2"/>
  <c r="B24" i="2"/>
  <c r="Q23" i="2"/>
  <c r="Q25" i="2" s="1"/>
  <c r="J23" i="2"/>
  <c r="I23" i="2"/>
  <c r="H23" i="2"/>
  <c r="T23" i="2" s="1"/>
  <c r="T25" i="2" s="1"/>
  <c r="G23" i="2"/>
  <c r="F23" i="2"/>
  <c r="R23" i="2" s="1"/>
  <c r="R25" i="2" s="1"/>
  <c r="R20" i="2" s="1"/>
  <c r="E23" i="2"/>
  <c r="D23" i="2"/>
  <c r="C23" i="2"/>
  <c r="B23" i="2"/>
  <c r="R22" i="2"/>
  <c r="J22" i="2"/>
  <c r="I22" i="2"/>
  <c r="F22" i="2"/>
  <c r="E22" i="2"/>
  <c r="T21" i="2"/>
  <c r="R21" i="2"/>
  <c r="J21" i="2"/>
  <c r="I21" i="2"/>
  <c r="F21" i="2"/>
  <c r="E21" i="2"/>
  <c r="J20" i="2"/>
  <c r="I20" i="2"/>
  <c r="F20" i="2"/>
  <c r="E20" i="2"/>
  <c r="J19" i="2"/>
  <c r="I19" i="2"/>
  <c r="H19" i="2"/>
  <c r="G19" i="2"/>
  <c r="F19" i="2"/>
  <c r="R18" i="2" s="1"/>
  <c r="R19" i="2" s="1"/>
  <c r="E19" i="2"/>
  <c r="D19" i="2"/>
  <c r="P18" i="2" s="1"/>
  <c r="C19" i="2"/>
  <c r="O18" i="2" s="1"/>
  <c r="B19" i="2"/>
  <c r="Q18" i="2"/>
  <c r="J18" i="2"/>
  <c r="V18" i="2" s="1"/>
  <c r="I18" i="2"/>
  <c r="H18" i="2"/>
  <c r="T18" i="2" s="1"/>
  <c r="G18" i="2"/>
  <c r="F18" i="2"/>
  <c r="E18" i="2"/>
  <c r="Q17" i="2" s="1"/>
  <c r="D18" i="2"/>
  <c r="C18" i="2"/>
  <c r="B18" i="2"/>
  <c r="V17" i="2"/>
  <c r="V19" i="2" s="1"/>
  <c r="T17" i="2"/>
  <c r="T19" i="2" s="1"/>
  <c r="J17" i="2"/>
  <c r="I17" i="2"/>
  <c r="H17" i="2"/>
  <c r="G17" i="2"/>
  <c r="F17" i="2"/>
  <c r="R17" i="2" s="1"/>
  <c r="E17" i="2"/>
  <c r="D17" i="2"/>
  <c r="P17" i="2" s="1"/>
  <c r="C17" i="2"/>
  <c r="O17" i="2" s="1"/>
  <c r="B17" i="2"/>
  <c r="J16" i="2"/>
  <c r="I16" i="2"/>
  <c r="F16" i="2"/>
  <c r="E16" i="2"/>
  <c r="V15" i="2"/>
  <c r="J15" i="2"/>
  <c r="I15" i="2"/>
  <c r="F15" i="2"/>
  <c r="E15" i="2"/>
  <c r="J14" i="2"/>
  <c r="I14" i="2"/>
  <c r="F14" i="2"/>
  <c r="E14" i="2"/>
  <c r="S13" i="2"/>
  <c r="J13" i="2"/>
  <c r="V12" i="2" s="1"/>
  <c r="I13" i="2"/>
  <c r="H13" i="2"/>
  <c r="G13" i="2"/>
  <c r="S12" i="2" s="1"/>
  <c r="F13" i="2"/>
  <c r="E13" i="2"/>
  <c r="D13" i="2"/>
  <c r="C13" i="2"/>
  <c r="B13" i="2"/>
  <c r="J12" i="2"/>
  <c r="I12" i="2"/>
  <c r="U12" i="2" s="1"/>
  <c r="H12" i="2"/>
  <c r="G12" i="2"/>
  <c r="F12" i="2"/>
  <c r="R12" i="2" s="1"/>
  <c r="E12" i="2"/>
  <c r="Q12" i="2" s="1"/>
  <c r="D12" i="2"/>
  <c r="P11" i="2" s="1"/>
  <c r="C12" i="2"/>
  <c r="O11" i="2" s="1"/>
  <c r="B12" i="2"/>
  <c r="J11" i="2"/>
  <c r="I11" i="2"/>
  <c r="U11" i="2" s="1"/>
  <c r="U13" i="2" s="1"/>
  <c r="H11" i="2"/>
  <c r="G11" i="2"/>
  <c r="S11" i="2" s="1"/>
  <c r="F11" i="2"/>
  <c r="R11" i="2" s="1"/>
  <c r="R13" i="2" s="1"/>
  <c r="E11" i="2"/>
  <c r="Q11" i="2" s="1"/>
  <c r="Q13" i="2" s="1"/>
  <c r="D11" i="2"/>
  <c r="C11" i="2"/>
  <c r="B11" i="2"/>
  <c r="J10" i="2"/>
  <c r="I10" i="2"/>
  <c r="F10" i="2"/>
  <c r="E10" i="2"/>
  <c r="J9" i="2"/>
  <c r="I9" i="2"/>
  <c r="F9" i="2"/>
  <c r="E9" i="2"/>
  <c r="Q8" i="2"/>
  <c r="J8" i="2"/>
  <c r="I8" i="2"/>
  <c r="F8" i="2"/>
  <c r="E8" i="2"/>
  <c r="Q7" i="2"/>
  <c r="L7" i="2"/>
  <c r="K7" i="2"/>
  <c r="J7" i="2"/>
  <c r="I7" i="2"/>
  <c r="H7" i="2"/>
  <c r="G7" i="2"/>
  <c r="S6" i="2" s="1"/>
  <c r="F7" i="2"/>
  <c r="E7" i="2"/>
  <c r="D7" i="2"/>
  <c r="P6" i="2" s="1"/>
  <c r="C7" i="2"/>
  <c r="T6" i="2"/>
  <c r="Q6" i="2"/>
  <c r="L6" i="2"/>
  <c r="K6" i="2"/>
  <c r="J6" i="2"/>
  <c r="V6" i="2" s="1"/>
  <c r="I6" i="2"/>
  <c r="U6" i="2" s="1"/>
  <c r="H6" i="2"/>
  <c r="G6" i="2"/>
  <c r="F6" i="2"/>
  <c r="R6" i="2" s="1"/>
  <c r="E6" i="2"/>
  <c r="D6" i="2"/>
  <c r="C6" i="2"/>
  <c r="O6" i="2" s="1"/>
  <c r="V5" i="2"/>
  <c r="V7" i="2" s="1"/>
  <c r="U5" i="2"/>
  <c r="U7" i="2" s="1"/>
  <c r="U2" i="2" s="1"/>
  <c r="S5" i="2"/>
  <c r="R5" i="2"/>
  <c r="R7" i="2" s="1"/>
  <c r="L5" i="2"/>
  <c r="K5" i="2"/>
  <c r="J5" i="2"/>
  <c r="I5" i="2"/>
  <c r="H5" i="2"/>
  <c r="T5" i="2" s="1"/>
  <c r="T7" i="2" s="1"/>
  <c r="G5" i="2"/>
  <c r="F5" i="2"/>
  <c r="E5" i="2"/>
  <c r="Q5" i="2" s="1"/>
  <c r="D5" i="2"/>
  <c r="P5" i="2" s="1"/>
  <c r="C5" i="2"/>
  <c r="O5" i="2" s="1"/>
  <c r="O7" i="2" s="1"/>
  <c r="J4" i="2"/>
  <c r="I4" i="2"/>
  <c r="F4" i="2"/>
  <c r="E4" i="2"/>
  <c r="J3" i="2"/>
  <c r="I3" i="2"/>
  <c r="F3" i="2"/>
  <c r="E3" i="2"/>
  <c r="J2" i="2"/>
  <c r="I2" i="2"/>
  <c r="F2" i="2"/>
  <c r="E2" i="2"/>
  <c r="J97" i="1"/>
  <c r="I97" i="1"/>
  <c r="H97" i="1"/>
  <c r="T96" i="1" s="1"/>
  <c r="G97" i="1"/>
  <c r="S96" i="1" s="1"/>
  <c r="F97" i="1"/>
  <c r="E97" i="1"/>
  <c r="D97" i="1"/>
  <c r="C97" i="1"/>
  <c r="O96" i="1" s="1"/>
  <c r="B97" i="1"/>
  <c r="J96" i="1"/>
  <c r="V96" i="1" s="1"/>
  <c r="I96" i="1"/>
  <c r="H96" i="1"/>
  <c r="G96" i="1"/>
  <c r="F96" i="1"/>
  <c r="R96" i="1" s="1"/>
  <c r="E96" i="1"/>
  <c r="Q96" i="1" s="1"/>
  <c r="D96" i="1"/>
  <c r="P95" i="1" s="1"/>
  <c r="C96" i="1"/>
  <c r="O95" i="1" s="1"/>
  <c r="B96" i="1"/>
  <c r="V95" i="1"/>
  <c r="Q95" i="1"/>
  <c r="J95" i="1"/>
  <c r="I95" i="1"/>
  <c r="H95" i="1"/>
  <c r="T95" i="1" s="1"/>
  <c r="G95" i="1"/>
  <c r="S95" i="1" s="1"/>
  <c r="F95" i="1"/>
  <c r="R95" i="1" s="1"/>
  <c r="E95" i="1"/>
  <c r="D95" i="1"/>
  <c r="C95" i="1"/>
  <c r="B95" i="1"/>
  <c r="J94" i="1"/>
  <c r="I94" i="1"/>
  <c r="F94" i="1"/>
  <c r="E94" i="1"/>
  <c r="J93" i="1"/>
  <c r="I93" i="1"/>
  <c r="F93" i="1"/>
  <c r="E93" i="1"/>
  <c r="J92" i="1"/>
  <c r="I92" i="1"/>
  <c r="F92" i="1"/>
  <c r="E92" i="1"/>
  <c r="J91" i="1"/>
  <c r="I91" i="1"/>
  <c r="H91" i="1"/>
  <c r="G91" i="1"/>
  <c r="S90" i="1" s="1"/>
  <c r="F91" i="1"/>
  <c r="E91" i="1"/>
  <c r="Q90" i="1" s="1"/>
  <c r="D91" i="1"/>
  <c r="C91" i="1"/>
  <c r="O90" i="1" s="1"/>
  <c r="B91" i="1"/>
  <c r="T90" i="1"/>
  <c r="R90" i="1"/>
  <c r="J90" i="1"/>
  <c r="V90" i="1" s="1"/>
  <c r="I90" i="1"/>
  <c r="U90" i="1" s="1"/>
  <c r="H90" i="1"/>
  <c r="G90" i="1"/>
  <c r="F90" i="1"/>
  <c r="R89" i="1" s="1"/>
  <c r="E90" i="1"/>
  <c r="D90" i="1"/>
  <c r="C90" i="1"/>
  <c r="B90" i="1"/>
  <c r="T89" i="1"/>
  <c r="S89" i="1"/>
  <c r="Q89" i="1"/>
  <c r="J89" i="1"/>
  <c r="I89" i="1"/>
  <c r="U89" i="1" s="1"/>
  <c r="H89" i="1"/>
  <c r="G89" i="1"/>
  <c r="F89" i="1"/>
  <c r="E89" i="1"/>
  <c r="D89" i="1"/>
  <c r="C89" i="1"/>
  <c r="O89" i="1" s="1"/>
  <c r="B89" i="1"/>
  <c r="J88" i="1"/>
  <c r="I88" i="1"/>
  <c r="F88" i="1"/>
  <c r="E88" i="1"/>
  <c r="J87" i="1"/>
  <c r="I87" i="1"/>
  <c r="F87" i="1"/>
  <c r="E87" i="1"/>
  <c r="J86" i="1"/>
  <c r="I86" i="1"/>
  <c r="F86" i="1"/>
  <c r="E86" i="1"/>
  <c r="J85" i="1"/>
  <c r="I85" i="1"/>
  <c r="U84" i="1" s="1"/>
  <c r="H85" i="1"/>
  <c r="T84" i="1" s="1"/>
  <c r="G85" i="1"/>
  <c r="F85" i="1"/>
  <c r="R84" i="1" s="1"/>
  <c r="E85" i="1"/>
  <c r="D85" i="1"/>
  <c r="C85" i="1"/>
  <c r="B85" i="1"/>
  <c r="V84" i="1"/>
  <c r="J84" i="1"/>
  <c r="I84" i="1"/>
  <c r="U83" i="1" s="1"/>
  <c r="H84" i="1"/>
  <c r="G84" i="1"/>
  <c r="S83" i="1" s="1"/>
  <c r="F84" i="1"/>
  <c r="E84" i="1"/>
  <c r="Q84" i="1" s="1"/>
  <c r="D84" i="1"/>
  <c r="P84" i="1" s="1"/>
  <c r="C84" i="1"/>
  <c r="O84" i="1" s="1"/>
  <c r="B84" i="1"/>
  <c r="V83" i="1"/>
  <c r="T83" i="1"/>
  <c r="J83" i="1"/>
  <c r="I83" i="1"/>
  <c r="H83" i="1"/>
  <c r="G83" i="1"/>
  <c r="F83" i="1"/>
  <c r="R83" i="1" s="1"/>
  <c r="E83" i="1"/>
  <c r="Q83" i="1" s="1"/>
  <c r="D83" i="1"/>
  <c r="C83" i="1"/>
  <c r="B83" i="1"/>
  <c r="J82" i="1"/>
  <c r="I82" i="1"/>
  <c r="F82" i="1"/>
  <c r="E82" i="1"/>
  <c r="J81" i="1"/>
  <c r="I81" i="1"/>
  <c r="F81" i="1"/>
  <c r="E81" i="1"/>
  <c r="J80" i="1"/>
  <c r="I80" i="1"/>
  <c r="F80" i="1"/>
  <c r="E80" i="1"/>
  <c r="J79" i="1"/>
  <c r="I79" i="1"/>
  <c r="U78" i="1" s="1"/>
  <c r="H79" i="1"/>
  <c r="G79" i="1"/>
  <c r="F79" i="1"/>
  <c r="E79" i="1"/>
  <c r="D79" i="1"/>
  <c r="C79" i="1"/>
  <c r="O78" i="1" s="1"/>
  <c r="B79" i="1"/>
  <c r="V78" i="1"/>
  <c r="P78" i="1"/>
  <c r="J78" i="1"/>
  <c r="V77" i="1" s="1"/>
  <c r="I78" i="1"/>
  <c r="H78" i="1"/>
  <c r="T78" i="1" s="1"/>
  <c r="G78" i="1"/>
  <c r="S78" i="1" s="1"/>
  <c r="F78" i="1"/>
  <c r="R77" i="1" s="1"/>
  <c r="E78" i="1"/>
  <c r="Q77" i="1" s="1"/>
  <c r="D78" i="1"/>
  <c r="P77" i="1" s="1"/>
  <c r="C78" i="1"/>
  <c r="B78" i="1"/>
  <c r="S77" i="1"/>
  <c r="J77" i="1"/>
  <c r="I77" i="1"/>
  <c r="U77" i="1" s="1"/>
  <c r="H77" i="1"/>
  <c r="T77" i="1" s="1"/>
  <c r="G77" i="1"/>
  <c r="F77" i="1"/>
  <c r="E77" i="1"/>
  <c r="D77" i="1"/>
  <c r="C77" i="1"/>
  <c r="B77" i="1"/>
  <c r="J76" i="1"/>
  <c r="I76" i="1"/>
  <c r="F76" i="1"/>
  <c r="E76" i="1"/>
  <c r="J75" i="1"/>
  <c r="I75" i="1"/>
  <c r="F75" i="1"/>
  <c r="E75" i="1"/>
  <c r="J74" i="1"/>
  <c r="I74" i="1"/>
  <c r="F74" i="1"/>
  <c r="E74" i="1"/>
  <c r="J73" i="1"/>
  <c r="I73" i="1"/>
  <c r="H73" i="1"/>
  <c r="G73" i="1"/>
  <c r="F73" i="1"/>
  <c r="R72" i="1" s="1"/>
  <c r="E73" i="1"/>
  <c r="D73" i="1"/>
  <c r="P72" i="1" s="1"/>
  <c r="C73" i="1"/>
  <c r="B73" i="1"/>
  <c r="U72" i="1"/>
  <c r="T72" i="1"/>
  <c r="Q72" i="1"/>
  <c r="J72" i="1"/>
  <c r="V72" i="1" s="1"/>
  <c r="I72" i="1"/>
  <c r="U71" i="1" s="1"/>
  <c r="H72" i="1"/>
  <c r="G72" i="1"/>
  <c r="S71" i="1" s="1"/>
  <c r="F72" i="1"/>
  <c r="E72" i="1"/>
  <c r="Q71" i="1" s="1"/>
  <c r="D72" i="1"/>
  <c r="C72" i="1"/>
  <c r="O72" i="1" s="1"/>
  <c r="B72" i="1"/>
  <c r="R71" i="1"/>
  <c r="J71" i="1"/>
  <c r="V71" i="1" s="1"/>
  <c r="I71" i="1"/>
  <c r="H71" i="1"/>
  <c r="G71" i="1"/>
  <c r="F71" i="1"/>
  <c r="E71" i="1"/>
  <c r="D71" i="1"/>
  <c r="P71" i="1" s="1"/>
  <c r="C71" i="1"/>
  <c r="O71" i="1" s="1"/>
  <c r="B71" i="1"/>
  <c r="J70" i="1"/>
  <c r="I70" i="1"/>
  <c r="F70" i="1"/>
  <c r="E70" i="1"/>
  <c r="J69" i="1"/>
  <c r="I69" i="1"/>
  <c r="F69" i="1"/>
  <c r="E69" i="1"/>
  <c r="J68" i="1"/>
  <c r="I68" i="1"/>
  <c r="F68" i="1"/>
  <c r="E68" i="1"/>
  <c r="J67" i="1"/>
  <c r="I67" i="1"/>
  <c r="U66" i="1" s="1"/>
  <c r="H67" i="1"/>
  <c r="G67" i="1"/>
  <c r="S66" i="1" s="1"/>
  <c r="F67" i="1"/>
  <c r="E67" i="1"/>
  <c r="D67" i="1"/>
  <c r="C67" i="1"/>
  <c r="O66" i="1" s="1"/>
  <c r="B67" i="1"/>
  <c r="J66" i="1"/>
  <c r="V65" i="1" s="1"/>
  <c r="I66" i="1"/>
  <c r="H66" i="1"/>
  <c r="G66" i="1"/>
  <c r="F66" i="1"/>
  <c r="R66" i="1" s="1"/>
  <c r="E66" i="1"/>
  <c r="Q66" i="1" s="1"/>
  <c r="D66" i="1"/>
  <c r="P65" i="1" s="1"/>
  <c r="C66" i="1"/>
  <c r="O65" i="1" s="1"/>
  <c r="B66" i="1"/>
  <c r="Q65" i="1"/>
  <c r="J65" i="1"/>
  <c r="I65" i="1"/>
  <c r="U65" i="1" s="1"/>
  <c r="H65" i="1"/>
  <c r="G65" i="1"/>
  <c r="S65" i="1" s="1"/>
  <c r="F65" i="1"/>
  <c r="R65" i="1" s="1"/>
  <c r="E65" i="1"/>
  <c r="D65" i="1"/>
  <c r="C65" i="1"/>
  <c r="B65" i="1"/>
  <c r="J64" i="1"/>
  <c r="I64" i="1"/>
  <c r="F64" i="1"/>
  <c r="E64" i="1"/>
  <c r="J63" i="1"/>
  <c r="I63" i="1"/>
  <c r="F63" i="1"/>
  <c r="E63" i="1"/>
  <c r="J62" i="1"/>
  <c r="I62" i="1"/>
  <c r="F62" i="1"/>
  <c r="E62" i="1"/>
  <c r="J61" i="1"/>
  <c r="V60" i="1" s="1"/>
  <c r="I61" i="1"/>
  <c r="H61" i="1"/>
  <c r="G61" i="1"/>
  <c r="F61" i="1"/>
  <c r="E61" i="1"/>
  <c r="D61" i="1"/>
  <c r="C61" i="1"/>
  <c r="O60" i="1" s="1"/>
  <c r="B61" i="1"/>
  <c r="J60" i="1"/>
  <c r="I60" i="1"/>
  <c r="U60" i="1" s="1"/>
  <c r="H60" i="1"/>
  <c r="T60" i="1" s="1"/>
  <c r="G60" i="1"/>
  <c r="S60" i="1" s="1"/>
  <c r="F60" i="1"/>
  <c r="R60" i="1" s="1"/>
  <c r="E60" i="1"/>
  <c r="Q60" i="1" s="1"/>
  <c r="D60" i="1"/>
  <c r="P60" i="1" s="1"/>
  <c r="C60" i="1"/>
  <c r="O59" i="1" s="1"/>
  <c r="B60" i="1"/>
  <c r="V59" i="1"/>
  <c r="T59" i="1"/>
  <c r="P59" i="1"/>
  <c r="J59" i="1"/>
  <c r="I59" i="1"/>
  <c r="U59" i="1" s="1"/>
  <c r="H59" i="1"/>
  <c r="G59" i="1"/>
  <c r="S59" i="1" s="1"/>
  <c r="F59" i="1"/>
  <c r="R59" i="1" s="1"/>
  <c r="E59" i="1"/>
  <c r="D59" i="1"/>
  <c r="C59" i="1"/>
  <c r="B59" i="1"/>
  <c r="J58" i="1"/>
  <c r="I58" i="1"/>
  <c r="F58" i="1"/>
  <c r="E58" i="1"/>
  <c r="J57" i="1"/>
  <c r="I57" i="1"/>
  <c r="F57" i="1"/>
  <c r="E57" i="1"/>
  <c r="J56" i="1"/>
  <c r="I56" i="1"/>
  <c r="F56" i="1"/>
  <c r="E56" i="1"/>
  <c r="J55" i="1"/>
  <c r="I55" i="1"/>
  <c r="U54" i="1" s="1"/>
  <c r="H55" i="1"/>
  <c r="G55" i="1"/>
  <c r="S54" i="1" s="1"/>
  <c r="F55" i="1"/>
  <c r="E55" i="1"/>
  <c r="Q54" i="1" s="1"/>
  <c r="D55" i="1"/>
  <c r="C55" i="1"/>
  <c r="B55" i="1"/>
  <c r="V54" i="1"/>
  <c r="R54" i="1"/>
  <c r="J54" i="1"/>
  <c r="I54" i="1"/>
  <c r="H54" i="1"/>
  <c r="T54" i="1" s="1"/>
  <c r="G54" i="1"/>
  <c r="S53" i="1" s="1"/>
  <c r="F54" i="1"/>
  <c r="R53" i="1" s="1"/>
  <c r="E54" i="1"/>
  <c r="D54" i="1"/>
  <c r="P54" i="1" s="1"/>
  <c r="C54" i="1"/>
  <c r="O54" i="1" s="1"/>
  <c r="B54" i="1"/>
  <c r="V53" i="1"/>
  <c r="U53" i="1"/>
  <c r="Q53" i="1"/>
  <c r="J53" i="1"/>
  <c r="I53" i="1"/>
  <c r="H53" i="1"/>
  <c r="T53" i="1" s="1"/>
  <c r="G53" i="1"/>
  <c r="F53" i="1"/>
  <c r="E53" i="1"/>
  <c r="D53" i="1"/>
  <c r="P53" i="1" s="1"/>
  <c r="C53" i="1"/>
  <c r="B53" i="1"/>
  <c r="J52" i="1"/>
  <c r="I52" i="1"/>
  <c r="F52" i="1"/>
  <c r="E52" i="1"/>
  <c r="J51" i="1"/>
  <c r="I51" i="1"/>
  <c r="F51" i="1"/>
  <c r="E51" i="1"/>
  <c r="J50" i="1"/>
  <c r="I50" i="1"/>
  <c r="F50" i="1"/>
  <c r="E50" i="1"/>
  <c r="J49" i="1"/>
  <c r="I49" i="1"/>
  <c r="U48" i="1" s="1"/>
  <c r="H49" i="1"/>
  <c r="T48" i="1" s="1"/>
  <c r="G49" i="1"/>
  <c r="F49" i="1"/>
  <c r="E49" i="1"/>
  <c r="D49" i="1"/>
  <c r="C49" i="1"/>
  <c r="O48" i="1" s="1"/>
  <c r="B49" i="1"/>
  <c r="S48" i="1"/>
  <c r="J48" i="1"/>
  <c r="V48" i="1" s="1"/>
  <c r="I48" i="1"/>
  <c r="U47" i="1" s="1"/>
  <c r="H48" i="1"/>
  <c r="G48" i="1"/>
  <c r="S47" i="1" s="1"/>
  <c r="F48" i="1"/>
  <c r="R48" i="1" s="1"/>
  <c r="E48" i="1"/>
  <c r="Q48" i="1" s="1"/>
  <c r="D48" i="1"/>
  <c r="P48" i="1" s="1"/>
  <c r="C48" i="1"/>
  <c r="B48" i="1"/>
  <c r="O47" i="1"/>
  <c r="J47" i="1"/>
  <c r="V47" i="1" s="1"/>
  <c r="I47" i="1"/>
  <c r="H47" i="1"/>
  <c r="T47" i="1" s="1"/>
  <c r="G47" i="1"/>
  <c r="F47" i="1"/>
  <c r="R47" i="1" s="1"/>
  <c r="E47" i="1"/>
  <c r="Q47" i="1" s="1"/>
  <c r="D47" i="1"/>
  <c r="P47" i="1" s="1"/>
  <c r="C47" i="1"/>
  <c r="B47" i="1"/>
  <c r="J46" i="1"/>
  <c r="I46" i="1"/>
  <c r="F46" i="1"/>
  <c r="E46" i="1"/>
  <c r="J45" i="1"/>
  <c r="I45" i="1"/>
  <c r="F45" i="1"/>
  <c r="E45" i="1"/>
  <c r="J44" i="1"/>
  <c r="I44" i="1"/>
  <c r="F44" i="1"/>
  <c r="E44" i="1"/>
  <c r="J43" i="1"/>
  <c r="I43" i="1"/>
  <c r="H43" i="1"/>
  <c r="G43" i="1"/>
  <c r="S42" i="1" s="1"/>
  <c r="F43" i="1"/>
  <c r="R42" i="1" s="1"/>
  <c r="E43" i="1"/>
  <c r="D43" i="1"/>
  <c r="P42" i="1" s="1"/>
  <c r="C43" i="1"/>
  <c r="O42" i="1" s="1"/>
  <c r="B43" i="1"/>
  <c r="V42" i="1"/>
  <c r="U42" i="1"/>
  <c r="T42" i="1"/>
  <c r="Q42" i="1"/>
  <c r="J42" i="1"/>
  <c r="I42" i="1"/>
  <c r="H42" i="1"/>
  <c r="G42" i="1"/>
  <c r="S41" i="1" s="1"/>
  <c r="F42" i="1"/>
  <c r="R41" i="1" s="1"/>
  <c r="E42" i="1"/>
  <c r="D42" i="1"/>
  <c r="P41" i="1" s="1"/>
  <c r="C42" i="1"/>
  <c r="B42" i="1"/>
  <c r="V41" i="1"/>
  <c r="U41" i="1"/>
  <c r="T41" i="1"/>
  <c r="Q41" i="1"/>
  <c r="J41" i="1"/>
  <c r="I41" i="1"/>
  <c r="H41" i="1"/>
  <c r="G41" i="1"/>
  <c r="F41" i="1"/>
  <c r="E41" i="1"/>
  <c r="D41" i="1"/>
  <c r="C41" i="1"/>
  <c r="O41" i="1" s="1"/>
  <c r="B41" i="1"/>
  <c r="J40" i="1"/>
  <c r="I40" i="1"/>
  <c r="F40" i="1"/>
  <c r="E40" i="1"/>
  <c r="J39" i="1"/>
  <c r="I39" i="1"/>
  <c r="F39" i="1"/>
  <c r="E39" i="1"/>
  <c r="J38" i="1"/>
  <c r="I38" i="1"/>
  <c r="F38" i="1"/>
  <c r="E38" i="1"/>
  <c r="J37" i="1"/>
  <c r="I37" i="1"/>
  <c r="U36" i="1" s="1"/>
  <c r="H37" i="1"/>
  <c r="G37" i="1"/>
  <c r="F37" i="1"/>
  <c r="E37" i="1"/>
  <c r="Q36" i="1" s="1"/>
  <c r="D37" i="1"/>
  <c r="C37" i="1"/>
  <c r="O36" i="1" s="1"/>
  <c r="B37" i="1"/>
  <c r="P36" i="1"/>
  <c r="J36" i="1"/>
  <c r="V36" i="1" s="1"/>
  <c r="I36" i="1"/>
  <c r="H36" i="1"/>
  <c r="T36" i="1" s="1"/>
  <c r="G36" i="1"/>
  <c r="S36" i="1" s="1"/>
  <c r="F36" i="1"/>
  <c r="R36" i="1" s="1"/>
  <c r="E36" i="1"/>
  <c r="D36" i="1"/>
  <c r="P35" i="1" s="1"/>
  <c r="C36" i="1"/>
  <c r="B36" i="1"/>
  <c r="J35" i="1"/>
  <c r="I35" i="1"/>
  <c r="U35" i="1" s="1"/>
  <c r="H35" i="1"/>
  <c r="T35" i="1" s="1"/>
  <c r="G35" i="1"/>
  <c r="S35" i="1" s="1"/>
  <c r="F35" i="1"/>
  <c r="E35" i="1"/>
  <c r="Q35" i="1" s="1"/>
  <c r="D35" i="1"/>
  <c r="C35" i="1"/>
  <c r="O35" i="1" s="1"/>
  <c r="B35" i="1"/>
  <c r="J34" i="1"/>
  <c r="I34" i="1"/>
  <c r="F34" i="1"/>
  <c r="E34" i="1"/>
  <c r="J33" i="1"/>
  <c r="I33" i="1"/>
  <c r="F33" i="1"/>
  <c r="E33" i="1"/>
  <c r="J32" i="1"/>
  <c r="I32" i="1"/>
  <c r="F32" i="1"/>
  <c r="E32" i="1"/>
  <c r="J31" i="1"/>
  <c r="I31" i="1"/>
  <c r="H31" i="1"/>
  <c r="T30" i="1" s="1"/>
  <c r="G31" i="1"/>
  <c r="F31" i="1"/>
  <c r="R30" i="1" s="1"/>
  <c r="E31" i="1"/>
  <c r="D31" i="1"/>
  <c r="P30" i="1" s="1"/>
  <c r="C31" i="1"/>
  <c r="B31" i="1"/>
  <c r="J30" i="1"/>
  <c r="V30" i="1" s="1"/>
  <c r="I30" i="1"/>
  <c r="U30" i="1" s="1"/>
  <c r="H30" i="1"/>
  <c r="G30" i="1"/>
  <c r="S29" i="1" s="1"/>
  <c r="F30" i="1"/>
  <c r="E30" i="1"/>
  <c r="Q30" i="1" s="1"/>
  <c r="D30" i="1"/>
  <c r="C30" i="1"/>
  <c r="O30" i="1" s="1"/>
  <c r="B30" i="1"/>
  <c r="P29" i="1"/>
  <c r="J29" i="1"/>
  <c r="V29" i="1" s="1"/>
  <c r="I29" i="1"/>
  <c r="H29" i="1"/>
  <c r="G29" i="1"/>
  <c r="F29" i="1"/>
  <c r="R29" i="1" s="1"/>
  <c r="E29" i="1"/>
  <c r="D29" i="1"/>
  <c r="C29" i="1"/>
  <c r="O29" i="1" s="1"/>
  <c r="B29" i="1"/>
  <c r="J28" i="1"/>
  <c r="I28" i="1"/>
  <c r="F28" i="1"/>
  <c r="E28" i="1"/>
  <c r="J27" i="1"/>
  <c r="I27" i="1"/>
  <c r="F27" i="1"/>
  <c r="E27" i="1"/>
  <c r="J26" i="1"/>
  <c r="I26" i="1"/>
  <c r="F26" i="1"/>
  <c r="E26" i="1"/>
  <c r="J25" i="1"/>
  <c r="I25" i="1"/>
  <c r="U24" i="1" s="1"/>
  <c r="H25" i="1"/>
  <c r="G25" i="1"/>
  <c r="F25" i="1"/>
  <c r="E25" i="1"/>
  <c r="D25" i="1"/>
  <c r="P24" i="1" s="1"/>
  <c r="C25" i="1"/>
  <c r="O24" i="1" s="1"/>
  <c r="B25" i="1"/>
  <c r="V24" i="1"/>
  <c r="J24" i="1"/>
  <c r="V23" i="1" s="1"/>
  <c r="I24" i="1"/>
  <c r="H24" i="1"/>
  <c r="T24" i="1" s="1"/>
  <c r="G24" i="1"/>
  <c r="S24" i="1" s="1"/>
  <c r="F24" i="1"/>
  <c r="R24" i="1" s="1"/>
  <c r="E24" i="1"/>
  <c r="Q24" i="1" s="1"/>
  <c r="D24" i="1"/>
  <c r="P23" i="1" s="1"/>
  <c r="C24" i="1"/>
  <c r="B24" i="1"/>
  <c r="J23" i="1"/>
  <c r="I23" i="1"/>
  <c r="U23" i="1" s="1"/>
  <c r="H23" i="1"/>
  <c r="T23" i="1" s="1"/>
  <c r="G23" i="1"/>
  <c r="S23" i="1" s="1"/>
  <c r="F23" i="1"/>
  <c r="R23" i="1" s="1"/>
  <c r="E23" i="1"/>
  <c r="Q23" i="1" s="1"/>
  <c r="D23" i="1"/>
  <c r="C23" i="1"/>
  <c r="B23" i="1"/>
  <c r="J22" i="1"/>
  <c r="I22" i="1"/>
  <c r="F22" i="1"/>
  <c r="E22" i="1"/>
  <c r="J21" i="1"/>
  <c r="I21" i="1"/>
  <c r="F21" i="1"/>
  <c r="E21" i="1"/>
  <c r="J20" i="1"/>
  <c r="I20" i="1"/>
  <c r="F20" i="1"/>
  <c r="E20" i="1"/>
  <c r="J19" i="1"/>
  <c r="V18" i="1" s="1"/>
  <c r="I19" i="1"/>
  <c r="H19" i="1"/>
  <c r="G19" i="1"/>
  <c r="S18" i="1" s="1"/>
  <c r="F19" i="1"/>
  <c r="R18" i="1" s="1"/>
  <c r="E19" i="1"/>
  <c r="D19" i="1"/>
  <c r="P18" i="1" s="1"/>
  <c r="C19" i="1"/>
  <c r="B19" i="1"/>
  <c r="J18" i="1"/>
  <c r="I18" i="1"/>
  <c r="U18" i="1" s="1"/>
  <c r="H18" i="1"/>
  <c r="T18" i="1" s="1"/>
  <c r="G18" i="1"/>
  <c r="S17" i="1" s="1"/>
  <c r="F18" i="1"/>
  <c r="E18" i="1"/>
  <c r="Q17" i="1" s="1"/>
  <c r="D18" i="1"/>
  <c r="C18" i="1"/>
  <c r="O18" i="1" s="1"/>
  <c r="B18" i="1"/>
  <c r="V17" i="1"/>
  <c r="U17" i="1"/>
  <c r="T17" i="1"/>
  <c r="J17" i="1"/>
  <c r="I17" i="1"/>
  <c r="H17" i="1"/>
  <c r="G17" i="1"/>
  <c r="F17" i="1"/>
  <c r="R17" i="1" s="1"/>
  <c r="E17" i="1"/>
  <c r="D17" i="1"/>
  <c r="P17" i="1" s="1"/>
  <c r="C17" i="1"/>
  <c r="O17" i="1" s="1"/>
  <c r="B17" i="1"/>
  <c r="J16" i="1"/>
  <c r="I16" i="1"/>
  <c r="F16" i="1"/>
  <c r="E16" i="1"/>
  <c r="J15" i="1"/>
  <c r="I15" i="1"/>
  <c r="F15" i="1"/>
  <c r="E15" i="1"/>
  <c r="J14" i="1"/>
  <c r="I14" i="1"/>
  <c r="F14" i="1"/>
  <c r="E14" i="1"/>
  <c r="J13" i="1"/>
  <c r="I13" i="1"/>
  <c r="U12" i="1" s="1"/>
  <c r="H13" i="1"/>
  <c r="G13" i="1"/>
  <c r="S12" i="1" s="1"/>
  <c r="F13" i="1"/>
  <c r="E13" i="1"/>
  <c r="Q12" i="1" s="1"/>
  <c r="D13" i="1"/>
  <c r="C13" i="1"/>
  <c r="B13" i="1"/>
  <c r="V12" i="1"/>
  <c r="T12" i="1"/>
  <c r="J12" i="1"/>
  <c r="V11" i="1" s="1"/>
  <c r="I12" i="1"/>
  <c r="H12" i="1"/>
  <c r="T11" i="1" s="1"/>
  <c r="G12" i="1"/>
  <c r="F12" i="1"/>
  <c r="R12" i="1" s="1"/>
  <c r="E12" i="1"/>
  <c r="D12" i="1"/>
  <c r="P12" i="1" s="1"/>
  <c r="C12" i="1"/>
  <c r="O11" i="1" s="1"/>
  <c r="B12" i="1"/>
  <c r="J11" i="1"/>
  <c r="I11" i="1"/>
  <c r="U11" i="1" s="1"/>
  <c r="H11" i="1"/>
  <c r="G11" i="1"/>
  <c r="S11" i="1" s="1"/>
  <c r="F11" i="1"/>
  <c r="E11" i="1"/>
  <c r="Q11" i="1" s="1"/>
  <c r="D11" i="1"/>
  <c r="P11" i="1" s="1"/>
  <c r="C11" i="1"/>
  <c r="B11" i="1"/>
  <c r="J10" i="1"/>
  <c r="I10" i="1"/>
  <c r="F10" i="1"/>
  <c r="E10" i="1"/>
  <c r="J9" i="1"/>
  <c r="I9" i="1"/>
  <c r="F9" i="1"/>
  <c r="E9" i="1"/>
  <c r="J8" i="1"/>
  <c r="I8" i="1"/>
  <c r="F8" i="1"/>
  <c r="E8" i="1"/>
  <c r="L7" i="1"/>
  <c r="K7" i="1"/>
  <c r="J7" i="1"/>
  <c r="I7" i="1"/>
  <c r="H7" i="1"/>
  <c r="T6" i="1" s="1"/>
  <c r="G7" i="1"/>
  <c r="S6" i="1" s="1"/>
  <c r="F7" i="1"/>
  <c r="R6" i="1" s="1"/>
  <c r="E7" i="1"/>
  <c r="D7" i="1"/>
  <c r="C7" i="1"/>
  <c r="Q6" i="1"/>
  <c r="P6" i="1"/>
  <c r="L6" i="1"/>
  <c r="K6" i="1"/>
  <c r="J6" i="1"/>
  <c r="V6" i="1" s="1"/>
  <c r="I6" i="1"/>
  <c r="U6" i="1" s="1"/>
  <c r="H6" i="1"/>
  <c r="T5" i="1" s="1"/>
  <c r="G6" i="1"/>
  <c r="F6" i="1"/>
  <c r="R5" i="1" s="1"/>
  <c r="E6" i="1"/>
  <c r="D6" i="1"/>
  <c r="C6" i="1"/>
  <c r="O6" i="1" s="1"/>
  <c r="U5" i="1"/>
  <c r="S5" i="1"/>
  <c r="L5" i="1"/>
  <c r="K5" i="1"/>
  <c r="J5" i="1"/>
  <c r="I5" i="1"/>
  <c r="H5" i="1"/>
  <c r="G5" i="1"/>
  <c r="F5" i="1"/>
  <c r="E5" i="1"/>
  <c r="Q5" i="1" s="1"/>
  <c r="D5" i="1"/>
  <c r="P5" i="1" s="1"/>
  <c r="C5" i="1"/>
  <c r="O5" i="1" s="1"/>
  <c r="J4" i="1"/>
  <c r="I4" i="1"/>
  <c r="F4" i="1"/>
  <c r="E4" i="1"/>
  <c r="J3" i="1"/>
  <c r="I3" i="1"/>
  <c r="F3" i="1"/>
  <c r="E3" i="1"/>
  <c r="J2" i="1"/>
  <c r="I2" i="1"/>
  <c r="F2" i="1"/>
  <c r="E2" i="1"/>
  <c r="O83" i="1" l="1"/>
  <c r="U52" i="2"/>
  <c r="U51" i="2"/>
  <c r="U50" i="2"/>
  <c r="P67" i="2"/>
  <c r="O12" i="1"/>
  <c r="U10" i="2"/>
  <c r="U9" i="2"/>
  <c r="U8" i="2"/>
  <c r="Q22" i="2"/>
  <c r="Q21" i="2"/>
  <c r="Q20" i="2"/>
  <c r="T29" i="1"/>
  <c r="T71" i="1"/>
  <c r="P89" i="1"/>
  <c r="P90" i="1"/>
  <c r="T16" i="2"/>
  <c r="T15" i="2"/>
  <c r="T14" i="2"/>
  <c r="R16" i="2"/>
  <c r="R15" i="2"/>
  <c r="R14" i="2"/>
  <c r="T3" i="2"/>
  <c r="T2" i="2"/>
  <c r="T4" i="2"/>
  <c r="V4" i="2"/>
  <c r="V2" i="2"/>
  <c r="V3" i="2"/>
  <c r="P13" i="2"/>
  <c r="T65" i="1"/>
  <c r="T66" i="1"/>
  <c r="Q18" i="1"/>
  <c r="O23" i="1"/>
  <c r="S30" i="1"/>
  <c r="R9" i="2"/>
  <c r="R8" i="2"/>
  <c r="R10" i="2"/>
  <c r="P21" i="2"/>
  <c r="D22" i="2"/>
  <c r="D21" i="2" s="1"/>
  <c r="D20" i="2" s="1"/>
  <c r="P20" i="2"/>
  <c r="P22" i="2"/>
  <c r="O34" i="2"/>
  <c r="C34" i="2" s="1"/>
  <c r="C33" i="2" s="1"/>
  <c r="C32" i="2" s="1"/>
  <c r="O32" i="2"/>
  <c r="O33" i="2"/>
  <c r="R46" i="2"/>
  <c r="R45" i="2"/>
  <c r="R44" i="2"/>
  <c r="P12" i="2"/>
  <c r="R63" i="2"/>
  <c r="R64" i="2"/>
  <c r="R62" i="2"/>
  <c r="T92" i="2"/>
  <c r="H94" i="2"/>
  <c r="H93" i="2" s="1"/>
  <c r="H92" i="2" s="1"/>
  <c r="T94" i="2"/>
  <c r="T93" i="2"/>
  <c r="U29" i="1"/>
  <c r="R35" i="1"/>
  <c r="Q59" i="1"/>
  <c r="S72" i="1"/>
  <c r="Q78" i="1"/>
  <c r="P83" i="1"/>
  <c r="H16" i="2"/>
  <c r="H15" i="2" s="1"/>
  <c r="H14" i="2" s="1"/>
  <c r="H22" i="2"/>
  <c r="H21" i="2" s="1"/>
  <c r="H20" i="2" s="1"/>
  <c r="T20" i="2"/>
  <c r="T22" i="2"/>
  <c r="D28" i="2"/>
  <c r="D27" i="2" s="1"/>
  <c r="D26" i="2" s="1"/>
  <c r="O29" i="2"/>
  <c r="O31" i="2" s="1"/>
  <c r="Q45" i="2"/>
  <c r="Q44" i="2"/>
  <c r="Q46" i="2"/>
  <c r="O53" i="2"/>
  <c r="O55" i="2" s="1"/>
  <c r="R70" i="2"/>
  <c r="R69" i="2"/>
  <c r="R68" i="2"/>
  <c r="R78" i="1"/>
  <c r="U95" i="1"/>
  <c r="U96" i="1"/>
  <c r="H4" i="2"/>
  <c r="H3" i="2" s="1"/>
  <c r="H2" i="2" s="1"/>
  <c r="S10" i="2"/>
  <c r="G10" i="2" s="1"/>
  <c r="S9" i="2"/>
  <c r="S8" i="2"/>
  <c r="V29" i="2"/>
  <c r="R34" i="2"/>
  <c r="R33" i="2"/>
  <c r="R32" i="2"/>
  <c r="Q35" i="2"/>
  <c r="Q37" i="2" s="1"/>
  <c r="Q36" i="2"/>
  <c r="H64" i="2"/>
  <c r="H63" i="2" s="1"/>
  <c r="H62" i="2" s="1"/>
  <c r="T62" i="2"/>
  <c r="Q88" i="2"/>
  <c r="Q87" i="2"/>
  <c r="Q86" i="2"/>
  <c r="V94" i="2"/>
  <c r="V93" i="2"/>
  <c r="V92" i="2"/>
  <c r="O77" i="1"/>
  <c r="U3" i="2"/>
  <c r="Q4" i="2"/>
  <c r="Q3" i="2"/>
  <c r="Q2" i="2"/>
  <c r="S17" i="2"/>
  <c r="S18" i="2"/>
  <c r="Q40" i="2"/>
  <c r="Q39" i="2"/>
  <c r="Q38" i="2"/>
  <c r="Q51" i="2"/>
  <c r="Q50" i="2"/>
  <c r="Q52" i="2"/>
  <c r="V53" i="2"/>
  <c r="V54" i="2"/>
  <c r="T64" i="2"/>
  <c r="U64" i="2"/>
  <c r="U63" i="2"/>
  <c r="U62" i="2"/>
  <c r="P66" i="2"/>
  <c r="V70" i="2"/>
  <c r="V69" i="2"/>
  <c r="V68" i="2"/>
  <c r="S71" i="2"/>
  <c r="S72" i="2"/>
  <c r="P94" i="2"/>
  <c r="P93" i="2"/>
  <c r="P92" i="2"/>
  <c r="P66" i="1"/>
  <c r="U4" i="2"/>
  <c r="T11" i="2"/>
  <c r="T12" i="2"/>
  <c r="U22" i="2"/>
  <c r="U21" i="2"/>
  <c r="U20" i="2"/>
  <c r="T34" i="2"/>
  <c r="H34" i="2"/>
  <c r="H33" i="2" s="1"/>
  <c r="H32" i="2" s="1"/>
  <c r="T33" i="2"/>
  <c r="T32" i="2"/>
  <c r="S40" i="2"/>
  <c r="S39" i="2"/>
  <c r="S38" i="2"/>
  <c r="S49" i="2"/>
  <c r="V56" i="2"/>
  <c r="V57" i="2"/>
  <c r="V58" i="2"/>
  <c r="O71" i="2"/>
  <c r="O73" i="2" s="1"/>
  <c r="V5" i="1"/>
  <c r="R11" i="1"/>
  <c r="Q29" i="1"/>
  <c r="V35" i="1"/>
  <c r="P96" i="1"/>
  <c r="O3" i="2"/>
  <c r="O4" i="2"/>
  <c r="C4" i="2" s="1"/>
  <c r="C3" i="2" s="1"/>
  <c r="C2" i="2" s="1"/>
  <c r="O2" i="2"/>
  <c r="P19" i="2"/>
  <c r="V16" i="2"/>
  <c r="V14" i="2"/>
  <c r="U18" i="2"/>
  <c r="U17" i="2"/>
  <c r="U19" i="2" s="1"/>
  <c r="S23" i="2"/>
  <c r="S25" i="2" s="1"/>
  <c r="V30" i="2"/>
  <c r="V40" i="2"/>
  <c r="V38" i="2"/>
  <c r="P46" i="2"/>
  <c r="P45" i="2"/>
  <c r="P44" i="2"/>
  <c r="S52" i="2"/>
  <c r="S51" i="2"/>
  <c r="S50" i="2"/>
  <c r="S57" i="2"/>
  <c r="S56" i="2"/>
  <c r="S58" i="2"/>
  <c r="G58" i="2" s="1"/>
  <c r="G57" i="2" s="1"/>
  <c r="G56" i="2" s="1"/>
  <c r="T63" i="2"/>
  <c r="P73" i="2"/>
  <c r="O53" i="1"/>
  <c r="V66" i="1"/>
  <c r="S84" i="1"/>
  <c r="P7" i="2"/>
  <c r="V11" i="2"/>
  <c r="V13" i="2" s="1"/>
  <c r="V23" i="2"/>
  <c r="V24" i="2"/>
  <c r="P28" i="2"/>
  <c r="V37" i="2"/>
  <c r="Q60" i="2"/>
  <c r="Q61" i="2" s="1"/>
  <c r="S77" i="2"/>
  <c r="S79" i="2" s="1"/>
  <c r="V82" i="2"/>
  <c r="V81" i="2"/>
  <c r="V80" i="2"/>
  <c r="R4" i="2"/>
  <c r="R3" i="2"/>
  <c r="R2" i="2"/>
  <c r="Q9" i="2"/>
  <c r="Q10" i="2"/>
  <c r="O12" i="2"/>
  <c r="O13" i="2" s="1"/>
  <c r="S31" i="2"/>
  <c r="U40" i="2"/>
  <c r="U39" i="2"/>
  <c r="U38" i="2"/>
  <c r="T75" i="2"/>
  <c r="T74" i="2"/>
  <c r="H76" i="2"/>
  <c r="H75" i="2" s="1"/>
  <c r="H74" i="2" s="1"/>
  <c r="S7" i="2"/>
  <c r="H28" i="2"/>
  <c r="H27" i="2" s="1"/>
  <c r="H26" i="2" s="1"/>
  <c r="V46" i="2"/>
  <c r="V45" i="2"/>
  <c r="V44" i="2"/>
  <c r="T53" i="2"/>
  <c r="T54" i="2"/>
  <c r="Q67" i="2"/>
  <c r="O48" i="2"/>
  <c r="O49" i="2" s="1"/>
  <c r="R58" i="2"/>
  <c r="R57" i="2"/>
  <c r="R56" i="2"/>
  <c r="U74" i="2"/>
  <c r="U76" i="2"/>
  <c r="R76" i="2"/>
  <c r="R75" i="2"/>
  <c r="R74" i="2"/>
  <c r="P85" i="2"/>
  <c r="D82" i="2" s="1"/>
  <c r="D81" i="2" s="1"/>
  <c r="D80" i="2" s="1"/>
  <c r="T82" i="2"/>
  <c r="H82" i="2"/>
  <c r="H81" i="2" s="1"/>
  <c r="H80" i="2" s="1"/>
  <c r="T81" i="2"/>
  <c r="T80" i="2"/>
  <c r="V89" i="1"/>
  <c r="T59" i="2"/>
  <c r="T61" i="2" s="1"/>
  <c r="Q70" i="2"/>
  <c r="Q69" i="2"/>
  <c r="T70" i="2"/>
  <c r="T69" i="2"/>
  <c r="T68" i="2"/>
  <c r="U73" i="2"/>
  <c r="V88" i="2"/>
  <c r="V87" i="2"/>
  <c r="V86" i="2"/>
  <c r="Q19" i="2"/>
  <c r="Q31" i="2"/>
  <c r="T29" i="2"/>
  <c r="T31" i="2" s="1"/>
  <c r="P35" i="2"/>
  <c r="P37" i="2" s="1"/>
  <c r="D34" i="2" s="1"/>
  <c r="D33" i="2" s="1"/>
  <c r="D32" i="2" s="1"/>
  <c r="U59" i="2"/>
  <c r="U60" i="2"/>
  <c r="U75" i="2"/>
  <c r="O76" i="2"/>
  <c r="C76" i="2" s="1"/>
  <c r="O75" i="2"/>
  <c r="O74" i="2"/>
  <c r="Q76" i="2"/>
  <c r="Q75" i="2"/>
  <c r="Q74" i="2"/>
  <c r="S88" i="2"/>
  <c r="G88" i="2" s="1"/>
  <c r="G87" i="2" s="1"/>
  <c r="G86" i="2" s="1"/>
  <c r="S87" i="2"/>
  <c r="S86" i="2"/>
  <c r="T91" i="2"/>
  <c r="Q94" i="2"/>
  <c r="Q93" i="2"/>
  <c r="Q92" i="2"/>
  <c r="O19" i="2"/>
  <c r="O23" i="2"/>
  <c r="O25" i="2" s="1"/>
  <c r="R31" i="2"/>
  <c r="U31" i="2"/>
  <c r="U35" i="2"/>
  <c r="U37" i="2" s="1"/>
  <c r="U36" i="2"/>
  <c r="T42" i="2"/>
  <c r="T43" i="2" s="1"/>
  <c r="H46" i="2"/>
  <c r="H45" i="2" s="1"/>
  <c r="H44" i="2" s="1"/>
  <c r="T47" i="2"/>
  <c r="T49" i="2" s="1"/>
  <c r="P61" i="2"/>
  <c r="Q85" i="2"/>
  <c r="O82" i="2"/>
  <c r="C82" i="2" s="1"/>
  <c r="O81" i="2"/>
  <c r="U91" i="2"/>
  <c r="O41" i="2"/>
  <c r="O43" i="2" s="1"/>
  <c r="R43" i="2"/>
  <c r="P53" i="2"/>
  <c r="P55" i="2" s="1"/>
  <c r="P78" i="2"/>
  <c r="U84" i="2"/>
  <c r="O89" i="2"/>
  <c r="O91" i="2" s="1"/>
  <c r="R96" i="2"/>
  <c r="R97" i="2" s="1"/>
  <c r="P79" i="2"/>
  <c r="R80" i="2"/>
  <c r="V79" i="2"/>
  <c r="R81" i="2"/>
  <c r="U85" i="2"/>
  <c r="D94" i="2"/>
  <c r="D93" i="2" s="1"/>
  <c r="D92" i="2" s="1"/>
  <c r="S37" i="2"/>
  <c r="G40" i="2"/>
  <c r="G39" i="2" s="1"/>
  <c r="G38" i="2" s="1"/>
  <c r="O65" i="2"/>
  <c r="O67" i="2" s="1"/>
  <c r="V66" i="2"/>
  <c r="V67" i="2" s="1"/>
  <c r="S97" i="2"/>
  <c r="U97" i="2"/>
  <c r="R42" i="2"/>
  <c r="R90" i="2"/>
  <c r="R91" i="2" s="1"/>
  <c r="D46" i="2"/>
  <c r="D45" i="2" s="1"/>
  <c r="D44" i="2" s="1"/>
  <c r="H70" i="2"/>
  <c r="H69" i="2" s="1"/>
  <c r="H68" i="2" s="1"/>
  <c r="P91" i="2"/>
  <c r="O96" i="2"/>
  <c r="O97" i="2" s="1"/>
  <c r="P41" i="2"/>
  <c r="P43" i="2" s="1"/>
  <c r="U47" i="2"/>
  <c r="U49" i="2" s="1"/>
  <c r="G52" i="2"/>
  <c r="G51" i="2" s="1"/>
  <c r="G50" i="2" s="1"/>
  <c r="R53" i="2"/>
  <c r="R55" i="2" s="1"/>
  <c r="O59" i="2"/>
  <c r="O61" i="2" s="1"/>
  <c r="S83" i="2"/>
  <c r="S85" i="2" s="1"/>
  <c r="R101" i="2" l="1"/>
  <c r="R94" i="2"/>
  <c r="R93" i="2"/>
  <c r="R92" i="2"/>
  <c r="O46" i="2"/>
  <c r="C46" i="2" s="1"/>
  <c r="C45" i="2" s="1"/>
  <c r="C44" i="2" s="1"/>
  <c r="O45" i="2"/>
  <c r="O44" i="2"/>
  <c r="O10" i="2"/>
  <c r="C10" i="2" s="1"/>
  <c r="C9" i="2" s="1"/>
  <c r="C8" i="2" s="1"/>
  <c r="O8" i="2"/>
  <c r="O9" i="2"/>
  <c r="Q58" i="2"/>
  <c r="Q57" i="2"/>
  <c r="Q56" i="2"/>
  <c r="Q101" i="2"/>
  <c r="R88" i="2"/>
  <c r="R87" i="2"/>
  <c r="R86" i="2"/>
  <c r="O94" i="2"/>
  <c r="C94" i="2" s="1"/>
  <c r="O93" i="2"/>
  <c r="O92" i="2"/>
  <c r="O101" i="2"/>
  <c r="V64" i="2"/>
  <c r="V63" i="2"/>
  <c r="V62" i="2"/>
  <c r="T40" i="2"/>
  <c r="H40" i="2"/>
  <c r="H39" i="2" s="1"/>
  <c r="H38" i="2" s="1"/>
  <c r="T39" i="2"/>
  <c r="T38" i="2"/>
  <c r="Q16" i="2"/>
  <c r="Q15" i="2"/>
  <c r="Q14" i="2"/>
  <c r="S34" i="2"/>
  <c r="G34" i="2" s="1"/>
  <c r="G33" i="2" s="1"/>
  <c r="G32" i="2" s="1"/>
  <c r="S33" i="2"/>
  <c r="S32" i="2"/>
  <c r="S44" i="2"/>
  <c r="S46" i="2"/>
  <c r="G46" i="2" s="1"/>
  <c r="S45" i="2"/>
  <c r="P38" i="2"/>
  <c r="D40" i="2"/>
  <c r="D39" i="2" s="1"/>
  <c r="D38" i="2" s="1"/>
  <c r="P40" i="2"/>
  <c r="P39" i="2"/>
  <c r="U101" i="2"/>
  <c r="U94" i="2"/>
  <c r="U93" i="2"/>
  <c r="U92" i="2"/>
  <c r="U88" i="2"/>
  <c r="U87" i="2"/>
  <c r="U86" i="2"/>
  <c r="U61" i="2"/>
  <c r="T58" i="2"/>
  <c r="T57" i="2"/>
  <c r="T56" i="2"/>
  <c r="V31" i="2"/>
  <c r="V101" i="2" s="1"/>
  <c r="P76" i="2"/>
  <c r="D76" i="2"/>
  <c r="D75" i="2" s="1"/>
  <c r="D74" i="2" s="1"/>
  <c r="P75" i="2"/>
  <c r="P74" i="2"/>
  <c r="P3" i="2"/>
  <c r="D4" i="2"/>
  <c r="D3" i="2" s="1"/>
  <c r="D2" i="2" s="1"/>
  <c r="P2" i="2"/>
  <c r="P4" i="2"/>
  <c r="P63" i="2"/>
  <c r="D64" i="2"/>
  <c r="D63" i="2" s="1"/>
  <c r="D62" i="2" s="1"/>
  <c r="P64" i="2"/>
  <c r="P62" i="2"/>
  <c r="O86" i="2"/>
  <c r="O88" i="2"/>
  <c r="C88" i="2" s="1"/>
  <c r="O87" i="2"/>
  <c r="V34" i="2"/>
  <c r="V33" i="2"/>
  <c r="V32" i="2"/>
  <c r="U69" i="2"/>
  <c r="U68" i="2"/>
  <c r="U70" i="2"/>
  <c r="Q64" i="2"/>
  <c r="Q63" i="2"/>
  <c r="Q62" i="2"/>
  <c r="S20" i="2"/>
  <c r="S21" i="2"/>
  <c r="S22" i="2"/>
  <c r="G22" i="2" s="1"/>
  <c r="G21" i="2" s="1"/>
  <c r="G20" i="2" s="1"/>
  <c r="S82" i="2"/>
  <c r="G82" i="2" s="1"/>
  <c r="S81" i="2"/>
  <c r="S80" i="2"/>
  <c r="P86" i="2"/>
  <c r="D88" i="2"/>
  <c r="D87" i="2" s="1"/>
  <c r="D86" i="2" s="1"/>
  <c r="P88" i="2"/>
  <c r="P87" i="2"/>
  <c r="V75" i="2"/>
  <c r="V76" i="2"/>
  <c r="V74" i="2"/>
  <c r="Q82" i="2"/>
  <c r="Q81" i="2"/>
  <c r="Q80" i="2"/>
  <c r="R28" i="2"/>
  <c r="R27" i="2"/>
  <c r="R26" i="2"/>
  <c r="T88" i="2"/>
  <c r="T87" i="2"/>
  <c r="H88" i="2"/>
  <c r="H87" i="2" s="1"/>
  <c r="H86" i="2" s="1"/>
  <c r="T86" i="2"/>
  <c r="U16" i="2"/>
  <c r="U14" i="2"/>
  <c r="U15" i="2"/>
  <c r="T13" i="2"/>
  <c r="S73" i="2"/>
  <c r="O28" i="2"/>
  <c r="C28" i="2" s="1"/>
  <c r="O27" i="2"/>
  <c r="O26" i="2"/>
  <c r="P9" i="2"/>
  <c r="D10" i="2"/>
  <c r="D9" i="2" s="1"/>
  <c r="D8" i="2" s="1"/>
  <c r="P8" i="2"/>
  <c r="P10" i="2"/>
  <c r="R40" i="2"/>
  <c r="R39" i="2"/>
  <c r="R38" i="2"/>
  <c r="P101" i="2"/>
  <c r="O52" i="2"/>
  <c r="C52" i="2" s="1"/>
  <c r="O51" i="2"/>
  <c r="O50" i="2"/>
  <c r="U45" i="2"/>
  <c r="U44" i="2"/>
  <c r="U46" i="2"/>
  <c r="P16" i="2"/>
  <c r="D16" i="2"/>
  <c r="D15" i="2" s="1"/>
  <c r="D14" i="2" s="1"/>
  <c r="P15" i="2"/>
  <c r="P14" i="2"/>
  <c r="S101" i="2"/>
  <c r="S93" i="2"/>
  <c r="S92" i="2"/>
  <c r="S94" i="2"/>
  <c r="G94" i="2" s="1"/>
  <c r="G93" i="2" s="1"/>
  <c r="G92" i="2" s="1"/>
  <c r="U34" i="2"/>
  <c r="U33" i="2"/>
  <c r="U32" i="2"/>
  <c r="C81" i="2"/>
  <c r="C80" i="2" s="1"/>
  <c r="U26" i="2"/>
  <c r="U28" i="2"/>
  <c r="U27" i="2"/>
  <c r="O70" i="2"/>
  <c r="C70" i="2" s="1"/>
  <c r="O68" i="2"/>
  <c r="O69" i="2"/>
  <c r="O57" i="2"/>
  <c r="O56" i="2"/>
  <c r="O58" i="2"/>
  <c r="C58" i="2" s="1"/>
  <c r="C57" i="2" s="1"/>
  <c r="C56" i="2" s="1"/>
  <c r="O64" i="2"/>
  <c r="C64" i="2" s="1"/>
  <c r="O63" i="2"/>
  <c r="O62" i="2"/>
  <c r="P58" i="2"/>
  <c r="D58" i="2"/>
  <c r="D57" i="2" s="1"/>
  <c r="D56" i="2" s="1"/>
  <c r="P57" i="2"/>
  <c r="P56" i="2"/>
  <c r="O22" i="2"/>
  <c r="C22" i="2" s="1"/>
  <c r="C21" i="2" s="1"/>
  <c r="C20" i="2" s="1"/>
  <c r="O21" i="2"/>
  <c r="O20" i="2"/>
  <c r="T28" i="2"/>
  <c r="T27" i="2"/>
  <c r="T26" i="2"/>
  <c r="T55" i="2"/>
  <c r="S76" i="2"/>
  <c r="G76" i="2" s="1"/>
  <c r="S75" i="2"/>
  <c r="S74" i="2"/>
  <c r="V25" i="2"/>
  <c r="P70" i="2"/>
  <c r="D70" i="2"/>
  <c r="D69" i="2" s="1"/>
  <c r="D68" i="2" s="1"/>
  <c r="P68" i="2"/>
  <c r="P69" i="2"/>
  <c r="H58" i="2"/>
  <c r="H57" i="2" s="1"/>
  <c r="H56" i="2" s="1"/>
  <c r="O14" i="2"/>
  <c r="O16" i="2"/>
  <c r="C16" i="2" s="1"/>
  <c r="O15" i="2"/>
  <c r="P82" i="2"/>
  <c r="P81" i="2"/>
  <c r="P80" i="2"/>
  <c r="Q34" i="2"/>
  <c r="Q32" i="2"/>
  <c r="Q33" i="2"/>
  <c r="O38" i="2"/>
  <c r="O39" i="2"/>
  <c r="O40" i="2"/>
  <c r="C40" i="2" s="1"/>
  <c r="C39" i="2" s="1"/>
  <c r="C38" i="2" s="1"/>
  <c r="U82" i="2"/>
  <c r="U81" i="2"/>
  <c r="U80" i="2"/>
  <c r="S28" i="2"/>
  <c r="G28" i="2" s="1"/>
  <c r="S27" i="2"/>
  <c r="S26" i="2"/>
  <c r="P34" i="2"/>
  <c r="P33" i="2"/>
  <c r="P32" i="2"/>
  <c r="S4" i="2"/>
  <c r="G4" i="2" s="1"/>
  <c r="G3" i="2" s="1"/>
  <c r="S3" i="2"/>
  <c r="S2" i="2"/>
  <c r="R52" i="2"/>
  <c r="R50" i="2"/>
  <c r="R51" i="2"/>
  <c r="P50" i="2"/>
  <c r="P51" i="2"/>
  <c r="P52" i="2"/>
  <c r="T44" i="2"/>
  <c r="T45" i="2"/>
  <c r="T46" i="2"/>
  <c r="C75" i="2"/>
  <c r="C74" i="2" s="1"/>
  <c r="Q27" i="2"/>
  <c r="Q26" i="2"/>
  <c r="Q28" i="2"/>
  <c r="D52" i="2"/>
  <c r="D51" i="2" s="1"/>
  <c r="D50" i="2" s="1"/>
  <c r="V8" i="2"/>
  <c r="V10" i="2"/>
  <c r="V9" i="2"/>
  <c r="V55" i="2"/>
  <c r="S19" i="2"/>
  <c r="G9" i="2"/>
  <c r="G8" i="2" s="1"/>
  <c r="V91" i="1" l="1"/>
  <c r="V43" i="1"/>
  <c r="V73" i="1"/>
  <c r="V79" i="1"/>
  <c r="V37" i="1"/>
  <c r="V31" i="1"/>
  <c r="V61" i="1"/>
  <c r="V19" i="1"/>
  <c r="V55" i="1"/>
  <c r="V85" i="1"/>
  <c r="V97" i="1"/>
  <c r="V67" i="1"/>
  <c r="V49" i="1"/>
  <c r="V25" i="1"/>
  <c r="V13" i="1"/>
  <c r="V7" i="1"/>
  <c r="T52" i="2"/>
  <c r="H52" i="2"/>
  <c r="H51" i="2" s="1"/>
  <c r="H50" i="2" s="1"/>
  <c r="T51" i="2"/>
  <c r="T50" i="2"/>
  <c r="T101" i="2"/>
  <c r="C51" i="2"/>
  <c r="C50" i="2" s="1"/>
  <c r="Q97" i="1"/>
  <c r="Q85" i="1"/>
  <c r="Q67" i="1"/>
  <c r="Q73" i="1"/>
  <c r="Q79" i="1"/>
  <c r="Q55" i="1"/>
  <c r="Q31" i="1"/>
  <c r="Q49" i="1"/>
  <c r="Q13" i="1"/>
  <c r="Q25" i="1"/>
  <c r="Q91" i="1"/>
  <c r="Q61" i="1"/>
  <c r="Q37" i="1"/>
  <c r="Q43" i="1"/>
  <c r="Q19" i="1"/>
  <c r="Q7" i="1"/>
  <c r="G75" i="2"/>
  <c r="G74" i="2" s="1"/>
  <c r="G2" i="2"/>
  <c r="O73" i="1"/>
  <c r="O85" i="1"/>
  <c r="O43" i="1"/>
  <c r="O19" i="1"/>
  <c r="O49" i="1"/>
  <c r="O55" i="1"/>
  <c r="O79" i="1"/>
  <c r="O31" i="1"/>
  <c r="O13" i="1"/>
  <c r="O91" i="1"/>
  <c r="O25" i="1"/>
  <c r="O7" i="1"/>
  <c r="O67" i="1"/>
  <c r="O37" i="1"/>
  <c r="O61" i="1"/>
  <c r="O97" i="1"/>
  <c r="C27" i="2"/>
  <c r="C26" i="2" s="1"/>
  <c r="C87" i="2"/>
  <c r="C86" i="2" s="1"/>
  <c r="S97" i="1"/>
  <c r="S49" i="1"/>
  <c r="S79" i="1"/>
  <c r="S85" i="1"/>
  <c r="S91" i="1"/>
  <c r="S73" i="1"/>
  <c r="S25" i="1"/>
  <c r="S37" i="1"/>
  <c r="S7" i="1"/>
  <c r="S61" i="1"/>
  <c r="S43" i="1"/>
  <c r="S67" i="1"/>
  <c r="S55" i="1"/>
  <c r="S31" i="1"/>
  <c r="S19" i="1"/>
  <c r="S13" i="1"/>
  <c r="G27" i="2"/>
  <c r="G26" i="2" s="1"/>
  <c r="S70" i="2"/>
  <c r="G70" i="2" s="1"/>
  <c r="S69" i="2"/>
  <c r="S68" i="2"/>
  <c r="U61" i="1"/>
  <c r="U91" i="1"/>
  <c r="U73" i="1"/>
  <c r="U7" i="1"/>
  <c r="U37" i="1"/>
  <c r="U43" i="1"/>
  <c r="U19" i="1"/>
  <c r="U85" i="1"/>
  <c r="U55" i="1"/>
  <c r="U31" i="1"/>
  <c r="U97" i="1"/>
  <c r="U67" i="1"/>
  <c r="U49" i="1"/>
  <c r="U79" i="1"/>
  <c r="U13" i="1"/>
  <c r="U25" i="1"/>
  <c r="C93" i="2"/>
  <c r="C92" i="2" s="1"/>
  <c r="P55" i="1"/>
  <c r="P85" i="1"/>
  <c r="P67" i="1"/>
  <c r="P97" i="1"/>
  <c r="P91" i="1"/>
  <c r="P79" i="1"/>
  <c r="P31" i="1"/>
  <c r="P73" i="1"/>
  <c r="P49" i="1"/>
  <c r="P13" i="1"/>
  <c r="P25" i="1"/>
  <c r="P61" i="1"/>
  <c r="P37" i="1"/>
  <c r="P43" i="1"/>
  <c r="P7" i="1"/>
  <c r="P19" i="1"/>
  <c r="V28" i="2"/>
  <c r="V27" i="2"/>
  <c r="V26" i="2"/>
  <c r="G45" i="2"/>
  <c r="G44" i="2" s="1"/>
  <c r="C69" i="2"/>
  <c r="C68" i="2" s="1"/>
  <c r="S14" i="2"/>
  <c r="S15" i="2"/>
  <c r="S16" i="2"/>
  <c r="G16" i="2" s="1"/>
  <c r="G15" i="2" s="1"/>
  <c r="G14" i="2" s="1"/>
  <c r="V22" i="2"/>
  <c r="V21" i="2"/>
  <c r="V20" i="2"/>
  <c r="V52" i="2"/>
  <c r="V51" i="2"/>
  <c r="V50" i="2"/>
  <c r="C15" i="2"/>
  <c r="C14" i="2" s="1"/>
  <c r="C63" i="2"/>
  <c r="C62" i="2" s="1"/>
  <c r="T10" i="2"/>
  <c r="H10" i="2"/>
  <c r="H9" i="2" s="1"/>
  <c r="H8" i="2" s="1"/>
  <c r="T9" i="2"/>
  <c r="T8" i="2"/>
  <c r="G81" i="2"/>
  <c r="G80" i="2" s="1"/>
  <c r="U56" i="2"/>
  <c r="U57" i="2"/>
  <c r="U58" i="2"/>
  <c r="R97" i="1"/>
  <c r="R67" i="1"/>
  <c r="R79" i="1"/>
  <c r="R49" i="1"/>
  <c r="R13" i="1"/>
  <c r="R91" i="1"/>
  <c r="R73" i="1"/>
  <c r="R25" i="1"/>
  <c r="R7" i="1"/>
  <c r="R61" i="1"/>
  <c r="R37" i="1"/>
  <c r="R85" i="1"/>
  <c r="R43" i="1"/>
  <c r="R55" i="1"/>
  <c r="R19" i="1"/>
  <c r="R31" i="1"/>
  <c r="P52" i="1" l="1"/>
  <c r="P50" i="1"/>
  <c r="P51" i="1"/>
  <c r="D52" i="1"/>
  <c r="D51" i="1" s="1"/>
  <c r="D50" i="1" s="1"/>
  <c r="S70" i="1"/>
  <c r="G70" i="1" s="1"/>
  <c r="S69" i="1"/>
  <c r="S68" i="1"/>
  <c r="Q22" i="1"/>
  <c r="Q21" i="1"/>
  <c r="Q20" i="1"/>
  <c r="P70" i="1"/>
  <c r="D70" i="1"/>
  <c r="D69" i="1" s="1"/>
  <c r="D68" i="1" s="1"/>
  <c r="P69" i="1"/>
  <c r="P68" i="1"/>
  <c r="S52" i="1"/>
  <c r="G52" i="1" s="1"/>
  <c r="S51" i="1"/>
  <c r="S50" i="1"/>
  <c r="O76" i="1"/>
  <c r="C76" i="1" s="1"/>
  <c r="O75" i="1"/>
  <c r="O74" i="1"/>
  <c r="V58" i="1"/>
  <c r="V56" i="1"/>
  <c r="V57" i="1"/>
  <c r="U22" i="1"/>
  <c r="U21" i="1"/>
  <c r="U20" i="1"/>
  <c r="S82" i="1"/>
  <c r="G82" i="1" s="1"/>
  <c r="S81" i="1"/>
  <c r="S80" i="1"/>
  <c r="Q4" i="1"/>
  <c r="Q3" i="1"/>
  <c r="Q2" i="1"/>
  <c r="Q45" i="1"/>
  <c r="Q46" i="1"/>
  <c r="Q44" i="1"/>
  <c r="T79" i="1"/>
  <c r="T91" i="1"/>
  <c r="T67" i="1"/>
  <c r="T25" i="1"/>
  <c r="T19" i="1"/>
  <c r="T7" i="1"/>
  <c r="T61" i="1"/>
  <c r="T37" i="1"/>
  <c r="T43" i="1"/>
  <c r="T85" i="1"/>
  <c r="T55" i="1"/>
  <c r="T31" i="1"/>
  <c r="T97" i="1"/>
  <c r="T13" i="1"/>
  <c r="T73" i="1"/>
  <c r="T49" i="1"/>
  <c r="R38" i="1"/>
  <c r="R39" i="1"/>
  <c r="R40" i="1"/>
  <c r="R10" i="1"/>
  <c r="R9" i="1"/>
  <c r="R8" i="1"/>
  <c r="P34" i="1"/>
  <c r="D34" i="1"/>
  <c r="D33" i="1" s="1"/>
  <c r="D32" i="1" s="1"/>
  <c r="P33" i="1"/>
  <c r="P32" i="1"/>
  <c r="P88" i="1"/>
  <c r="D88" i="1"/>
  <c r="D87" i="1" s="1"/>
  <c r="D86" i="1" s="1"/>
  <c r="P87" i="1"/>
  <c r="P86" i="1"/>
  <c r="U76" i="1"/>
  <c r="U75" i="1"/>
  <c r="U74" i="1"/>
  <c r="U40" i="1"/>
  <c r="U38" i="1"/>
  <c r="U39" i="1"/>
  <c r="G69" i="2"/>
  <c r="G68" i="2" s="1"/>
  <c r="S56" i="1"/>
  <c r="S57" i="1"/>
  <c r="S58" i="1"/>
  <c r="G58" i="1" s="1"/>
  <c r="G57" i="1" s="1"/>
  <c r="G56" i="1" s="1"/>
  <c r="S44" i="1"/>
  <c r="S45" i="1"/>
  <c r="S46" i="1"/>
  <c r="G46" i="1" s="1"/>
  <c r="G45" i="1" s="1"/>
  <c r="G44" i="1" s="1"/>
  <c r="O3" i="1"/>
  <c r="O2" i="1"/>
  <c r="O4" i="1"/>
  <c r="C4" i="1" s="1"/>
  <c r="O16" i="1"/>
  <c r="C16" i="1" s="1"/>
  <c r="O15" i="1"/>
  <c r="O14" i="1"/>
  <c r="Q40" i="1"/>
  <c r="Q39" i="1"/>
  <c r="Q38" i="1"/>
  <c r="Q50" i="1"/>
  <c r="Q51" i="1"/>
  <c r="Q52" i="1"/>
  <c r="V64" i="1"/>
  <c r="V63" i="1"/>
  <c r="V62" i="1"/>
  <c r="V76" i="1"/>
  <c r="V75" i="1"/>
  <c r="V74" i="1"/>
  <c r="U88" i="1"/>
  <c r="U87" i="1"/>
  <c r="U86" i="1"/>
  <c r="O28" i="1"/>
  <c r="C28" i="1" s="1"/>
  <c r="C27" i="1" s="1"/>
  <c r="O27" i="1"/>
  <c r="O26" i="1"/>
  <c r="Q82" i="1"/>
  <c r="Q81" i="1"/>
  <c r="Q80" i="1"/>
  <c r="R22" i="1"/>
  <c r="R20" i="1"/>
  <c r="R21" i="1"/>
  <c r="S88" i="1"/>
  <c r="G88" i="1" s="1"/>
  <c r="S87" i="1"/>
  <c r="S86" i="1"/>
  <c r="Q8" i="1"/>
  <c r="Q10" i="1"/>
  <c r="Q9" i="1"/>
  <c r="R16" i="1"/>
  <c r="R15" i="1"/>
  <c r="R14" i="1"/>
  <c r="O52" i="1"/>
  <c r="C52" i="1" s="1"/>
  <c r="O50" i="1"/>
  <c r="O51" i="1"/>
  <c r="V22" i="1"/>
  <c r="V21" i="1"/>
  <c r="V20" i="1"/>
  <c r="R88" i="1"/>
  <c r="R87" i="1"/>
  <c r="R86" i="1"/>
  <c r="P39" i="1"/>
  <c r="P38" i="1"/>
  <c r="P40" i="1"/>
  <c r="D40" i="1"/>
  <c r="D39" i="1" s="1"/>
  <c r="D38" i="1" s="1"/>
  <c r="U16" i="1"/>
  <c r="U15" i="1"/>
  <c r="U14" i="1"/>
  <c r="Q16" i="1"/>
  <c r="Q15" i="1"/>
  <c r="Q14" i="1"/>
  <c r="R82" i="1"/>
  <c r="R81" i="1"/>
  <c r="R80" i="1"/>
  <c r="P58" i="1"/>
  <c r="P57" i="1"/>
  <c r="P56" i="1"/>
  <c r="D58" i="1"/>
  <c r="D57" i="1" s="1"/>
  <c r="D56" i="1" s="1"/>
  <c r="P101" i="1"/>
  <c r="P94" i="1"/>
  <c r="P93" i="1"/>
  <c r="P92" i="1"/>
  <c r="D94" i="1"/>
  <c r="D93" i="1" s="1"/>
  <c r="D92" i="1" s="1"/>
  <c r="U44" i="1"/>
  <c r="U45" i="1"/>
  <c r="U46" i="1"/>
  <c r="U34" i="1"/>
  <c r="U33" i="1"/>
  <c r="U32" i="1"/>
  <c r="S4" i="1"/>
  <c r="G4" i="1" s="1"/>
  <c r="S3" i="1"/>
  <c r="S2" i="1"/>
  <c r="S101" i="1"/>
  <c r="S94" i="1"/>
  <c r="G94" i="1" s="1"/>
  <c r="S93" i="1"/>
  <c r="S92" i="1"/>
  <c r="O22" i="1"/>
  <c r="C22" i="1" s="1"/>
  <c r="O21" i="1"/>
  <c r="O20" i="1"/>
  <c r="O40" i="1"/>
  <c r="C40" i="1" s="1"/>
  <c r="O38" i="1"/>
  <c r="O39" i="1"/>
  <c r="Q34" i="1"/>
  <c r="Q33" i="1"/>
  <c r="Q32" i="1"/>
  <c r="Q76" i="1"/>
  <c r="Q75" i="1"/>
  <c r="Q74" i="1"/>
  <c r="V94" i="1"/>
  <c r="V93" i="1"/>
  <c r="V92" i="1"/>
  <c r="V101" i="1"/>
  <c r="V69" i="1"/>
  <c r="V68" i="1"/>
  <c r="V70" i="1"/>
  <c r="R4" i="1"/>
  <c r="R3" i="1"/>
  <c r="R2" i="1"/>
  <c r="U26" i="1"/>
  <c r="U27" i="1"/>
  <c r="U28" i="1"/>
  <c r="O101" i="1"/>
  <c r="O92" i="1"/>
  <c r="O94" i="1"/>
  <c r="C94" i="1" s="1"/>
  <c r="O93" i="1"/>
  <c r="V3" i="1"/>
  <c r="V2" i="1"/>
  <c r="V4" i="1"/>
  <c r="P16" i="1"/>
  <c r="D16" i="1"/>
  <c r="D15" i="1" s="1"/>
  <c r="D14" i="1" s="1"/>
  <c r="P15" i="1"/>
  <c r="P14" i="1"/>
  <c r="U57" i="1"/>
  <c r="U58" i="1"/>
  <c r="U56" i="1"/>
  <c r="O56" i="1"/>
  <c r="O57" i="1"/>
  <c r="O58" i="1"/>
  <c r="C58" i="1" s="1"/>
  <c r="C57" i="1" s="1"/>
  <c r="C56" i="1" s="1"/>
  <c r="Q101" i="1"/>
  <c r="Q92" i="1"/>
  <c r="Q94" i="1"/>
  <c r="Q93" i="1"/>
  <c r="P28" i="1"/>
  <c r="D28" i="1"/>
  <c r="D27" i="1" s="1"/>
  <c r="D26" i="1" s="1"/>
  <c r="P27" i="1"/>
  <c r="P26" i="1"/>
  <c r="S64" i="1"/>
  <c r="G64" i="1" s="1"/>
  <c r="G63" i="1" s="1"/>
  <c r="S63" i="1"/>
  <c r="S62" i="1"/>
  <c r="R50" i="1"/>
  <c r="R51" i="1"/>
  <c r="R52" i="1"/>
  <c r="D76" i="1"/>
  <c r="D75" i="1" s="1"/>
  <c r="D74" i="1" s="1"/>
  <c r="P76" i="1"/>
  <c r="P75" i="1"/>
  <c r="P74" i="1"/>
  <c r="S38" i="1"/>
  <c r="S39" i="1"/>
  <c r="S40" i="1"/>
  <c r="G40" i="1" s="1"/>
  <c r="G39" i="1" s="1"/>
  <c r="G38" i="1" s="1"/>
  <c r="S75" i="1"/>
  <c r="S74" i="1"/>
  <c r="S76" i="1"/>
  <c r="G76" i="1" s="1"/>
  <c r="G75" i="1" s="1"/>
  <c r="G74" i="1" s="1"/>
  <c r="O64" i="1"/>
  <c r="C64" i="1" s="1"/>
  <c r="C63" i="1" s="1"/>
  <c r="O63" i="1"/>
  <c r="O62" i="1"/>
  <c r="Q28" i="1"/>
  <c r="Q26" i="1"/>
  <c r="Q27" i="1"/>
  <c r="V46" i="1"/>
  <c r="V45" i="1"/>
  <c r="V44" i="1"/>
  <c r="V33" i="1"/>
  <c r="V32" i="1"/>
  <c r="V34" i="1"/>
  <c r="R46" i="1"/>
  <c r="R44" i="1"/>
  <c r="R45" i="1"/>
  <c r="R34" i="1"/>
  <c r="R32" i="1"/>
  <c r="R33" i="1"/>
  <c r="R76" i="1"/>
  <c r="R75" i="1"/>
  <c r="R74" i="1"/>
  <c r="P21" i="1"/>
  <c r="P22" i="1"/>
  <c r="D22" i="1"/>
  <c r="D21" i="1" s="1"/>
  <c r="D20" i="1" s="1"/>
  <c r="P20" i="1"/>
  <c r="P62" i="1"/>
  <c r="D64" i="1"/>
  <c r="D63" i="1" s="1"/>
  <c r="D62" i="1" s="1"/>
  <c r="P64" i="1"/>
  <c r="P63" i="1"/>
  <c r="U64" i="1"/>
  <c r="U63" i="1"/>
  <c r="U62" i="1"/>
  <c r="U4" i="1"/>
  <c r="U3" i="1"/>
  <c r="U2" i="1"/>
  <c r="S10" i="1"/>
  <c r="G10" i="1" s="1"/>
  <c r="S9" i="1"/>
  <c r="S8" i="1"/>
  <c r="S34" i="1"/>
  <c r="G34" i="1" s="1"/>
  <c r="S33" i="1"/>
  <c r="S32" i="1"/>
  <c r="O88" i="1"/>
  <c r="C88" i="1" s="1"/>
  <c r="O87" i="1"/>
  <c r="O86" i="1"/>
  <c r="O80" i="1"/>
  <c r="O82" i="1"/>
  <c r="C82" i="1" s="1"/>
  <c r="O81" i="1"/>
  <c r="Q56" i="1"/>
  <c r="Q57" i="1"/>
  <c r="Q58" i="1"/>
  <c r="Q70" i="1"/>
  <c r="Q69" i="1"/>
  <c r="Q68" i="1"/>
  <c r="V82" i="1"/>
  <c r="V81" i="1"/>
  <c r="V80" i="1"/>
  <c r="V38" i="1"/>
  <c r="V39" i="1"/>
  <c r="V40" i="1"/>
  <c r="R101" i="1"/>
  <c r="R94" i="1"/>
  <c r="R93" i="1"/>
  <c r="R92" i="1"/>
  <c r="P44" i="1"/>
  <c r="P45" i="1"/>
  <c r="P46" i="1"/>
  <c r="D46" i="1"/>
  <c r="D45" i="1" s="1"/>
  <c r="D44" i="1" s="1"/>
  <c r="S28" i="1"/>
  <c r="G28" i="1" s="1"/>
  <c r="S27" i="1"/>
  <c r="S26" i="1"/>
  <c r="V16" i="1"/>
  <c r="V15" i="1"/>
  <c r="V14" i="1"/>
  <c r="R28" i="1"/>
  <c r="R27" i="1"/>
  <c r="R26" i="1"/>
  <c r="U50" i="1"/>
  <c r="U51" i="1"/>
  <c r="U52" i="1"/>
  <c r="V9" i="1"/>
  <c r="V10" i="1"/>
  <c r="V8" i="1"/>
  <c r="R70" i="1"/>
  <c r="R69" i="1"/>
  <c r="R68" i="1"/>
  <c r="D4" i="1"/>
  <c r="D3" i="1" s="1"/>
  <c r="D2" i="1" s="1"/>
  <c r="P4" i="1"/>
  <c r="P3" i="1"/>
  <c r="P2" i="1"/>
  <c r="U82" i="1"/>
  <c r="U81" i="1"/>
  <c r="U80" i="1"/>
  <c r="O34" i="1"/>
  <c r="C34" i="1" s="1"/>
  <c r="C33" i="1" s="1"/>
  <c r="C32" i="1" s="1"/>
  <c r="O33" i="1"/>
  <c r="O32" i="1"/>
  <c r="V28" i="1"/>
  <c r="V27" i="1"/>
  <c r="V26" i="1"/>
  <c r="U10" i="1"/>
  <c r="U9" i="1"/>
  <c r="U8" i="1"/>
  <c r="O44" i="1"/>
  <c r="O46" i="1"/>
  <c r="C46" i="1" s="1"/>
  <c r="O45" i="1"/>
  <c r="R56" i="1"/>
  <c r="R57" i="1"/>
  <c r="R58" i="1"/>
  <c r="R64" i="1"/>
  <c r="R63" i="1"/>
  <c r="R62" i="1"/>
  <c r="D10" i="1"/>
  <c r="D9" i="1" s="1"/>
  <c r="D8" i="1" s="1"/>
  <c r="P10" i="1"/>
  <c r="P9" i="1"/>
  <c r="P8" i="1"/>
  <c r="P82" i="1"/>
  <c r="P81" i="1"/>
  <c r="P80" i="1"/>
  <c r="D82" i="1"/>
  <c r="D81" i="1" s="1"/>
  <c r="D80" i="1" s="1"/>
  <c r="U94" i="1"/>
  <c r="U93" i="1"/>
  <c r="U92" i="1"/>
  <c r="U101" i="1"/>
  <c r="U69" i="1"/>
  <c r="U68" i="1"/>
  <c r="U70" i="1"/>
  <c r="S16" i="1"/>
  <c r="G16" i="1" s="1"/>
  <c r="G15" i="1" s="1"/>
  <c r="S15" i="1"/>
  <c r="S14" i="1"/>
  <c r="S22" i="1"/>
  <c r="G22" i="1" s="1"/>
  <c r="G21" i="1" s="1"/>
  <c r="S21" i="1"/>
  <c r="S20" i="1"/>
  <c r="O10" i="1"/>
  <c r="C10" i="1" s="1"/>
  <c r="O9" i="1"/>
  <c r="O8" i="1"/>
  <c r="O69" i="1"/>
  <c r="O70" i="1"/>
  <c r="C70" i="1" s="1"/>
  <c r="C69" i="1" s="1"/>
  <c r="O68" i="1"/>
  <c r="Q88" i="1"/>
  <c r="Q87" i="1"/>
  <c r="Q86" i="1"/>
  <c r="Q64" i="1"/>
  <c r="Q63" i="1"/>
  <c r="Q62" i="1"/>
  <c r="V51" i="1"/>
  <c r="V52" i="1"/>
  <c r="V50" i="1"/>
  <c r="V87" i="1"/>
  <c r="V86" i="1"/>
  <c r="V88" i="1"/>
  <c r="T28" i="1" l="1"/>
  <c r="T27" i="1"/>
  <c r="T26" i="1"/>
  <c r="H28" i="1"/>
  <c r="H27" i="1" s="1"/>
  <c r="H26" i="1" s="1"/>
  <c r="T21" i="1"/>
  <c r="T22" i="1"/>
  <c r="T20" i="1"/>
  <c r="H22" i="1"/>
  <c r="H21" i="1" s="1"/>
  <c r="H20" i="1" s="1"/>
  <c r="C51" i="1"/>
  <c r="C50" i="1" s="1"/>
  <c r="T51" i="1"/>
  <c r="T50" i="1"/>
  <c r="H52" i="1"/>
  <c r="H51" i="1" s="1"/>
  <c r="H50" i="1" s="1"/>
  <c r="T52" i="1"/>
  <c r="T64" i="1"/>
  <c r="H64" i="1"/>
  <c r="H63" i="1" s="1"/>
  <c r="H62" i="1" s="1"/>
  <c r="T63" i="1"/>
  <c r="T62" i="1"/>
  <c r="C87" i="1"/>
  <c r="C86" i="1" s="1"/>
  <c r="C93" i="1"/>
  <c r="C92" i="1" s="1"/>
  <c r="C39" i="1"/>
  <c r="C38" i="1" s="1"/>
  <c r="G87" i="1"/>
  <c r="G86" i="1" s="1"/>
  <c r="T82" i="1"/>
  <c r="T81" i="1"/>
  <c r="T80" i="1"/>
  <c r="H82" i="1"/>
  <c r="H81" i="1" s="1"/>
  <c r="H80" i="1" s="1"/>
  <c r="T88" i="1"/>
  <c r="T87" i="1"/>
  <c r="T86" i="1"/>
  <c r="H88" i="1"/>
  <c r="H87" i="1" s="1"/>
  <c r="H86" i="1" s="1"/>
  <c r="G69" i="1"/>
  <c r="G68" i="1" s="1"/>
  <c r="T38" i="1"/>
  <c r="T39" i="1"/>
  <c r="H40" i="1"/>
  <c r="H39" i="1" s="1"/>
  <c r="H38" i="1" s="1"/>
  <c r="T40" i="1"/>
  <c r="T75" i="1"/>
  <c r="H76" i="1"/>
  <c r="H75" i="1" s="1"/>
  <c r="H74" i="1" s="1"/>
  <c r="T74" i="1"/>
  <c r="T76" i="1"/>
  <c r="T101" i="1"/>
  <c r="T94" i="1"/>
  <c r="H94" i="1"/>
  <c r="H93" i="1" s="1"/>
  <c r="H92" i="1" s="1"/>
  <c r="T93" i="1"/>
  <c r="T92" i="1"/>
  <c r="G93" i="1"/>
  <c r="G92" i="1" s="1"/>
  <c r="G20" i="1"/>
  <c r="C62" i="1"/>
  <c r="C68" i="1"/>
  <c r="G3" i="1"/>
  <c r="G2" i="1" s="1"/>
  <c r="T44" i="1"/>
  <c r="T45" i="1"/>
  <c r="T46" i="1"/>
  <c r="H46" i="1"/>
  <c r="H45" i="1" s="1"/>
  <c r="H44" i="1" s="1"/>
  <c r="T34" i="1"/>
  <c r="H34" i="1"/>
  <c r="H33" i="1" s="1"/>
  <c r="H32" i="1" s="1"/>
  <c r="T33" i="1"/>
  <c r="T32" i="1"/>
  <c r="G81" i="1"/>
  <c r="G80" i="1" s="1"/>
  <c r="T16" i="1"/>
  <c r="T15" i="1"/>
  <c r="T14" i="1"/>
  <c r="H16" i="1"/>
  <c r="H15" i="1" s="1"/>
  <c r="H14" i="1" s="1"/>
  <c r="C9" i="1"/>
  <c r="C8" i="1" s="1"/>
  <c r="G51" i="1"/>
  <c r="G50" i="1" s="1"/>
  <c r="C26" i="1"/>
  <c r="C45" i="1"/>
  <c r="C44" i="1" s="1"/>
  <c r="G33" i="1"/>
  <c r="G32" i="1" s="1"/>
  <c r="C21" i="1"/>
  <c r="C20" i="1" s="1"/>
  <c r="C15" i="1"/>
  <c r="C14" i="1" s="1"/>
  <c r="T70" i="1"/>
  <c r="T69" i="1"/>
  <c r="T68" i="1"/>
  <c r="H70" i="1"/>
  <c r="H69" i="1" s="1"/>
  <c r="H68" i="1" s="1"/>
  <c r="T58" i="1"/>
  <c r="T57" i="1"/>
  <c r="H58" i="1"/>
  <c r="H57" i="1" s="1"/>
  <c r="H56" i="1" s="1"/>
  <c r="T56" i="1"/>
  <c r="C75" i="1"/>
  <c r="C74" i="1" s="1"/>
  <c r="G27" i="1"/>
  <c r="G26" i="1" s="1"/>
  <c r="G9" i="1"/>
  <c r="G8" i="1" s="1"/>
  <c r="G62" i="1"/>
  <c r="G14" i="1"/>
  <c r="C81" i="1"/>
  <c r="C80" i="1" s="1"/>
  <c r="C3" i="1"/>
  <c r="C2" i="1" s="1"/>
  <c r="T10" i="1"/>
  <c r="H10" i="1"/>
  <c r="H9" i="1" s="1"/>
  <c r="H8" i="1" s="1"/>
  <c r="T9" i="1"/>
  <c r="T8" i="1"/>
  <c r="T2" i="1"/>
  <c r="T4" i="1"/>
  <c r="T3" i="1"/>
  <c r="H4" i="1"/>
  <c r="H3" i="1" s="1"/>
  <c r="H2" i="1" s="1"/>
</calcChain>
</file>

<file path=xl/sharedStrings.xml><?xml version="1.0" encoding="utf-8"?>
<sst xmlns="http://schemas.openxmlformats.org/spreadsheetml/2006/main" count="1575" uniqueCount="419">
  <si>
    <t>Site</t>
  </si>
  <si>
    <t>Freq</t>
  </si>
  <si>
    <t xml:space="preserve"> a0dl</t>
  </si>
  <si>
    <t xml:space="preserve"> a0ul</t>
  </si>
  <si>
    <t xml:space="preserve"> a1dl</t>
  </si>
  <si>
    <t xml:space="preserve"> a1ul</t>
  </si>
  <si>
    <t xml:space="preserve"> a2dl</t>
  </si>
  <si>
    <t xml:space="preserve"> a2ul</t>
  </si>
  <si>
    <t xml:space="preserve"> a3dl</t>
  </si>
  <si>
    <t xml:space="preserve"> a3ul</t>
  </si>
  <si>
    <t>고정</t>
  </si>
  <si>
    <t>S1</t>
  </si>
  <si>
    <t>사용법 참조</t>
  </si>
  <si>
    <t>사용법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</si>
  <si>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</si>
  <si>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</si>
  <si>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</si>
  <si>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</si>
  <si>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</si>
  <si>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</si>
  <si>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</si>
  <si>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</si>
  <si>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</si>
  <si>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</si>
  <si>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</si>
  <si>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</si>
  <si>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</si>
  <si>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</si>
  <si>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</si>
  <si>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평균</t>
  </si>
  <si>
    <t>1) Pathloss 값 기입</t>
  </si>
  <si>
    <t>2) 나온 평균 값을 파란색 값에 넣음</t>
  </si>
  <si>
    <t>3) 값으로 붙여넣은 후 세부값 조정</t>
  </si>
  <si>
    <t>복사</t>
  </si>
  <si>
    <t>1</t>
  </si>
  <si>
    <t>PATHLOSS_CAL_RESULTS</t>
  </si>
  <si>
    <t/>
  </si>
  <si>
    <t>MHz</t>
  </si>
  <si>
    <t>5800</t>
  </si>
  <si>
    <t xml:space="preserve"> 0.00</t>
  </si>
  <si>
    <t xml:space="preserve"> 34.25</t>
  </si>
  <si>
    <t xml:space="preserve"> 20.25</t>
  </si>
  <si>
    <t xml:space="preserve"> 33.83</t>
  </si>
  <si>
    <t xml:space="preserve"> 20.17</t>
  </si>
  <si>
    <t>6489.6</t>
  </si>
  <si>
    <t xml:space="preserve"> 20.91</t>
  </si>
  <si>
    <t xml:space="preserve"> 34.75</t>
  </si>
  <si>
    <t xml:space="preserve"> 20.87</t>
  </si>
  <si>
    <t>6988.8</t>
  </si>
  <si>
    <t xml:space="preserve"> 35.75</t>
  </si>
  <si>
    <t xml:space="preserve"> 21.47</t>
  </si>
  <si>
    <t xml:space="preserve"> 21.09</t>
  </si>
  <si>
    <t>7488</t>
  </si>
  <si>
    <t xml:space="preserve"> 35.79</t>
  </si>
  <si>
    <t xml:space="preserve"> 22.53</t>
  </si>
  <si>
    <t xml:space="preserve"> 21.91</t>
  </si>
  <si>
    <t xml:space="preserve"> 35.71</t>
  </si>
  <si>
    <t xml:space="preserve"> 21.67</t>
  </si>
  <si>
    <t xml:space="preserve"> 35.66</t>
  </si>
  <si>
    <t xml:space="preserve"> 21.60</t>
  </si>
  <si>
    <t>7987.2</t>
  </si>
  <si>
    <t xml:space="preserve"> 36.59</t>
  </si>
  <si>
    <t xml:space="preserve"> 23.11</t>
  </si>
  <si>
    <t xml:space="preserve"> 36.25</t>
  </si>
  <si>
    <t xml:space="preserve"> 22.55</t>
  </si>
  <si>
    <t xml:space="preserve"> 36.31</t>
  </si>
  <si>
    <t xml:space="preserve"> 22.28</t>
  </si>
  <si>
    <t xml:space="preserve"> 36.44</t>
  </si>
  <si>
    <t xml:space="preserve"> 22.24</t>
  </si>
  <si>
    <t>8486.4</t>
  </si>
  <si>
    <t xml:space="preserve"> 37.61</t>
  </si>
  <si>
    <t xml:space="preserve"> 23.51</t>
  </si>
  <si>
    <t xml:space="preserve"> 37.00</t>
  </si>
  <si>
    <t xml:space="preserve"> 22.97</t>
  </si>
  <si>
    <t xml:space="preserve"> 37.49</t>
  </si>
  <si>
    <t xml:space="preserve"> 22.72</t>
  </si>
  <si>
    <t xml:space="preserve"> 37.50</t>
  </si>
  <si>
    <t xml:space="preserve"> 22.74</t>
  </si>
  <si>
    <t xml:space="preserve"> 34.38</t>
  </si>
  <si>
    <t xml:space="preserve"> 20.42</t>
  </si>
  <si>
    <t xml:space="preserve"> 34.11</t>
  </si>
  <si>
    <t xml:space="preserve"> 20.24</t>
  </si>
  <si>
    <t xml:space="preserve"> 34.70</t>
  </si>
  <si>
    <t xml:space="preserve"> 21.24</t>
  </si>
  <si>
    <t xml:space="preserve"> 35.00</t>
  </si>
  <si>
    <t xml:space="preserve"> 20.99</t>
  </si>
  <si>
    <t xml:space="preserve"> 35.25</t>
  </si>
  <si>
    <t xml:space="preserve"> 22.02</t>
  </si>
  <si>
    <t xml:space="preserve"> 35.49</t>
  </si>
  <si>
    <t xml:space="preserve"> 21.31</t>
  </si>
  <si>
    <t xml:space="preserve"> 35.99</t>
  </si>
  <si>
    <t xml:space="preserve"> 36.00</t>
  </si>
  <si>
    <t xml:space="preserve"> 22.07</t>
  </si>
  <si>
    <t xml:space="preserve"> 22.00</t>
  </si>
  <si>
    <t xml:space="preserve"> 35.80</t>
  </si>
  <si>
    <t xml:space="preserve"> 21.80</t>
  </si>
  <si>
    <t xml:space="preserve"> 36.60</t>
  </si>
  <si>
    <t xml:space="preserve"> 23.28</t>
  </si>
  <si>
    <t xml:space="preserve"> 36.70</t>
  </si>
  <si>
    <t xml:space="preserve"> 36.45</t>
  </si>
  <si>
    <t xml:space="preserve"> 22.57</t>
  </si>
  <si>
    <t xml:space="preserve"> 22.40</t>
  </si>
  <si>
    <t xml:space="preserve"> 37.38</t>
  </si>
  <si>
    <t xml:space="preserve"> 23.86</t>
  </si>
  <si>
    <t xml:space="preserve"> 37.02</t>
  </si>
  <si>
    <t xml:space="preserve"> 37.45</t>
  </si>
  <si>
    <t xml:space="preserve"> 22.83</t>
  </si>
  <si>
    <t xml:space="preserve"> 37.48</t>
  </si>
  <si>
    <t xml:space="preserve"> 23.03</t>
  </si>
  <si>
    <t xml:space="preserve"> 34.31</t>
  </si>
  <si>
    <t xml:space="preserve"> 20.79</t>
  </si>
  <si>
    <t xml:space="preserve"> 33.44</t>
  </si>
  <si>
    <t xml:space="preserve"> 20.49</t>
  </si>
  <si>
    <t xml:space="preserve"> 34.50</t>
  </si>
  <si>
    <t xml:space="preserve"> 21.50</t>
  </si>
  <si>
    <t xml:space="preserve"> 35.34</t>
  </si>
  <si>
    <t xml:space="preserve"> 21.17</t>
  </si>
  <si>
    <t xml:space="preserve"> 36.01</t>
  </si>
  <si>
    <t xml:space="preserve"> 21.93</t>
  </si>
  <si>
    <t xml:space="preserve"> 35.73</t>
  </si>
  <si>
    <t xml:space="preserve"> 21.36</t>
  </si>
  <si>
    <t xml:space="preserve"> 35.96</t>
  </si>
  <si>
    <t xml:space="preserve"> 22.73</t>
  </si>
  <si>
    <t xml:space="preserve"> 22.61</t>
  </si>
  <si>
    <t xml:space="preserve"> 35.98</t>
  </si>
  <si>
    <t xml:space="preserve"> 21.94</t>
  </si>
  <si>
    <t xml:space="preserve"> 36.67</t>
  </si>
  <si>
    <t xml:space="preserve"> 23.26</t>
  </si>
  <si>
    <t xml:space="preserve"> 37.05</t>
  </si>
  <si>
    <t xml:space="preserve"> 22.95</t>
  </si>
  <si>
    <t xml:space="preserve"> 36.35</t>
  </si>
  <si>
    <t xml:space="preserve"> 22.56</t>
  </si>
  <si>
    <t xml:space="preserve"> 22.47</t>
  </si>
  <si>
    <t xml:space="preserve"> 23.85</t>
  </si>
  <si>
    <t xml:space="preserve"> 37.25</t>
  </si>
  <si>
    <t xml:space="preserve"> 23.53</t>
  </si>
  <si>
    <t xml:space="preserve"> 23.24</t>
  </si>
  <si>
    <t xml:space="preserve"> 23.01</t>
  </si>
  <si>
    <t xml:space="preserve"> 20.59</t>
  </si>
  <si>
    <t xml:space="preserve"> 33.39</t>
  </si>
  <si>
    <t xml:space="preserve"> 20.52</t>
  </si>
  <si>
    <t xml:space="preserve"> 21.39</t>
  </si>
  <si>
    <t xml:space="preserve"> 35.48</t>
  </si>
  <si>
    <t xml:space="preserve"> 21.18</t>
  </si>
  <si>
    <t xml:space="preserve"> 22.11</t>
  </si>
  <si>
    <t xml:space="preserve"> 21.52</t>
  </si>
  <si>
    <t xml:space="preserve"> 22.84</t>
  </si>
  <si>
    <t xml:space="preserve"> 36.19</t>
  </si>
  <si>
    <t xml:space="preserve"> 22.41</t>
  </si>
  <si>
    <t xml:space="preserve"> 22.44</t>
  </si>
  <si>
    <t xml:space="preserve"> 35.85</t>
  </si>
  <si>
    <t xml:space="preserve"> 36.55</t>
  </si>
  <si>
    <t xml:space="preserve"> 23.32</t>
  </si>
  <si>
    <t xml:space="preserve"> 36.90</t>
  </si>
  <si>
    <t xml:space="preserve"> 23.14</t>
  </si>
  <si>
    <t xml:space="preserve"> 22.76</t>
  </si>
  <si>
    <t xml:space="preserve"> 22.60</t>
  </si>
  <si>
    <t xml:space="preserve"> 37.54</t>
  </si>
  <si>
    <t xml:space="preserve"> 23.99</t>
  </si>
  <si>
    <t xml:space="preserve"> 37.30</t>
  </si>
  <si>
    <t xml:space="preserve"> 37.75</t>
  </si>
  <si>
    <t xml:space="preserve"> 23.18</t>
  </si>
  <si>
    <t xml:space="preserve"> 37.76</t>
  </si>
  <si>
    <t xml:space="preserve"> 23.38</t>
  </si>
  <si>
    <t xml:space="preserve"> 34.66</t>
  </si>
  <si>
    <t xml:space="preserve"> 20.86</t>
  </si>
  <si>
    <t xml:space="preserve"> 34.23</t>
  </si>
  <si>
    <t xml:space="preserve"> 20.50</t>
  </si>
  <si>
    <t xml:space="preserve"> 34.77</t>
  </si>
  <si>
    <t xml:space="preserve"> 21.65</t>
  </si>
  <si>
    <t xml:space="preserve"> 35.06</t>
  </si>
  <si>
    <t xml:space="preserve"> 21.32</t>
  </si>
  <si>
    <t xml:space="preserve"> 36.50</t>
  </si>
  <si>
    <t xml:space="preserve"> 22.13</t>
  </si>
  <si>
    <t xml:space="preserve"> 21.56</t>
  </si>
  <si>
    <t xml:space="preserve"> 36.23</t>
  </si>
  <si>
    <t xml:space="preserve"> 22.94</t>
  </si>
  <si>
    <t xml:space="preserve"> 36.41</t>
  </si>
  <si>
    <t xml:space="preserve"> 35.87</t>
  </si>
  <si>
    <t xml:space="preserve"> 37.04</t>
  </si>
  <si>
    <t xml:space="preserve"> 23.52</t>
  </si>
  <si>
    <t xml:space="preserve"> 37.14</t>
  </si>
  <si>
    <t xml:space="preserve"> 23.25</t>
  </si>
  <si>
    <t xml:space="preserve"> 37.19</t>
  </si>
  <si>
    <t xml:space="preserve"> 23.06</t>
  </si>
  <si>
    <t xml:space="preserve"> 36.98</t>
  </si>
  <si>
    <t xml:space="preserve"> 22.81</t>
  </si>
  <si>
    <t xml:space="preserve"> 38.00</t>
  </si>
  <si>
    <t xml:space="preserve"> 24.20</t>
  </si>
  <si>
    <t xml:space="preserve"> 24.00</t>
  </si>
  <si>
    <t xml:space="preserve"> 38.21</t>
  </si>
  <si>
    <t xml:space="preserve"> 23.61</t>
  </si>
  <si>
    <t xml:space="preserve"> 23.33</t>
  </si>
  <si>
    <t xml:space="preserve"> 21.04</t>
  </si>
  <si>
    <t xml:space="preserve"> 34.00</t>
  </si>
  <si>
    <t xml:space="preserve"> 20.72</t>
  </si>
  <si>
    <t xml:space="preserve"> 34.84</t>
  </si>
  <si>
    <t xml:space="preserve"> 21.76</t>
  </si>
  <si>
    <t xml:space="preserve"> 35.69</t>
  </si>
  <si>
    <t xml:space="preserve"> 21.37</t>
  </si>
  <si>
    <t xml:space="preserve"> 22.37</t>
  </si>
  <si>
    <t xml:space="preserve"> 21.70</t>
  </si>
  <si>
    <t xml:space="preserve"> 35.86</t>
  </si>
  <si>
    <t xml:space="preserve"> 22.42</t>
  </si>
  <si>
    <t xml:space="preserve"> 23.83</t>
  </si>
  <si>
    <t xml:space="preserve"> 37.67</t>
  </si>
  <si>
    <t xml:space="preserve"> 23.63</t>
  </si>
  <si>
    <t xml:space="preserve"> 36.85</t>
  </si>
  <si>
    <t xml:space="preserve"> 22.99</t>
  </si>
  <si>
    <t xml:space="preserve"> 38.06</t>
  </si>
  <si>
    <t xml:space="preserve"> 24.48</t>
  </si>
  <si>
    <t xml:space="preserve"> 37.60</t>
  </si>
  <si>
    <t xml:space="preserve"> 24.06</t>
  </si>
  <si>
    <t xml:space="preserve"> 37.86</t>
  </si>
  <si>
    <t xml:space="preserve"> 37.85</t>
  </si>
  <si>
    <t xml:space="preserve"> 23.48</t>
  </si>
  <si>
    <t xml:space="preserve"> 34.89</t>
  </si>
  <si>
    <t xml:space="preserve"> 21.14</t>
  </si>
  <si>
    <t xml:space="preserve"> 33.88</t>
  </si>
  <si>
    <t xml:space="preserve"> 20.75</t>
  </si>
  <si>
    <t xml:space="preserve"> 35.20</t>
  </si>
  <si>
    <t xml:space="preserve"> 21.89</t>
  </si>
  <si>
    <t xml:space="preserve"> 21.49</t>
  </si>
  <si>
    <t xml:space="preserve"> 36.71</t>
  </si>
  <si>
    <t xml:space="preserve"> 36.26</t>
  </si>
  <si>
    <t xml:space="preserve"> 21.85</t>
  </si>
  <si>
    <t xml:space="preserve"> 36.75</t>
  </si>
  <si>
    <t xml:space="preserve"> 23.09</t>
  </si>
  <si>
    <t xml:space="preserve"> 36.66</t>
  </si>
  <si>
    <t xml:space="preserve"> 22.70</t>
  </si>
  <si>
    <t xml:space="preserve"> 36.30</t>
  </si>
  <si>
    <t xml:space="preserve"> 22.33</t>
  </si>
  <si>
    <t xml:space="preserve"> 37.52</t>
  </si>
  <si>
    <t xml:space="preserve"> 24.11</t>
  </si>
  <si>
    <t xml:space="preserve"> 23.68</t>
  </si>
  <si>
    <t xml:space="preserve"> 37.16</t>
  </si>
  <si>
    <t xml:space="preserve"> 23.16</t>
  </si>
  <si>
    <t xml:space="preserve"> 38.49</t>
  </si>
  <si>
    <t xml:space="preserve"> 24.58</t>
  </si>
  <si>
    <t xml:space="preserve"> 24.26</t>
  </si>
  <si>
    <t xml:space="preserve"> 38.25</t>
  </si>
  <si>
    <t xml:space="preserve"> 23.65</t>
  </si>
  <si>
    <t xml:space="preserve"> 34.62</t>
  </si>
  <si>
    <t xml:space="preserve"> 21.30</t>
  </si>
  <si>
    <t xml:space="preserve"> 35.67</t>
  </si>
  <si>
    <t xml:space="preserve"> 22.36</t>
  </si>
  <si>
    <t xml:space="preserve"> 23.79</t>
  </si>
  <si>
    <t xml:space="preserve"> 23.27</t>
  </si>
  <si>
    <t xml:space="preserve"> 36.48</t>
  </si>
  <si>
    <t xml:space="preserve"> 23.13</t>
  </si>
  <si>
    <t xml:space="preserve"> 36.09</t>
  </si>
  <si>
    <t xml:space="preserve"> 37.58</t>
  </si>
  <si>
    <t xml:space="preserve"> 24.30</t>
  </si>
  <si>
    <t xml:space="preserve"> 37.62</t>
  </si>
  <si>
    <t xml:space="preserve"> 23.94</t>
  </si>
  <si>
    <t xml:space="preserve"> 37.35</t>
  </si>
  <si>
    <t xml:space="preserve"> 23.57</t>
  </si>
  <si>
    <t xml:space="preserve"> 37.99</t>
  </si>
  <si>
    <t xml:space="preserve"> 24.72</t>
  </si>
  <si>
    <t xml:space="preserve"> 37.69</t>
  </si>
  <si>
    <t xml:space="preserve"> 38.01</t>
  </si>
  <si>
    <t xml:space="preserve"> 23.84</t>
  </si>
  <si>
    <t xml:space="preserve"> 38.02</t>
  </si>
  <si>
    <t xml:space="preserve"> 23.95</t>
  </si>
  <si>
    <t xml:space="preserve"> 20.37</t>
  </si>
  <si>
    <t xml:space="preserve"> 33.29</t>
  </si>
  <si>
    <t xml:space="preserve"> 20.22</t>
  </si>
  <si>
    <t xml:space="preserve"> 34.51</t>
  </si>
  <si>
    <t xml:space="preserve"> 21.19</t>
  </si>
  <si>
    <t xml:space="preserve"> 21.92</t>
  </si>
  <si>
    <t xml:space="preserve"> 35.50</t>
  </si>
  <si>
    <t xml:space="preserve"> 21.22</t>
  </si>
  <si>
    <t xml:space="preserve"> 22.75</t>
  </si>
  <si>
    <t xml:space="preserve"> 22.08</t>
  </si>
  <si>
    <t xml:space="preserve"> 21.82</t>
  </si>
  <si>
    <t xml:space="preserve"> 35.55</t>
  </si>
  <si>
    <t xml:space="preserve"> 21.81</t>
  </si>
  <si>
    <t xml:space="preserve"> 23.35</t>
  </si>
  <si>
    <t xml:space="preserve"> 22.82</t>
  </si>
  <si>
    <t xml:space="preserve"> 22.31</t>
  </si>
  <si>
    <t xml:space="preserve"> 22.43</t>
  </si>
  <si>
    <t xml:space="preserve"> 37.24</t>
  </si>
  <si>
    <t xml:space="preserve"> 37.46</t>
  </si>
  <si>
    <t xml:space="preserve"> 22.69</t>
  </si>
  <si>
    <t xml:space="preserve"> 23.04</t>
  </si>
  <si>
    <t xml:space="preserve"> 34.65</t>
  </si>
  <si>
    <t xml:space="preserve"> 20.78</t>
  </si>
  <si>
    <t xml:space="preserve"> 33.41</t>
  </si>
  <si>
    <t xml:space="preserve"> 20.23</t>
  </si>
  <si>
    <t xml:space="preserve"> 34.79</t>
  </si>
  <si>
    <t xml:space="preserve"> 21.53</t>
  </si>
  <si>
    <t xml:space="preserve"> 35.45</t>
  </si>
  <si>
    <t xml:space="preserve"> 21.05</t>
  </si>
  <si>
    <t xml:space="preserve"> 21.26</t>
  </si>
  <si>
    <t xml:space="preserve"> 36.02</t>
  </si>
  <si>
    <t xml:space="preserve"> 36.24</t>
  </si>
  <si>
    <t xml:space="preserve"> 36.04</t>
  </si>
  <si>
    <t xml:space="preserve"> 35.65</t>
  </si>
  <si>
    <t xml:space="preserve"> 23.37</t>
  </si>
  <si>
    <t xml:space="preserve"> 36.74</t>
  </si>
  <si>
    <t xml:space="preserve"> 22.64</t>
  </si>
  <si>
    <t xml:space="preserve"> 36.88</t>
  </si>
  <si>
    <t xml:space="preserve"> 37.74</t>
  </si>
  <si>
    <t xml:space="preserve"> 23.97</t>
  </si>
  <si>
    <t xml:space="preserve"> 37.66</t>
  </si>
  <si>
    <t xml:space="preserve"> 23.19</t>
  </si>
  <si>
    <t xml:space="preserve"> 37.29</t>
  </si>
  <si>
    <t xml:space="preserve"> 22.96</t>
  </si>
  <si>
    <t xml:space="preserve"> 33.25</t>
  </si>
  <si>
    <t xml:space="preserve"> 20.15</t>
  </si>
  <si>
    <t xml:space="preserve"> 34.42</t>
  </si>
  <si>
    <t xml:space="preserve"> 21.21</t>
  </si>
  <si>
    <t xml:space="preserve"> 34.56</t>
  </si>
  <si>
    <t xml:space="preserve"> 20.81</t>
  </si>
  <si>
    <t xml:space="preserve"> 21.66</t>
  </si>
  <si>
    <t xml:space="preserve"> 22.62</t>
  </si>
  <si>
    <t xml:space="preserve"> 22.30</t>
  </si>
  <si>
    <t xml:space="preserve"> 21.69</t>
  </si>
  <si>
    <t xml:space="preserve"> 35.32</t>
  </si>
  <si>
    <t xml:space="preserve"> 21.64</t>
  </si>
  <si>
    <t xml:space="preserve"> 36.49</t>
  </si>
  <si>
    <t xml:space="preserve"> 36.96</t>
  </si>
  <si>
    <t xml:space="preserve"> 22.86</t>
  </si>
  <si>
    <t xml:space="preserve"> 36.10</t>
  </si>
  <si>
    <t xml:space="preserve"> 22.39</t>
  </si>
  <si>
    <t xml:space="preserve"> 36.16</t>
  </si>
  <si>
    <t xml:space="preserve"> 23.80</t>
  </si>
  <si>
    <t xml:space="preserve"> 37.21</t>
  </si>
  <si>
    <t xml:space="preserve"> 22.79</t>
  </si>
  <si>
    <t xml:space="preserve"> 20.62</t>
  </si>
  <si>
    <t xml:space="preserve"> 20.33</t>
  </si>
  <si>
    <t xml:space="preserve"> 35.26</t>
  </si>
  <si>
    <t xml:space="preserve"> 21.74</t>
  </si>
  <si>
    <t xml:space="preserve"> 35.51</t>
  </si>
  <si>
    <t xml:space="preserve"> 22.48</t>
  </si>
  <si>
    <t xml:space="preserve"> 22.25</t>
  </si>
  <si>
    <t xml:space="preserve"> 35.61</t>
  </si>
  <si>
    <t xml:space="preserve"> 21.73</t>
  </si>
  <si>
    <t xml:space="preserve"> 35.62</t>
  </si>
  <si>
    <t xml:space="preserve"> 36.33</t>
  </si>
  <si>
    <t xml:space="preserve"> 22.77</t>
  </si>
  <si>
    <t xml:space="preserve"> 36.27</t>
  </si>
  <si>
    <t xml:space="preserve"> 22.45</t>
  </si>
  <si>
    <t xml:space="preserve"> 37.51</t>
  </si>
  <si>
    <t xml:space="preserve"> 23.74</t>
  </si>
  <si>
    <t xml:space="preserve"> 23.41</t>
  </si>
  <si>
    <t xml:space="preserve"> 22.88</t>
  </si>
  <si>
    <t xml:space="preserve"> 35.04</t>
  </si>
  <si>
    <t xml:space="preserve"> 20.97</t>
  </si>
  <si>
    <t xml:space="preserve"> 33.56</t>
  </si>
  <si>
    <t xml:space="preserve"> 21.75</t>
  </si>
  <si>
    <t xml:space="preserve"> 35.09</t>
  </si>
  <si>
    <t xml:space="preserve"> 21.51</t>
  </si>
  <si>
    <t xml:space="preserve"> 36.20</t>
  </si>
  <si>
    <t xml:space="preserve"> 23.12</t>
  </si>
  <si>
    <t xml:space="preserve"> 40.09</t>
  </si>
  <si>
    <t xml:space="preserve"> 26.03</t>
  </si>
  <si>
    <t xml:space="preserve"> 22.09</t>
  </si>
  <si>
    <t xml:space="preserve"> 36.86</t>
  </si>
  <si>
    <t xml:space="preserve"> 23.54</t>
  </si>
  <si>
    <t xml:space="preserve"> 23.30</t>
  </si>
  <si>
    <t xml:space="preserve"> 41.75</t>
  </si>
  <si>
    <t xml:space="preserve"> 28.03</t>
  </si>
  <si>
    <t xml:space="preserve"> 36.61</t>
  </si>
  <si>
    <t xml:space="preserve"> 38.15</t>
  </si>
  <si>
    <t xml:space="preserve"> 37.90</t>
  </si>
  <si>
    <t xml:space="preserve"> 24.01</t>
  </si>
  <si>
    <t xml:space="preserve"> 43.90</t>
  </si>
  <si>
    <t xml:space="preserve"> 30.24</t>
  </si>
  <si>
    <t xml:space="preserve"> 23.17</t>
  </si>
  <si>
    <t xml:space="preserve"> 34.92</t>
  </si>
  <si>
    <t xml:space="preserve"> 20.63</t>
  </si>
  <si>
    <t xml:space="preserve"> 35.29</t>
  </si>
  <si>
    <t xml:space="preserve"> 21.29</t>
  </si>
  <si>
    <t xml:space="preserve"> 21.54</t>
  </si>
  <si>
    <t xml:space="preserve"> 36.42</t>
  </si>
  <si>
    <t xml:space="preserve"> 22.87</t>
  </si>
  <si>
    <t xml:space="preserve"> 22.27</t>
  </si>
  <si>
    <t xml:space="preserve"> 36.32</t>
  </si>
  <si>
    <t xml:space="preserve"> 23.73</t>
  </si>
  <si>
    <t xml:space="preserve"> 36.77</t>
  </si>
  <si>
    <t xml:space="preserve"> 24.18</t>
  </si>
  <si>
    <t xml:space="preserve"> 24.02</t>
  </si>
  <si>
    <t xml:space="preserve"> 37.70</t>
  </si>
  <si>
    <t xml:space="preserve"> 23.22</t>
  </si>
  <si>
    <t xml:space="preserve"> 34.36</t>
  </si>
  <si>
    <t xml:space="preserve"> 21.13</t>
  </si>
  <si>
    <t xml:space="preserve"> 34.14</t>
  </si>
  <si>
    <t xml:space="preserve"> 20.98</t>
  </si>
  <si>
    <t xml:space="preserve"> 21.72</t>
  </si>
  <si>
    <t xml:space="preserve"> 34.76</t>
  </si>
  <si>
    <t xml:space="preserve"> 21.42</t>
  </si>
  <si>
    <t xml:space="preserve"> 35.64</t>
  </si>
  <si>
    <t xml:space="preserve"> 35.70</t>
  </si>
  <si>
    <t xml:space="preserve"> 22.18</t>
  </si>
  <si>
    <t xml:space="preserve"> 23.66</t>
  </si>
  <si>
    <t xml:space="preserve"> 23.34</t>
  </si>
  <si>
    <t xml:space="preserve"> 22.80</t>
  </si>
  <si>
    <t xml:space="preserve"> 37.26</t>
  </si>
  <si>
    <t xml:space="preserve"> 24.21</t>
  </si>
  <si>
    <t xml:space="preserve"> 37.39</t>
  </si>
  <si>
    <t xml:space="preserve"> 23.50</t>
  </si>
  <si>
    <t xml:space="preserve"> 23.40</t>
  </si>
  <si>
    <t xml:space="preserve"> 34.41</t>
  </si>
  <si>
    <t xml:space="preserve"> 20.77</t>
  </si>
  <si>
    <t xml:space="preserve"> 20.32</t>
  </si>
  <si>
    <t xml:space="preserve"> 34.58</t>
  </si>
  <si>
    <t xml:space="preserve"> 21.00</t>
  </si>
  <si>
    <t xml:space="preserve"> 21.28</t>
  </si>
  <si>
    <t xml:space="preserve"> 35.91</t>
  </si>
  <si>
    <t xml:space="preserve"> 22.05</t>
  </si>
  <si>
    <t xml:space="preserve"> 36.81</t>
  </si>
  <si>
    <t xml:space="preserve"> 23.45</t>
  </si>
  <si>
    <t xml:space="preserve"> 23.15</t>
  </si>
  <si>
    <t xml:space="preserve"> 36.46</t>
  </si>
  <si>
    <t xml:space="preserve"> 37.10</t>
  </si>
  <si>
    <t xml:space="preserve"> 22.59</t>
  </si>
  <si>
    <t xml:space="preserve"> 24.25</t>
  </si>
  <si>
    <t xml:space="preserve"> 24.10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</si>
</sst>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>
      <alignment vertical="center"/>
    </xf>
  </cellStyleXfs>
  <cellXfs count="7">
    <xf numFmtId="0" fontId="0" fillId="0" borderId="0" xfId="0"/>
    <xf numFmtId="0" fontId="2" fillId="2" borderId="0" xfId="1" applyFill="1">
      <alignment vertical="center"/>
    </xf>
    <xf numFmtId="0" fontId="2" fillId="0" borderId="0" xfId="1">
      <alignment vertical="center"/>
    </xf>
    <xf numFmtId="0" fontId="2" fillId="3" borderId="0" xfId="1" applyFill="1">
      <alignment vertical="center"/>
    </xf>
    <xf numFmtId="0" fontId="3" fillId="0" borderId="0" xfId="2">
      <alignment vertical="center"/>
    </xf>
    <xf numFmtId="0" fontId="2" fillId="4" borderId="0" xfId="1" applyFill="1">
      <alignment vertical="center"/>
    </xf>
    <xf numFmtId="0" fontId="2" fillId="3" borderId="0" xfId="1" applyFill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하이퍼링크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7"/>
  <sheetViews>
    <sheetView topLeftCell="A69" workbookViewId="0">
      <selection activeCell="O97" sqref="O97:V97"/>
    </sheetView>
  </sheetViews>
  <sheetFormatPr baseColWidth="10" defaultColWidth="8.83203125" defaultRowHeight="17"/>
  <cols>
    <col min="1" max="19" width="8.83203125" style="2" customWidth="1"/>
    <col min="20" max="16384" width="8.83203125" style="2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</row>
    <row r="2" spans="1:22">
      <c r="A2" s="2" t="s">
        <v>11</v>
      </c>
      <c r="B2" s="2">
        <v>5800</v>
      </c>
      <c r="C2" s="3">
        <f>C3-O2</f>
        <v>32.833437499999995</v>
      </c>
      <c r="D2" s="3">
        <f>D3-P5</f>
        <v>21.063124999999999</v>
      </c>
      <c r="E2" s="2">
        <f t="shared" ref="E2:F21" si="0">E112</f>
        <v>34.25</v>
      </c>
      <c r="F2" s="2">
        <f t="shared" si="0"/>
        <v>20.92</v>
      </c>
      <c r="G2" s="3">
        <f>G3-S2</f>
        <v>32.676875000000003</v>
      </c>
      <c r="H2" s="3">
        <f>H3-T5</f>
        <v>20.263124999999999</v>
      </c>
      <c r="I2" s="2">
        <f t="shared" ref="I2:J21" si="1">I112</f>
        <v>33.25</v>
      </c>
      <c r="J2" s="2">
        <f t="shared" si="1"/>
        <v>20.58</v>
      </c>
      <c r="L2" s="2" t="s">
        <v>12</v>
      </c>
      <c r="O2" s="2">
        <f t="shared" ref="O2:V2" si="2">O7</f>
        <v>0.80218749999999939</v>
      </c>
      <c r="P2" s="2">
        <f t="shared" si="2"/>
        <v>0.50687500000000019</v>
      </c>
      <c r="Q2" s="2">
        <f t="shared" si="2"/>
        <v>0.52124999999999977</v>
      </c>
      <c r="R2" s="2">
        <f t="shared" si="2"/>
        <v>0.54437500000000005</v>
      </c>
      <c r="S2" s="2">
        <f t="shared" si="2"/>
        <v>0.81437500000000007</v>
      </c>
      <c r="T2" s="2">
        <f t="shared" si="2"/>
        <v>0.50687500000000008</v>
      </c>
      <c r="U2" s="2">
        <f t="shared" si="2"/>
        <v>0.79656250000000095</v>
      </c>
      <c r="V2" s="2">
        <f t="shared" si="2"/>
        <v>0.50406250000000008</v>
      </c>
    </row>
    <row r="3" spans="1:22">
      <c r="A3" s="2" t="s">
        <v>11</v>
      </c>
      <c r="B3" s="2">
        <v>6489.6</v>
      </c>
      <c r="C3" s="3">
        <f>C4-O3</f>
        <v>33.635624999999997</v>
      </c>
      <c r="D3" s="3">
        <f>D4-P6</f>
        <v>21.653124999999999</v>
      </c>
      <c r="E3" s="2">
        <f t="shared" si="0"/>
        <v>34</v>
      </c>
      <c r="F3" s="2">
        <f t="shared" si="0"/>
        <v>21.44</v>
      </c>
      <c r="G3" s="3">
        <f>G4-S3</f>
        <v>33.491250000000001</v>
      </c>
      <c r="H3" s="3">
        <f>H4-T6</f>
        <v>20.843125000000001</v>
      </c>
      <c r="I3" s="2">
        <f t="shared" si="1"/>
        <v>34.5</v>
      </c>
      <c r="J3" s="2">
        <f t="shared" si="1"/>
        <v>21.17</v>
      </c>
      <c r="L3" s="4" t="s">
        <v>13</v>
      </c>
      <c r="O3" s="2">
        <f t="shared" ref="O3:V3" si="3">O7</f>
        <v>0.80218749999999939</v>
      </c>
      <c r="P3" s="2">
        <f t="shared" si="3"/>
        <v>0.50687500000000019</v>
      </c>
      <c r="Q3" s="2">
        <f t="shared" si="3"/>
        <v>0.52124999999999977</v>
      </c>
      <c r="R3" s="2">
        <f t="shared" si="3"/>
        <v>0.54437500000000005</v>
      </c>
      <c r="S3" s="2">
        <f t="shared" si="3"/>
        <v>0.81437500000000007</v>
      </c>
      <c r="T3" s="2">
        <f t="shared" si="3"/>
        <v>0.50687500000000008</v>
      </c>
      <c r="U3" s="2">
        <f t="shared" si="3"/>
        <v>0.79656250000000095</v>
      </c>
      <c r="V3" s="2">
        <f t="shared" si="3"/>
        <v>0.50406250000000008</v>
      </c>
    </row>
    <row r="4" spans="1:22">
      <c r="A4" s="2" t="s">
        <v>11</v>
      </c>
      <c r="B4" s="2">
        <v>6988.8</v>
      </c>
      <c r="C4" s="3">
        <f>C5-O4</f>
        <v>34.4378125</v>
      </c>
      <c r="D4" s="3">
        <f>D5-P7</f>
        <v>22.063124999999999</v>
      </c>
      <c r="E4" s="2">
        <f t="shared" si="0"/>
        <v>35.5</v>
      </c>
      <c r="F4" s="2">
        <f t="shared" si="0"/>
        <v>22.01</v>
      </c>
      <c r="G4" s="3">
        <f>G5-S4</f>
        <v>34.305624999999999</v>
      </c>
      <c r="H4" s="3">
        <f>H5-T7</f>
        <v>21.443124999999998</v>
      </c>
      <c r="I4" s="2">
        <f t="shared" si="1"/>
        <v>35.5</v>
      </c>
      <c r="J4" s="2">
        <f t="shared" si="1"/>
        <v>21.31</v>
      </c>
      <c r="O4" s="2">
        <f t="shared" ref="O4:V4" si="4">O7</f>
        <v>0.80218749999999939</v>
      </c>
      <c r="P4" s="2">
        <f t="shared" si="4"/>
        <v>0.50687500000000019</v>
      </c>
      <c r="Q4" s="2">
        <f t="shared" si="4"/>
        <v>0.52124999999999977</v>
      </c>
      <c r="R4" s="2">
        <f t="shared" si="4"/>
        <v>0.54437500000000005</v>
      </c>
      <c r="S4" s="2">
        <f t="shared" si="4"/>
        <v>0.81437500000000007</v>
      </c>
      <c r="T4" s="2">
        <f t="shared" si="4"/>
        <v>0.50687500000000008</v>
      </c>
      <c r="U4" s="2">
        <f t="shared" si="4"/>
        <v>0.79656250000000095</v>
      </c>
      <c r="V4" s="2">
        <f t="shared" si="4"/>
        <v>0.50406250000000008</v>
      </c>
    </row>
    <row r="5" spans="1:22">
      <c r="A5" s="2" t="s">
        <v>11</v>
      </c>
      <c r="B5" s="2">
        <v>7488</v>
      </c>
      <c r="C5" s="2">
        <f t="shared" ref="C5:D7" si="5">C115</f>
        <v>35.24</v>
      </c>
      <c r="D5" s="2">
        <f t="shared" si="5"/>
        <v>22.57</v>
      </c>
      <c r="E5" s="2">
        <f t="shared" si="0"/>
        <v>35.75</v>
      </c>
      <c r="F5" s="2">
        <f t="shared" si="0"/>
        <v>22.49</v>
      </c>
      <c r="G5" s="2">
        <f t="shared" ref="G5:H7" si="6">G115</f>
        <v>35.119999999999997</v>
      </c>
      <c r="H5" s="2">
        <f t="shared" si="6"/>
        <v>21.95</v>
      </c>
      <c r="I5" s="2">
        <f t="shared" si="1"/>
        <v>35.299999999999997</v>
      </c>
      <c r="J5" s="2">
        <f t="shared" si="1"/>
        <v>22.03</v>
      </c>
      <c r="K5" s="2">
        <f t="shared" ref="K5:L7" si="7">K115</f>
        <v>0</v>
      </c>
      <c r="L5" s="2">
        <f t="shared" si="7"/>
        <v>0</v>
      </c>
      <c r="O5" s="2">
        <f t="shared" ref="O5:V6" si="8">C6-C5</f>
        <v>0.75</v>
      </c>
      <c r="P5" s="2">
        <f t="shared" si="8"/>
        <v>0.58999999999999986</v>
      </c>
      <c r="Q5" s="2">
        <f t="shared" si="8"/>
        <v>0.43999999999999773</v>
      </c>
      <c r="R5" s="2">
        <f t="shared" si="8"/>
        <v>0.55000000000000071</v>
      </c>
      <c r="S5" s="2">
        <f t="shared" si="8"/>
        <v>0.73000000000000398</v>
      </c>
      <c r="T5" s="2">
        <f t="shared" si="8"/>
        <v>0.58000000000000185</v>
      </c>
      <c r="U5" s="2">
        <f t="shared" si="8"/>
        <v>0.70000000000000284</v>
      </c>
      <c r="V5" s="2">
        <f t="shared" si="8"/>
        <v>0.5</v>
      </c>
    </row>
    <row r="6" spans="1:22">
      <c r="A6" s="2" t="s">
        <v>11</v>
      </c>
      <c r="B6" s="2">
        <v>7987.2</v>
      </c>
      <c r="C6" s="2">
        <f t="shared" si="5"/>
        <v>35.99</v>
      </c>
      <c r="D6" s="2">
        <f t="shared" si="5"/>
        <v>23.16</v>
      </c>
      <c r="E6" s="2">
        <f t="shared" si="0"/>
        <v>36.19</v>
      </c>
      <c r="F6" s="2">
        <f t="shared" si="0"/>
        <v>23.04</v>
      </c>
      <c r="G6" s="2">
        <f t="shared" si="6"/>
        <v>35.85</v>
      </c>
      <c r="H6" s="2">
        <f t="shared" si="6"/>
        <v>22.53</v>
      </c>
      <c r="I6" s="2">
        <f t="shared" si="1"/>
        <v>36</v>
      </c>
      <c r="J6" s="2">
        <f t="shared" si="1"/>
        <v>22.53</v>
      </c>
      <c r="K6" s="2">
        <f t="shared" si="7"/>
        <v>0</v>
      </c>
      <c r="L6" s="2">
        <f t="shared" si="7"/>
        <v>0</v>
      </c>
      <c r="O6" s="2">
        <f t="shared" si="8"/>
        <v>1.019999999999996</v>
      </c>
      <c r="P6" s="2">
        <f t="shared" si="8"/>
        <v>0.41000000000000014</v>
      </c>
      <c r="Q6" s="2">
        <f t="shared" si="8"/>
        <v>0.56000000000000227</v>
      </c>
      <c r="R6" s="2">
        <f t="shared" si="8"/>
        <v>0.46000000000000085</v>
      </c>
      <c r="S6" s="2">
        <f t="shared" si="8"/>
        <v>0.89999999999999858</v>
      </c>
      <c r="T6" s="2">
        <f t="shared" si="8"/>
        <v>0.59999999999999787</v>
      </c>
      <c r="U6" s="2">
        <f t="shared" si="8"/>
        <v>1.1000000000000014</v>
      </c>
      <c r="V6" s="2">
        <f t="shared" si="8"/>
        <v>0.32000000000000028</v>
      </c>
    </row>
    <row r="7" spans="1:22" s="3" customFormat="1">
      <c r="A7" s="3" t="s">
        <v>11</v>
      </c>
      <c r="B7" s="3">
        <v>8486.4</v>
      </c>
      <c r="C7" s="3">
        <f t="shared" si="5"/>
        <v>37.01</v>
      </c>
      <c r="D7" s="3">
        <f t="shared" si="5"/>
        <v>23.57</v>
      </c>
      <c r="E7" s="3">
        <f t="shared" si="0"/>
        <v>36.75</v>
      </c>
      <c r="F7" s="3">
        <f t="shared" si="0"/>
        <v>23.5</v>
      </c>
      <c r="G7" s="3">
        <f t="shared" si="6"/>
        <v>36.75</v>
      </c>
      <c r="H7" s="3">
        <f t="shared" si="6"/>
        <v>23.13</v>
      </c>
      <c r="I7" s="3">
        <f t="shared" si="1"/>
        <v>37.1</v>
      </c>
      <c r="J7" s="3">
        <f t="shared" si="1"/>
        <v>22.85</v>
      </c>
      <c r="K7" s="3">
        <f t="shared" si="7"/>
        <v>0</v>
      </c>
      <c r="L7" s="3">
        <f t="shared" si="7"/>
        <v>0</v>
      </c>
      <c r="N7" s="5"/>
      <c r="O7" s="3">
        <f>'Sheet1 (2)'!O101</f>
        <v>0.80218749999999939</v>
      </c>
      <c r="P7" s="3">
        <f>'Sheet1 (2)'!P101</f>
        <v>0.50687500000000019</v>
      </c>
      <c r="Q7" s="3">
        <f>'Sheet1 (2)'!Q101</f>
        <v>0.52124999999999977</v>
      </c>
      <c r="R7" s="3">
        <f>'Sheet1 (2)'!R101</f>
        <v>0.54437500000000005</v>
      </c>
      <c r="S7" s="3">
        <f>'Sheet1 (2)'!S101</f>
        <v>0.81437500000000007</v>
      </c>
      <c r="T7" s="3">
        <f>'Sheet1 (2)'!T101</f>
        <v>0.50687500000000008</v>
      </c>
      <c r="U7" s="3">
        <f>'Sheet1 (2)'!U101</f>
        <v>0.79656250000000095</v>
      </c>
      <c r="V7" s="3">
        <f>'Sheet1 (2)'!V101</f>
        <v>0.50406250000000008</v>
      </c>
    </row>
    <row r="8" spans="1:22">
      <c r="A8" s="2" t="s">
        <v>14</v>
      </c>
      <c r="B8" s="2">
        <v>5800</v>
      </c>
      <c r="C8" s="3">
        <f>C9-O8</f>
        <v>32.903437499999995</v>
      </c>
      <c r="D8" s="3">
        <f>D9-P11</f>
        <v>21.443125000000002</v>
      </c>
      <c r="E8" s="2">
        <f t="shared" si="0"/>
        <v>34.25</v>
      </c>
      <c r="F8" s="2">
        <f t="shared" si="0"/>
        <v>20.9</v>
      </c>
      <c r="G8" s="3">
        <f>G9-S8</f>
        <v>32.916875000000005</v>
      </c>
      <c r="H8" s="3">
        <f>H9-T11</f>
        <v>20.793124999999996</v>
      </c>
      <c r="I8" s="2">
        <f t="shared" si="1"/>
        <v>33.25</v>
      </c>
      <c r="J8" s="2">
        <f t="shared" si="1"/>
        <v>20.43</v>
      </c>
      <c r="O8" s="2">
        <f t="shared" ref="O8:V8" si="9">O13</f>
        <v>0.80218749999999939</v>
      </c>
      <c r="P8" s="2">
        <f t="shared" si="9"/>
        <v>0.50687500000000019</v>
      </c>
      <c r="Q8" s="2">
        <f t="shared" si="9"/>
        <v>0.52124999999999977</v>
      </c>
      <c r="R8" s="2">
        <f t="shared" si="9"/>
        <v>0.54437500000000005</v>
      </c>
      <c r="S8" s="2">
        <f t="shared" si="9"/>
        <v>0.81437500000000007</v>
      </c>
      <c r="T8" s="2">
        <f t="shared" si="9"/>
        <v>0.50687500000000008</v>
      </c>
      <c r="U8" s="2">
        <f t="shared" si="9"/>
        <v>0.79656250000000095</v>
      </c>
      <c r="V8" s="2">
        <f t="shared" si="9"/>
        <v>0.50406250000000008</v>
      </c>
    </row>
    <row r="9" spans="1:22">
      <c r="A9" s="2" t="s">
        <v>14</v>
      </c>
      <c r="B9" s="2">
        <v>6489.6</v>
      </c>
      <c r="C9" s="3">
        <f>C10-O9</f>
        <v>33.705624999999998</v>
      </c>
      <c r="D9" s="3">
        <f>D10-P12</f>
        <v>21.983125000000001</v>
      </c>
      <c r="E9" s="2">
        <f t="shared" si="0"/>
        <v>34</v>
      </c>
      <c r="F9" s="2">
        <f t="shared" si="0"/>
        <v>21.5</v>
      </c>
      <c r="G9" s="3">
        <f>G10-S9</f>
        <v>33.731250000000003</v>
      </c>
      <c r="H9" s="3">
        <f>H10-T12</f>
        <v>21.343124999999997</v>
      </c>
      <c r="I9" s="2">
        <f t="shared" si="1"/>
        <v>34.92</v>
      </c>
      <c r="J9" s="2">
        <f t="shared" si="1"/>
        <v>21.19</v>
      </c>
      <c r="O9" s="2">
        <f t="shared" ref="O9:V9" si="10">O13</f>
        <v>0.80218749999999939</v>
      </c>
      <c r="P9" s="2">
        <f t="shared" si="10"/>
        <v>0.50687500000000019</v>
      </c>
      <c r="Q9" s="2">
        <f t="shared" si="10"/>
        <v>0.52124999999999977</v>
      </c>
      <c r="R9" s="2">
        <f t="shared" si="10"/>
        <v>0.54437500000000005</v>
      </c>
      <c r="S9" s="2">
        <f t="shared" si="10"/>
        <v>0.81437500000000007</v>
      </c>
      <c r="T9" s="2">
        <f t="shared" si="10"/>
        <v>0.50687500000000008</v>
      </c>
      <c r="U9" s="2">
        <f t="shared" si="10"/>
        <v>0.79656250000000095</v>
      </c>
      <c r="V9" s="2">
        <f t="shared" si="10"/>
        <v>0.50406250000000008</v>
      </c>
    </row>
    <row r="10" spans="1:22">
      <c r="A10" s="2" t="s">
        <v>14</v>
      </c>
      <c r="B10" s="2">
        <v>6988.8</v>
      </c>
      <c r="C10" s="3">
        <f>C11-O10</f>
        <v>34.5078125</v>
      </c>
      <c r="D10" s="3">
        <f>D11-P13</f>
        <v>22.293125</v>
      </c>
      <c r="E10" s="2">
        <f t="shared" si="0"/>
        <v>35.5</v>
      </c>
      <c r="F10" s="2">
        <f t="shared" si="0"/>
        <v>22.09</v>
      </c>
      <c r="G10" s="3">
        <f>G11-S10</f>
        <v>34.545625000000001</v>
      </c>
      <c r="H10" s="3">
        <f>H11-T13</f>
        <v>21.643124999999998</v>
      </c>
      <c r="I10" s="2">
        <f t="shared" si="1"/>
        <v>35.25</v>
      </c>
      <c r="J10" s="2">
        <f t="shared" si="1"/>
        <v>21.41</v>
      </c>
      <c r="O10" s="2">
        <f t="shared" ref="O10:V10" si="11">O13</f>
        <v>0.80218749999999939</v>
      </c>
      <c r="P10" s="2">
        <f t="shared" si="11"/>
        <v>0.50687500000000019</v>
      </c>
      <c r="Q10" s="2">
        <f t="shared" si="11"/>
        <v>0.52124999999999977</v>
      </c>
      <c r="R10" s="2">
        <f t="shared" si="11"/>
        <v>0.54437500000000005</v>
      </c>
      <c r="S10" s="2">
        <f t="shared" si="11"/>
        <v>0.81437500000000007</v>
      </c>
      <c r="T10" s="2">
        <f t="shared" si="11"/>
        <v>0.50687500000000008</v>
      </c>
      <c r="U10" s="2">
        <f t="shared" si="11"/>
        <v>0.79656250000000095</v>
      </c>
      <c r="V10" s="2">
        <f t="shared" si="11"/>
        <v>0.50406250000000008</v>
      </c>
    </row>
    <row r="11" spans="1:22">
      <c r="A11" s="2" t="s">
        <v>14</v>
      </c>
      <c r="B11" s="2">
        <f t="shared" ref="B11:D13" si="12">B121</f>
        <v>7488</v>
      </c>
      <c r="C11" s="2">
        <f t="shared" si="12"/>
        <v>35.31</v>
      </c>
      <c r="D11" s="2">
        <f t="shared" si="12"/>
        <v>22.8</v>
      </c>
      <c r="E11" s="2">
        <f t="shared" si="0"/>
        <v>35.75</v>
      </c>
      <c r="F11" s="2">
        <f t="shared" si="0"/>
        <v>22.66</v>
      </c>
      <c r="G11" s="2">
        <f t="shared" ref="G11:H13" si="13">G121</f>
        <v>35.36</v>
      </c>
      <c r="H11" s="2">
        <f t="shared" si="13"/>
        <v>22.15</v>
      </c>
      <c r="I11" s="2">
        <f t="shared" si="1"/>
        <v>35.07</v>
      </c>
      <c r="J11" s="2">
        <f t="shared" si="1"/>
        <v>21.83</v>
      </c>
      <c r="O11" s="2">
        <f t="shared" ref="O11:V12" si="14">C12-C11</f>
        <v>0.87999999999999545</v>
      </c>
      <c r="P11" s="2">
        <f t="shared" si="14"/>
        <v>0.53999999999999915</v>
      </c>
      <c r="Q11" s="2">
        <f t="shared" si="14"/>
        <v>0.40999999999999659</v>
      </c>
      <c r="R11" s="2">
        <f t="shared" si="14"/>
        <v>0.37999999999999901</v>
      </c>
      <c r="S11" s="2">
        <f t="shared" si="14"/>
        <v>0.53999999999999915</v>
      </c>
      <c r="T11" s="2">
        <f t="shared" si="14"/>
        <v>0.55000000000000071</v>
      </c>
      <c r="U11" s="2">
        <f t="shared" si="14"/>
        <v>0.92999999999999972</v>
      </c>
      <c r="V11" s="2">
        <f t="shared" si="14"/>
        <v>0.67000000000000171</v>
      </c>
    </row>
    <row r="12" spans="1:22">
      <c r="A12" s="2" t="s">
        <v>14</v>
      </c>
      <c r="B12" s="2">
        <f t="shared" si="12"/>
        <v>7987.2</v>
      </c>
      <c r="C12" s="2">
        <f t="shared" si="12"/>
        <v>36.19</v>
      </c>
      <c r="D12" s="2">
        <f t="shared" si="12"/>
        <v>23.34</v>
      </c>
      <c r="E12" s="2">
        <f t="shared" si="0"/>
        <v>36.159999999999997</v>
      </c>
      <c r="F12" s="2">
        <f t="shared" si="0"/>
        <v>23.04</v>
      </c>
      <c r="G12" s="2">
        <f t="shared" si="13"/>
        <v>35.9</v>
      </c>
      <c r="H12" s="2">
        <f t="shared" si="13"/>
        <v>22.7</v>
      </c>
      <c r="I12" s="2">
        <f t="shared" si="1"/>
        <v>36</v>
      </c>
      <c r="J12" s="2">
        <f t="shared" si="1"/>
        <v>22.5</v>
      </c>
      <c r="O12" s="2">
        <f t="shared" si="14"/>
        <v>1.0399999999999991</v>
      </c>
      <c r="P12" s="2">
        <f t="shared" si="14"/>
        <v>0.30999999999999872</v>
      </c>
      <c r="Q12" s="2">
        <f t="shared" si="14"/>
        <v>0.59000000000000341</v>
      </c>
      <c r="R12" s="2">
        <f t="shared" si="14"/>
        <v>0.42000000000000171</v>
      </c>
      <c r="S12" s="2">
        <f t="shared" si="14"/>
        <v>1.1000000000000014</v>
      </c>
      <c r="T12" s="2">
        <f t="shared" si="14"/>
        <v>0.30000000000000071</v>
      </c>
      <c r="U12" s="2">
        <f t="shared" si="14"/>
        <v>1</v>
      </c>
      <c r="V12" s="2">
        <f t="shared" si="14"/>
        <v>0.37000000000000099</v>
      </c>
    </row>
    <row r="13" spans="1:22" s="3" customFormat="1">
      <c r="A13" s="3" t="s">
        <v>14</v>
      </c>
      <c r="B13" s="3">
        <f t="shared" si="12"/>
        <v>8486.4</v>
      </c>
      <c r="C13" s="3">
        <f t="shared" si="12"/>
        <v>37.229999999999997</v>
      </c>
      <c r="D13" s="3">
        <f t="shared" si="12"/>
        <v>23.65</v>
      </c>
      <c r="E13" s="3">
        <f t="shared" si="0"/>
        <v>36.75</v>
      </c>
      <c r="F13" s="3">
        <f t="shared" si="0"/>
        <v>23.46</v>
      </c>
      <c r="G13" s="3">
        <f t="shared" si="13"/>
        <v>37</v>
      </c>
      <c r="H13" s="3">
        <f t="shared" si="13"/>
        <v>23</v>
      </c>
      <c r="I13" s="3">
        <f t="shared" si="1"/>
        <v>37</v>
      </c>
      <c r="J13" s="3">
        <f t="shared" si="1"/>
        <v>22.87</v>
      </c>
      <c r="N13" s="5"/>
      <c r="O13" s="3">
        <f>'Sheet1 (2)'!O101</f>
        <v>0.80218749999999939</v>
      </c>
      <c r="P13" s="3">
        <f>'Sheet1 (2)'!P101</f>
        <v>0.50687500000000019</v>
      </c>
      <c r="Q13" s="3">
        <f>'Sheet1 (2)'!Q101</f>
        <v>0.52124999999999977</v>
      </c>
      <c r="R13" s="3">
        <f>'Sheet1 (2)'!R101</f>
        <v>0.54437500000000005</v>
      </c>
      <c r="S13" s="3">
        <f>'Sheet1 (2)'!S101</f>
        <v>0.81437500000000007</v>
      </c>
      <c r="T13" s="3">
        <f>'Sheet1 (2)'!T101</f>
        <v>0.50687500000000008</v>
      </c>
      <c r="U13" s="3">
        <f>'Sheet1 (2)'!U101</f>
        <v>0.79656250000000095</v>
      </c>
      <c r="V13" s="3">
        <f>'Sheet1 (2)'!V101</f>
        <v>0.50406250000000008</v>
      </c>
    </row>
    <row r="14" spans="1:22">
      <c r="A14" s="2" t="s">
        <v>15</v>
      </c>
      <c r="B14" s="2">
        <v>5800</v>
      </c>
      <c r="C14" s="3">
        <f>C15-O14</f>
        <v>33.093437499999993</v>
      </c>
      <c r="D14" s="3">
        <f>D15-P17</f>
        <v>21.083124999999995</v>
      </c>
      <c r="E14" s="2">
        <f t="shared" si="0"/>
        <v>34.25</v>
      </c>
      <c r="F14" s="2">
        <f t="shared" si="0"/>
        <v>20.82</v>
      </c>
      <c r="G14" s="3">
        <f>G15-S14</f>
        <v>33.156875000000007</v>
      </c>
      <c r="H14" s="3">
        <f>H15-T17</f>
        <v>20.693124999999998</v>
      </c>
      <c r="I14" s="2">
        <f t="shared" si="1"/>
        <v>33.25</v>
      </c>
      <c r="J14" s="2">
        <f t="shared" si="1"/>
        <v>20.63</v>
      </c>
      <c r="O14" s="2">
        <f t="shared" ref="O14:V14" si="15">O19</f>
        <v>0.80218749999999939</v>
      </c>
      <c r="P14" s="2">
        <f t="shared" si="15"/>
        <v>0.50687500000000019</v>
      </c>
      <c r="Q14" s="2">
        <f t="shared" si="15"/>
        <v>0.52124999999999977</v>
      </c>
      <c r="R14" s="2">
        <f t="shared" si="15"/>
        <v>0.54437500000000005</v>
      </c>
      <c r="S14" s="2">
        <f t="shared" si="15"/>
        <v>0.81437500000000007</v>
      </c>
      <c r="T14" s="2">
        <f t="shared" si="15"/>
        <v>0.50687500000000008</v>
      </c>
      <c r="U14" s="2">
        <f t="shared" si="15"/>
        <v>0.79656250000000095</v>
      </c>
      <c r="V14" s="2">
        <f t="shared" si="15"/>
        <v>0.50406250000000008</v>
      </c>
    </row>
    <row r="15" spans="1:22">
      <c r="A15" s="2" t="s">
        <v>15</v>
      </c>
      <c r="B15" s="2">
        <v>6489.6</v>
      </c>
      <c r="C15" s="3">
        <f>C16-O15</f>
        <v>33.895624999999995</v>
      </c>
      <c r="D15" s="3">
        <f>D16-P18</f>
        <v>21.603124999999999</v>
      </c>
      <c r="E15" s="2">
        <f t="shared" si="0"/>
        <v>34.25</v>
      </c>
      <c r="F15" s="2">
        <f t="shared" si="0"/>
        <v>21.71</v>
      </c>
      <c r="G15" s="3">
        <f>G16-S15</f>
        <v>33.971250000000005</v>
      </c>
      <c r="H15" s="3">
        <f>H16-T18</f>
        <v>21.323124999999997</v>
      </c>
      <c r="I15" s="2">
        <f t="shared" si="1"/>
        <v>34.5</v>
      </c>
      <c r="J15" s="2">
        <f t="shared" si="1"/>
        <v>21.36</v>
      </c>
      <c r="O15" s="2">
        <f t="shared" ref="O15:V15" si="16">O19</f>
        <v>0.80218749999999939</v>
      </c>
      <c r="P15" s="2">
        <f t="shared" si="16"/>
        <v>0.50687500000000019</v>
      </c>
      <c r="Q15" s="2">
        <f t="shared" si="16"/>
        <v>0.52124999999999977</v>
      </c>
      <c r="R15" s="2">
        <f t="shared" si="16"/>
        <v>0.54437500000000005</v>
      </c>
      <c r="S15" s="2">
        <f t="shared" si="16"/>
        <v>0.81437500000000007</v>
      </c>
      <c r="T15" s="2">
        <f t="shared" si="16"/>
        <v>0.50687500000000008</v>
      </c>
      <c r="U15" s="2">
        <f t="shared" si="16"/>
        <v>0.79656250000000095</v>
      </c>
      <c r="V15" s="2">
        <f t="shared" si="16"/>
        <v>0.50406250000000008</v>
      </c>
    </row>
    <row r="16" spans="1:22">
      <c r="A16" s="2" t="s">
        <v>15</v>
      </c>
      <c r="B16" s="2">
        <v>6988.8</v>
      </c>
      <c r="C16" s="3">
        <f>C17-O16</f>
        <v>34.697812499999998</v>
      </c>
      <c r="D16" s="3">
        <f>D17-P19</f>
        <v>22.143124999999998</v>
      </c>
      <c r="E16" s="2">
        <f t="shared" si="0"/>
        <v>35.75</v>
      </c>
      <c r="F16" s="2">
        <f t="shared" si="0"/>
        <v>22.15</v>
      </c>
      <c r="G16" s="3">
        <f>G17-S16</f>
        <v>34.785625000000003</v>
      </c>
      <c r="H16" s="3">
        <f>H17-T19</f>
        <v>21.653124999999999</v>
      </c>
      <c r="I16" s="2">
        <f t="shared" si="1"/>
        <v>35.75</v>
      </c>
      <c r="J16" s="2">
        <f t="shared" si="1"/>
        <v>21.48</v>
      </c>
      <c r="O16" s="2">
        <f t="shared" ref="O16:V16" si="17">O19</f>
        <v>0.80218749999999939</v>
      </c>
      <c r="P16" s="2">
        <f t="shared" si="17"/>
        <v>0.50687500000000019</v>
      </c>
      <c r="Q16" s="2">
        <f t="shared" si="17"/>
        <v>0.52124999999999977</v>
      </c>
      <c r="R16" s="2">
        <f t="shared" si="17"/>
        <v>0.54437500000000005</v>
      </c>
      <c r="S16" s="2">
        <f t="shared" si="17"/>
        <v>0.81437500000000007</v>
      </c>
      <c r="T16" s="2">
        <f t="shared" si="17"/>
        <v>0.50687500000000008</v>
      </c>
      <c r="U16" s="2">
        <f t="shared" si="17"/>
        <v>0.79656250000000095</v>
      </c>
      <c r="V16" s="2">
        <f t="shared" si="17"/>
        <v>0.50406250000000008</v>
      </c>
    </row>
    <row r="17" spans="1:22">
      <c r="A17" s="2" t="s">
        <v>15</v>
      </c>
      <c r="B17" s="2">
        <f t="shared" ref="B17:D19" si="18">B127</f>
        <v>7488</v>
      </c>
      <c r="C17" s="2">
        <f t="shared" si="18"/>
        <v>35.5</v>
      </c>
      <c r="D17" s="2">
        <f t="shared" si="18"/>
        <v>22.65</v>
      </c>
      <c r="E17" s="2">
        <f t="shared" si="0"/>
        <v>35.75</v>
      </c>
      <c r="F17" s="2">
        <f t="shared" si="0"/>
        <v>22.56</v>
      </c>
      <c r="G17" s="2">
        <f t="shared" ref="G17:H19" si="19">G127</f>
        <v>35.6</v>
      </c>
      <c r="H17" s="2">
        <f t="shared" si="19"/>
        <v>22.16</v>
      </c>
      <c r="I17" s="2">
        <f t="shared" si="1"/>
        <v>35.5</v>
      </c>
      <c r="J17" s="2">
        <f t="shared" si="1"/>
        <v>22.1</v>
      </c>
      <c r="O17" s="2">
        <f t="shared" ref="O17:V18" si="20">C18-C17</f>
        <v>0.65999999999999659</v>
      </c>
      <c r="P17" s="2">
        <f t="shared" si="20"/>
        <v>0.52000000000000313</v>
      </c>
      <c r="Q17" s="2">
        <f t="shared" si="20"/>
        <v>0.5</v>
      </c>
      <c r="R17" s="2">
        <f t="shared" si="20"/>
        <v>0.47000000000000242</v>
      </c>
      <c r="S17" s="2">
        <f t="shared" si="20"/>
        <v>0.5</v>
      </c>
      <c r="T17" s="2">
        <f t="shared" si="20"/>
        <v>0.62999999999999901</v>
      </c>
      <c r="U17" s="2">
        <f t="shared" si="20"/>
        <v>0.59000000000000341</v>
      </c>
      <c r="V17" s="2">
        <f t="shared" si="20"/>
        <v>0.37999999999999901</v>
      </c>
    </row>
    <row r="18" spans="1:22">
      <c r="A18" s="2" t="s">
        <v>15</v>
      </c>
      <c r="B18" s="2">
        <f t="shared" si="18"/>
        <v>7987.2</v>
      </c>
      <c r="C18" s="2">
        <f t="shared" si="18"/>
        <v>36.159999999999997</v>
      </c>
      <c r="D18" s="2">
        <f t="shared" si="18"/>
        <v>23.17</v>
      </c>
      <c r="E18" s="2">
        <f t="shared" si="0"/>
        <v>36.25</v>
      </c>
      <c r="F18" s="2">
        <f t="shared" si="0"/>
        <v>23.03</v>
      </c>
      <c r="G18" s="2">
        <f t="shared" si="19"/>
        <v>36.1</v>
      </c>
      <c r="H18" s="2">
        <f t="shared" si="19"/>
        <v>22.79</v>
      </c>
      <c r="I18" s="2">
        <f t="shared" si="1"/>
        <v>36.090000000000003</v>
      </c>
      <c r="J18" s="2">
        <f t="shared" si="1"/>
        <v>22.48</v>
      </c>
      <c r="O18" s="2">
        <f t="shared" si="20"/>
        <v>1.0700000000000003</v>
      </c>
      <c r="P18" s="2">
        <f t="shared" si="20"/>
        <v>0.53999999999999915</v>
      </c>
      <c r="Q18" s="2">
        <f t="shared" si="20"/>
        <v>0.75999999999999801</v>
      </c>
      <c r="R18" s="2">
        <f t="shared" si="20"/>
        <v>0.64999999999999858</v>
      </c>
      <c r="S18" s="2">
        <f t="shared" si="20"/>
        <v>1.1899999999999977</v>
      </c>
      <c r="T18" s="2">
        <f t="shared" si="20"/>
        <v>0.33000000000000185</v>
      </c>
      <c r="U18" s="2">
        <f t="shared" si="20"/>
        <v>1.1599999999999966</v>
      </c>
      <c r="V18" s="2">
        <f t="shared" si="20"/>
        <v>0.55999999999999872</v>
      </c>
    </row>
    <row r="19" spans="1:22" s="3" customFormat="1">
      <c r="A19" s="3" t="s">
        <v>15</v>
      </c>
      <c r="B19" s="3">
        <f t="shared" si="18"/>
        <v>8486.4</v>
      </c>
      <c r="C19" s="3">
        <f t="shared" si="18"/>
        <v>37.229999999999997</v>
      </c>
      <c r="D19" s="3">
        <f t="shared" si="18"/>
        <v>23.71</v>
      </c>
      <c r="E19" s="3">
        <f t="shared" si="0"/>
        <v>37.01</v>
      </c>
      <c r="F19" s="3">
        <f t="shared" si="0"/>
        <v>23.68</v>
      </c>
      <c r="G19" s="3">
        <f t="shared" si="19"/>
        <v>37.29</v>
      </c>
      <c r="H19" s="3">
        <f t="shared" si="19"/>
        <v>23.12</v>
      </c>
      <c r="I19" s="3">
        <f t="shared" si="1"/>
        <v>37.25</v>
      </c>
      <c r="J19" s="3">
        <f t="shared" si="1"/>
        <v>23.04</v>
      </c>
      <c r="N19" s="5"/>
      <c r="O19" s="3">
        <f>'Sheet1 (2)'!O101</f>
        <v>0.80218749999999939</v>
      </c>
      <c r="P19" s="3">
        <f>'Sheet1 (2)'!P101</f>
        <v>0.50687500000000019</v>
      </c>
      <c r="Q19" s="3">
        <f>'Sheet1 (2)'!Q101</f>
        <v>0.52124999999999977</v>
      </c>
      <c r="R19" s="3">
        <f>'Sheet1 (2)'!R101</f>
        <v>0.54437500000000005</v>
      </c>
      <c r="S19" s="3">
        <f>'Sheet1 (2)'!S101</f>
        <v>0.81437500000000007</v>
      </c>
      <c r="T19" s="3">
        <f>'Sheet1 (2)'!T101</f>
        <v>0.50687500000000008</v>
      </c>
      <c r="U19" s="3">
        <f>'Sheet1 (2)'!U101</f>
        <v>0.79656250000000095</v>
      </c>
      <c r="V19" s="3">
        <f>'Sheet1 (2)'!V101</f>
        <v>0.50406250000000008</v>
      </c>
    </row>
    <row r="20" spans="1:22">
      <c r="A20" s="2" t="s">
        <v>16</v>
      </c>
      <c r="B20" s="2">
        <v>5800</v>
      </c>
      <c r="C20" s="3">
        <f>C21-O20</f>
        <v>33.203437499999993</v>
      </c>
      <c r="D20" s="3">
        <f>D21-P23</f>
        <v>21.513124999999999</v>
      </c>
      <c r="E20" s="2">
        <f t="shared" si="0"/>
        <v>34.270000000000003</v>
      </c>
      <c r="F20" s="2">
        <f t="shared" si="0"/>
        <v>21.08</v>
      </c>
      <c r="G20" s="3">
        <f>G21-S20</f>
        <v>33.206875000000004</v>
      </c>
      <c r="H20" s="3">
        <f>H21-T23</f>
        <v>20.803125000000001</v>
      </c>
      <c r="I20" s="2">
        <f t="shared" si="1"/>
        <v>33.26</v>
      </c>
      <c r="J20" s="2">
        <f t="shared" si="1"/>
        <v>20.69</v>
      </c>
      <c r="O20" s="2">
        <f t="shared" ref="O20:V20" si="21">O25</f>
        <v>0.80218749999999939</v>
      </c>
      <c r="P20" s="2">
        <f t="shared" si="21"/>
        <v>0.50687500000000019</v>
      </c>
      <c r="Q20" s="2">
        <f t="shared" si="21"/>
        <v>0.52124999999999977</v>
      </c>
      <c r="R20" s="2">
        <f t="shared" si="21"/>
        <v>0.54437500000000005</v>
      </c>
      <c r="S20" s="2">
        <f t="shared" si="21"/>
        <v>0.81437500000000007</v>
      </c>
      <c r="T20" s="2">
        <f t="shared" si="21"/>
        <v>0.50687500000000008</v>
      </c>
      <c r="U20" s="2">
        <f t="shared" si="21"/>
        <v>0.79656250000000095</v>
      </c>
      <c r="V20" s="2">
        <f t="shared" si="21"/>
        <v>0.50406250000000008</v>
      </c>
    </row>
    <row r="21" spans="1:22">
      <c r="A21" s="2" t="s">
        <v>16</v>
      </c>
      <c r="B21" s="2">
        <v>6489.6</v>
      </c>
      <c r="C21" s="3">
        <f>C22-O21</f>
        <v>34.005624999999995</v>
      </c>
      <c r="D21" s="3">
        <f>D22-P24</f>
        <v>21.983124999999998</v>
      </c>
      <c r="E21" s="2">
        <f t="shared" si="0"/>
        <v>34.25</v>
      </c>
      <c r="F21" s="2">
        <f t="shared" si="0"/>
        <v>21.75</v>
      </c>
      <c r="G21" s="3">
        <f>G22-S21</f>
        <v>34.021250000000002</v>
      </c>
      <c r="H21" s="3">
        <f>H22-T24</f>
        <v>21.303125000000001</v>
      </c>
      <c r="I21" s="2">
        <f t="shared" si="1"/>
        <v>34.51</v>
      </c>
      <c r="J21" s="2">
        <f t="shared" si="1"/>
        <v>21.48</v>
      </c>
      <c r="O21" s="2">
        <f t="shared" ref="O21:V21" si="22">O25</f>
        <v>0.80218749999999939</v>
      </c>
      <c r="P21" s="2">
        <f t="shared" si="22"/>
        <v>0.50687500000000019</v>
      </c>
      <c r="Q21" s="2">
        <f t="shared" si="22"/>
        <v>0.52124999999999977</v>
      </c>
      <c r="R21" s="2">
        <f t="shared" si="22"/>
        <v>0.54437500000000005</v>
      </c>
      <c r="S21" s="2">
        <f t="shared" si="22"/>
        <v>0.81437500000000007</v>
      </c>
      <c r="T21" s="2">
        <f t="shared" si="22"/>
        <v>0.50687500000000008</v>
      </c>
      <c r="U21" s="2">
        <f t="shared" si="22"/>
        <v>0.79656250000000095</v>
      </c>
      <c r="V21" s="2">
        <f t="shared" si="22"/>
        <v>0.50406250000000008</v>
      </c>
    </row>
    <row r="22" spans="1:22">
      <c r="A22" s="2" t="s">
        <v>16</v>
      </c>
      <c r="B22" s="2">
        <v>6988.8</v>
      </c>
      <c r="C22" s="3">
        <f>C23-O22</f>
        <v>34.807812499999997</v>
      </c>
      <c r="D22" s="3">
        <f>D23-P25</f>
        <v>22.423124999999999</v>
      </c>
      <c r="E22" s="2">
        <f t="shared" ref="E22:F41" si="23">E132</f>
        <v>35.51</v>
      </c>
      <c r="F22" s="2">
        <f t="shared" si="23"/>
        <v>22.33</v>
      </c>
      <c r="G22" s="3">
        <f>G23-S22</f>
        <v>34.835625</v>
      </c>
      <c r="H22" s="3">
        <f>H23-T25</f>
        <v>21.843125000000001</v>
      </c>
      <c r="I22" s="2">
        <f t="shared" ref="I22:J41" si="24">I132</f>
        <v>35.58</v>
      </c>
      <c r="J22" s="2">
        <f t="shared" si="24"/>
        <v>21.63</v>
      </c>
      <c r="O22" s="2">
        <f t="shared" ref="O22:V22" si="25">O25</f>
        <v>0.80218749999999939</v>
      </c>
      <c r="P22" s="2">
        <f t="shared" si="25"/>
        <v>0.50687500000000019</v>
      </c>
      <c r="Q22" s="2">
        <f t="shared" si="25"/>
        <v>0.52124999999999977</v>
      </c>
      <c r="R22" s="2">
        <f t="shared" si="25"/>
        <v>0.54437500000000005</v>
      </c>
      <c r="S22" s="2">
        <f t="shared" si="25"/>
        <v>0.81437500000000007</v>
      </c>
      <c r="T22" s="2">
        <f t="shared" si="25"/>
        <v>0.50687500000000008</v>
      </c>
      <c r="U22" s="2">
        <f t="shared" si="25"/>
        <v>0.79656250000000095</v>
      </c>
      <c r="V22" s="2">
        <f t="shared" si="25"/>
        <v>0.50406250000000008</v>
      </c>
    </row>
    <row r="23" spans="1:22">
      <c r="A23" s="2" t="s">
        <v>16</v>
      </c>
      <c r="B23" s="2">
        <f t="shared" ref="B23:D25" si="26">B133</f>
        <v>7488</v>
      </c>
      <c r="C23" s="2">
        <f t="shared" si="26"/>
        <v>35.61</v>
      </c>
      <c r="D23" s="2">
        <f t="shared" si="26"/>
        <v>22.93</v>
      </c>
      <c r="E23" s="2">
        <f t="shared" si="23"/>
        <v>35.96</v>
      </c>
      <c r="F23" s="2">
        <f t="shared" si="23"/>
        <v>22.77</v>
      </c>
      <c r="G23" s="2">
        <f t="shared" ref="G23:H25" si="27">G133</f>
        <v>35.65</v>
      </c>
      <c r="H23" s="2">
        <f t="shared" si="27"/>
        <v>22.35</v>
      </c>
      <c r="I23" s="2">
        <f t="shared" si="24"/>
        <v>35.6</v>
      </c>
      <c r="J23" s="2">
        <f t="shared" si="24"/>
        <v>22.27</v>
      </c>
      <c r="O23" s="2">
        <f t="shared" ref="O23:V24" si="28">C24-C23</f>
        <v>0.53000000000000114</v>
      </c>
      <c r="P23" s="2">
        <f t="shared" si="28"/>
        <v>0.46999999999999886</v>
      </c>
      <c r="Q23" s="2">
        <f t="shared" si="28"/>
        <v>0.28999999999999915</v>
      </c>
      <c r="R23" s="2">
        <f t="shared" si="28"/>
        <v>0.55000000000000071</v>
      </c>
      <c r="S23" s="2">
        <f t="shared" si="28"/>
        <v>0.41000000000000369</v>
      </c>
      <c r="T23" s="2">
        <f t="shared" si="28"/>
        <v>0.5</v>
      </c>
      <c r="U23" s="2">
        <f t="shared" si="28"/>
        <v>0.39999999999999858</v>
      </c>
      <c r="V23" s="2">
        <f t="shared" si="28"/>
        <v>0.44000000000000128</v>
      </c>
    </row>
    <row r="24" spans="1:22">
      <c r="A24" s="2" t="s">
        <v>16</v>
      </c>
      <c r="B24" s="2">
        <f t="shared" si="26"/>
        <v>7987.2</v>
      </c>
      <c r="C24" s="2">
        <f t="shared" si="26"/>
        <v>36.14</v>
      </c>
      <c r="D24" s="2">
        <f t="shared" si="26"/>
        <v>23.4</v>
      </c>
      <c r="E24" s="2">
        <f t="shared" si="23"/>
        <v>36.25</v>
      </c>
      <c r="F24" s="2">
        <f t="shared" si="23"/>
        <v>23.32</v>
      </c>
      <c r="G24" s="2">
        <f t="shared" si="27"/>
        <v>36.06</v>
      </c>
      <c r="H24" s="2">
        <f t="shared" si="27"/>
        <v>22.85</v>
      </c>
      <c r="I24" s="2">
        <f t="shared" si="24"/>
        <v>36</v>
      </c>
      <c r="J24" s="2">
        <f t="shared" si="24"/>
        <v>22.71</v>
      </c>
      <c r="O24" s="2">
        <f t="shared" si="28"/>
        <v>1.1199999999999974</v>
      </c>
      <c r="P24" s="2">
        <f t="shared" si="28"/>
        <v>0.44000000000000128</v>
      </c>
      <c r="Q24" s="2">
        <f t="shared" si="28"/>
        <v>0.75999999999999801</v>
      </c>
      <c r="R24" s="2">
        <f t="shared" si="28"/>
        <v>0.50999999999999801</v>
      </c>
      <c r="S24" s="2">
        <f t="shared" si="28"/>
        <v>1.4299999999999997</v>
      </c>
      <c r="T24" s="2">
        <f t="shared" si="28"/>
        <v>0.53999999999999915</v>
      </c>
      <c r="U24" s="2">
        <f t="shared" si="28"/>
        <v>1.259999999999998</v>
      </c>
      <c r="V24" s="2">
        <f t="shared" si="28"/>
        <v>0.42999999999999972</v>
      </c>
    </row>
    <row r="25" spans="1:22" s="3" customFormat="1">
      <c r="A25" s="3" t="s">
        <v>16</v>
      </c>
      <c r="B25" s="3">
        <f t="shared" si="26"/>
        <v>8486.4</v>
      </c>
      <c r="C25" s="3">
        <f t="shared" si="26"/>
        <v>37.26</v>
      </c>
      <c r="D25" s="3">
        <f t="shared" si="26"/>
        <v>23.84</v>
      </c>
      <c r="E25" s="3">
        <f t="shared" si="23"/>
        <v>37.01</v>
      </c>
      <c r="F25" s="3">
        <f t="shared" si="23"/>
        <v>23.83</v>
      </c>
      <c r="G25" s="3">
        <f t="shared" si="27"/>
        <v>37.49</v>
      </c>
      <c r="H25" s="3">
        <f t="shared" si="27"/>
        <v>23.39</v>
      </c>
      <c r="I25" s="3">
        <f t="shared" si="24"/>
        <v>37.26</v>
      </c>
      <c r="J25" s="3">
        <f t="shared" si="24"/>
        <v>23.14</v>
      </c>
      <c r="N25" s="5"/>
      <c r="O25" s="3">
        <f>'Sheet1 (2)'!O101</f>
        <v>0.80218749999999939</v>
      </c>
      <c r="P25" s="3">
        <f>'Sheet1 (2)'!P101</f>
        <v>0.50687500000000019</v>
      </c>
      <c r="Q25" s="3">
        <f>'Sheet1 (2)'!Q101</f>
        <v>0.52124999999999977</v>
      </c>
      <c r="R25" s="3">
        <f>'Sheet1 (2)'!R101</f>
        <v>0.54437500000000005</v>
      </c>
      <c r="S25" s="3">
        <f>'Sheet1 (2)'!S101</f>
        <v>0.81437500000000007</v>
      </c>
      <c r="T25" s="3">
        <f>'Sheet1 (2)'!T101</f>
        <v>0.50687500000000008</v>
      </c>
      <c r="U25" s="3">
        <f>'Sheet1 (2)'!U101</f>
        <v>0.79656250000000095</v>
      </c>
      <c r="V25" s="3">
        <f>'Sheet1 (2)'!V101</f>
        <v>0.50406250000000008</v>
      </c>
    </row>
    <row r="26" spans="1:22">
      <c r="A26" s="2" t="s">
        <v>17</v>
      </c>
      <c r="B26" s="2">
        <v>5800</v>
      </c>
      <c r="C26" s="3">
        <f>C27-O26</f>
        <v>34.043437499999996</v>
      </c>
      <c r="D26" s="3">
        <f>D27-P29</f>
        <v>22.453124999999996</v>
      </c>
      <c r="E26" s="2">
        <f t="shared" si="23"/>
        <v>35</v>
      </c>
      <c r="F26" s="2">
        <f t="shared" si="23"/>
        <v>22</v>
      </c>
      <c r="G26" s="3">
        <f>G27-S26</f>
        <v>34.306875000000005</v>
      </c>
      <c r="H26" s="3">
        <f>H27-T29</f>
        <v>22.003125000000001</v>
      </c>
      <c r="I26" s="2">
        <f t="shared" si="24"/>
        <v>34.96</v>
      </c>
      <c r="J26" s="2">
        <f t="shared" si="24"/>
        <v>22.01</v>
      </c>
      <c r="O26" s="2">
        <f t="shared" ref="O26:V26" si="29">O31</f>
        <v>0.80218749999999939</v>
      </c>
      <c r="P26" s="2">
        <f t="shared" si="29"/>
        <v>0.50687500000000019</v>
      </c>
      <c r="Q26" s="2">
        <f t="shared" si="29"/>
        <v>0.52124999999999977</v>
      </c>
      <c r="R26" s="2">
        <f t="shared" si="29"/>
        <v>0.54437500000000005</v>
      </c>
      <c r="S26" s="2">
        <f t="shared" si="29"/>
        <v>0.81437500000000007</v>
      </c>
      <c r="T26" s="2">
        <f t="shared" si="29"/>
        <v>0.50687500000000008</v>
      </c>
      <c r="U26" s="2">
        <f t="shared" si="29"/>
        <v>0.79656250000000095</v>
      </c>
      <c r="V26" s="2">
        <f t="shared" si="29"/>
        <v>0.50406250000000008</v>
      </c>
    </row>
    <row r="27" spans="1:22">
      <c r="A27" s="2" t="s">
        <v>17</v>
      </c>
      <c r="B27" s="2">
        <v>6489.6</v>
      </c>
      <c r="C27" s="3">
        <f>C28-O27</f>
        <v>34.845624999999998</v>
      </c>
      <c r="D27" s="3">
        <f>D28-P30</f>
        <v>23.063124999999999</v>
      </c>
      <c r="E27" s="2">
        <f t="shared" si="23"/>
        <v>35.21</v>
      </c>
      <c r="F27" s="2">
        <f t="shared" si="23"/>
        <v>22.77</v>
      </c>
      <c r="G27" s="3">
        <f>G28-S27</f>
        <v>35.121250000000003</v>
      </c>
      <c r="H27" s="3">
        <f>H28-T30</f>
        <v>22.623125000000002</v>
      </c>
      <c r="I27" s="2">
        <f t="shared" si="24"/>
        <v>36.25</v>
      </c>
      <c r="J27" s="2">
        <f t="shared" si="24"/>
        <v>22.74</v>
      </c>
      <c r="O27" s="2">
        <f t="shared" ref="O27:V27" si="30">O31</f>
        <v>0.80218749999999939</v>
      </c>
      <c r="P27" s="2">
        <f t="shared" si="30"/>
        <v>0.50687500000000019</v>
      </c>
      <c r="Q27" s="2">
        <f t="shared" si="30"/>
        <v>0.52124999999999977</v>
      </c>
      <c r="R27" s="2">
        <f t="shared" si="30"/>
        <v>0.54437500000000005</v>
      </c>
      <c r="S27" s="2">
        <f t="shared" si="30"/>
        <v>0.81437500000000007</v>
      </c>
      <c r="T27" s="2">
        <f t="shared" si="30"/>
        <v>0.50687500000000008</v>
      </c>
      <c r="U27" s="2">
        <f t="shared" si="30"/>
        <v>0.79656250000000095</v>
      </c>
      <c r="V27" s="2">
        <f t="shared" si="30"/>
        <v>0.50406250000000008</v>
      </c>
    </row>
    <row r="28" spans="1:22">
      <c r="A28" s="2" t="s">
        <v>17</v>
      </c>
      <c r="B28" s="2">
        <v>6988.8</v>
      </c>
      <c r="C28" s="3">
        <f>C29-O28</f>
        <v>35.647812500000001</v>
      </c>
      <c r="D28" s="3">
        <f>D29-P31</f>
        <v>23.553124999999998</v>
      </c>
      <c r="E28" s="2">
        <f t="shared" si="23"/>
        <v>36.729999999999997</v>
      </c>
      <c r="F28" s="2">
        <f t="shared" si="23"/>
        <v>23.34</v>
      </c>
      <c r="G28" s="3">
        <f>G29-S28</f>
        <v>35.935625000000002</v>
      </c>
      <c r="H28" s="3">
        <f>H29-T31</f>
        <v>23.043125</v>
      </c>
      <c r="I28" s="2">
        <f t="shared" si="24"/>
        <v>36.75</v>
      </c>
      <c r="J28" s="2">
        <f t="shared" si="24"/>
        <v>22.93</v>
      </c>
      <c r="O28" s="2">
        <f t="shared" ref="O28:V28" si="31">O31</f>
        <v>0.80218749999999939</v>
      </c>
      <c r="P28" s="2">
        <f t="shared" si="31"/>
        <v>0.50687500000000019</v>
      </c>
      <c r="Q28" s="2">
        <f t="shared" si="31"/>
        <v>0.52124999999999977</v>
      </c>
      <c r="R28" s="2">
        <f t="shared" si="31"/>
        <v>0.54437500000000005</v>
      </c>
      <c r="S28" s="2">
        <f t="shared" si="31"/>
        <v>0.81437500000000007</v>
      </c>
      <c r="T28" s="2">
        <f t="shared" si="31"/>
        <v>0.50687500000000008</v>
      </c>
      <c r="U28" s="2">
        <f t="shared" si="31"/>
        <v>0.79656250000000095</v>
      </c>
      <c r="V28" s="2">
        <f t="shared" si="31"/>
        <v>0.50406250000000008</v>
      </c>
    </row>
    <row r="29" spans="1:22">
      <c r="A29" s="2" t="s">
        <v>17</v>
      </c>
      <c r="B29" s="2">
        <f t="shared" ref="B29:D31" si="32">B139</f>
        <v>7488</v>
      </c>
      <c r="C29" s="2">
        <f t="shared" si="32"/>
        <v>36.450000000000003</v>
      </c>
      <c r="D29" s="2">
        <f t="shared" si="32"/>
        <v>24.06</v>
      </c>
      <c r="E29" s="2">
        <f t="shared" si="23"/>
        <v>36.75</v>
      </c>
      <c r="F29" s="2">
        <f t="shared" si="23"/>
        <v>23.84</v>
      </c>
      <c r="G29" s="2">
        <f t="shared" ref="G29:H31" si="33">G139</f>
        <v>36.75</v>
      </c>
      <c r="H29" s="2">
        <f t="shared" si="33"/>
        <v>23.55</v>
      </c>
      <c r="I29" s="2">
        <f t="shared" si="24"/>
        <v>36.57</v>
      </c>
      <c r="J29" s="2">
        <f t="shared" si="24"/>
        <v>23.52</v>
      </c>
      <c r="O29" s="2">
        <f t="shared" ref="O29:V30" si="34">C30-C29</f>
        <v>0.80999999999999517</v>
      </c>
      <c r="P29" s="2">
        <f t="shared" si="34"/>
        <v>0.61000000000000298</v>
      </c>
      <c r="Q29" s="2">
        <f t="shared" si="34"/>
        <v>1.2000000000000028</v>
      </c>
      <c r="R29" s="2">
        <f t="shared" si="34"/>
        <v>0.55000000000000071</v>
      </c>
      <c r="S29" s="2">
        <f t="shared" si="34"/>
        <v>0.60000000000000142</v>
      </c>
      <c r="T29" s="2">
        <f t="shared" si="34"/>
        <v>0.62000000000000099</v>
      </c>
      <c r="U29" s="2">
        <f t="shared" si="34"/>
        <v>1.4099999999999966</v>
      </c>
      <c r="V29" s="2">
        <f t="shared" si="34"/>
        <v>0.53000000000000114</v>
      </c>
    </row>
    <row r="30" spans="1:22">
      <c r="A30" s="2" t="s">
        <v>17</v>
      </c>
      <c r="B30" s="2">
        <f t="shared" si="32"/>
        <v>7987.2</v>
      </c>
      <c r="C30" s="2">
        <f t="shared" si="32"/>
        <v>37.26</v>
      </c>
      <c r="D30" s="2">
        <f t="shared" si="32"/>
        <v>24.67</v>
      </c>
      <c r="E30" s="2">
        <f t="shared" si="23"/>
        <v>37.950000000000003</v>
      </c>
      <c r="F30" s="2">
        <f t="shared" si="23"/>
        <v>24.39</v>
      </c>
      <c r="G30" s="2">
        <f t="shared" si="33"/>
        <v>37.35</v>
      </c>
      <c r="H30" s="2">
        <f t="shared" si="33"/>
        <v>24.17</v>
      </c>
      <c r="I30" s="2">
        <f t="shared" si="24"/>
        <v>37.979999999999997</v>
      </c>
      <c r="J30" s="2">
        <f t="shared" si="24"/>
        <v>24.05</v>
      </c>
      <c r="O30" s="2">
        <f t="shared" si="34"/>
        <v>1.1499999999999986</v>
      </c>
      <c r="P30" s="2">
        <f t="shared" si="34"/>
        <v>0.48999999999999844</v>
      </c>
      <c r="Q30" s="2">
        <f t="shared" si="34"/>
        <v>0.12999999999999545</v>
      </c>
      <c r="R30" s="2">
        <f t="shared" si="34"/>
        <v>0.55999999999999872</v>
      </c>
      <c r="S30" s="2">
        <f t="shared" si="34"/>
        <v>1.259999999999998</v>
      </c>
      <c r="T30" s="2">
        <f t="shared" si="34"/>
        <v>0.41999999999999815</v>
      </c>
      <c r="U30" s="2">
        <f t="shared" si="34"/>
        <v>0.72000000000000597</v>
      </c>
      <c r="V30" s="2">
        <f t="shared" si="34"/>
        <v>0.55999999999999872</v>
      </c>
    </row>
    <row r="31" spans="1:22" s="3" customFormat="1">
      <c r="A31" s="3" t="s">
        <v>17</v>
      </c>
      <c r="B31" s="3">
        <f t="shared" si="32"/>
        <v>8486.4</v>
      </c>
      <c r="C31" s="3">
        <f t="shared" si="32"/>
        <v>38.409999999999997</v>
      </c>
      <c r="D31" s="3">
        <f t="shared" si="32"/>
        <v>25.16</v>
      </c>
      <c r="E31" s="3">
        <f t="shared" si="23"/>
        <v>38.08</v>
      </c>
      <c r="F31" s="3">
        <f t="shared" si="23"/>
        <v>24.95</v>
      </c>
      <c r="G31" s="3">
        <f t="shared" si="33"/>
        <v>38.61</v>
      </c>
      <c r="H31" s="3">
        <f t="shared" si="33"/>
        <v>24.59</v>
      </c>
      <c r="I31" s="3">
        <f t="shared" si="24"/>
        <v>38.700000000000003</v>
      </c>
      <c r="J31" s="3">
        <f t="shared" si="24"/>
        <v>24.61</v>
      </c>
      <c r="N31" s="5"/>
      <c r="O31" s="3">
        <f>'Sheet1 (2)'!O101</f>
        <v>0.80218749999999939</v>
      </c>
      <c r="P31" s="3">
        <f>'Sheet1 (2)'!P101</f>
        <v>0.50687500000000019</v>
      </c>
      <c r="Q31" s="3">
        <f>'Sheet1 (2)'!Q101</f>
        <v>0.52124999999999977</v>
      </c>
      <c r="R31" s="3">
        <f>'Sheet1 (2)'!R101</f>
        <v>0.54437500000000005</v>
      </c>
      <c r="S31" s="3">
        <f>'Sheet1 (2)'!S101</f>
        <v>0.81437500000000007</v>
      </c>
      <c r="T31" s="3">
        <f>'Sheet1 (2)'!T101</f>
        <v>0.50687500000000008</v>
      </c>
      <c r="U31" s="3">
        <f>'Sheet1 (2)'!U101</f>
        <v>0.79656250000000095</v>
      </c>
      <c r="V31" s="3">
        <f>'Sheet1 (2)'!V101</f>
        <v>0.50406250000000008</v>
      </c>
    </row>
    <row r="32" spans="1:22">
      <c r="A32" s="2" t="s">
        <v>18</v>
      </c>
      <c r="B32" s="2">
        <v>5800</v>
      </c>
      <c r="C32" s="3">
        <f>C33-O32</f>
        <v>34.633437499999992</v>
      </c>
      <c r="D32" s="3">
        <f>D33-P35</f>
        <v>22.953125</v>
      </c>
      <c r="E32" s="2">
        <f t="shared" si="23"/>
        <v>35.75</v>
      </c>
      <c r="F32" s="2">
        <f t="shared" si="23"/>
        <v>22.24</v>
      </c>
      <c r="G32" s="3">
        <f>G33-S32</f>
        <v>34.566875000000003</v>
      </c>
      <c r="H32" s="3">
        <f>H33-T35</f>
        <v>22.333124999999999</v>
      </c>
      <c r="I32" s="2">
        <f t="shared" si="24"/>
        <v>34.75</v>
      </c>
      <c r="J32" s="2">
        <f t="shared" si="24"/>
        <v>21.94</v>
      </c>
      <c r="O32" s="2">
        <f t="shared" ref="O32:V32" si="35">O37</f>
        <v>0.80218749999999939</v>
      </c>
      <c r="P32" s="2">
        <f t="shared" si="35"/>
        <v>0.50687500000000019</v>
      </c>
      <c r="Q32" s="2">
        <f t="shared" si="35"/>
        <v>0.52124999999999977</v>
      </c>
      <c r="R32" s="2">
        <f t="shared" si="35"/>
        <v>0.54437500000000005</v>
      </c>
      <c r="S32" s="2">
        <f t="shared" si="35"/>
        <v>0.81437500000000007</v>
      </c>
      <c r="T32" s="2">
        <f t="shared" si="35"/>
        <v>0.50687500000000008</v>
      </c>
      <c r="U32" s="2">
        <f t="shared" si="35"/>
        <v>0.79656250000000095</v>
      </c>
      <c r="V32" s="2">
        <f t="shared" si="35"/>
        <v>0.50406250000000008</v>
      </c>
    </row>
    <row r="33" spans="1:22">
      <c r="A33" s="2" t="s">
        <v>18</v>
      </c>
      <c r="B33" s="2">
        <v>6489.6</v>
      </c>
      <c r="C33" s="3">
        <f>C34-O33</f>
        <v>35.435624999999995</v>
      </c>
      <c r="D33" s="3">
        <f>D34-P36</f>
        <v>23.523125</v>
      </c>
      <c r="E33" s="2">
        <f t="shared" si="23"/>
        <v>35.5</v>
      </c>
      <c r="F33" s="2">
        <f t="shared" si="23"/>
        <v>23.07</v>
      </c>
      <c r="G33" s="3">
        <f>G34-S33</f>
        <v>35.381250000000001</v>
      </c>
      <c r="H33" s="3">
        <f>H34-T36</f>
        <v>22.813124999999999</v>
      </c>
      <c r="I33" s="2">
        <f t="shared" si="24"/>
        <v>36.270000000000003</v>
      </c>
      <c r="J33" s="2">
        <f t="shared" si="24"/>
        <v>22.72</v>
      </c>
      <c r="O33" s="2">
        <f t="shared" ref="O33:V33" si="36">O37</f>
        <v>0.80218749999999939</v>
      </c>
      <c r="P33" s="2">
        <f t="shared" si="36"/>
        <v>0.50687500000000019</v>
      </c>
      <c r="Q33" s="2">
        <f t="shared" si="36"/>
        <v>0.52124999999999977</v>
      </c>
      <c r="R33" s="2">
        <f t="shared" si="36"/>
        <v>0.54437500000000005</v>
      </c>
      <c r="S33" s="2">
        <f t="shared" si="36"/>
        <v>0.81437500000000007</v>
      </c>
      <c r="T33" s="2">
        <f t="shared" si="36"/>
        <v>0.50687500000000008</v>
      </c>
      <c r="U33" s="2">
        <f t="shared" si="36"/>
        <v>0.79656250000000095</v>
      </c>
      <c r="V33" s="2">
        <f t="shared" si="36"/>
        <v>0.50406250000000008</v>
      </c>
    </row>
    <row r="34" spans="1:22">
      <c r="A34" s="2" t="s">
        <v>18</v>
      </c>
      <c r="B34" s="2">
        <v>6988.8</v>
      </c>
      <c r="C34" s="3">
        <f>C35-O34</f>
        <v>36.237812499999997</v>
      </c>
      <c r="D34" s="3">
        <f>D35-P37</f>
        <v>23.973125</v>
      </c>
      <c r="E34" s="2">
        <f t="shared" si="23"/>
        <v>37</v>
      </c>
      <c r="F34" s="2">
        <f t="shared" si="23"/>
        <v>23.65</v>
      </c>
      <c r="G34" s="3">
        <f>G35-S34</f>
        <v>36.195625</v>
      </c>
      <c r="H34" s="3">
        <f>H35-T37</f>
        <v>23.283124999999998</v>
      </c>
      <c r="I34" s="2">
        <f t="shared" si="24"/>
        <v>36.89</v>
      </c>
      <c r="J34" s="2">
        <f t="shared" si="24"/>
        <v>22.92</v>
      </c>
      <c r="O34" s="2">
        <f t="shared" ref="O34:V34" si="37">O37</f>
        <v>0.80218749999999939</v>
      </c>
      <c r="P34" s="2">
        <f t="shared" si="37"/>
        <v>0.50687500000000019</v>
      </c>
      <c r="Q34" s="2">
        <f t="shared" si="37"/>
        <v>0.52124999999999977</v>
      </c>
      <c r="R34" s="2">
        <f t="shared" si="37"/>
        <v>0.54437500000000005</v>
      </c>
      <c r="S34" s="2">
        <f t="shared" si="37"/>
        <v>0.81437500000000007</v>
      </c>
      <c r="T34" s="2">
        <f t="shared" si="37"/>
        <v>0.50687500000000008</v>
      </c>
      <c r="U34" s="2">
        <f t="shared" si="37"/>
        <v>0.79656250000000095</v>
      </c>
      <c r="V34" s="2">
        <f t="shared" si="37"/>
        <v>0.50406250000000008</v>
      </c>
    </row>
    <row r="35" spans="1:22">
      <c r="A35" s="2" t="s">
        <v>18</v>
      </c>
      <c r="B35" s="2">
        <f t="shared" ref="B35:D37" si="38">B145</f>
        <v>7488</v>
      </c>
      <c r="C35" s="2">
        <f t="shared" si="38"/>
        <v>37.04</v>
      </c>
      <c r="D35" s="2">
        <f t="shared" si="38"/>
        <v>24.48</v>
      </c>
      <c r="E35" s="2">
        <f t="shared" si="23"/>
        <v>37.14</v>
      </c>
      <c r="F35" s="2">
        <f t="shared" si="23"/>
        <v>24.11</v>
      </c>
      <c r="G35" s="2">
        <f t="shared" ref="G35:H37" si="39">G145</f>
        <v>37.01</v>
      </c>
      <c r="H35" s="2">
        <f t="shared" si="39"/>
        <v>23.79</v>
      </c>
      <c r="I35" s="2">
        <f t="shared" si="24"/>
        <v>37.299999999999997</v>
      </c>
      <c r="J35" s="2">
        <f t="shared" si="24"/>
        <v>23.61</v>
      </c>
      <c r="O35" s="2">
        <f t="shared" ref="O35:V36" si="40">C36-C35</f>
        <v>1.2199999999999989</v>
      </c>
      <c r="P35" s="2">
        <f t="shared" si="40"/>
        <v>0.57000000000000028</v>
      </c>
      <c r="Q35" s="2">
        <f t="shared" si="40"/>
        <v>1.1099999999999994</v>
      </c>
      <c r="R35" s="2">
        <f t="shared" si="40"/>
        <v>0.55000000000000071</v>
      </c>
      <c r="S35" s="2">
        <f t="shared" si="40"/>
        <v>1.0300000000000011</v>
      </c>
      <c r="T35" s="2">
        <f t="shared" si="40"/>
        <v>0.48000000000000043</v>
      </c>
      <c r="U35" s="2">
        <f t="shared" si="40"/>
        <v>0.70000000000000284</v>
      </c>
      <c r="V35" s="2">
        <f t="shared" si="40"/>
        <v>0.42000000000000171</v>
      </c>
    </row>
    <row r="36" spans="1:22">
      <c r="A36" s="2" t="s">
        <v>18</v>
      </c>
      <c r="B36" s="2">
        <f t="shared" si="38"/>
        <v>7987.2</v>
      </c>
      <c r="C36" s="2">
        <f t="shared" si="38"/>
        <v>38.26</v>
      </c>
      <c r="D36" s="2">
        <f t="shared" si="38"/>
        <v>25.05</v>
      </c>
      <c r="E36" s="2">
        <f t="shared" si="23"/>
        <v>38.25</v>
      </c>
      <c r="F36" s="2">
        <f t="shared" si="23"/>
        <v>24.66</v>
      </c>
      <c r="G36" s="2">
        <f t="shared" si="39"/>
        <v>38.04</v>
      </c>
      <c r="H36" s="2">
        <f t="shared" si="39"/>
        <v>24.27</v>
      </c>
      <c r="I36" s="2">
        <f t="shared" si="24"/>
        <v>38</v>
      </c>
      <c r="J36" s="2">
        <f t="shared" si="24"/>
        <v>24.03</v>
      </c>
      <c r="O36" s="2">
        <f t="shared" si="40"/>
        <v>0.71999999999999886</v>
      </c>
      <c r="P36" s="2">
        <f t="shared" si="40"/>
        <v>0.44999999999999929</v>
      </c>
      <c r="Q36" s="2">
        <f t="shared" si="40"/>
        <v>0.24000000000000199</v>
      </c>
      <c r="R36" s="2">
        <f t="shared" si="40"/>
        <v>0.57000000000000028</v>
      </c>
      <c r="S36" s="2">
        <f t="shared" si="40"/>
        <v>0.85000000000000142</v>
      </c>
      <c r="T36" s="2">
        <f t="shared" si="40"/>
        <v>0.46999999999999886</v>
      </c>
      <c r="U36" s="2">
        <f t="shared" si="40"/>
        <v>0.75</v>
      </c>
      <c r="V36" s="2">
        <f t="shared" si="40"/>
        <v>0.50999999999999801</v>
      </c>
    </row>
    <row r="37" spans="1:22" s="3" customFormat="1">
      <c r="A37" s="3" t="s">
        <v>18</v>
      </c>
      <c r="B37" s="3">
        <f t="shared" si="38"/>
        <v>8486.4</v>
      </c>
      <c r="C37" s="3">
        <f t="shared" si="38"/>
        <v>38.979999999999997</v>
      </c>
      <c r="D37" s="3">
        <f t="shared" si="38"/>
        <v>25.5</v>
      </c>
      <c r="E37" s="3">
        <f t="shared" si="23"/>
        <v>38.49</v>
      </c>
      <c r="F37" s="3">
        <f t="shared" si="23"/>
        <v>25.23</v>
      </c>
      <c r="G37" s="3">
        <f t="shared" si="39"/>
        <v>38.89</v>
      </c>
      <c r="H37" s="3">
        <f t="shared" si="39"/>
        <v>24.74</v>
      </c>
      <c r="I37" s="3">
        <f t="shared" si="24"/>
        <v>38.75</v>
      </c>
      <c r="J37" s="3">
        <f t="shared" si="24"/>
        <v>24.54</v>
      </c>
      <c r="N37" s="5"/>
      <c r="O37" s="3">
        <f>'Sheet1 (2)'!O101</f>
        <v>0.80218749999999939</v>
      </c>
      <c r="P37" s="3">
        <f>'Sheet1 (2)'!P101</f>
        <v>0.50687500000000019</v>
      </c>
      <c r="Q37" s="3">
        <f>'Sheet1 (2)'!Q101</f>
        <v>0.52124999999999977</v>
      </c>
      <c r="R37" s="3">
        <f>'Sheet1 (2)'!R101</f>
        <v>0.54437500000000005</v>
      </c>
      <c r="S37" s="3">
        <f>'Sheet1 (2)'!S101</f>
        <v>0.81437500000000007</v>
      </c>
      <c r="T37" s="3">
        <f>'Sheet1 (2)'!T101</f>
        <v>0.50687500000000008</v>
      </c>
      <c r="U37" s="3">
        <f>'Sheet1 (2)'!U101</f>
        <v>0.79656250000000095</v>
      </c>
      <c r="V37" s="3">
        <f>'Sheet1 (2)'!V101</f>
        <v>0.50406250000000008</v>
      </c>
    </row>
    <row r="38" spans="1:22">
      <c r="A38" s="2" t="s">
        <v>19</v>
      </c>
      <c r="B38" s="2">
        <v>5800</v>
      </c>
      <c r="C38" s="3">
        <f>C39-O38</f>
        <v>33.543437499999996</v>
      </c>
      <c r="D38" s="3">
        <f>D39-P41</f>
        <v>21.163125000000001</v>
      </c>
      <c r="E38" s="2">
        <f t="shared" si="23"/>
        <v>34</v>
      </c>
      <c r="F38" s="2">
        <f t="shared" si="23"/>
        <v>20.55</v>
      </c>
      <c r="G38" s="3">
        <f>G39-S38</f>
        <v>33.306875000000005</v>
      </c>
      <c r="H38" s="3">
        <f>H39-T41</f>
        <v>20.103124999999999</v>
      </c>
      <c r="I38" s="2">
        <f t="shared" si="24"/>
        <v>33.74</v>
      </c>
      <c r="J38" s="2">
        <f t="shared" si="24"/>
        <v>20.010000000000002</v>
      </c>
      <c r="O38" s="2">
        <f t="shared" ref="O38:V38" si="41">O43</f>
        <v>0.80218749999999939</v>
      </c>
      <c r="P38" s="2">
        <f t="shared" si="41"/>
        <v>0.50687500000000019</v>
      </c>
      <c r="Q38" s="2">
        <f t="shared" si="41"/>
        <v>0.52124999999999977</v>
      </c>
      <c r="R38" s="2">
        <f t="shared" si="41"/>
        <v>0.54437500000000005</v>
      </c>
      <c r="S38" s="2">
        <f t="shared" si="41"/>
        <v>0.81437500000000007</v>
      </c>
      <c r="T38" s="2">
        <f t="shared" si="41"/>
        <v>0.50687500000000008</v>
      </c>
      <c r="U38" s="2">
        <f t="shared" si="41"/>
        <v>0.79656250000000095</v>
      </c>
      <c r="V38" s="2">
        <f t="shared" si="41"/>
        <v>0.50406250000000008</v>
      </c>
    </row>
    <row r="39" spans="1:22">
      <c r="A39" s="2" t="s">
        <v>19</v>
      </c>
      <c r="B39" s="2">
        <v>6489.6</v>
      </c>
      <c r="C39" s="3">
        <f>C40-O39</f>
        <v>34.345624999999998</v>
      </c>
      <c r="D39" s="3">
        <f>D40-P42</f>
        <v>21.723125</v>
      </c>
      <c r="E39" s="2">
        <f t="shared" si="23"/>
        <v>34.5</v>
      </c>
      <c r="F39" s="2">
        <f t="shared" si="23"/>
        <v>21.1</v>
      </c>
      <c r="G39" s="3">
        <f>G40-S39</f>
        <v>34.121250000000003</v>
      </c>
      <c r="H39" s="3">
        <f>H40-T42</f>
        <v>20.793125</v>
      </c>
      <c r="I39" s="2">
        <f t="shared" si="24"/>
        <v>34.75</v>
      </c>
      <c r="J39" s="2">
        <f t="shared" si="24"/>
        <v>20.69</v>
      </c>
      <c r="O39" s="2">
        <f t="shared" ref="O39:V39" si="42">O43</f>
        <v>0.80218749999999939</v>
      </c>
      <c r="P39" s="2">
        <f t="shared" si="42"/>
        <v>0.50687500000000019</v>
      </c>
      <c r="Q39" s="2">
        <f t="shared" si="42"/>
        <v>0.52124999999999977</v>
      </c>
      <c r="R39" s="2">
        <f t="shared" si="42"/>
        <v>0.54437500000000005</v>
      </c>
      <c r="S39" s="2">
        <f t="shared" si="42"/>
        <v>0.81437500000000007</v>
      </c>
      <c r="T39" s="2">
        <f t="shared" si="42"/>
        <v>0.50687500000000008</v>
      </c>
      <c r="U39" s="2">
        <f t="shared" si="42"/>
        <v>0.79656250000000095</v>
      </c>
      <c r="V39" s="2">
        <f t="shared" si="42"/>
        <v>0.50406250000000008</v>
      </c>
    </row>
    <row r="40" spans="1:22">
      <c r="A40" s="2" t="s">
        <v>19</v>
      </c>
      <c r="B40" s="2">
        <v>6988.8</v>
      </c>
      <c r="C40" s="3">
        <f>C41-O40</f>
        <v>35.147812500000001</v>
      </c>
      <c r="D40" s="3">
        <f>D41-P43</f>
        <v>22.203125</v>
      </c>
      <c r="E40" s="2">
        <f t="shared" si="23"/>
        <v>35.25</v>
      </c>
      <c r="F40" s="2">
        <f t="shared" si="23"/>
        <v>21.6</v>
      </c>
      <c r="G40" s="3">
        <f>G41-S40</f>
        <v>34.935625000000002</v>
      </c>
      <c r="H40" s="3">
        <f>H41-T43</f>
        <v>21.213124999999998</v>
      </c>
      <c r="I40" s="2">
        <f t="shared" si="24"/>
        <v>35.659999999999997</v>
      </c>
      <c r="J40" s="2">
        <f t="shared" si="24"/>
        <v>20.96</v>
      </c>
      <c r="O40" s="2">
        <f t="shared" ref="O40:V40" si="43">O43</f>
        <v>0.80218749999999939</v>
      </c>
      <c r="P40" s="2">
        <f t="shared" si="43"/>
        <v>0.50687500000000019</v>
      </c>
      <c r="Q40" s="2">
        <f t="shared" si="43"/>
        <v>0.52124999999999977</v>
      </c>
      <c r="R40" s="2">
        <f t="shared" si="43"/>
        <v>0.54437500000000005</v>
      </c>
      <c r="S40" s="2">
        <f t="shared" si="43"/>
        <v>0.81437500000000007</v>
      </c>
      <c r="T40" s="2">
        <f t="shared" si="43"/>
        <v>0.50687500000000008</v>
      </c>
      <c r="U40" s="2">
        <f t="shared" si="43"/>
        <v>0.79656250000000095</v>
      </c>
      <c r="V40" s="2">
        <f t="shared" si="43"/>
        <v>0.50406250000000008</v>
      </c>
    </row>
    <row r="41" spans="1:22">
      <c r="A41" s="2" t="s">
        <v>19</v>
      </c>
      <c r="B41" s="2">
        <f t="shared" ref="B41:D43" si="44">B151</f>
        <v>7488</v>
      </c>
      <c r="C41" s="2">
        <f t="shared" si="44"/>
        <v>35.950000000000003</v>
      </c>
      <c r="D41" s="2">
        <f t="shared" si="44"/>
        <v>22.71</v>
      </c>
      <c r="E41" s="2">
        <f t="shared" si="23"/>
        <v>36</v>
      </c>
      <c r="F41" s="2">
        <f t="shared" si="23"/>
        <v>22.22</v>
      </c>
      <c r="G41" s="2">
        <f t="shared" ref="G41:H43" si="45">G151</f>
        <v>35.75</v>
      </c>
      <c r="H41" s="2">
        <f t="shared" si="45"/>
        <v>21.72</v>
      </c>
      <c r="I41" s="2">
        <f t="shared" si="24"/>
        <v>35.659999999999997</v>
      </c>
      <c r="J41" s="2">
        <f t="shared" si="24"/>
        <v>21.71</v>
      </c>
      <c r="O41" s="2">
        <f t="shared" ref="O41:V42" si="46">C42-C41</f>
        <v>0.84999999999999432</v>
      </c>
      <c r="P41" s="2">
        <f t="shared" si="46"/>
        <v>0.55999999999999872</v>
      </c>
      <c r="Q41" s="2">
        <f t="shared" si="46"/>
        <v>0.64000000000000057</v>
      </c>
      <c r="R41" s="2">
        <f t="shared" si="46"/>
        <v>0.53000000000000114</v>
      </c>
      <c r="S41" s="2">
        <f t="shared" si="46"/>
        <v>0.60000000000000142</v>
      </c>
      <c r="T41" s="2">
        <f t="shared" si="46"/>
        <v>0.69000000000000128</v>
      </c>
      <c r="U41" s="2">
        <f t="shared" si="46"/>
        <v>0.84000000000000341</v>
      </c>
      <c r="V41" s="2">
        <f t="shared" si="46"/>
        <v>0.53999999999999915</v>
      </c>
    </row>
    <row r="42" spans="1:22">
      <c r="A42" s="2" t="s">
        <v>19</v>
      </c>
      <c r="B42" s="2">
        <f t="shared" si="44"/>
        <v>7987.2</v>
      </c>
      <c r="C42" s="2">
        <f t="shared" si="44"/>
        <v>36.799999999999997</v>
      </c>
      <c r="D42" s="2">
        <f t="shared" si="44"/>
        <v>23.27</v>
      </c>
      <c r="E42" s="2">
        <f t="shared" ref="E42:F61" si="47">E152</f>
        <v>36.64</v>
      </c>
      <c r="F42" s="2">
        <f t="shared" si="47"/>
        <v>22.75</v>
      </c>
      <c r="G42" s="2">
        <f t="shared" si="45"/>
        <v>36.35</v>
      </c>
      <c r="H42" s="2">
        <f t="shared" si="45"/>
        <v>22.41</v>
      </c>
      <c r="I42" s="2">
        <f t="shared" ref="I42:J61" si="48">I152</f>
        <v>36.5</v>
      </c>
      <c r="J42" s="2">
        <f t="shared" si="48"/>
        <v>22.25</v>
      </c>
      <c r="O42" s="2">
        <f t="shared" si="46"/>
        <v>0.53000000000000114</v>
      </c>
      <c r="P42" s="2">
        <f t="shared" si="46"/>
        <v>0.48000000000000043</v>
      </c>
      <c r="Q42" s="2">
        <f t="shared" si="46"/>
        <v>0.10999999999999943</v>
      </c>
      <c r="R42" s="2">
        <f t="shared" si="46"/>
        <v>0.55000000000000071</v>
      </c>
      <c r="S42" s="2">
        <f t="shared" si="46"/>
        <v>1.3799999999999955</v>
      </c>
      <c r="T42" s="2">
        <f t="shared" si="46"/>
        <v>0.41999999999999815</v>
      </c>
      <c r="U42" s="2">
        <f t="shared" si="46"/>
        <v>0.5</v>
      </c>
      <c r="V42" s="2">
        <f t="shared" si="46"/>
        <v>0.48999999999999844</v>
      </c>
    </row>
    <row r="43" spans="1:22" s="3" customFormat="1">
      <c r="A43" s="3" t="s">
        <v>19</v>
      </c>
      <c r="B43" s="3">
        <f t="shared" si="44"/>
        <v>8486.4</v>
      </c>
      <c r="C43" s="3">
        <f t="shared" si="44"/>
        <v>37.33</v>
      </c>
      <c r="D43" s="3">
        <f t="shared" si="44"/>
        <v>23.75</v>
      </c>
      <c r="E43" s="3">
        <f t="shared" si="47"/>
        <v>36.75</v>
      </c>
      <c r="F43" s="3">
        <f t="shared" si="47"/>
        <v>23.3</v>
      </c>
      <c r="G43" s="3">
        <f t="shared" si="45"/>
        <v>37.729999999999997</v>
      </c>
      <c r="H43" s="3">
        <f t="shared" si="45"/>
        <v>22.83</v>
      </c>
      <c r="I43" s="3">
        <f t="shared" si="48"/>
        <v>37</v>
      </c>
      <c r="J43" s="3">
        <f t="shared" si="48"/>
        <v>22.74</v>
      </c>
      <c r="N43" s="5"/>
      <c r="O43" s="3">
        <f>'Sheet1 (2)'!O101</f>
        <v>0.80218749999999939</v>
      </c>
      <c r="P43" s="3">
        <f>'Sheet1 (2)'!P101</f>
        <v>0.50687500000000019</v>
      </c>
      <c r="Q43" s="3">
        <f>'Sheet1 (2)'!Q101</f>
        <v>0.52124999999999977</v>
      </c>
      <c r="R43" s="3">
        <f>'Sheet1 (2)'!R101</f>
        <v>0.54437500000000005</v>
      </c>
      <c r="S43" s="3">
        <f>'Sheet1 (2)'!S101</f>
        <v>0.81437500000000007</v>
      </c>
      <c r="T43" s="3">
        <f>'Sheet1 (2)'!T101</f>
        <v>0.50687500000000008</v>
      </c>
      <c r="U43" s="3">
        <f>'Sheet1 (2)'!U101</f>
        <v>0.79656250000000095</v>
      </c>
      <c r="V43" s="3">
        <f>'Sheet1 (2)'!V101</f>
        <v>0.50406250000000008</v>
      </c>
    </row>
    <row r="44" spans="1:22">
      <c r="A44" s="2" t="s">
        <v>20</v>
      </c>
      <c r="B44" s="2">
        <v>5800</v>
      </c>
      <c r="C44" s="3">
        <f>C45-O44</f>
        <v>33.233437499999994</v>
      </c>
      <c r="D44" s="3">
        <f>D45-P47</f>
        <v>21.313124999999999</v>
      </c>
      <c r="E44" s="2">
        <f t="shared" si="47"/>
        <v>34.25</v>
      </c>
      <c r="F44" s="2">
        <f t="shared" si="47"/>
        <v>21.13</v>
      </c>
      <c r="G44" s="3">
        <f>G45-S44</f>
        <v>33.146875000000009</v>
      </c>
      <c r="H44" s="3">
        <f>H45-T47</f>
        <v>20.513124999999999</v>
      </c>
      <c r="I44" s="2">
        <f t="shared" si="48"/>
        <v>33.25</v>
      </c>
      <c r="J44" s="2">
        <f t="shared" si="48"/>
        <v>20.91</v>
      </c>
      <c r="O44" s="2">
        <f t="shared" ref="O44:V44" si="49">O49</f>
        <v>0.80218749999999939</v>
      </c>
      <c r="P44" s="2">
        <f t="shared" si="49"/>
        <v>0.50687500000000019</v>
      </c>
      <c r="Q44" s="2">
        <f t="shared" si="49"/>
        <v>0.52124999999999977</v>
      </c>
      <c r="R44" s="2">
        <f t="shared" si="49"/>
        <v>0.54437500000000005</v>
      </c>
      <c r="S44" s="2">
        <f t="shared" si="49"/>
        <v>0.81437500000000007</v>
      </c>
      <c r="T44" s="2">
        <f t="shared" si="49"/>
        <v>0.50687500000000008</v>
      </c>
      <c r="U44" s="2">
        <f t="shared" si="49"/>
        <v>0.79656250000000095</v>
      </c>
      <c r="V44" s="2">
        <f t="shared" si="49"/>
        <v>0.50406250000000008</v>
      </c>
    </row>
    <row r="45" spans="1:22">
      <c r="A45" s="2" t="s">
        <v>20</v>
      </c>
      <c r="B45" s="2">
        <v>6489.6</v>
      </c>
      <c r="C45" s="3">
        <f>C46-O45</f>
        <v>34.035624999999996</v>
      </c>
      <c r="D45" s="3">
        <f>D46-P48</f>
        <v>21.963124999999998</v>
      </c>
      <c r="E45" s="2">
        <f t="shared" si="47"/>
        <v>34.25</v>
      </c>
      <c r="F45" s="2">
        <f t="shared" si="47"/>
        <v>21.71</v>
      </c>
      <c r="G45" s="3">
        <f>G46-S45</f>
        <v>33.961250000000007</v>
      </c>
      <c r="H45" s="3">
        <f>H46-T48</f>
        <v>21.253124999999997</v>
      </c>
      <c r="I45" s="2">
        <f t="shared" si="48"/>
        <v>34.75</v>
      </c>
      <c r="J45" s="2">
        <f t="shared" si="48"/>
        <v>21.47</v>
      </c>
      <c r="O45" s="2">
        <f t="shared" ref="O45:V45" si="50">O49</f>
        <v>0.80218749999999939</v>
      </c>
      <c r="P45" s="2">
        <f t="shared" si="50"/>
        <v>0.50687500000000019</v>
      </c>
      <c r="Q45" s="2">
        <f t="shared" si="50"/>
        <v>0.52124999999999977</v>
      </c>
      <c r="R45" s="2">
        <f t="shared" si="50"/>
        <v>0.54437500000000005</v>
      </c>
      <c r="S45" s="2">
        <f t="shared" si="50"/>
        <v>0.81437500000000007</v>
      </c>
      <c r="T45" s="2">
        <f t="shared" si="50"/>
        <v>0.50687500000000008</v>
      </c>
      <c r="U45" s="2">
        <f t="shared" si="50"/>
        <v>0.79656250000000095</v>
      </c>
      <c r="V45" s="2">
        <f t="shared" si="50"/>
        <v>0.50406250000000008</v>
      </c>
    </row>
    <row r="46" spans="1:22">
      <c r="A46" s="2" t="s">
        <v>20</v>
      </c>
      <c r="B46" s="2">
        <v>6988.8</v>
      </c>
      <c r="C46" s="3">
        <f>C47-O46</f>
        <v>34.837812499999998</v>
      </c>
      <c r="D46" s="3">
        <f>D47-P49</f>
        <v>22.493124999999999</v>
      </c>
      <c r="E46" s="2">
        <f t="shared" si="47"/>
        <v>35.75</v>
      </c>
      <c r="F46" s="2">
        <f t="shared" si="47"/>
        <v>22.13</v>
      </c>
      <c r="G46" s="3">
        <f>G47-S46</f>
        <v>34.775625000000005</v>
      </c>
      <c r="H46" s="3">
        <f>H47-T49</f>
        <v>21.653124999999999</v>
      </c>
      <c r="I46" s="2">
        <f t="shared" si="48"/>
        <v>35.75</v>
      </c>
      <c r="J46" s="2">
        <f t="shared" si="48"/>
        <v>21.62</v>
      </c>
      <c r="O46" s="2">
        <f t="shared" ref="O46:V46" si="51">O49</f>
        <v>0.80218749999999939</v>
      </c>
      <c r="P46" s="2">
        <f t="shared" si="51"/>
        <v>0.50687500000000019</v>
      </c>
      <c r="Q46" s="2">
        <f t="shared" si="51"/>
        <v>0.52124999999999977</v>
      </c>
      <c r="R46" s="2">
        <f t="shared" si="51"/>
        <v>0.54437500000000005</v>
      </c>
      <c r="S46" s="2">
        <f t="shared" si="51"/>
        <v>0.81437500000000007</v>
      </c>
      <c r="T46" s="2">
        <f t="shared" si="51"/>
        <v>0.50687500000000008</v>
      </c>
      <c r="U46" s="2">
        <f t="shared" si="51"/>
        <v>0.79656250000000095</v>
      </c>
      <c r="V46" s="2">
        <f t="shared" si="51"/>
        <v>0.50406250000000008</v>
      </c>
    </row>
    <row r="47" spans="1:22">
      <c r="A47" s="2" t="s">
        <v>20</v>
      </c>
      <c r="B47" s="2">
        <f t="shared" ref="B47:D49" si="52">B157</f>
        <v>7488</v>
      </c>
      <c r="C47" s="2">
        <f t="shared" si="52"/>
        <v>35.64</v>
      </c>
      <c r="D47" s="2">
        <f t="shared" si="52"/>
        <v>23</v>
      </c>
      <c r="E47" s="2">
        <f t="shared" si="47"/>
        <v>35.75</v>
      </c>
      <c r="F47" s="2">
        <f t="shared" si="47"/>
        <v>22.63</v>
      </c>
      <c r="G47" s="2">
        <f t="shared" ref="G47:H49" si="53">G157</f>
        <v>35.590000000000003</v>
      </c>
      <c r="H47" s="2">
        <f t="shared" si="53"/>
        <v>22.16</v>
      </c>
      <c r="I47" s="2">
        <f t="shared" si="48"/>
        <v>35.549999999999997</v>
      </c>
      <c r="J47" s="2">
        <f t="shared" si="48"/>
        <v>22.24</v>
      </c>
      <c r="O47" s="2">
        <f t="shared" ref="O47:V48" si="54">C48-C47</f>
        <v>0.95000000000000284</v>
      </c>
      <c r="P47" s="2">
        <f t="shared" si="54"/>
        <v>0.64999999999999858</v>
      </c>
      <c r="Q47" s="2">
        <f t="shared" si="54"/>
        <v>0.72999999999999687</v>
      </c>
      <c r="R47" s="2">
        <f t="shared" si="54"/>
        <v>0.55000000000000071</v>
      </c>
      <c r="S47" s="2">
        <f t="shared" si="54"/>
        <v>0.70999999999999375</v>
      </c>
      <c r="T47" s="2">
        <f t="shared" si="54"/>
        <v>0.73999999999999844</v>
      </c>
      <c r="U47" s="2">
        <f t="shared" si="54"/>
        <v>0.92999999999999972</v>
      </c>
      <c r="V47" s="2">
        <f t="shared" si="54"/>
        <v>0.62000000000000099</v>
      </c>
    </row>
    <row r="48" spans="1:22">
      <c r="A48" s="2" t="s">
        <v>20</v>
      </c>
      <c r="B48" s="2">
        <f t="shared" si="52"/>
        <v>7987.2</v>
      </c>
      <c r="C48" s="2">
        <f t="shared" si="52"/>
        <v>36.590000000000003</v>
      </c>
      <c r="D48" s="2">
        <f t="shared" si="52"/>
        <v>23.65</v>
      </c>
      <c r="E48" s="2">
        <f t="shared" si="47"/>
        <v>36.479999999999997</v>
      </c>
      <c r="F48" s="2">
        <f t="shared" si="47"/>
        <v>23.18</v>
      </c>
      <c r="G48" s="2">
        <f t="shared" si="53"/>
        <v>36.299999999999997</v>
      </c>
      <c r="H48" s="2">
        <f t="shared" si="53"/>
        <v>22.9</v>
      </c>
      <c r="I48" s="2">
        <f t="shared" si="48"/>
        <v>36.479999999999997</v>
      </c>
      <c r="J48" s="2">
        <f t="shared" si="48"/>
        <v>22.86</v>
      </c>
      <c r="O48" s="2">
        <f t="shared" si="54"/>
        <v>1.0499999999999972</v>
      </c>
      <c r="P48" s="2">
        <f t="shared" si="54"/>
        <v>0.53000000000000114</v>
      </c>
      <c r="Q48" s="2">
        <f t="shared" si="54"/>
        <v>0.52000000000000313</v>
      </c>
      <c r="R48" s="2">
        <f t="shared" si="54"/>
        <v>0.62999999999999901</v>
      </c>
      <c r="S48" s="2">
        <f t="shared" si="54"/>
        <v>0.95000000000000284</v>
      </c>
      <c r="T48" s="2">
        <f t="shared" si="54"/>
        <v>0.40000000000000213</v>
      </c>
      <c r="U48" s="2">
        <f t="shared" si="54"/>
        <v>1</v>
      </c>
      <c r="V48" s="2">
        <f t="shared" si="54"/>
        <v>0.42999999999999972</v>
      </c>
    </row>
    <row r="49" spans="1:22" s="3" customFormat="1">
      <c r="A49" s="3" t="s">
        <v>20</v>
      </c>
      <c r="B49" s="3">
        <f t="shared" si="52"/>
        <v>8486.4</v>
      </c>
      <c r="C49" s="3">
        <f t="shared" si="52"/>
        <v>37.64</v>
      </c>
      <c r="D49" s="3">
        <f t="shared" si="52"/>
        <v>24.18</v>
      </c>
      <c r="E49" s="3">
        <f t="shared" si="47"/>
        <v>37</v>
      </c>
      <c r="F49" s="3">
        <f t="shared" si="47"/>
        <v>23.81</v>
      </c>
      <c r="G49" s="3">
        <f t="shared" si="53"/>
        <v>37.25</v>
      </c>
      <c r="H49" s="3">
        <f t="shared" si="53"/>
        <v>23.3</v>
      </c>
      <c r="I49" s="3">
        <f t="shared" si="48"/>
        <v>37.479999999999997</v>
      </c>
      <c r="J49" s="3">
        <f t="shared" si="48"/>
        <v>23.29</v>
      </c>
      <c r="N49" s="5"/>
      <c r="O49" s="3">
        <f>'Sheet1 (2)'!O101</f>
        <v>0.80218749999999939</v>
      </c>
      <c r="P49" s="3">
        <f>'Sheet1 (2)'!P101</f>
        <v>0.50687500000000019</v>
      </c>
      <c r="Q49" s="3">
        <f>'Sheet1 (2)'!Q101</f>
        <v>0.52124999999999977</v>
      </c>
      <c r="R49" s="3">
        <f>'Sheet1 (2)'!R101</f>
        <v>0.54437500000000005</v>
      </c>
      <c r="S49" s="3">
        <f>'Sheet1 (2)'!S101</f>
        <v>0.81437500000000007</v>
      </c>
      <c r="T49" s="3">
        <f>'Sheet1 (2)'!T101</f>
        <v>0.50687500000000008</v>
      </c>
      <c r="U49" s="3">
        <f>'Sheet1 (2)'!U101</f>
        <v>0.79656250000000095</v>
      </c>
      <c r="V49" s="3">
        <f>'Sheet1 (2)'!V101</f>
        <v>0.50406250000000008</v>
      </c>
    </row>
    <row r="50" spans="1:22">
      <c r="A50" s="2" t="s">
        <v>21</v>
      </c>
      <c r="B50" s="2">
        <v>5800</v>
      </c>
      <c r="C50" s="3">
        <f>C51-O50</f>
        <v>33.843437499999993</v>
      </c>
      <c r="D50" s="3">
        <f>D51-P53</f>
        <v>21.863124999999997</v>
      </c>
      <c r="E50" s="2">
        <f t="shared" si="47"/>
        <v>34.450000000000003</v>
      </c>
      <c r="F50" s="2">
        <f t="shared" si="47"/>
        <v>21.51</v>
      </c>
      <c r="G50" s="3">
        <f>G51-S50</f>
        <v>33.886875000000003</v>
      </c>
      <c r="H50" s="3">
        <f>H51-T53</f>
        <v>21.273125</v>
      </c>
      <c r="I50" s="2">
        <f t="shared" si="48"/>
        <v>34.25</v>
      </c>
      <c r="J50" s="2">
        <f t="shared" si="48"/>
        <v>21.11</v>
      </c>
      <c r="O50" s="2">
        <f t="shared" ref="O50:V50" si="55">O55</f>
        <v>0.80218749999999939</v>
      </c>
      <c r="P50" s="2">
        <f t="shared" si="55"/>
        <v>0.50687500000000019</v>
      </c>
      <c r="Q50" s="2">
        <f t="shared" si="55"/>
        <v>0.52124999999999977</v>
      </c>
      <c r="R50" s="2">
        <f t="shared" si="55"/>
        <v>0.54437500000000005</v>
      </c>
      <c r="S50" s="2">
        <f t="shared" si="55"/>
        <v>0.81437500000000007</v>
      </c>
      <c r="T50" s="2">
        <f t="shared" si="55"/>
        <v>0.50687500000000008</v>
      </c>
      <c r="U50" s="2">
        <f t="shared" si="55"/>
        <v>0.79656250000000095</v>
      </c>
      <c r="V50" s="2">
        <f t="shared" si="55"/>
        <v>0.50406250000000008</v>
      </c>
    </row>
    <row r="51" spans="1:22">
      <c r="A51" s="2" t="s">
        <v>21</v>
      </c>
      <c r="B51" s="2">
        <v>6489.6</v>
      </c>
      <c r="C51" s="3">
        <f>C52-O51</f>
        <v>34.645624999999995</v>
      </c>
      <c r="D51" s="3">
        <f>D52-P54</f>
        <v>22.433124999999997</v>
      </c>
      <c r="E51" s="2">
        <f t="shared" si="47"/>
        <v>34.75</v>
      </c>
      <c r="F51" s="2">
        <f t="shared" si="47"/>
        <v>22.21</v>
      </c>
      <c r="G51" s="3">
        <f>G52-S51</f>
        <v>34.701250000000002</v>
      </c>
      <c r="H51" s="3">
        <f>H52-T54</f>
        <v>21.853124999999999</v>
      </c>
      <c r="I51" s="2">
        <f t="shared" si="48"/>
        <v>35.270000000000003</v>
      </c>
      <c r="J51" s="2">
        <f t="shared" si="48"/>
        <v>21.93</v>
      </c>
      <c r="O51" s="2">
        <f t="shared" ref="O51:V51" si="56">O55</f>
        <v>0.80218749999999939</v>
      </c>
      <c r="P51" s="2">
        <f t="shared" si="56"/>
        <v>0.50687500000000019</v>
      </c>
      <c r="Q51" s="2">
        <f t="shared" si="56"/>
        <v>0.52124999999999977</v>
      </c>
      <c r="R51" s="2">
        <f t="shared" si="56"/>
        <v>0.54437500000000005</v>
      </c>
      <c r="S51" s="2">
        <f t="shared" si="56"/>
        <v>0.81437500000000007</v>
      </c>
      <c r="T51" s="2">
        <f t="shared" si="56"/>
        <v>0.50687500000000008</v>
      </c>
      <c r="U51" s="2">
        <f t="shared" si="56"/>
        <v>0.79656250000000095</v>
      </c>
      <c r="V51" s="2">
        <f t="shared" si="56"/>
        <v>0.50406250000000008</v>
      </c>
    </row>
    <row r="52" spans="1:22">
      <c r="A52" s="2" t="s">
        <v>21</v>
      </c>
      <c r="B52" s="2">
        <v>6988.8</v>
      </c>
      <c r="C52" s="3">
        <f>C53-O52</f>
        <v>35.447812499999998</v>
      </c>
      <c r="D52" s="3">
        <f>D53-P55</f>
        <v>22.963124999999998</v>
      </c>
      <c r="E52" s="2">
        <f t="shared" si="47"/>
        <v>36</v>
      </c>
      <c r="F52" s="2">
        <f t="shared" si="47"/>
        <v>22.78</v>
      </c>
      <c r="G52" s="3">
        <f>G53-S52</f>
        <v>35.515625</v>
      </c>
      <c r="H52" s="3">
        <f>H53-T55</f>
        <v>22.313124999999999</v>
      </c>
      <c r="I52" s="2">
        <f t="shared" si="48"/>
        <v>36</v>
      </c>
      <c r="J52" s="2">
        <f t="shared" si="48"/>
        <v>22.27</v>
      </c>
      <c r="O52" s="2">
        <f t="shared" ref="O52:V52" si="57">O55</f>
        <v>0.80218749999999939</v>
      </c>
      <c r="P52" s="2">
        <f t="shared" si="57"/>
        <v>0.50687500000000019</v>
      </c>
      <c r="Q52" s="2">
        <f t="shared" si="57"/>
        <v>0.52124999999999977</v>
      </c>
      <c r="R52" s="2">
        <f t="shared" si="57"/>
        <v>0.54437500000000005</v>
      </c>
      <c r="S52" s="2">
        <f t="shared" si="57"/>
        <v>0.81437500000000007</v>
      </c>
      <c r="T52" s="2">
        <f t="shared" si="57"/>
        <v>0.50687500000000008</v>
      </c>
      <c r="U52" s="2">
        <f t="shared" si="57"/>
        <v>0.79656250000000095</v>
      </c>
      <c r="V52" s="2">
        <f t="shared" si="57"/>
        <v>0.50406250000000008</v>
      </c>
    </row>
    <row r="53" spans="1:22">
      <c r="A53" s="2" t="s">
        <v>21</v>
      </c>
      <c r="B53" s="2">
        <f t="shared" ref="B53:D55" si="58">B163</f>
        <v>7488</v>
      </c>
      <c r="C53" s="2">
        <f t="shared" si="58"/>
        <v>36.25</v>
      </c>
      <c r="D53" s="2">
        <f t="shared" si="58"/>
        <v>23.47</v>
      </c>
      <c r="E53" s="2">
        <f t="shared" si="47"/>
        <v>36.700000000000003</v>
      </c>
      <c r="F53" s="2">
        <f t="shared" si="47"/>
        <v>23.31</v>
      </c>
      <c r="G53" s="2">
        <f t="shared" ref="G53:H55" si="59">G163</f>
        <v>36.33</v>
      </c>
      <c r="H53" s="2">
        <f t="shared" si="59"/>
        <v>22.82</v>
      </c>
      <c r="I53" s="2">
        <f t="shared" si="48"/>
        <v>36.299999999999997</v>
      </c>
      <c r="J53" s="2">
        <f t="shared" si="48"/>
        <v>22.88</v>
      </c>
      <c r="O53" s="2">
        <f t="shared" ref="O53:V54" si="60">C54-C53</f>
        <v>0.77000000000000313</v>
      </c>
      <c r="P53" s="2">
        <f t="shared" si="60"/>
        <v>0.57000000000000028</v>
      </c>
      <c r="Q53" s="2">
        <f t="shared" si="60"/>
        <v>0.37999999999999545</v>
      </c>
      <c r="R53" s="2">
        <f t="shared" si="60"/>
        <v>0.44000000000000128</v>
      </c>
      <c r="S53" s="2">
        <f t="shared" si="60"/>
        <v>0.57999999999999829</v>
      </c>
      <c r="T53" s="2">
        <f t="shared" si="60"/>
        <v>0.57999999999999829</v>
      </c>
      <c r="U53" s="2">
        <f t="shared" si="60"/>
        <v>0.80000000000000426</v>
      </c>
      <c r="V53" s="2">
        <f t="shared" si="60"/>
        <v>0.65000000000000213</v>
      </c>
    </row>
    <row r="54" spans="1:22">
      <c r="A54" s="2" t="s">
        <v>21</v>
      </c>
      <c r="B54" s="2">
        <f t="shared" si="58"/>
        <v>7987.2</v>
      </c>
      <c r="C54" s="2">
        <f t="shared" si="58"/>
        <v>37.020000000000003</v>
      </c>
      <c r="D54" s="2">
        <f t="shared" si="58"/>
        <v>24.04</v>
      </c>
      <c r="E54" s="2">
        <f t="shared" si="47"/>
        <v>37.08</v>
      </c>
      <c r="F54" s="2">
        <f t="shared" si="47"/>
        <v>23.75</v>
      </c>
      <c r="G54" s="2">
        <f t="shared" si="59"/>
        <v>36.909999999999997</v>
      </c>
      <c r="H54" s="2">
        <f t="shared" si="59"/>
        <v>23.4</v>
      </c>
      <c r="I54" s="2">
        <f t="shared" si="48"/>
        <v>37.1</v>
      </c>
      <c r="J54" s="2">
        <f t="shared" si="48"/>
        <v>23.53</v>
      </c>
      <c r="O54" s="2">
        <f t="shared" si="60"/>
        <v>0.53999999999999915</v>
      </c>
      <c r="P54" s="2">
        <f t="shared" si="60"/>
        <v>0.53000000000000114</v>
      </c>
      <c r="Q54" s="2">
        <f t="shared" si="60"/>
        <v>0.26000000000000512</v>
      </c>
      <c r="R54" s="2">
        <f t="shared" si="60"/>
        <v>0.58999999999999986</v>
      </c>
      <c r="S54" s="2">
        <f t="shared" si="60"/>
        <v>0.70000000000000284</v>
      </c>
      <c r="T54" s="2">
        <f t="shared" si="60"/>
        <v>0.46000000000000085</v>
      </c>
      <c r="U54" s="2">
        <f t="shared" si="60"/>
        <v>0.5</v>
      </c>
      <c r="V54" s="2">
        <f t="shared" si="60"/>
        <v>0.44999999999999929</v>
      </c>
    </row>
    <row r="55" spans="1:22" s="3" customFormat="1">
      <c r="A55" s="3" t="s">
        <v>21</v>
      </c>
      <c r="B55" s="3">
        <f t="shared" si="58"/>
        <v>8486.4</v>
      </c>
      <c r="C55" s="3">
        <f t="shared" si="58"/>
        <v>37.56</v>
      </c>
      <c r="D55" s="3">
        <f t="shared" si="58"/>
        <v>24.57</v>
      </c>
      <c r="E55" s="3">
        <f t="shared" si="47"/>
        <v>37.340000000000003</v>
      </c>
      <c r="F55" s="3">
        <f t="shared" si="47"/>
        <v>24.34</v>
      </c>
      <c r="G55" s="3">
        <f t="shared" si="59"/>
        <v>37.61</v>
      </c>
      <c r="H55" s="3">
        <f t="shared" si="59"/>
        <v>23.86</v>
      </c>
      <c r="I55" s="3">
        <f t="shared" si="48"/>
        <v>37.6</v>
      </c>
      <c r="J55" s="3">
        <f t="shared" si="48"/>
        <v>23.98</v>
      </c>
      <c r="N55" s="5"/>
      <c r="O55" s="3">
        <f>'Sheet1 (2)'!O101</f>
        <v>0.80218749999999939</v>
      </c>
      <c r="P55" s="3">
        <f>'Sheet1 (2)'!P101</f>
        <v>0.50687500000000019</v>
      </c>
      <c r="Q55" s="3">
        <f>'Sheet1 (2)'!Q101</f>
        <v>0.52124999999999977</v>
      </c>
      <c r="R55" s="3">
        <f>'Sheet1 (2)'!R101</f>
        <v>0.54437500000000005</v>
      </c>
      <c r="S55" s="3">
        <f>'Sheet1 (2)'!S101</f>
        <v>0.81437500000000007</v>
      </c>
      <c r="T55" s="3">
        <f>'Sheet1 (2)'!T101</f>
        <v>0.50687500000000008</v>
      </c>
      <c r="U55" s="3">
        <f>'Sheet1 (2)'!U101</f>
        <v>0.79656250000000095</v>
      </c>
      <c r="V55" s="3">
        <f>'Sheet1 (2)'!V101</f>
        <v>0.50406250000000008</v>
      </c>
    </row>
    <row r="56" spans="1:22">
      <c r="A56" s="2" t="s">
        <v>22</v>
      </c>
      <c r="B56" s="2">
        <v>5800</v>
      </c>
      <c r="C56" s="3">
        <f>C57-O56</f>
        <v>33.593437499999993</v>
      </c>
      <c r="D56" s="3">
        <f>D57-P59</f>
        <v>22.153124999999999</v>
      </c>
      <c r="E56" s="2">
        <f t="shared" si="47"/>
        <v>35.090000000000003</v>
      </c>
      <c r="F56" s="2">
        <f t="shared" si="47"/>
        <v>21.65</v>
      </c>
      <c r="G56" s="3">
        <f>G57-S56</f>
        <v>33.816875000000003</v>
      </c>
      <c r="H56" s="3">
        <f>H57-T59</f>
        <v>21.713124999999998</v>
      </c>
      <c r="I56" s="2">
        <f t="shared" si="48"/>
        <v>33.5</v>
      </c>
      <c r="J56" s="2">
        <f t="shared" si="48"/>
        <v>20.94</v>
      </c>
      <c r="O56" s="2">
        <f t="shared" ref="O56:V56" si="61">O61</f>
        <v>0.80218749999999939</v>
      </c>
      <c r="P56" s="2">
        <f t="shared" si="61"/>
        <v>0.50687500000000019</v>
      </c>
      <c r="Q56" s="2">
        <f t="shared" si="61"/>
        <v>0.52124999999999977</v>
      </c>
      <c r="R56" s="2">
        <f t="shared" si="61"/>
        <v>0.54437500000000005</v>
      </c>
      <c r="S56" s="2">
        <f t="shared" si="61"/>
        <v>0.81437500000000007</v>
      </c>
      <c r="T56" s="2">
        <f t="shared" si="61"/>
        <v>0.50687500000000008</v>
      </c>
      <c r="U56" s="2">
        <f t="shared" si="61"/>
        <v>0.79656250000000095</v>
      </c>
      <c r="V56" s="2">
        <f t="shared" si="61"/>
        <v>0.50406250000000008</v>
      </c>
    </row>
    <row r="57" spans="1:22">
      <c r="A57" s="2" t="s">
        <v>22</v>
      </c>
      <c r="B57" s="2">
        <v>6489.6</v>
      </c>
      <c r="C57" s="3">
        <f>C58-O57</f>
        <v>34.395624999999995</v>
      </c>
      <c r="D57" s="3">
        <f>D58-P60</f>
        <v>22.673124999999999</v>
      </c>
      <c r="E57" s="2">
        <f t="shared" si="47"/>
        <v>34.75</v>
      </c>
      <c r="F57" s="2">
        <f t="shared" si="47"/>
        <v>22.31</v>
      </c>
      <c r="G57" s="3">
        <f>G58-S57</f>
        <v>34.631250000000001</v>
      </c>
      <c r="H57" s="3">
        <f>H58-T60</f>
        <v>22.473125</v>
      </c>
      <c r="I57" s="2">
        <f t="shared" si="48"/>
        <v>35</v>
      </c>
      <c r="J57" s="2">
        <f t="shared" si="48"/>
        <v>21.8</v>
      </c>
      <c r="O57" s="2">
        <f t="shared" ref="O57:V57" si="62">O61</f>
        <v>0.80218749999999939</v>
      </c>
      <c r="P57" s="2">
        <f t="shared" si="62"/>
        <v>0.50687500000000019</v>
      </c>
      <c r="Q57" s="2">
        <f t="shared" si="62"/>
        <v>0.52124999999999977</v>
      </c>
      <c r="R57" s="2">
        <f t="shared" si="62"/>
        <v>0.54437500000000005</v>
      </c>
      <c r="S57" s="2">
        <f t="shared" si="62"/>
        <v>0.81437500000000007</v>
      </c>
      <c r="T57" s="2">
        <f t="shared" si="62"/>
        <v>0.50687500000000008</v>
      </c>
      <c r="U57" s="2">
        <f t="shared" si="62"/>
        <v>0.79656250000000095</v>
      </c>
      <c r="V57" s="2">
        <f t="shared" si="62"/>
        <v>0.50406250000000008</v>
      </c>
    </row>
    <row r="58" spans="1:22">
      <c r="A58" s="2" t="s">
        <v>22</v>
      </c>
      <c r="B58" s="2">
        <v>6988.8</v>
      </c>
      <c r="C58" s="3">
        <f>C59-O58</f>
        <v>35.197812499999998</v>
      </c>
      <c r="D58" s="3">
        <f>D59-P61</f>
        <v>23.103124999999999</v>
      </c>
      <c r="E58" s="2">
        <f t="shared" si="47"/>
        <v>36.229999999999997</v>
      </c>
      <c r="F58" s="2">
        <f t="shared" si="47"/>
        <v>22.92</v>
      </c>
      <c r="G58" s="3">
        <f>G59-S58</f>
        <v>35.445625</v>
      </c>
      <c r="H58" s="3">
        <f>H59-T61</f>
        <v>22.653124999999999</v>
      </c>
      <c r="I58" s="2">
        <f t="shared" si="48"/>
        <v>35.75</v>
      </c>
      <c r="J58" s="2">
        <f t="shared" si="48"/>
        <v>22.05</v>
      </c>
      <c r="O58" s="2">
        <f t="shared" ref="O58:V58" si="63">O61</f>
        <v>0.80218749999999939</v>
      </c>
      <c r="P58" s="2">
        <f t="shared" si="63"/>
        <v>0.50687500000000019</v>
      </c>
      <c r="Q58" s="2">
        <f t="shared" si="63"/>
        <v>0.52124999999999977</v>
      </c>
      <c r="R58" s="2">
        <f t="shared" si="63"/>
        <v>0.54437500000000005</v>
      </c>
      <c r="S58" s="2">
        <f t="shared" si="63"/>
        <v>0.81437500000000007</v>
      </c>
      <c r="T58" s="2">
        <f t="shared" si="63"/>
        <v>0.50687500000000008</v>
      </c>
      <c r="U58" s="2">
        <f t="shared" si="63"/>
        <v>0.79656250000000095</v>
      </c>
      <c r="V58" s="2">
        <f t="shared" si="63"/>
        <v>0.50406250000000008</v>
      </c>
    </row>
    <row r="59" spans="1:22">
      <c r="A59" s="2" t="s">
        <v>22</v>
      </c>
      <c r="B59" s="2">
        <f t="shared" ref="B59:D61" si="64">B169</f>
        <v>7488</v>
      </c>
      <c r="C59" s="2">
        <f t="shared" si="64"/>
        <v>36</v>
      </c>
      <c r="D59" s="2">
        <f t="shared" si="64"/>
        <v>23.61</v>
      </c>
      <c r="E59" s="2">
        <f t="shared" si="47"/>
        <v>36.5</v>
      </c>
      <c r="F59" s="2">
        <f t="shared" si="47"/>
        <v>23.48</v>
      </c>
      <c r="G59" s="2">
        <f t="shared" ref="G59:H61" si="65">G169</f>
        <v>36.26</v>
      </c>
      <c r="H59" s="2">
        <f t="shared" si="65"/>
        <v>23.16</v>
      </c>
      <c r="I59" s="2">
        <f t="shared" si="48"/>
        <v>35.799999999999997</v>
      </c>
      <c r="J59" s="2">
        <f t="shared" si="48"/>
        <v>22.61</v>
      </c>
      <c r="O59" s="2">
        <f t="shared" ref="O59:V60" si="66">C60-C59</f>
        <v>0.71000000000000085</v>
      </c>
      <c r="P59" s="2">
        <f t="shared" si="66"/>
        <v>0.51999999999999957</v>
      </c>
      <c r="Q59" s="2">
        <f t="shared" si="66"/>
        <v>0.35999999999999943</v>
      </c>
      <c r="R59" s="2">
        <f t="shared" si="66"/>
        <v>0.48999999999999844</v>
      </c>
      <c r="S59" s="2">
        <f t="shared" si="66"/>
        <v>0.45000000000000284</v>
      </c>
      <c r="T59" s="2">
        <f t="shared" si="66"/>
        <v>0.76000000000000156</v>
      </c>
      <c r="U59" s="2">
        <f t="shared" si="66"/>
        <v>0.59000000000000341</v>
      </c>
      <c r="V59" s="2">
        <f t="shared" si="66"/>
        <v>0.74000000000000199</v>
      </c>
    </row>
    <row r="60" spans="1:22">
      <c r="A60" s="2" t="s">
        <v>22</v>
      </c>
      <c r="B60" s="2">
        <f t="shared" si="64"/>
        <v>7987.2</v>
      </c>
      <c r="C60" s="2">
        <f t="shared" si="64"/>
        <v>36.71</v>
      </c>
      <c r="D60" s="2">
        <f t="shared" si="64"/>
        <v>24.13</v>
      </c>
      <c r="E60" s="2">
        <f t="shared" si="47"/>
        <v>36.86</v>
      </c>
      <c r="F60" s="2">
        <f t="shared" si="47"/>
        <v>23.97</v>
      </c>
      <c r="G60" s="2">
        <f t="shared" si="65"/>
        <v>36.71</v>
      </c>
      <c r="H60" s="2">
        <f t="shared" si="65"/>
        <v>23.92</v>
      </c>
      <c r="I60" s="2">
        <f t="shared" si="48"/>
        <v>36.39</v>
      </c>
      <c r="J60" s="2">
        <f t="shared" si="48"/>
        <v>23.35</v>
      </c>
      <c r="O60" s="2">
        <f t="shared" si="66"/>
        <v>1</v>
      </c>
      <c r="P60" s="2">
        <f t="shared" si="66"/>
        <v>0.42999999999999972</v>
      </c>
      <c r="Q60" s="2">
        <f t="shared" si="66"/>
        <v>0.64999999999999858</v>
      </c>
      <c r="R60" s="2">
        <f t="shared" si="66"/>
        <v>0.58000000000000185</v>
      </c>
      <c r="S60" s="2">
        <f t="shared" si="66"/>
        <v>1.25</v>
      </c>
      <c r="T60" s="2">
        <f t="shared" si="66"/>
        <v>0.17999999999999972</v>
      </c>
      <c r="U60" s="2">
        <f t="shared" si="66"/>
        <v>1.2100000000000009</v>
      </c>
      <c r="V60" s="2">
        <f t="shared" si="66"/>
        <v>0.29999999999999716</v>
      </c>
    </row>
    <row r="61" spans="1:22" s="3" customFormat="1">
      <c r="A61" s="3" t="s">
        <v>22</v>
      </c>
      <c r="B61" s="3">
        <f t="shared" si="64"/>
        <v>8486.4</v>
      </c>
      <c r="C61" s="3">
        <f t="shared" si="64"/>
        <v>37.71</v>
      </c>
      <c r="D61" s="3">
        <f t="shared" si="64"/>
        <v>24.56</v>
      </c>
      <c r="E61" s="3">
        <f t="shared" si="47"/>
        <v>37.51</v>
      </c>
      <c r="F61" s="3">
        <f t="shared" si="47"/>
        <v>24.55</v>
      </c>
      <c r="G61" s="3">
        <f t="shared" si="65"/>
        <v>37.96</v>
      </c>
      <c r="H61" s="3">
        <f t="shared" si="65"/>
        <v>24.1</v>
      </c>
      <c r="I61" s="3">
        <f t="shared" si="48"/>
        <v>37.6</v>
      </c>
      <c r="J61" s="3">
        <f t="shared" si="48"/>
        <v>23.65</v>
      </c>
      <c r="N61" s="5"/>
      <c r="O61" s="3">
        <f>'Sheet1 (2)'!O101</f>
        <v>0.80218749999999939</v>
      </c>
      <c r="P61" s="3">
        <f>'Sheet1 (2)'!P101</f>
        <v>0.50687500000000019</v>
      </c>
      <c r="Q61" s="3">
        <f>'Sheet1 (2)'!Q101</f>
        <v>0.52124999999999977</v>
      </c>
      <c r="R61" s="3">
        <f>'Sheet1 (2)'!R101</f>
        <v>0.54437500000000005</v>
      </c>
      <c r="S61" s="3">
        <f>'Sheet1 (2)'!S101</f>
        <v>0.81437500000000007</v>
      </c>
      <c r="T61" s="3">
        <f>'Sheet1 (2)'!T101</f>
        <v>0.50687500000000008</v>
      </c>
      <c r="U61" s="3">
        <f>'Sheet1 (2)'!U101</f>
        <v>0.79656250000000095</v>
      </c>
      <c r="V61" s="3">
        <f>'Sheet1 (2)'!V101</f>
        <v>0.50406250000000008</v>
      </c>
    </row>
    <row r="62" spans="1:22">
      <c r="A62" s="2" t="s">
        <v>23</v>
      </c>
      <c r="B62" s="2">
        <v>5800</v>
      </c>
      <c r="C62" s="3">
        <f>C63-O62</f>
        <v>34.633437499999992</v>
      </c>
      <c r="D62" s="3">
        <f>D63-P65</f>
        <v>22.833124999999995</v>
      </c>
      <c r="E62" s="2">
        <f t="shared" ref="E62:F81" si="67">E172</f>
        <v>35.67</v>
      </c>
      <c r="F62" s="2">
        <f t="shared" si="67"/>
        <v>22.21</v>
      </c>
      <c r="G62" s="3">
        <f>G63-S62</f>
        <v>34.556875000000005</v>
      </c>
      <c r="H62" s="3">
        <f>H63-T65</f>
        <v>22.103124999999995</v>
      </c>
      <c r="I62" s="2">
        <f t="shared" ref="I62:J81" si="68">I172</f>
        <v>34.75</v>
      </c>
      <c r="J62" s="2">
        <f t="shared" si="68"/>
        <v>21.75</v>
      </c>
      <c r="O62" s="2">
        <f t="shared" ref="O62:V62" si="69">O67</f>
        <v>0.80218749999999939</v>
      </c>
      <c r="P62" s="2">
        <f t="shared" si="69"/>
        <v>0.50687500000000019</v>
      </c>
      <c r="Q62" s="2">
        <f t="shared" si="69"/>
        <v>0.52124999999999977</v>
      </c>
      <c r="R62" s="2">
        <f t="shared" si="69"/>
        <v>0.54437500000000005</v>
      </c>
      <c r="S62" s="2">
        <f t="shared" si="69"/>
        <v>0.81437500000000007</v>
      </c>
      <c r="T62" s="2">
        <f t="shared" si="69"/>
        <v>0.50687500000000008</v>
      </c>
      <c r="U62" s="2">
        <f t="shared" si="69"/>
        <v>0.79656250000000095</v>
      </c>
      <c r="V62" s="2">
        <f t="shared" si="69"/>
        <v>0.50406250000000008</v>
      </c>
    </row>
    <row r="63" spans="1:22">
      <c r="A63" s="2" t="s">
        <v>23</v>
      </c>
      <c r="B63" s="2">
        <v>6489.6</v>
      </c>
      <c r="C63" s="3">
        <f>C64-O63</f>
        <v>35.435624999999995</v>
      </c>
      <c r="D63" s="3">
        <f>D64-P66</f>
        <v>23.303124999999998</v>
      </c>
      <c r="E63" s="2">
        <f t="shared" si="67"/>
        <v>35.79</v>
      </c>
      <c r="F63" s="2">
        <f t="shared" si="67"/>
        <v>23.2</v>
      </c>
      <c r="G63" s="3">
        <f>G64-S63</f>
        <v>35.371250000000003</v>
      </c>
      <c r="H63" s="3">
        <f>H64-T66</f>
        <v>22.583124999999995</v>
      </c>
      <c r="I63" s="2">
        <f t="shared" si="68"/>
        <v>36.159999999999997</v>
      </c>
      <c r="J63" s="2">
        <f t="shared" si="68"/>
        <v>22.73</v>
      </c>
      <c r="O63" s="2">
        <f t="shared" ref="O63:V63" si="70">O67</f>
        <v>0.80218749999999939</v>
      </c>
      <c r="P63" s="2">
        <f t="shared" si="70"/>
        <v>0.50687500000000019</v>
      </c>
      <c r="Q63" s="2">
        <f t="shared" si="70"/>
        <v>0.52124999999999977</v>
      </c>
      <c r="R63" s="2">
        <f t="shared" si="70"/>
        <v>0.54437500000000005</v>
      </c>
      <c r="S63" s="2">
        <f t="shared" si="70"/>
        <v>0.81437500000000007</v>
      </c>
      <c r="T63" s="2">
        <f t="shared" si="70"/>
        <v>0.50687500000000008</v>
      </c>
      <c r="U63" s="2">
        <f t="shared" si="70"/>
        <v>0.79656250000000095</v>
      </c>
      <c r="V63" s="2">
        <f t="shared" si="70"/>
        <v>0.50406250000000008</v>
      </c>
    </row>
    <row r="64" spans="1:22">
      <c r="A64" s="2" t="s">
        <v>23</v>
      </c>
      <c r="B64" s="2">
        <v>6988.8</v>
      </c>
      <c r="C64" s="3">
        <f>C65-O64</f>
        <v>36.237812499999997</v>
      </c>
      <c r="D64" s="3">
        <f>D65-P67</f>
        <v>23.893124999999998</v>
      </c>
      <c r="E64" s="2">
        <f t="shared" si="67"/>
        <v>37</v>
      </c>
      <c r="F64" s="2">
        <f t="shared" si="67"/>
        <v>23.71</v>
      </c>
      <c r="G64" s="3">
        <f>G65-S64</f>
        <v>36.185625000000002</v>
      </c>
      <c r="H64" s="3">
        <f>H65-T67</f>
        <v>23.073124999999997</v>
      </c>
      <c r="I64" s="2">
        <f t="shared" si="68"/>
        <v>36.75</v>
      </c>
      <c r="J64" s="2">
        <f t="shared" si="68"/>
        <v>22.84</v>
      </c>
      <c r="O64" s="2">
        <f t="shared" ref="O64:V64" si="71">O67</f>
        <v>0.80218749999999939</v>
      </c>
      <c r="P64" s="2">
        <f t="shared" si="71"/>
        <v>0.50687500000000019</v>
      </c>
      <c r="Q64" s="2">
        <f t="shared" si="71"/>
        <v>0.52124999999999977</v>
      </c>
      <c r="R64" s="2">
        <f t="shared" si="71"/>
        <v>0.54437500000000005</v>
      </c>
      <c r="S64" s="2">
        <f t="shared" si="71"/>
        <v>0.81437500000000007</v>
      </c>
      <c r="T64" s="2">
        <f t="shared" si="71"/>
        <v>0.50687500000000008</v>
      </c>
      <c r="U64" s="2">
        <f t="shared" si="71"/>
        <v>0.79656250000000095</v>
      </c>
      <c r="V64" s="2">
        <f t="shared" si="71"/>
        <v>0.50406250000000008</v>
      </c>
    </row>
    <row r="65" spans="1:22">
      <c r="A65" s="2" t="s">
        <v>23</v>
      </c>
      <c r="B65" s="2">
        <f t="shared" ref="B65:D67" si="72">B175</f>
        <v>7488</v>
      </c>
      <c r="C65" s="2">
        <f t="shared" si="72"/>
        <v>37.04</v>
      </c>
      <c r="D65" s="2">
        <f t="shared" si="72"/>
        <v>24.4</v>
      </c>
      <c r="E65" s="2">
        <f t="shared" si="67"/>
        <v>37.520000000000003</v>
      </c>
      <c r="F65" s="2">
        <f t="shared" si="67"/>
        <v>24.23</v>
      </c>
      <c r="G65" s="2">
        <f t="shared" ref="G65:H67" si="73">G175</f>
        <v>37</v>
      </c>
      <c r="H65" s="2">
        <f t="shared" si="73"/>
        <v>23.58</v>
      </c>
      <c r="I65" s="2">
        <f t="shared" si="68"/>
        <v>37.049999999999997</v>
      </c>
      <c r="J65" s="2">
        <f t="shared" si="68"/>
        <v>23.43</v>
      </c>
      <c r="O65" s="2">
        <f t="shared" ref="O65:V66" si="74">C66-C65</f>
        <v>1.1300000000000026</v>
      </c>
      <c r="P65" s="2">
        <f t="shared" si="74"/>
        <v>0.47000000000000242</v>
      </c>
      <c r="Q65" s="2">
        <f t="shared" si="74"/>
        <v>0.72999999999999687</v>
      </c>
      <c r="R65" s="2">
        <f t="shared" si="74"/>
        <v>0.53000000000000114</v>
      </c>
      <c r="S65" s="2">
        <f t="shared" si="74"/>
        <v>0.84000000000000341</v>
      </c>
      <c r="T65" s="2">
        <f t="shared" si="74"/>
        <v>0.48000000000000043</v>
      </c>
      <c r="U65" s="2">
        <f t="shared" si="74"/>
        <v>0.95000000000000284</v>
      </c>
      <c r="V65" s="2">
        <f t="shared" si="74"/>
        <v>0.51999999999999957</v>
      </c>
    </row>
    <row r="66" spans="1:22">
      <c r="A66" s="2" t="s">
        <v>23</v>
      </c>
      <c r="B66" s="2">
        <f t="shared" si="72"/>
        <v>7987.2</v>
      </c>
      <c r="C66" s="2">
        <f t="shared" si="72"/>
        <v>38.17</v>
      </c>
      <c r="D66" s="2">
        <f t="shared" si="72"/>
        <v>24.87</v>
      </c>
      <c r="E66" s="2">
        <f t="shared" si="67"/>
        <v>38.25</v>
      </c>
      <c r="F66" s="2">
        <f t="shared" si="67"/>
        <v>24.76</v>
      </c>
      <c r="G66" s="2">
        <f t="shared" si="73"/>
        <v>37.840000000000003</v>
      </c>
      <c r="H66" s="2">
        <f t="shared" si="73"/>
        <v>24.06</v>
      </c>
      <c r="I66" s="2">
        <f t="shared" si="68"/>
        <v>38</v>
      </c>
      <c r="J66" s="2">
        <f t="shared" si="68"/>
        <v>23.95</v>
      </c>
      <c r="O66" s="2">
        <f t="shared" si="74"/>
        <v>0.32999999999999829</v>
      </c>
      <c r="P66" s="2">
        <f t="shared" si="74"/>
        <v>0.58999999999999986</v>
      </c>
      <c r="Q66" s="2">
        <f t="shared" si="74"/>
        <v>0.25</v>
      </c>
      <c r="R66" s="2">
        <f t="shared" si="74"/>
        <v>0.67999999999999972</v>
      </c>
      <c r="S66" s="2">
        <f t="shared" si="74"/>
        <v>0.65999999999999659</v>
      </c>
      <c r="T66" s="2">
        <f t="shared" si="74"/>
        <v>0.49000000000000199</v>
      </c>
      <c r="U66" s="2">
        <f t="shared" si="74"/>
        <v>0.5</v>
      </c>
      <c r="V66" s="2">
        <f t="shared" si="74"/>
        <v>0.67999999999999972</v>
      </c>
    </row>
    <row r="67" spans="1:22" s="3" customFormat="1">
      <c r="A67" s="3" t="s">
        <v>23</v>
      </c>
      <c r="B67" s="3">
        <f t="shared" si="72"/>
        <v>8486.4</v>
      </c>
      <c r="C67" s="3">
        <f t="shared" si="72"/>
        <v>38.5</v>
      </c>
      <c r="D67" s="3">
        <f t="shared" si="72"/>
        <v>25.46</v>
      </c>
      <c r="E67" s="3">
        <f t="shared" si="67"/>
        <v>38.5</v>
      </c>
      <c r="F67" s="3">
        <f t="shared" si="67"/>
        <v>25.44</v>
      </c>
      <c r="G67" s="3">
        <f t="shared" si="73"/>
        <v>38.5</v>
      </c>
      <c r="H67" s="3">
        <f t="shared" si="73"/>
        <v>24.55</v>
      </c>
      <c r="I67" s="3">
        <f t="shared" si="68"/>
        <v>38.5</v>
      </c>
      <c r="J67" s="3">
        <f t="shared" si="68"/>
        <v>24.63</v>
      </c>
      <c r="N67" s="5"/>
      <c r="O67" s="3">
        <f>'Sheet1 (2)'!O101</f>
        <v>0.80218749999999939</v>
      </c>
      <c r="P67" s="3">
        <f>'Sheet1 (2)'!P101</f>
        <v>0.50687500000000019</v>
      </c>
      <c r="Q67" s="3">
        <f>'Sheet1 (2)'!Q101</f>
        <v>0.52124999999999977</v>
      </c>
      <c r="R67" s="3">
        <f>'Sheet1 (2)'!R101</f>
        <v>0.54437500000000005</v>
      </c>
      <c r="S67" s="3">
        <f>'Sheet1 (2)'!S101</f>
        <v>0.81437500000000007</v>
      </c>
      <c r="T67" s="3">
        <f>'Sheet1 (2)'!T101</f>
        <v>0.50687500000000008</v>
      </c>
      <c r="U67" s="3">
        <f>'Sheet1 (2)'!U101</f>
        <v>0.79656250000000095</v>
      </c>
      <c r="V67" s="3">
        <f>'Sheet1 (2)'!V101</f>
        <v>0.50406250000000008</v>
      </c>
    </row>
    <row r="68" spans="1:22">
      <c r="A68" s="2" t="s">
        <v>24</v>
      </c>
      <c r="B68" s="2">
        <v>5800</v>
      </c>
      <c r="C68" s="3">
        <f>C69-O68</f>
        <v>34.82343749999999</v>
      </c>
      <c r="D68" s="3">
        <f>D69-P71</f>
        <v>23.123124999999998</v>
      </c>
      <c r="E68" s="2">
        <f t="shared" si="67"/>
        <v>35.76</v>
      </c>
      <c r="F68" s="2">
        <f t="shared" si="67"/>
        <v>22.31</v>
      </c>
      <c r="G68" s="3">
        <f>G69-S68</f>
        <v>34.666875000000005</v>
      </c>
      <c r="H68" s="3">
        <f>H69-T71</f>
        <v>22.453125</v>
      </c>
      <c r="I68" s="2">
        <f t="shared" si="68"/>
        <v>34.979999999999997</v>
      </c>
      <c r="J68" s="2">
        <f t="shared" si="68"/>
        <v>22.03</v>
      </c>
      <c r="O68" s="2">
        <f t="shared" ref="O68:V68" si="75">O73</f>
        <v>0.80218749999999939</v>
      </c>
      <c r="P68" s="2">
        <f t="shared" si="75"/>
        <v>0.50687500000000019</v>
      </c>
      <c r="Q68" s="2">
        <f t="shared" si="75"/>
        <v>0.52124999999999977</v>
      </c>
      <c r="R68" s="2">
        <f t="shared" si="75"/>
        <v>0.54437500000000005</v>
      </c>
      <c r="S68" s="2">
        <f t="shared" si="75"/>
        <v>0.81437500000000007</v>
      </c>
      <c r="T68" s="2">
        <f t="shared" si="75"/>
        <v>0.50687500000000008</v>
      </c>
      <c r="U68" s="2">
        <f t="shared" si="75"/>
        <v>0.79656250000000095</v>
      </c>
      <c r="V68" s="2">
        <f t="shared" si="75"/>
        <v>0.50406250000000008</v>
      </c>
    </row>
    <row r="69" spans="1:22">
      <c r="A69" s="2" t="s">
        <v>24</v>
      </c>
      <c r="B69" s="2">
        <v>6489.6</v>
      </c>
      <c r="C69" s="3">
        <f>C70-O69</f>
        <v>35.625624999999992</v>
      </c>
      <c r="D69" s="3">
        <f>D70-P72</f>
        <v>23.573124999999997</v>
      </c>
      <c r="E69" s="2">
        <f t="shared" si="67"/>
        <v>35.75</v>
      </c>
      <c r="F69" s="2">
        <f t="shared" si="67"/>
        <v>23.23</v>
      </c>
      <c r="G69" s="3">
        <f>G70-S69</f>
        <v>35.481250000000003</v>
      </c>
      <c r="H69" s="3">
        <f>H70-T72</f>
        <v>22.873124999999998</v>
      </c>
      <c r="I69" s="2">
        <f t="shared" si="68"/>
        <v>36.119999999999997</v>
      </c>
      <c r="J69" s="2">
        <f t="shared" si="68"/>
        <v>22.85</v>
      </c>
      <c r="O69" s="2">
        <f t="shared" ref="O69:V69" si="76">O73</f>
        <v>0.80218749999999939</v>
      </c>
      <c r="P69" s="2">
        <f t="shared" si="76"/>
        <v>0.50687500000000019</v>
      </c>
      <c r="Q69" s="2">
        <f t="shared" si="76"/>
        <v>0.52124999999999977</v>
      </c>
      <c r="R69" s="2">
        <f t="shared" si="76"/>
        <v>0.54437500000000005</v>
      </c>
      <c r="S69" s="2">
        <f t="shared" si="76"/>
        <v>0.81437500000000007</v>
      </c>
      <c r="T69" s="2">
        <f t="shared" si="76"/>
        <v>0.50687500000000008</v>
      </c>
      <c r="U69" s="2">
        <f t="shared" si="76"/>
        <v>0.79656250000000095</v>
      </c>
      <c r="V69" s="2">
        <f t="shared" si="76"/>
        <v>0.50406250000000008</v>
      </c>
    </row>
    <row r="70" spans="1:22">
      <c r="A70" s="2" t="s">
        <v>24</v>
      </c>
      <c r="B70" s="2">
        <v>6988.8</v>
      </c>
      <c r="C70" s="3">
        <f>C71-O70</f>
        <v>36.427812499999995</v>
      </c>
      <c r="D70" s="3">
        <f>D71-P73</f>
        <v>24.013124999999999</v>
      </c>
      <c r="E70" s="2">
        <f t="shared" si="67"/>
        <v>37.25</v>
      </c>
      <c r="F70" s="2">
        <f t="shared" si="67"/>
        <v>23.82</v>
      </c>
      <c r="G70" s="3">
        <f>G71-S70</f>
        <v>36.295625000000001</v>
      </c>
      <c r="H70" s="3">
        <f>H71-T73</f>
        <v>23.363125</v>
      </c>
      <c r="I70" s="2">
        <f t="shared" si="68"/>
        <v>37.14</v>
      </c>
      <c r="J70" s="2">
        <f t="shared" si="68"/>
        <v>23.07</v>
      </c>
      <c r="O70" s="2">
        <f t="shared" ref="O70:V70" si="77">O73</f>
        <v>0.80218749999999939</v>
      </c>
      <c r="P70" s="2">
        <f t="shared" si="77"/>
        <v>0.50687500000000019</v>
      </c>
      <c r="Q70" s="2">
        <f t="shared" si="77"/>
        <v>0.52124999999999977</v>
      </c>
      <c r="R70" s="2">
        <f t="shared" si="77"/>
        <v>0.54437500000000005</v>
      </c>
      <c r="S70" s="2">
        <f t="shared" si="77"/>
        <v>0.81437500000000007</v>
      </c>
      <c r="T70" s="2">
        <f t="shared" si="77"/>
        <v>0.50687500000000008</v>
      </c>
      <c r="U70" s="2">
        <f t="shared" si="77"/>
        <v>0.79656250000000095</v>
      </c>
      <c r="V70" s="2">
        <f t="shared" si="77"/>
        <v>0.50406250000000008</v>
      </c>
    </row>
    <row r="71" spans="1:22">
      <c r="A71" s="2" t="s">
        <v>24</v>
      </c>
      <c r="B71" s="2">
        <f t="shared" ref="B71:D73" si="78">B181</f>
        <v>7488</v>
      </c>
      <c r="C71" s="2">
        <f t="shared" si="78"/>
        <v>37.229999999999997</v>
      </c>
      <c r="D71" s="2">
        <f t="shared" si="78"/>
        <v>24.52</v>
      </c>
      <c r="E71" s="2">
        <f t="shared" si="67"/>
        <v>37.49</v>
      </c>
      <c r="F71" s="2">
        <f t="shared" si="67"/>
        <v>24.35</v>
      </c>
      <c r="G71" s="2">
        <f t="shared" ref="G71:H73" si="79">G181</f>
        <v>37.11</v>
      </c>
      <c r="H71" s="2">
        <f t="shared" si="79"/>
        <v>23.87</v>
      </c>
      <c r="I71" s="2">
        <f t="shared" si="68"/>
        <v>37.049999999999997</v>
      </c>
      <c r="J71" s="2">
        <f t="shared" si="68"/>
        <v>23.72</v>
      </c>
      <c r="O71" s="2">
        <f t="shared" ref="O71:V72" si="80">C72-C71</f>
        <v>0.73000000000000398</v>
      </c>
      <c r="P71" s="2">
        <f t="shared" si="80"/>
        <v>0.44999999999999929</v>
      </c>
      <c r="Q71" s="2">
        <f t="shared" si="80"/>
        <v>0.50999999999999801</v>
      </c>
      <c r="R71" s="2">
        <f t="shared" si="80"/>
        <v>0.44999999999999929</v>
      </c>
      <c r="S71" s="2">
        <f t="shared" si="80"/>
        <v>0.70000000000000284</v>
      </c>
      <c r="T71" s="2">
        <f t="shared" si="80"/>
        <v>0.41999999999999815</v>
      </c>
      <c r="U71" s="2">
        <f t="shared" si="80"/>
        <v>0.94000000000000483</v>
      </c>
      <c r="V71" s="2">
        <f t="shared" si="80"/>
        <v>0.46000000000000085</v>
      </c>
    </row>
    <row r="72" spans="1:22">
      <c r="A72" s="2" t="s">
        <v>24</v>
      </c>
      <c r="B72" s="2">
        <f t="shared" si="78"/>
        <v>7987.2</v>
      </c>
      <c r="C72" s="2">
        <f t="shared" si="78"/>
        <v>37.96</v>
      </c>
      <c r="D72" s="2">
        <f t="shared" si="78"/>
        <v>24.97</v>
      </c>
      <c r="E72" s="2">
        <f t="shared" si="67"/>
        <v>38</v>
      </c>
      <c r="F72" s="2">
        <f t="shared" si="67"/>
        <v>24.8</v>
      </c>
      <c r="G72" s="2">
        <f t="shared" si="79"/>
        <v>37.81</v>
      </c>
      <c r="H72" s="2">
        <f t="shared" si="79"/>
        <v>24.29</v>
      </c>
      <c r="I72" s="2">
        <f t="shared" si="68"/>
        <v>37.99</v>
      </c>
      <c r="J72" s="2">
        <f t="shared" si="68"/>
        <v>24.18</v>
      </c>
      <c r="O72" s="2">
        <f t="shared" si="80"/>
        <v>0.28999999999999915</v>
      </c>
      <c r="P72" s="2">
        <f t="shared" si="80"/>
        <v>0.44000000000000128</v>
      </c>
      <c r="Q72" s="2">
        <f t="shared" si="80"/>
        <v>0.77000000000000313</v>
      </c>
      <c r="R72" s="2">
        <f t="shared" si="80"/>
        <v>0.68999999999999773</v>
      </c>
      <c r="S72" s="2">
        <f t="shared" si="80"/>
        <v>0.68999999999999773</v>
      </c>
      <c r="T72" s="2">
        <f t="shared" si="80"/>
        <v>0.49000000000000199</v>
      </c>
      <c r="U72" s="2">
        <f t="shared" si="80"/>
        <v>0.29999999999999716</v>
      </c>
      <c r="V72" s="2">
        <f t="shared" si="80"/>
        <v>0.57000000000000028</v>
      </c>
    </row>
    <row r="73" spans="1:22" s="3" customFormat="1">
      <c r="A73" s="3" t="s">
        <v>24</v>
      </c>
      <c r="B73" s="3">
        <f t="shared" si="78"/>
        <v>8486.4</v>
      </c>
      <c r="C73" s="3">
        <f t="shared" si="78"/>
        <v>38.25</v>
      </c>
      <c r="D73" s="3">
        <f t="shared" si="78"/>
        <v>25.41</v>
      </c>
      <c r="E73" s="3">
        <f t="shared" si="67"/>
        <v>38.770000000000003</v>
      </c>
      <c r="F73" s="3">
        <f t="shared" si="67"/>
        <v>25.49</v>
      </c>
      <c r="G73" s="3">
        <f t="shared" si="79"/>
        <v>38.5</v>
      </c>
      <c r="H73" s="3">
        <f t="shared" si="79"/>
        <v>24.78</v>
      </c>
      <c r="I73" s="3">
        <f t="shared" si="68"/>
        <v>38.29</v>
      </c>
      <c r="J73" s="3">
        <f t="shared" si="68"/>
        <v>24.75</v>
      </c>
      <c r="N73" s="5"/>
      <c r="O73" s="3">
        <f>'Sheet1 (2)'!O101</f>
        <v>0.80218749999999939</v>
      </c>
      <c r="P73" s="3">
        <f>'Sheet1 (2)'!P101</f>
        <v>0.50687500000000019</v>
      </c>
      <c r="Q73" s="3">
        <f>'Sheet1 (2)'!Q101</f>
        <v>0.52124999999999977</v>
      </c>
      <c r="R73" s="3">
        <f>'Sheet1 (2)'!R101</f>
        <v>0.54437500000000005</v>
      </c>
      <c r="S73" s="3">
        <f>'Sheet1 (2)'!S101</f>
        <v>0.81437500000000007</v>
      </c>
      <c r="T73" s="3">
        <f>'Sheet1 (2)'!T101</f>
        <v>0.50687500000000008</v>
      </c>
      <c r="U73" s="3">
        <f>'Sheet1 (2)'!U101</f>
        <v>0.79656250000000095</v>
      </c>
      <c r="V73" s="3">
        <f>'Sheet1 (2)'!V101</f>
        <v>0.50406250000000008</v>
      </c>
    </row>
    <row r="74" spans="1:22">
      <c r="A74" s="2" t="s">
        <v>25</v>
      </c>
      <c r="B74" s="2">
        <v>5800</v>
      </c>
      <c r="C74" s="3">
        <f>C75-O74</f>
        <v>33.343437499999993</v>
      </c>
      <c r="D74" s="3">
        <f>D75-P77</f>
        <v>21.593125000000001</v>
      </c>
      <c r="E74" s="2">
        <f t="shared" si="67"/>
        <v>34.25</v>
      </c>
      <c r="F74" s="2">
        <f t="shared" si="67"/>
        <v>21.24</v>
      </c>
      <c r="G74" s="3">
        <f>G75-S74</f>
        <v>33.306875000000005</v>
      </c>
      <c r="H74" s="3">
        <f>H75-T77</f>
        <v>20.823124999999997</v>
      </c>
      <c r="I74" s="2">
        <f t="shared" si="68"/>
        <v>34.11</v>
      </c>
      <c r="J74" s="2">
        <f t="shared" si="68"/>
        <v>20.62</v>
      </c>
      <c r="O74" s="2">
        <f t="shared" ref="O74:V74" si="81">O79</f>
        <v>0.80218749999999939</v>
      </c>
      <c r="P74" s="2">
        <f t="shared" si="81"/>
        <v>0.50687500000000019</v>
      </c>
      <c r="Q74" s="2">
        <f t="shared" si="81"/>
        <v>0.52124999999999977</v>
      </c>
      <c r="R74" s="2">
        <f t="shared" si="81"/>
        <v>0.54437500000000005</v>
      </c>
      <c r="S74" s="2">
        <f t="shared" si="81"/>
        <v>0.81437500000000007</v>
      </c>
      <c r="T74" s="2">
        <f t="shared" si="81"/>
        <v>0.50687500000000008</v>
      </c>
      <c r="U74" s="2">
        <f t="shared" si="81"/>
        <v>0.79656250000000095</v>
      </c>
      <c r="V74" s="2">
        <f t="shared" si="81"/>
        <v>0.50406250000000008</v>
      </c>
    </row>
    <row r="75" spans="1:22">
      <c r="A75" s="2" t="s">
        <v>25</v>
      </c>
      <c r="B75" s="2">
        <v>6489.6</v>
      </c>
      <c r="C75" s="3">
        <f>C76-O75</f>
        <v>34.145624999999995</v>
      </c>
      <c r="D75" s="3">
        <f>D76-P78</f>
        <v>22.083124999999999</v>
      </c>
      <c r="E75" s="2">
        <f t="shared" si="67"/>
        <v>34.549999999999997</v>
      </c>
      <c r="F75" s="2">
        <f t="shared" si="67"/>
        <v>21.88</v>
      </c>
      <c r="G75" s="3">
        <f>G76-S75</f>
        <v>34.121250000000003</v>
      </c>
      <c r="H75" s="3">
        <f>H76-T78</f>
        <v>21.333124999999999</v>
      </c>
      <c r="I75" s="2">
        <f t="shared" si="68"/>
        <v>34.75</v>
      </c>
      <c r="J75" s="2">
        <f t="shared" si="68"/>
        <v>21.36</v>
      </c>
      <c r="O75" s="2">
        <f t="shared" ref="O75:V75" si="82">O79</f>
        <v>0.80218749999999939</v>
      </c>
      <c r="P75" s="2">
        <f t="shared" si="82"/>
        <v>0.50687500000000019</v>
      </c>
      <c r="Q75" s="2">
        <f t="shared" si="82"/>
        <v>0.52124999999999977</v>
      </c>
      <c r="R75" s="2">
        <f t="shared" si="82"/>
        <v>0.54437500000000005</v>
      </c>
      <c r="S75" s="2">
        <f t="shared" si="82"/>
        <v>0.81437500000000007</v>
      </c>
      <c r="T75" s="2">
        <f t="shared" si="82"/>
        <v>0.50687500000000008</v>
      </c>
      <c r="U75" s="2">
        <f t="shared" si="82"/>
        <v>0.79656250000000095</v>
      </c>
      <c r="V75" s="2">
        <f t="shared" si="82"/>
        <v>0.50406250000000008</v>
      </c>
    </row>
    <row r="76" spans="1:22">
      <c r="A76" s="2" t="s">
        <v>25</v>
      </c>
      <c r="B76" s="2">
        <v>6988.8</v>
      </c>
      <c r="C76" s="3">
        <f>C77-O76</f>
        <v>34.947812499999998</v>
      </c>
      <c r="D76" s="3">
        <f>D77-P79</f>
        <v>22.523125</v>
      </c>
      <c r="E76" s="2">
        <f t="shared" si="67"/>
        <v>35.5</v>
      </c>
      <c r="F76" s="2">
        <f t="shared" si="67"/>
        <v>22.4</v>
      </c>
      <c r="G76" s="3">
        <f>G77-S76</f>
        <v>34.935625000000002</v>
      </c>
      <c r="H76" s="3">
        <f>H77-T79</f>
        <v>21.733124999999998</v>
      </c>
      <c r="I76" s="2">
        <f t="shared" si="68"/>
        <v>35.26</v>
      </c>
      <c r="J76" s="2">
        <f t="shared" si="68"/>
        <v>21.56</v>
      </c>
      <c r="O76" s="2">
        <f t="shared" ref="O76:V76" si="83">O79</f>
        <v>0.80218749999999939</v>
      </c>
      <c r="P76" s="2">
        <f t="shared" si="83"/>
        <v>0.50687500000000019</v>
      </c>
      <c r="Q76" s="2">
        <f t="shared" si="83"/>
        <v>0.52124999999999977</v>
      </c>
      <c r="R76" s="2">
        <f t="shared" si="83"/>
        <v>0.54437500000000005</v>
      </c>
      <c r="S76" s="2">
        <f t="shared" si="83"/>
        <v>0.81437500000000007</v>
      </c>
      <c r="T76" s="2">
        <f t="shared" si="83"/>
        <v>0.50687500000000008</v>
      </c>
      <c r="U76" s="2">
        <f t="shared" si="83"/>
        <v>0.79656250000000095</v>
      </c>
      <c r="V76" s="2">
        <f t="shared" si="83"/>
        <v>0.50406250000000008</v>
      </c>
    </row>
    <row r="77" spans="1:22">
      <c r="A77" s="2" t="s">
        <v>25</v>
      </c>
      <c r="B77" s="2">
        <f t="shared" ref="B77:D79" si="84">B187</f>
        <v>7488</v>
      </c>
      <c r="C77" s="2">
        <f t="shared" si="84"/>
        <v>35.75</v>
      </c>
      <c r="D77" s="2">
        <f t="shared" si="84"/>
        <v>23.03</v>
      </c>
      <c r="E77" s="2">
        <f t="shared" si="67"/>
        <v>36.25</v>
      </c>
      <c r="F77" s="2">
        <f t="shared" si="67"/>
        <v>22.93</v>
      </c>
      <c r="G77" s="2">
        <f t="shared" ref="G77:H79" si="85">G187</f>
        <v>35.75</v>
      </c>
      <c r="H77" s="2">
        <f t="shared" si="85"/>
        <v>22.24</v>
      </c>
      <c r="I77" s="2">
        <f t="shared" si="68"/>
        <v>35.79</v>
      </c>
      <c r="J77" s="2">
        <f t="shared" si="68"/>
        <v>22.21</v>
      </c>
      <c r="O77" s="2">
        <f t="shared" ref="O77:V78" si="86">C78-C77</f>
        <v>0.75999999999999801</v>
      </c>
      <c r="P77" s="2">
        <f t="shared" si="86"/>
        <v>0.48999999999999844</v>
      </c>
      <c r="Q77" s="2">
        <f t="shared" si="86"/>
        <v>0.45000000000000284</v>
      </c>
      <c r="R77" s="2">
        <f t="shared" si="86"/>
        <v>0.53000000000000114</v>
      </c>
      <c r="S77" s="2">
        <f t="shared" si="86"/>
        <v>0.57999999999999829</v>
      </c>
      <c r="T77" s="2">
        <f t="shared" si="86"/>
        <v>0.51000000000000156</v>
      </c>
      <c r="U77" s="2">
        <f t="shared" si="86"/>
        <v>0.70000000000000284</v>
      </c>
      <c r="V77" s="2">
        <f t="shared" si="86"/>
        <v>0.48999999999999844</v>
      </c>
    </row>
    <row r="78" spans="1:22">
      <c r="A78" s="2" t="s">
        <v>25</v>
      </c>
      <c r="B78" s="2">
        <f t="shared" si="84"/>
        <v>7987.2</v>
      </c>
      <c r="C78" s="2">
        <f t="shared" si="84"/>
        <v>36.51</v>
      </c>
      <c r="D78" s="2">
        <f t="shared" si="84"/>
        <v>23.52</v>
      </c>
      <c r="E78" s="2">
        <f t="shared" si="67"/>
        <v>36.700000000000003</v>
      </c>
      <c r="F78" s="2">
        <f t="shared" si="67"/>
        <v>23.46</v>
      </c>
      <c r="G78" s="2">
        <f t="shared" si="85"/>
        <v>36.33</v>
      </c>
      <c r="H78" s="2">
        <f t="shared" si="85"/>
        <v>22.75</v>
      </c>
      <c r="I78" s="2">
        <f t="shared" si="68"/>
        <v>36.49</v>
      </c>
      <c r="J78" s="2">
        <f t="shared" si="68"/>
        <v>22.7</v>
      </c>
      <c r="O78" s="2">
        <f t="shared" si="86"/>
        <v>0.49000000000000199</v>
      </c>
      <c r="P78" s="2">
        <f t="shared" si="86"/>
        <v>0.44000000000000128</v>
      </c>
      <c r="Q78" s="2">
        <f t="shared" si="86"/>
        <v>0.28999999999999915</v>
      </c>
      <c r="R78" s="2">
        <f t="shared" si="86"/>
        <v>0.57999999999999829</v>
      </c>
      <c r="S78" s="2">
        <f t="shared" si="86"/>
        <v>0.42999999999999972</v>
      </c>
      <c r="T78" s="2">
        <f t="shared" si="86"/>
        <v>0.39999999999999858</v>
      </c>
      <c r="U78" s="2">
        <f t="shared" si="86"/>
        <v>0.25999999999999801</v>
      </c>
      <c r="V78" s="2">
        <f t="shared" si="86"/>
        <v>0.49000000000000199</v>
      </c>
    </row>
    <row r="79" spans="1:22" s="3" customFormat="1">
      <c r="A79" s="3" t="s">
        <v>25</v>
      </c>
      <c r="B79" s="3">
        <f t="shared" si="84"/>
        <v>8486.4</v>
      </c>
      <c r="C79" s="3">
        <f t="shared" si="84"/>
        <v>37</v>
      </c>
      <c r="D79" s="3">
        <f t="shared" si="84"/>
        <v>23.96</v>
      </c>
      <c r="E79" s="3">
        <f t="shared" si="67"/>
        <v>36.99</v>
      </c>
      <c r="F79" s="3">
        <f t="shared" si="67"/>
        <v>24.04</v>
      </c>
      <c r="G79" s="3">
        <f t="shared" si="85"/>
        <v>36.76</v>
      </c>
      <c r="H79" s="3">
        <f t="shared" si="85"/>
        <v>23.15</v>
      </c>
      <c r="I79" s="3">
        <f t="shared" si="68"/>
        <v>36.75</v>
      </c>
      <c r="J79" s="3">
        <f t="shared" si="68"/>
        <v>23.19</v>
      </c>
      <c r="N79" s="5"/>
      <c r="O79" s="3">
        <f>'Sheet1 (2)'!O101</f>
        <v>0.80218749999999939</v>
      </c>
      <c r="P79" s="3">
        <f>'Sheet1 (2)'!P101</f>
        <v>0.50687500000000019</v>
      </c>
      <c r="Q79" s="3">
        <f>'Sheet1 (2)'!Q101</f>
        <v>0.52124999999999977</v>
      </c>
      <c r="R79" s="3">
        <f>'Sheet1 (2)'!R101</f>
        <v>0.54437500000000005</v>
      </c>
      <c r="S79" s="3">
        <f>'Sheet1 (2)'!S101</f>
        <v>0.81437500000000007</v>
      </c>
      <c r="T79" s="3">
        <f>'Sheet1 (2)'!T101</f>
        <v>0.50687500000000008</v>
      </c>
      <c r="U79" s="3">
        <f>'Sheet1 (2)'!U101</f>
        <v>0.79656250000000095</v>
      </c>
      <c r="V79" s="3">
        <f>'Sheet1 (2)'!V101</f>
        <v>0.50406250000000008</v>
      </c>
    </row>
    <row r="80" spans="1:22">
      <c r="A80" s="2" t="s">
        <v>26</v>
      </c>
      <c r="B80" s="2">
        <v>5800</v>
      </c>
      <c r="C80" s="3">
        <f>C81-O80</f>
        <v>33.343437499999993</v>
      </c>
      <c r="D80" s="3">
        <f>D81-P83</f>
        <v>21.433124999999997</v>
      </c>
      <c r="E80" s="2">
        <f t="shared" si="67"/>
        <v>34.25</v>
      </c>
      <c r="F80" s="2">
        <f t="shared" si="67"/>
        <v>20.94</v>
      </c>
      <c r="G80" s="3">
        <f>G81-S80</f>
        <v>33.176875000000003</v>
      </c>
      <c r="H80" s="3">
        <f>H81-T83</f>
        <v>20.523124999999997</v>
      </c>
      <c r="I80" s="2">
        <f t="shared" si="68"/>
        <v>33.25</v>
      </c>
      <c r="J80" s="2">
        <f t="shared" si="68"/>
        <v>20.56</v>
      </c>
      <c r="O80" s="2">
        <f t="shared" ref="O80:V80" si="87">O85</f>
        <v>0.80218749999999939</v>
      </c>
      <c r="P80" s="2">
        <f t="shared" si="87"/>
        <v>0.50687500000000019</v>
      </c>
      <c r="Q80" s="2">
        <f t="shared" si="87"/>
        <v>0.52124999999999977</v>
      </c>
      <c r="R80" s="2">
        <f t="shared" si="87"/>
        <v>0.54437500000000005</v>
      </c>
      <c r="S80" s="2">
        <f t="shared" si="87"/>
        <v>0.81437500000000007</v>
      </c>
      <c r="T80" s="2">
        <f t="shared" si="87"/>
        <v>0.50687500000000008</v>
      </c>
      <c r="U80" s="2">
        <f t="shared" si="87"/>
        <v>0.79656250000000095</v>
      </c>
      <c r="V80" s="2">
        <f t="shared" si="87"/>
        <v>0.50406250000000008</v>
      </c>
    </row>
    <row r="81" spans="1:22">
      <c r="A81" s="2" t="s">
        <v>26</v>
      </c>
      <c r="B81" s="2">
        <v>6489.6</v>
      </c>
      <c r="C81" s="3">
        <f>C82-O81</f>
        <v>34.145624999999995</v>
      </c>
      <c r="D81" s="3">
        <f>D82-P84</f>
        <v>21.913124999999997</v>
      </c>
      <c r="E81" s="2">
        <f t="shared" si="67"/>
        <v>34.26</v>
      </c>
      <c r="F81" s="2">
        <f t="shared" si="67"/>
        <v>21.64</v>
      </c>
      <c r="G81" s="3">
        <f>G82-S81</f>
        <v>33.991250000000001</v>
      </c>
      <c r="H81" s="3">
        <f>H82-T84</f>
        <v>21.103124999999999</v>
      </c>
      <c r="I81" s="2">
        <f t="shared" si="68"/>
        <v>34.75</v>
      </c>
      <c r="J81" s="2">
        <f t="shared" si="68"/>
        <v>21.38</v>
      </c>
      <c r="O81" s="2">
        <f t="shared" ref="O81:V81" si="88">O85</f>
        <v>0.80218749999999939</v>
      </c>
      <c r="P81" s="2">
        <f t="shared" si="88"/>
        <v>0.50687500000000019</v>
      </c>
      <c r="Q81" s="2">
        <f t="shared" si="88"/>
        <v>0.52124999999999977</v>
      </c>
      <c r="R81" s="2">
        <f t="shared" si="88"/>
        <v>0.54437500000000005</v>
      </c>
      <c r="S81" s="2">
        <f t="shared" si="88"/>
        <v>0.81437500000000007</v>
      </c>
      <c r="T81" s="2">
        <f t="shared" si="88"/>
        <v>0.50687500000000008</v>
      </c>
      <c r="U81" s="2">
        <f t="shared" si="88"/>
        <v>0.79656250000000095</v>
      </c>
      <c r="V81" s="2">
        <f t="shared" si="88"/>
        <v>0.50406250000000008</v>
      </c>
    </row>
    <row r="82" spans="1:22">
      <c r="A82" s="2" t="s">
        <v>26</v>
      </c>
      <c r="B82" s="2">
        <v>6988.8</v>
      </c>
      <c r="C82" s="3">
        <f>C83-O82</f>
        <v>34.947812499999998</v>
      </c>
      <c r="D82" s="3">
        <f>D83-P85</f>
        <v>22.443124999999998</v>
      </c>
      <c r="E82" s="2">
        <f t="shared" ref="E82:F101" si="89">E192</f>
        <v>35.65</v>
      </c>
      <c r="F82" s="2">
        <f t="shared" si="89"/>
        <v>22.1</v>
      </c>
      <c r="G82" s="3">
        <f>G83-S82</f>
        <v>34.805624999999999</v>
      </c>
      <c r="H82" s="3">
        <f>H83-T85</f>
        <v>21.553124999999998</v>
      </c>
      <c r="I82" s="2">
        <f t="shared" ref="I82:J101" si="90">I192</f>
        <v>35.75</v>
      </c>
      <c r="J82" s="2">
        <f t="shared" si="90"/>
        <v>21.48</v>
      </c>
      <c r="O82" s="2">
        <f t="shared" ref="O82:V82" si="91">O85</f>
        <v>0.80218749999999939</v>
      </c>
      <c r="P82" s="2">
        <f t="shared" si="91"/>
        <v>0.50687500000000019</v>
      </c>
      <c r="Q82" s="2">
        <f t="shared" si="91"/>
        <v>0.52124999999999977</v>
      </c>
      <c r="R82" s="2">
        <f t="shared" si="91"/>
        <v>0.54437500000000005</v>
      </c>
      <c r="S82" s="2">
        <f t="shared" si="91"/>
        <v>0.81437500000000007</v>
      </c>
      <c r="T82" s="2">
        <f t="shared" si="91"/>
        <v>0.50687500000000008</v>
      </c>
      <c r="U82" s="2">
        <f t="shared" si="91"/>
        <v>0.79656250000000095</v>
      </c>
      <c r="V82" s="2">
        <f t="shared" si="91"/>
        <v>0.50406250000000008</v>
      </c>
    </row>
    <row r="83" spans="1:22">
      <c r="A83" s="2" t="s">
        <v>26</v>
      </c>
      <c r="B83" s="2">
        <f t="shared" ref="B83:D85" si="92">B193</f>
        <v>7488</v>
      </c>
      <c r="C83" s="2">
        <f t="shared" si="92"/>
        <v>35.75</v>
      </c>
      <c r="D83" s="2">
        <f t="shared" si="92"/>
        <v>22.95</v>
      </c>
      <c r="E83" s="2">
        <f t="shared" si="89"/>
        <v>35.75</v>
      </c>
      <c r="F83" s="2">
        <f t="shared" si="89"/>
        <v>22.57</v>
      </c>
      <c r="G83" s="2">
        <f t="shared" ref="G83:H85" si="93">G193</f>
        <v>35.619999999999997</v>
      </c>
      <c r="H83" s="2">
        <f t="shared" si="93"/>
        <v>22.06</v>
      </c>
      <c r="I83" s="2">
        <f t="shared" si="90"/>
        <v>35.549999999999997</v>
      </c>
      <c r="J83" s="2">
        <f t="shared" si="90"/>
        <v>22.1</v>
      </c>
      <c r="O83" s="2">
        <f t="shared" ref="O83:V84" si="94">C84-C83</f>
        <v>0.75</v>
      </c>
      <c r="P83" s="2">
        <f t="shared" si="94"/>
        <v>0.48000000000000043</v>
      </c>
      <c r="Q83" s="2">
        <f t="shared" si="94"/>
        <v>0.50999999999999801</v>
      </c>
      <c r="R83" s="2">
        <f t="shared" si="94"/>
        <v>0.42999999999999972</v>
      </c>
      <c r="S83" s="2">
        <f t="shared" si="94"/>
        <v>0.49000000000000199</v>
      </c>
      <c r="T83" s="2">
        <f t="shared" si="94"/>
        <v>0.58000000000000185</v>
      </c>
      <c r="U83" s="2">
        <f t="shared" si="94"/>
        <v>0.70000000000000284</v>
      </c>
      <c r="V83" s="2">
        <f t="shared" si="94"/>
        <v>0.47999999999999687</v>
      </c>
    </row>
    <row r="84" spans="1:22">
      <c r="A84" s="2" t="s">
        <v>26</v>
      </c>
      <c r="B84" s="2">
        <f t="shared" si="92"/>
        <v>7987.2</v>
      </c>
      <c r="C84" s="2">
        <f t="shared" si="92"/>
        <v>36.5</v>
      </c>
      <c r="D84" s="2">
        <f t="shared" si="92"/>
        <v>23.43</v>
      </c>
      <c r="E84" s="2">
        <f t="shared" si="89"/>
        <v>36.26</v>
      </c>
      <c r="F84" s="2">
        <f t="shared" si="89"/>
        <v>23</v>
      </c>
      <c r="G84" s="2">
        <f t="shared" si="93"/>
        <v>36.11</v>
      </c>
      <c r="H84" s="2">
        <f t="shared" si="93"/>
        <v>22.64</v>
      </c>
      <c r="I84" s="2">
        <f t="shared" si="90"/>
        <v>36.25</v>
      </c>
      <c r="J84" s="2">
        <f t="shared" si="90"/>
        <v>22.58</v>
      </c>
      <c r="O84" s="2">
        <f t="shared" si="94"/>
        <v>1</v>
      </c>
      <c r="P84" s="2">
        <f t="shared" si="94"/>
        <v>0.53000000000000114</v>
      </c>
      <c r="Q84" s="2">
        <f t="shared" si="94"/>
        <v>0.74000000000000199</v>
      </c>
      <c r="R84" s="2">
        <f t="shared" si="94"/>
        <v>0.69999999999999929</v>
      </c>
      <c r="S84" s="2">
        <f t="shared" si="94"/>
        <v>1.1400000000000006</v>
      </c>
      <c r="T84" s="2">
        <f t="shared" si="94"/>
        <v>0.44999999999999929</v>
      </c>
      <c r="U84" s="2">
        <f t="shared" si="94"/>
        <v>1</v>
      </c>
      <c r="V84" s="2">
        <f t="shared" si="94"/>
        <v>0.61000000000000298</v>
      </c>
    </row>
    <row r="85" spans="1:22" s="3" customFormat="1">
      <c r="A85" s="3" t="s">
        <v>26</v>
      </c>
      <c r="B85" s="3">
        <f t="shared" si="92"/>
        <v>8486.4</v>
      </c>
      <c r="C85" s="3">
        <f t="shared" si="92"/>
        <v>37.5</v>
      </c>
      <c r="D85" s="3">
        <f t="shared" si="92"/>
        <v>23.96</v>
      </c>
      <c r="E85" s="3">
        <f t="shared" si="89"/>
        <v>37</v>
      </c>
      <c r="F85" s="3">
        <f t="shared" si="89"/>
        <v>23.7</v>
      </c>
      <c r="G85" s="3">
        <f t="shared" si="93"/>
        <v>37.25</v>
      </c>
      <c r="H85" s="3">
        <f t="shared" si="93"/>
        <v>23.09</v>
      </c>
      <c r="I85" s="3">
        <f t="shared" si="90"/>
        <v>37.25</v>
      </c>
      <c r="J85" s="3">
        <f t="shared" si="90"/>
        <v>23.19</v>
      </c>
      <c r="N85" s="5"/>
      <c r="O85" s="3">
        <f>'Sheet1 (2)'!O101</f>
        <v>0.80218749999999939</v>
      </c>
      <c r="P85" s="3">
        <f>'Sheet1 (2)'!P101</f>
        <v>0.50687500000000019</v>
      </c>
      <c r="Q85" s="3">
        <f>'Sheet1 (2)'!Q101</f>
        <v>0.52124999999999977</v>
      </c>
      <c r="R85" s="3">
        <f>'Sheet1 (2)'!R101</f>
        <v>0.54437500000000005</v>
      </c>
      <c r="S85" s="3">
        <f>'Sheet1 (2)'!S101</f>
        <v>0.81437500000000007</v>
      </c>
      <c r="T85" s="3">
        <f>'Sheet1 (2)'!T101</f>
        <v>0.50687500000000008</v>
      </c>
      <c r="U85" s="3">
        <f>'Sheet1 (2)'!U101</f>
        <v>0.79656250000000095</v>
      </c>
      <c r="V85" s="3">
        <f>'Sheet1 (2)'!V101</f>
        <v>0.50406250000000008</v>
      </c>
    </row>
    <row r="86" spans="1:22">
      <c r="A86" s="2" t="s">
        <v>27</v>
      </c>
      <c r="B86" s="2">
        <v>5800</v>
      </c>
      <c r="C86" s="3">
        <f>C87-O86</f>
        <v>33.133437499999992</v>
      </c>
      <c r="D86" s="3">
        <f>D87-P89</f>
        <v>21.123124999999998</v>
      </c>
      <c r="E86" s="2">
        <f t="shared" si="89"/>
        <v>34.25</v>
      </c>
      <c r="F86" s="2">
        <f t="shared" si="89"/>
        <v>20.85</v>
      </c>
      <c r="G86" s="3">
        <f>G87-S86</f>
        <v>33.116875000000007</v>
      </c>
      <c r="H86" s="3">
        <f>H87-T89</f>
        <v>20.453125</v>
      </c>
      <c r="I86" s="2">
        <f t="shared" si="90"/>
        <v>33.25</v>
      </c>
      <c r="J86" s="2">
        <f t="shared" si="90"/>
        <v>20.37</v>
      </c>
      <c r="O86" s="2">
        <f t="shared" ref="O86:V86" si="95">O91</f>
        <v>0.80218749999999939</v>
      </c>
      <c r="P86" s="2">
        <f t="shared" si="95"/>
        <v>0.50687500000000019</v>
      </c>
      <c r="Q86" s="2">
        <f t="shared" si="95"/>
        <v>0.52124999999999977</v>
      </c>
      <c r="R86" s="2">
        <f t="shared" si="95"/>
        <v>0.54437500000000005</v>
      </c>
      <c r="S86" s="2">
        <f t="shared" si="95"/>
        <v>0.81437500000000007</v>
      </c>
      <c r="T86" s="2">
        <f t="shared" si="95"/>
        <v>0.50687500000000008</v>
      </c>
      <c r="U86" s="2">
        <f t="shared" si="95"/>
        <v>0.79656250000000095</v>
      </c>
      <c r="V86" s="2">
        <f t="shared" si="95"/>
        <v>0.50406250000000008</v>
      </c>
    </row>
    <row r="87" spans="1:22">
      <c r="A87" s="2" t="s">
        <v>27</v>
      </c>
      <c r="B87" s="2">
        <v>6489.6</v>
      </c>
      <c r="C87" s="3">
        <f>C88-O87</f>
        <v>33.935624999999995</v>
      </c>
      <c r="D87" s="3">
        <f>D88-P90</f>
        <v>21.673124999999999</v>
      </c>
      <c r="E87" s="2">
        <f t="shared" si="89"/>
        <v>34.31</v>
      </c>
      <c r="F87" s="2">
        <f t="shared" si="89"/>
        <v>21.53</v>
      </c>
      <c r="G87" s="3">
        <f>G88-S87</f>
        <v>33.931250000000006</v>
      </c>
      <c r="H87" s="3">
        <f>H88-T90</f>
        <v>21.033125000000002</v>
      </c>
      <c r="I87" s="2">
        <f t="shared" si="90"/>
        <v>34.729999999999997</v>
      </c>
      <c r="J87" s="2">
        <f t="shared" si="90"/>
        <v>21.05</v>
      </c>
      <c r="O87" s="2">
        <f t="shared" ref="O87:V87" si="96">O91</f>
        <v>0.80218749999999939</v>
      </c>
      <c r="P87" s="2">
        <f t="shared" si="96"/>
        <v>0.50687500000000019</v>
      </c>
      <c r="Q87" s="2">
        <f t="shared" si="96"/>
        <v>0.52124999999999977</v>
      </c>
      <c r="R87" s="2">
        <f t="shared" si="96"/>
        <v>0.54437500000000005</v>
      </c>
      <c r="S87" s="2">
        <f t="shared" si="96"/>
        <v>0.81437500000000007</v>
      </c>
      <c r="T87" s="2">
        <f t="shared" si="96"/>
        <v>0.50687500000000008</v>
      </c>
      <c r="U87" s="2">
        <f t="shared" si="96"/>
        <v>0.79656250000000095</v>
      </c>
      <c r="V87" s="2">
        <f t="shared" si="96"/>
        <v>0.50406250000000008</v>
      </c>
    </row>
    <row r="88" spans="1:22">
      <c r="A88" s="2" t="s">
        <v>27</v>
      </c>
      <c r="B88" s="2">
        <v>6988.8</v>
      </c>
      <c r="C88" s="3">
        <f>C89-O88</f>
        <v>34.737812499999997</v>
      </c>
      <c r="D88" s="3">
        <f>D89-P91</f>
        <v>22.193124999999998</v>
      </c>
      <c r="E88" s="2">
        <f t="shared" si="89"/>
        <v>35.26</v>
      </c>
      <c r="F88" s="2">
        <f t="shared" si="89"/>
        <v>21.97</v>
      </c>
      <c r="G88" s="3">
        <f>G89-S88</f>
        <v>34.745625000000004</v>
      </c>
      <c r="H88" s="3">
        <f>H89-T91</f>
        <v>21.513124999999999</v>
      </c>
      <c r="I88" s="2">
        <f t="shared" si="90"/>
        <v>35.049999999999997</v>
      </c>
      <c r="J88" s="2">
        <f t="shared" si="90"/>
        <v>21.24</v>
      </c>
      <c r="O88" s="2">
        <f t="shared" ref="O88:V88" si="97">O91</f>
        <v>0.80218749999999939</v>
      </c>
      <c r="P88" s="2">
        <f t="shared" si="97"/>
        <v>0.50687500000000019</v>
      </c>
      <c r="Q88" s="2">
        <f t="shared" si="97"/>
        <v>0.52124999999999977</v>
      </c>
      <c r="R88" s="2">
        <f t="shared" si="97"/>
        <v>0.54437500000000005</v>
      </c>
      <c r="S88" s="2">
        <f t="shared" si="97"/>
        <v>0.81437500000000007</v>
      </c>
      <c r="T88" s="2">
        <f t="shared" si="97"/>
        <v>0.50687500000000008</v>
      </c>
      <c r="U88" s="2">
        <f t="shared" si="97"/>
        <v>0.79656250000000095</v>
      </c>
      <c r="V88" s="2">
        <f t="shared" si="97"/>
        <v>0.50406250000000008</v>
      </c>
    </row>
    <row r="89" spans="1:22">
      <c r="A89" s="2" t="s">
        <v>27</v>
      </c>
      <c r="B89" s="2">
        <f t="shared" ref="B89:D91" si="98">B199</f>
        <v>7488</v>
      </c>
      <c r="C89" s="2">
        <f t="shared" si="98"/>
        <v>35.54</v>
      </c>
      <c r="D89" s="2">
        <f t="shared" si="98"/>
        <v>22.7</v>
      </c>
      <c r="E89" s="2">
        <f t="shared" si="89"/>
        <v>35.75</v>
      </c>
      <c r="F89" s="2">
        <f t="shared" si="89"/>
        <v>22.49</v>
      </c>
      <c r="G89" s="2">
        <f t="shared" ref="G89:H91" si="99">G199</f>
        <v>35.56</v>
      </c>
      <c r="H89" s="2">
        <f t="shared" si="99"/>
        <v>22.02</v>
      </c>
      <c r="I89" s="2">
        <f t="shared" si="90"/>
        <v>35.299999999999997</v>
      </c>
      <c r="J89" s="2">
        <f t="shared" si="90"/>
        <v>21.88</v>
      </c>
      <c r="O89" s="2">
        <f t="shared" ref="O89:V90" si="100">C90-C89</f>
        <v>0.82000000000000028</v>
      </c>
      <c r="P89" s="2">
        <f t="shared" si="100"/>
        <v>0.55000000000000071</v>
      </c>
      <c r="Q89" s="2">
        <f t="shared" si="100"/>
        <v>0.72999999999999687</v>
      </c>
      <c r="R89" s="2">
        <f t="shared" si="100"/>
        <v>0.5</v>
      </c>
      <c r="S89" s="2">
        <f t="shared" si="100"/>
        <v>0.82000000000000028</v>
      </c>
      <c r="T89" s="2">
        <f t="shared" si="100"/>
        <v>0.58000000000000185</v>
      </c>
      <c r="U89" s="2">
        <f t="shared" si="100"/>
        <v>0.96000000000000085</v>
      </c>
      <c r="V89" s="2">
        <f t="shared" si="100"/>
        <v>0.47000000000000242</v>
      </c>
    </row>
    <row r="90" spans="1:22">
      <c r="A90" s="2" t="s">
        <v>27</v>
      </c>
      <c r="B90" s="2">
        <f t="shared" si="98"/>
        <v>7987.2</v>
      </c>
      <c r="C90" s="2">
        <f t="shared" si="98"/>
        <v>36.36</v>
      </c>
      <c r="D90" s="2">
        <f t="shared" si="98"/>
        <v>23.25</v>
      </c>
      <c r="E90" s="2">
        <f t="shared" si="89"/>
        <v>36.479999999999997</v>
      </c>
      <c r="F90" s="2">
        <f t="shared" si="89"/>
        <v>22.99</v>
      </c>
      <c r="G90" s="2">
        <f t="shared" si="99"/>
        <v>36.380000000000003</v>
      </c>
      <c r="H90" s="2">
        <f t="shared" si="99"/>
        <v>22.6</v>
      </c>
      <c r="I90" s="2">
        <f t="shared" si="90"/>
        <v>36.26</v>
      </c>
      <c r="J90" s="2">
        <f t="shared" si="90"/>
        <v>22.35</v>
      </c>
      <c r="O90" s="2">
        <f t="shared" si="100"/>
        <v>0.64000000000000057</v>
      </c>
      <c r="P90" s="2">
        <f t="shared" si="100"/>
        <v>0.51999999999999957</v>
      </c>
      <c r="Q90" s="2">
        <f t="shared" si="100"/>
        <v>0.27000000000000313</v>
      </c>
      <c r="R90" s="2">
        <f t="shared" si="100"/>
        <v>0.62000000000000099</v>
      </c>
      <c r="S90" s="2">
        <f t="shared" si="100"/>
        <v>0.61999999999999744</v>
      </c>
      <c r="T90" s="2">
        <f t="shared" si="100"/>
        <v>0.47999999999999687</v>
      </c>
      <c r="U90" s="2">
        <f t="shared" si="100"/>
        <v>0.49000000000000199</v>
      </c>
      <c r="V90" s="2">
        <f t="shared" si="100"/>
        <v>0.52999999999999758</v>
      </c>
    </row>
    <row r="91" spans="1:22" s="3" customFormat="1">
      <c r="A91" s="3" t="s">
        <v>27</v>
      </c>
      <c r="B91" s="3">
        <f t="shared" si="98"/>
        <v>8486.4</v>
      </c>
      <c r="C91" s="3">
        <f t="shared" si="98"/>
        <v>37</v>
      </c>
      <c r="D91" s="3">
        <f t="shared" si="98"/>
        <v>23.77</v>
      </c>
      <c r="E91" s="3">
        <f t="shared" si="89"/>
        <v>36.75</v>
      </c>
      <c r="F91" s="3">
        <f t="shared" si="89"/>
        <v>23.61</v>
      </c>
      <c r="G91" s="3">
        <f t="shared" si="99"/>
        <v>37</v>
      </c>
      <c r="H91" s="3">
        <f t="shared" si="99"/>
        <v>23.08</v>
      </c>
      <c r="I91" s="3">
        <f t="shared" si="90"/>
        <v>36.75</v>
      </c>
      <c r="J91" s="3">
        <f t="shared" si="90"/>
        <v>22.88</v>
      </c>
      <c r="N91" s="5"/>
      <c r="O91" s="3">
        <f>'Sheet1 (2)'!O101</f>
        <v>0.80218749999999939</v>
      </c>
      <c r="P91" s="3">
        <f>'Sheet1 (2)'!P101</f>
        <v>0.50687500000000019</v>
      </c>
      <c r="Q91" s="3">
        <f>'Sheet1 (2)'!Q101</f>
        <v>0.52124999999999977</v>
      </c>
      <c r="R91" s="3">
        <f>'Sheet1 (2)'!R101</f>
        <v>0.54437500000000005</v>
      </c>
      <c r="S91" s="3">
        <f>'Sheet1 (2)'!S101</f>
        <v>0.81437500000000007</v>
      </c>
      <c r="T91" s="3">
        <f>'Sheet1 (2)'!T101</f>
        <v>0.50687500000000008</v>
      </c>
      <c r="U91" s="3">
        <f>'Sheet1 (2)'!U101</f>
        <v>0.79656250000000095</v>
      </c>
      <c r="V91" s="3">
        <f>'Sheet1 (2)'!V101</f>
        <v>0.50406250000000008</v>
      </c>
    </row>
    <row r="92" spans="1:22">
      <c r="A92" s="2" t="s">
        <v>28</v>
      </c>
      <c r="B92" s="2">
        <v>5800</v>
      </c>
      <c r="C92" s="3">
        <f>C93-O92</f>
        <v>33.173437499999991</v>
      </c>
      <c r="D92" s="3">
        <f>D93-P95</f>
        <v>21.173124999999999</v>
      </c>
      <c r="E92" s="2">
        <f t="shared" si="89"/>
        <v>34.67</v>
      </c>
      <c r="F92" s="2">
        <f t="shared" si="89"/>
        <v>21.07</v>
      </c>
      <c r="G92" s="3">
        <f>G93-S92</f>
        <v>32.816875000000003</v>
      </c>
      <c r="H92" s="3">
        <f>H93-T95</f>
        <v>20.423124999999999</v>
      </c>
      <c r="I92" s="2">
        <f t="shared" si="90"/>
        <v>33.29</v>
      </c>
      <c r="J92" s="2">
        <f t="shared" si="90"/>
        <v>20.37</v>
      </c>
      <c r="O92" s="2">
        <f t="shared" ref="O92:V92" si="101">O97</f>
        <v>0.80218749999999939</v>
      </c>
      <c r="P92" s="2">
        <f t="shared" si="101"/>
        <v>0.50687500000000019</v>
      </c>
      <c r="Q92" s="2">
        <f t="shared" si="101"/>
        <v>0.52124999999999977</v>
      </c>
      <c r="R92" s="2">
        <f t="shared" si="101"/>
        <v>0.54437500000000005</v>
      </c>
      <c r="S92" s="2">
        <f t="shared" si="101"/>
        <v>0.81437500000000007</v>
      </c>
      <c r="T92" s="2">
        <f t="shared" si="101"/>
        <v>0.50687500000000008</v>
      </c>
      <c r="U92" s="2">
        <f t="shared" si="101"/>
        <v>0.79656250000000095</v>
      </c>
      <c r="V92" s="2">
        <f t="shared" si="101"/>
        <v>0.50406250000000008</v>
      </c>
    </row>
    <row r="93" spans="1:22">
      <c r="A93" s="2" t="s">
        <v>28</v>
      </c>
      <c r="B93" s="2">
        <v>6489.6</v>
      </c>
      <c r="C93" s="3">
        <f>C94-O93</f>
        <v>33.975624999999994</v>
      </c>
      <c r="D93" s="3">
        <f>D94-P96</f>
        <v>21.733124999999998</v>
      </c>
      <c r="E93" s="2">
        <f t="shared" si="89"/>
        <v>34.5</v>
      </c>
      <c r="F93" s="2">
        <f t="shared" si="89"/>
        <v>21.7</v>
      </c>
      <c r="G93" s="3">
        <f>G94-S93</f>
        <v>33.631250000000001</v>
      </c>
      <c r="H93" s="3">
        <f>H94-T96</f>
        <v>21.013124999999999</v>
      </c>
      <c r="I93" s="2">
        <f t="shared" si="90"/>
        <v>34.75</v>
      </c>
      <c r="J93" s="2">
        <f t="shared" si="90"/>
        <v>21.11</v>
      </c>
      <c r="O93" s="2">
        <f t="shared" ref="O93:V93" si="102">O97</f>
        <v>0.80218749999999939</v>
      </c>
      <c r="P93" s="2">
        <f t="shared" si="102"/>
        <v>0.50687500000000019</v>
      </c>
      <c r="Q93" s="2">
        <f t="shared" si="102"/>
        <v>0.52124999999999977</v>
      </c>
      <c r="R93" s="2">
        <f t="shared" si="102"/>
        <v>0.54437500000000005</v>
      </c>
      <c r="S93" s="2">
        <f t="shared" si="102"/>
        <v>0.81437500000000007</v>
      </c>
      <c r="T93" s="2">
        <f t="shared" si="102"/>
        <v>0.50687500000000008</v>
      </c>
      <c r="U93" s="2">
        <f t="shared" si="102"/>
        <v>0.79656250000000095</v>
      </c>
      <c r="V93" s="2">
        <f t="shared" si="102"/>
        <v>0.50406250000000008</v>
      </c>
    </row>
    <row r="94" spans="1:22">
      <c r="A94" s="2" t="s">
        <v>28</v>
      </c>
      <c r="B94" s="2">
        <v>6988.8</v>
      </c>
      <c r="C94" s="3">
        <f>C95-O94</f>
        <v>34.777812499999996</v>
      </c>
      <c r="D94" s="3">
        <f>D95-P97</f>
        <v>22.223125</v>
      </c>
      <c r="E94" s="2">
        <f t="shared" si="89"/>
        <v>36</v>
      </c>
      <c r="F94" s="2">
        <f t="shared" si="89"/>
        <v>22.13</v>
      </c>
      <c r="G94" s="3">
        <f>G95-S94</f>
        <v>34.445625</v>
      </c>
      <c r="H94" s="3">
        <f>H95-T97</f>
        <v>21.513124999999999</v>
      </c>
      <c r="I94" s="2">
        <f t="shared" si="90"/>
        <v>35.42</v>
      </c>
      <c r="J94" s="2">
        <f t="shared" si="90"/>
        <v>21.22</v>
      </c>
      <c r="O94" s="2">
        <f t="shared" ref="O94:V94" si="103">O97</f>
        <v>0.80218749999999939</v>
      </c>
      <c r="P94" s="2">
        <f t="shared" si="103"/>
        <v>0.50687500000000019</v>
      </c>
      <c r="Q94" s="2">
        <f t="shared" si="103"/>
        <v>0.52124999999999977</v>
      </c>
      <c r="R94" s="2">
        <f t="shared" si="103"/>
        <v>0.54437500000000005</v>
      </c>
      <c r="S94" s="2">
        <f t="shared" si="103"/>
        <v>0.81437500000000007</v>
      </c>
      <c r="T94" s="2">
        <f t="shared" si="103"/>
        <v>0.50687500000000008</v>
      </c>
      <c r="U94" s="2">
        <f t="shared" si="103"/>
        <v>0.79656250000000095</v>
      </c>
      <c r="V94" s="2">
        <f t="shared" si="103"/>
        <v>0.50406250000000008</v>
      </c>
    </row>
    <row r="95" spans="1:22">
      <c r="A95" s="2" t="s">
        <v>28</v>
      </c>
      <c r="B95" s="2">
        <f t="shared" ref="B95:D97" si="104">B205</f>
        <v>7488</v>
      </c>
      <c r="C95" s="2">
        <f t="shared" si="104"/>
        <v>35.58</v>
      </c>
      <c r="D95" s="2">
        <f t="shared" si="104"/>
        <v>22.73</v>
      </c>
      <c r="E95" s="2">
        <f t="shared" si="89"/>
        <v>36</v>
      </c>
      <c r="F95" s="2">
        <f t="shared" si="89"/>
        <v>22.62</v>
      </c>
      <c r="G95" s="2">
        <f t="shared" ref="G95:H97" si="105">G205</f>
        <v>35.26</v>
      </c>
      <c r="H95" s="2">
        <f t="shared" si="105"/>
        <v>22.02</v>
      </c>
      <c r="I95" s="2">
        <f t="shared" si="90"/>
        <v>35.299999999999997</v>
      </c>
      <c r="J95" s="2">
        <f t="shared" si="90"/>
        <v>21.95</v>
      </c>
      <c r="O95" s="2">
        <f t="shared" ref="O95:V96" si="106">C96-C95</f>
        <v>0.89999999999999858</v>
      </c>
      <c r="P95" s="2">
        <f t="shared" si="106"/>
        <v>0.55999999999999872</v>
      </c>
      <c r="Q95" s="2">
        <f t="shared" si="106"/>
        <v>0.5</v>
      </c>
      <c r="R95" s="2">
        <f t="shared" si="106"/>
        <v>0.57999999999999829</v>
      </c>
      <c r="S95" s="2">
        <f t="shared" si="106"/>
        <v>0.84000000000000341</v>
      </c>
      <c r="T95" s="2">
        <f t="shared" si="106"/>
        <v>0.58999999999999986</v>
      </c>
      <c r="U95" s="2">
        <f t="shared" si="106"/>
        <v>0.94000000000000483</v>
      </c>
      <c r="V95" s="2">
        <f t="shared" si="106"/>
        <v>0.42000000000000171</v>
      </c>
    </row>
    <row r="96" spans="1:22">
      <c r="A96" s="2" t="s">
        <v>28</v>
      </c>
      <c r="B96" s="2">
        <f t="shared" si="104"/>
        <v>7987.2</v>
      </c>
      <c r="C96" s="2">
        <f t="shared" si="104"/>
        <v>36.479999999999997</v>
      </c>
      <c r="D96" s="2">
        <f t="shared" si="104"/>
        <v>23.29</v>
      </c>
      <c r="E96" s="2">
        <f t="shared" si="89"/>
        <v>36.5</v>
      </c>
      <c r="F96" s="2">
        <f t="shared" si="89"/>
        <v>23.2</v>
      </c>
      <c r="G96" s="2">
        <f t="shared" si="105"/>
        <v>36.1</v>
      </c>
      <c r="H96" s="2">
        <f t="shared" si="105"/>
        <v>22.61</v>
      </c>
      <c r="I96" s="2">
        <f t="shared" si="90"/>
        <v>36.24</v>
      </c>
      <c r="J96" s="2">
        <f t="shared" si="90"/>
        <v>22.37</v>
      </c>
      <c r="O96" s="2">
        <f t="shared" si="106"/>
        <v>0.46000000000000085</v>
      </c>
      <c r="P96" s="2">
        <f t="shared" si="106"/>
        <v>0.49000000000000199</v>
      </c>
      <c r="Q96" s="2">
        <f t="shared" si="106"/>
        <v>0.28999999999999915</v>
      </c>
      <c r="R96" s="2">
        <f t="shared" si="106"/>
        <v>0.55000000000000071</v>
      </c>
      <c r="S96" s="2">
        <f t="shared" si="106"/>
        <v>1.0899999999999963</v>
      </c>
      <c r="T96" s="2">
        <f t="shared" si="106"/>
        <v>0.5</v>
      </c>
      <c r="U96" s="2">
        <f t="shared" si="106"/>
        <v>0.65999999999999659</v>
      </c>
      <c r="V96" s="2">
        <f t="shared" si="106"/>
        <v>0.5</v>
      </c>
    </row>
    <row r="97" spans="1:22" s="3" customFormat="1">
      <c r="A97" s="3" t="s">
        <v>28</v>
      </c>
      <c r="B97" s="3">
        <f t="shared" si="104"/>
        <v>8486.4</v>
      </c>
      <c r="C97" s="3">
        <f t="shared" si="104"/>
        <v>36.94</v>
      </c>
      <c r="D97" s="3">
        <f t="shared" si="104"/>
        <v>23.78</v>
      </c>
      <c r="E97" s="3">
        <f t="shared" si="89"/>
        <v>36.79</v>
      </c>
      <c r="F97" s="3">
        <f t="shared" si="89"/>
        <v>23.75</v>
      </c>
      <c r="G97" s="3">
        <f t="shared" si="105"/>
        <v>37.19</v>
      </c>
      <c r="H97" s="3">
        <f t="shared" si="105"/>
        <v>23.11</v>
      </c>
      <c r="I97" s="3">
        <f t="shared" si="90"/>
        <v>36.9</v>
      </c>
      <c r="J97" s="3">
        <f t="shared" si="90"/>
        <v>22.87</v>
      </c>
      <c r="N97" s="5"/>
      <c r="O97" s="3">
        <f>'Sheet1 (2)'!O101</f>
        <v>0.80218749999999939</v>
      </c>
      <c r="P97" s="3">
        <f>'Sheet1 (2)'!P101</f>
        <v>0.50687500000000019</v>
      </c>
      <c r="Q97" s="3">
        <f>'Sheet1 (2)'!Q101</f>
        <v>0.52124999999999977</v>
      </c>
      <c r="R97" s="3">
        <f>'Sheet1 (2)'!R101</f>
        <v>0.54437500000000005</v>
      </c>
      <c r="S97" s="3">
        <f>'Sheet1 (2)'!S101</f>
        <v>0.81437500000000007</v>
      </c>
      <c r="T97" s="3">
        <f>'Sheet1 (2)'!T101</f>
        <v>0.50687500000000008</v>
      </c>
      <c r="U97" s="3">
        <f>'Sheet1 (2)'!U101</f>
        <v>0.79656250000000095</v>
      </c>
      <c r="V97" s="3">
        <f>'Sheet1 (2)'!V101</f>
        <v>0.50406250000000008</v>
      </c>
    </row>
    <row r="99" spans="1:22">
      <c r="N99" s="2" t="s">
        <v>13</v>
      </c>
    </row>
    <row r="101" spans="1:22">
      <c r="N101" s="6" t="s">
        <v>29</v>
      </c>
      <c r="O101" s="3">
        <f t="shared" ref="O101:V101" si="107">AVERAGE(O97,O91,O85,O79,O73,O67,O61,O55,O49,O43,O37,O31,O25,O19,O13,O7)</f>
        <v>0.80218749999999917</v>
      </c>
      <c r="P101" s="3">
        <f t="shared" si="107"/>
        <v>0.50687500000000008</v>
      </c>
      <c r="Q101" s="3">
        <f t="shared" si="107"/>
        <v>0.52124999999999999</v>
      </c>
      <c r="R101" s="3">
        <f t="shared" si="107"/>
        <v>0.54437500000000028</v>
      </c>
      <c r="S101" s="3">
        <f t="shared" si="107"/>
        <v>0.81437500000000007</v>
      </c>
      <c r="T101" s="3">
        <f t="shared" si="107"/>
        <v>0.50687500000000008</v>
      </c>
      <c r="U101" s="3">
        <f t="shared" si="107"/>
        <v>0.79656250000000084</v>
      </c>
      <c r="V101" s="3">
        <f t="shared" si="107"/>
        <v>0.50406249999999997</v>
      </c>
    </row>
    <row r="103" spans="1:22">
      <c r="N103" s="2" t="s">
        <v>30</v>
      </c>
    </row>
    <row r="104" spans="1:22">
      <c r="N104" s="2" t="s">
        <v>31</v>
      </c>
    </row>
    <row r="105" spans="1:22">
      <c r="N105" s="2" t="s">
        <v>32</v>
      </c>
    </row>
    <row r="111" spans="1:22">
      <c r="B111" s="2" t="s">
        <v>33</v>
      </c>
    </row>
    <row r="112" spans="1:22">
      <c r="A112" s="2" t="s">
        <v>11</v>
      </c>
      <c r="B112" s="2">
        <v>5800</v>
      </c>
      <c r="C112" s="2">
        <v>0</v>
      </c>
      <c r="D112" s="2">
        <v>0</v>
      </c>
      <c r="E112" s="2">
        <v>34.25</v>
      </c>
      <c r="F112" s="2">
        <v>20.92</v>
      </c>
      <c r="G112" s="2">
        <v>0</v>
      </c>
      <c r="H112" s="2">
        <v>0</v>
      </c>
      <c r="I112" s="2">
        <v>33.25</v>
      </c>
      <c r="J112" s="2">
        <v>20.58</v>
      </c>
    </row>
    <row r="113" spans="1:10">
      <c r="A113" s="2" t="s">
        <v>11</v>
      </c>
      <c r="B113" s="2">
        <v>6489.6</v>
      </c>
      <c r="C113" s="2">
        <v>0</v>
      </c>
      <c r="D113" s="2">
        <v>0</v>
      </c>
      <c r="E113" s="2">
        <v>34</v>
      </c>
      <c r="F113" s="2">
        <v>21.44</v>
      </c>
      <c r="G113" s="2">
        <v>0</v>
      </c>
      <c r="H113" s="2">
        <v>0</v>
      </c>
      <c r="I113" s="2">
        <v>34.5</v>
      </c>
      <c r="J113" s="2">
        <v>21.17</v>
      </c>
    </row>
    <row r="114" spans="1:10">
      <c r="A114" s="2" t="s">
        <v>11</v>
      </c>
      <c r="B114" s="2">
        <v>6988.8</v>
      </c>
      <c r="C114" s="2">
        <v>0</v>
      </c>
      <c r="D114" s="2">
        <v>0</v>
      </c>
      <c r="E114" s="2">
        <v>35.5</v>
      </c>
      <c r="F114" s="2">
        <v>22.01</v>
      </c>
      <c r="G114" s="2">
        <v>0</v>
      </c>
      <c r="H114" s="2">
        <v>0</v>
      </c>
      <c r="I114" s="2">
        <v>35.5</v>
      </c>
      <c r="J114" s="2">
        <v>21.31</v>
      </c>
    </row>
    <row r="115" spans="1:10">
      <c r="A115" s="2" t="s">
        <v>11</v>
      </c>
      <c r="B115" s="2">
        <v>7488</v>
      </c>
      <c r="C115" s="2">
        <v>35.24</v>
      </c>
      <c r="D115" s="2">
        <v>22.57</v>
      </c>
      <c r="E115" s="2">
        <v>35.75</v>
      </c>
      <c r="F115" s="2">
        <v>22.49</v>
      </c>
      <c r="G115" s="2">
        <v>35.119999999999997</v>
      </c>
      <c r="H115" s="2">
        <v>21.95</v>
      </c>
      <c r="I115" s="2">
        <v>35.299999999999997</v>
      </c>
      <c r="J115" s="2">
        <v>22.03</v>
      </c>
    </row>
    <row r="116" spans="1:10">
      <c r="A116" s="2" t="s">
        <v>11</v>
      </c>
      <c r="B116" s="2">
        <v>7987.2</v>
      </c>
      <c r="C116" s="2">
        <v>35.99</v>
      </c>
      <c r="D116" s="2">
        <v>23.16</v>
      </c>
      <c r="E116" s="2">
        <v>36.19</v>
      </c>
      <c r="F116" s="2">
        <v>23.04</v>
      </c>
      <c r="G116" s="2">
        <v>35.85</v>
      </c>
      <c r="H116" s="2">
        <v>22.53</v>
      </c>
      <c r="I116" s="2">
        <v>36</v>
      </c>
      <c r="J116" s="2">
        <v>22.53</v>
      </c>
    </row>
    <row r="117" spans="1:10">
      <c r="A117" s="3" t="s">
        <v>11</v>
      </c>
      <c r="B117" s="2">
        <v>8486.4</v>
      </c>
      <c r="C117" s="2">
        <v>37.01</v>
      </c>
      <c r="D117" s="2">
        <v>23.57</v>
      </c>
      <c r="E117" s="2">
        <v>36.75</v>
      </c>
      <c r="F117" s="2">
        <v>23.5</v>
      </c>
      <c r="G117" s="2">
        <v>36.75</v>
      </c>
      <c r="H117" s="2">
        <v>23.13</v>
      </c>
      <c r="I117" s="2">
        <v>37.1</v>
      </c>
      <c r="J117" s="2">
        <v>22.85</v>
      </c>
    </row>
    <row r="118" spans="1:10">
      <c r="A118" s="2" t="s">
        <v>14</v>
      </c>
      <c r="B118" s="2">
        <v>5800</v>
      </c>
      <c r="C118" s="2">
        <v>0</v>
      </c>
      <c r="D118" s="2">
        <v>0</v>
      </c>
      <c r="E118" s="2">
        <v>34.25</v>
      </c>
      <c r="F118" s="2">
        <v>20.9</v>
      </c>
      <c r="G118" s="2">
        <v>0</v>
      </c>
      <c r="H118" s="2">
        <v>0</v>
      </c>
      <c r="I118" s="2">
        <v>33.25</v>
      </c>
      <c r="J118" s="2">
        <v>20.43</v>
      </c>
    </row>
    <row r="119" spans="1:10">
      <c r="A119" s="2" t="s">
        <v>14</v>
      </c>
      <c r="B119" s="2">
        <v>6489.6</v>
      </c>
      <c r="C119" s="2">
        <v>0</v>
      </c>
      <c r="D119" s="2">
        <v>0</v>
      </c>
      <c r="E119" s="2">
        <v>34</v>
      </c>
      <c r="F119" s="2">
        <v>21.5</v>
      </c>
      <c r="G119" s="2">
        <v>0</v>
      </c>
      <c r="H119" s="2">
        <v>0</v>
      </c>
      <c r="I119" s="2">
        <v>34.92</v>
      </c>
      <c r="J119" s="2">
        <v>21.19</v>
      </c>
    </row>
    <row r="120" spans="1:10">
      <c r="A120" s="2" t="s">
        <v>14</v>
      </c>
      <c r="B120" s="2">
        <v>6988.8</v>
      </c>
      <c r="C120" s="2">
        <v>0</v>
      </c>
      <c r="D120" s="2">
        <v>0</v>
      </c>
      <c r="E120" s="2">
        <v>35.5</v>
      </c>
      <c r="F120" s="2">
        <v>22.09</v>
      </c>
      <c r="G120" s="2">
        <v>0</v>
      </c>
      <c r="H120" s="2">
        <v>0</v>
      </c>
      <c r="I120" s="2">
        <v>35.25</v>
      </c>
      <c r="J120" s="2">
        <v>21.41</v>
      </c>
    </row>
    <row r="121" spans="1:10">
      <c r="A121" s="2" t="s">
        <v>14</v>
      </c>
      <c r="B121" s="2">
        <v>7488</v>
      </c>
      <c r="C121" s="2">
        <v>35.31</v>
      </c>
      <c r="D121" s="2">
        <v>22.8</v>
      </c>
      <c r="E121" s="2">
        <v>35.75</v>
      </c>
      <c r="F121" s="2">
        <v>22.66</v>
      </c>
      <c r="G121" s="2">
        <v>35.36</v>
      </c>
      <c r="H121" s="2">
        <v>22.15</v>
      </c>
      <c r="I121" s="2">
        <v>35.07</v>
      </c>
      <c r="J121" s="2">
        <v>21.83</v>
      </c>
    </row>
    <row r="122" spans="1:10">
      <c r="A122" s="2" t="s">
        <v>14</v>
      </c>
      <c r="B122" s="2">
        <v>7987.2</v>
      </c>
      <c r="C122" s="2">
        <v>36.19</v>
      </c>
      <c r="D122" s="2">
        <v>23.34</v>
      </c>
      <c r="E122" s="2">
        <v>36.159999999999997</v>
      </c>
      <c r="F122" s="2">
        <v>23.04</v>
      </c>
      <c r="G122" s="2">
        <v>35.9</v>
      </c>
      <c r="H122" s="2">
        <v>22.7</v>
      </c>
      <c r="I122" s="2">
        <v>36</v>
      </c>
      <c r="J122" s="2">
        <v>22.5</v>
      </c>
    </row>
    <row r="123" spans="1:10">
      <c r="A123" s="3" t="s">
        <v>14</v>
      </c>
      <c r="B123" s="2">
        <v>8486.4</v>
      </c>
      <c r="C123" s="2">
        <v>37.229999999999997</v>
      </c>
      <c r="D123" s="2">
        <v>23.65</v>
      </c>
      <c r="E123" s="2">
        <v>36.75</v>
      </c>
      <c r="F123" s="2">
        <v>23.46</v>
      </c>
      <c r="G123" s="2">
        <v>37</v>
      </c>
      <c r="H123" s="2">
        <v>23</v>
      </c>
      <c r="I123" s="2">
        <v>37</v>
      </c>
      <c r="J123" s="2">
        <v>22.87</v>
      </c>
    </row>
    <row r="124" spans="1:10">
      <c r="A124" s="2" t="s">
        <v>15</v>
      </c>
      <c r="B124" s="2">
        <v>5800</v>
      </c>
      <c r="C124" s="2">
        <v>0</v>
      </c>
      <c r="D124" s="2">
        <v>0</v>
      </c>
      <c r="E124" s="2">
        <v>34.25</v>
      </c>
      <c r="F124" s="2">
        <v>20.82</v>
      </c>
      <c r="G124" s="2">
        <v>0</v>
      </c>
      <c r="H124" s="2">
        <v>0</v>
      </c>
      <c r="I124" s="2">
        <v>33.25</v>
      </c>
      <c r="J124" s="2">
        <v>20.63</v>
      </c>
    </row>
    <row r="125" spans="1:10">
      <c r="A125" s="2" t="s">
        <v>15</v>
      </c>
      <c r="B125" s="2">
        <v>6489.6</v>
      </c>
      <c r="C125" s="2">
        <v>0</v>
      </c>
      <c r="D125" s="2">
        <v>0</v>
      </c>
      <c r="E125" s="2">
        <v>34.25</v>
      </c>
      <c r="F125" s="2">
        <v>21.71</v>
      </c>
      <c r="G125" s="2">
        <v>0</v>
      </c>
      <c r="H125" s="2">
        <v>0</v>
      </c>
      <c r="I125" s="2">
        <v>34.5</v>
      </c>
      <c r="J125" s="2">
        <v>21.36</v>
      </c>
    </row>
    <row r="126" spans="1:10">
      <c r="A126" s="2" t="s">
        <v>15</v>
      </c>
      <c r="B126" s="2">
        <v>6988.8</v>
      </c>
      <c r="C126" s="2">
        <v>0</v>
      </c>
      <c r="D126" s="2">
        <v>0</v>
      </c>
      <c r="E126" s="2">
        <v>35.75</v>
      </c>
      <c r="F126" s="2">
        <v>22.15</v>
      </c>
      <c r="G126" s="2">
        <v>0</v>
      </c>
      <c r="H126" s="2">
        <v>0</v>
      </c>
      <c r="I126" s="2">
        <v>35.75</v>
      </c>
      <c r="J126" s="2">
        <v>21.48</v>
      </c>
    </row>
    <row r="127" spans="1:10">
      <c r="A127" s="2" t="s">
        <v>15</v>
      </c>
      <c r="B127" s="2">
        <v>7488</v>
      </c>
      <c r="C127" s="2">
        <v>35.5</v>
      </c>
      <c r="D127" s="2">
        <v>22.65</v>
      </c>
      <c r="E127" s="2">
        <v>35.75</v>
      </c>
      <c r="F127" s="2">
        <v>22.56</v>
      </c>
      <c r="G127" s="2">
        <v>35.6</v>
      </c>
      <c r="H127" s="2">
        <v>22.16</v>
      </c>
      <c r="I127" s="2">
        <v>35.5</v>
      </c>
      <c r="J127" s="2">
        <v>22.1</v>
      </c>
    </row>
    <row r="128" spans="1:10">
      <c r="A128" s="2" t="s">
        <v>15</v>
      </c>
      <c r="B128" s="2">
        <v>7987.2</v>
      </c>
      <c r="C128" s="2">
        <v>36.159999999999997</v>
      </c>
      <c r="D128" s="2">
        <v>23.17</v>
      </c>
      <c r="E128" s="2">
        <v>36.25</v>
      </c>
      <c r="F128" s="2">
        <v>23.03</v>
      </c>
      <c r="G128" s="2">
        <v>36.1</v>
      </c>
      <c r="H128" s="2">
        <v>22.79</v>
      </c>
      <c r="I128" s="2">
        <v>36.090000000000003</v>
      </c>
      <c r="J128" s="2">
        <v>22.48</v>
      </c>
    </row>
    <row r="129" spans="1:10">
      <c r="A129" s="3" t="s">
        <v>15</v>
      </c>
      <c r="B129" s="2">
        <v>8486.4</v>
      </c>
      <c r="C129" s="2">
        <v>37.229999999999997</v>
      </c>
      <c r="D129" s="2">
        <v>23.71</v>
      </c>
      <c r="E129" s="2">
        <v>37.01</v>
      </c>
      <c r="F129" s="2">
        <v>23.68</v>
      </c>
      <c r="G129" s="2">
        <v>37.29</v>
      </c>
      <c r="H129" s="2">
        <v>23.12</v>
      </c>
      <c r="I129" s="2">
        <v>37.25</v>
      </c>
      <c r="J129" s="2">
        <v>23.04</v>
      </c>
    </row>
    <row r="130" spans="1:10">
      <c r="A130" s="2" t="s">
        <v>16</v>
      </c>
      <c r="B130" s="2">
        <v>5800</v>
      </c>
      <c r="C130" s="2">
        <v>0</v>
      </c>
      <c r="D130" s="2">
        <v>0</v>
      </c>
      <c r="E130" s="2">
        <v>34.270000000000003</v>
      </c>
      <c r="F130" s="2">
        <v>21.08</v>
      </c>
      <c r="G130" s="2">
        <v>0</v>
      </c>
      <c r="H130" s="2">
        <v>0</v>
      </c>
      <c r="I130" s="2">
        <v>33.26</v>
      </c>
      <c r="J130" s="2">
        <v>20.69</v>
      </c>
    </row>
    <row r="131" spans="1:10">
      <c r="A131" s="2" t="s">
        <v>16</v>
      </c>
      <c r="B131" s="2">
        <v>6489.6</v>
      </c>
      <c r="C131" s="2">
        <v>0</v>
      </c>
      <c r="D131" s="2">
        <v>0</v>
      </c>
      <c r="E131" s="2">
        <v>34.25</v>
      </c>
      <c r="F131" s="2">
        <v>21.75</v>
      </c>
      <c r="G131" s="2">
        <v>0</v>
      </c>
      <c r="H131" s="2">
        <v>0</v>
      </c>
      <c r="I131" s="2">
        <v>34.51</v>
      </c>
      <c r="J131" s="2">
        <v>21.48</v>
      </c>
    </row>
    <row r="132" spans="1:10">
      <c r="A132" s="2" t="s">
        <v>16</v>
      </c>
      <c r="B132" s="2">
        <v>6988.8</v>
      </c>
      <c r="C132" s="2">
        <v>0</v>
      </c>
      <c r="D132" s="2">
        <v>0</v>
      </c>
      <c r="E132" s="2">
        <v>35.51</v>
      </c>
      <c r="F132" s="2">
        <v>22.33</v>
      </c>
      <c r="G132" s="2">
        <v>0</v>
      </c>
      <c r="H132" s="2">
        <v>0</v>
      </c>
      <c r="I132" s="2">
        <v>35.58</v>
      </c>
      <c r="J132" s="2">
        <v>21.63</v>
      </c>
    </row>
    <row r="133" spans="1:10">
      <c r="A133" s="2" t="s">
        <v>16</v>
      </c>
      <c r="B133" s="2">
        <v>7488</v>
      </c>
      <c r="C133" s="2">
        <v>35.61</v>
      </c>
      <c r="D133" s="2">
        <v>22.93</v>
      </c>
      <c r="E133" s="2">
        <v>35.96</v>
      </c>
      <c r="F133" s="2">
        <v>22.77</v>
      </c>
      <c r="G133" s="2">
        <v>35.65</v>
      </c>
      <c r="H133" s="2">
        <v>22.35</v>
      </c>
      <c r="I133" s="2">
        <v>35.6</v>
      </c>
      <c r="J133" s="2">
        <v>22.27</v>
      </c>
    </row>
    <row r="134" spans="1:10">
      <c r="A134" s="2" t="s">
        <v>16</v>
      </c>
      <c r="B134" s="2">
        <v>7987.2</v>
      </c>
      <c r="C134" s="2">
        <v>36.14</v>
      </c>
      <c r="D134" s="2">
        <v>23.4</v>
      </c>
      <c r="E134" s="2">
        <v>36.25</v>
      </c>
      <c r="F134" s="2">
        <v>23.32</v>
      </c>
      <c r="G134" s="2">
        <v>36.06</v>
      </c>
      <c r="H134" s="2">
        <v>22.85</v>
      </c>
      <c r="I134" s="2">
        <v>36</v>
      </c>
      <c r="J134" s="2">
        <v>22.71</v>
      </c>
    </row>
    <row r="135" spans="1:10">
      <c r="A135" s="3" t="s">
        <v>16</v>
      </c>
      <c r="B135" s="2">
        <v>8486.4</v>
      </c>
      <c r="C135" s="2">
        <v>37.26</v>
      </c>
      <c r="D135" s="2">
        <v>23.84</v>
      </c>
      <c r="E135" s="2">
        <v>37.01</v>
      </c>
      <c r="F135" s="2">
        <v>23.83</v>
      </c>
      <c r="G135" s="2">
        <v>37.49</v>
      </c>
      <c r="H135" s="2">
        <v>23.39</v>
      </c>
      <c r="I135" s="2">
        <v>37.26</v>
      </c>
      <c r="J135" s="2">
        <v>23.14</v>
      </c>
    </row>
    <row r="136" spans="1:10">
      <c r="A136" s="2" t="s">
        <v>17</v>
      </c>
      <c r="B136" s="2">
        <v>5800</v>
      </c>
      <c r="C136" s="2">
        <v>0</v>
      </c>
      <c r="D136" s="2">
        <v>0</v>
      </c>
      <c r="E136" s="2">
        <v>35</v>
      </c>
      <c r="F136" s="2">
        <v>22</v>
      </c>
      <c r="G136" s="2">
        <v>0</v>
      </c>
      <c r="H136" s="2">
        <v>0</v>
      </c>
      <c r="I136" s="2">
        <v>34.96</v>
      </c>
      <c r="J136" s="2">
        <v>22.01</v>
      </c>
    </row>
    <row r="137" spans="1:10">
      <c r="A137" s="2" t="s">
        <v>17</v>
      </c>
      <c r="B137" s="2">
        <v>6489.6</v>
      </c>
      <c r="C137" s="2">
        <v>0</v>
      </c>
      <c r="D137" s="2">
        <v>0</v>
      </c>
      <c r="E137" s="2">
        <v>35.21</v>
      </c>
      <c r="F137" s="2">
        <v>22.77</v>
      </c>
      <c r="G137" s="2">
        <v>0</v>
      </c>
      <c r="H137" s="2">
        <v>0</v>
      </c>
      <c r="I137" s="2">
        <v>36.25</v>
      </c>
      <c r="J137" s="2">
        <v>22.74</v>
      </c>
    </row>
    <row r="138" spans="1:10">
      <c r="A138" s="2" t="s">
        <v>17</v>
      </c>
      <c r="B138" s="2">
        <v>6988.8</v>
      </c>
      <c r="C138" s="2">
        <v>0</v>
      </c>
      <c r="D138" s="2">
        <v>0</v>
      </c>
      <c r="E138" s="2">
        <v>36.729999999999997</v>
      </c>
      <c r="F138" s="2">
        <v>23.34</v>
      </c>
      <c r="G138" s="2">
        <v>0</v>
      </c>
      <c r="H138" s="2">
        <v>0</v>
      </c>
      <c r="I138" s="2">
        <v>36.75</v>
      </c>
      <c r="J138" s="2">
        <v>22.93</v>
      </c>
    </row>
    <row r="139" spans="1:10">
      <c r="A139" s="2" t="s">
        <v>17</v>
      </c>
      <c r="B139" s="2">
        <v>7488</v>
      </c>
      <c r="C139" s="2">
        <v>36.450000000000003</v>
      </c>
      <c r="D139" s="2">
        <v>24.06</v>
      </c>
      <c r="E139" s="2">
        <v>36.75</v>
      </c>
      <c r="F139" s="2">
        <v>23.84</v>
      </c>
      <c r="G139" s="2">
        <v>36.75</v>
      </c>
      <c r="H139" s="2">
        <v>23.55</v>
      </c>
      <c r="I139" s="2">
        <v>36.57</v>
      </c>
      <c r="J139" s="2">
        <v>23.52</v>
      </c>
    </row>
    <row r="140" spans="1:10">
      <c r="A140" s="2" t="s">
        <v>17</v>
      </c>
      <c r="B140" s="2">
        <v>7987.2</v>
      </c>
      <c r="C140" s="2">
        <v>37.26</v>
      </c>
      <c r="D140" s="2">
        <v>24.67</v>
      </c>
      <c r="E140" s="2">
        <v>37.950000000000003</v>
      </c>
      <c r="F140" s="2">
        <v>24.39</v>
      </c>
      <c r="G140" s="2">
        <v>37.35</v>
      </c>
      <c r="H140" s="2">
        <v>24.17</v>
      </c>
      <c r="I140" s="2">
        <v>37.979999999999997</v>
      </c>
      <c r="J140" s="2">
        <v>24.05</v>
      </c>
    </row>
    <row r="141" spans="1:10">
      <c r="A141" s="3" t="s">
        <v>17</v>
      </c>
      <c r="B141" s="2">
        <v>8486.4</v>
      </c>
      <c r="C141" s="2">
        <v>38.409999999999997</v>
      </c>
      <c r="D141" s="2">
        <v>25.16</v>
      </c>
      <c r="E141" s="2">
        <v>38.08</v>
      </c>
      <c r="F141" s="2">
        <v>24.95</v>
      </c>
      <c r="G141" s="2">
        <v>38.61</v>
      </c>
      <c r="H141" s="2">
        <v>24.59</v>
      </c>
      <c r="I141" s="2">
        <v>38.700000000000003</v>
      </c>
      <c r="J141" s="2">
        <v>24.61</v>
      </c>
    </row>
    <row r="142" spans="1:10">
      <c r="A142" s="2" t="s">
        <v>18</v>
      </c>
      <c r="B142" s="2">
        <v>5800</v>
      </c>
      <c r="C142" s="2">
        <v>0</v>
      </c>
      <c r="D142" s="2">
        <v>0</v>
      </c>
      <c r="E142" s="2">
        <v>35.75</v>
      </c>
      <c r="F142" s="2">
        <v>22.24</v>
      </c>
      <c r="G142" s="2">
        <v>0</v>
      </c>
      <c r="H142" s="2">
        <v>0</v>
      </c>
      <c r="I142" s="2">
        <v>34.75</v>
      </c>
      <c r="J142" s="2">
        <v>21.94</v>
      </c>
    </row>
    <row r="143" spans="1:10">
      <c r="A143" s="2" t="s">
        <v>18</v>
      </c>
      <c r="B143" s="2">
        <v>6489.6</v>
      </c>
      <c r="C143" s="2">
        <v>0</v>
      </c>
      <c r="D143" s="2">
        <v>0</v>
      </c>
      <c r="E143" s="2">
        <v>35.5</v>
      </c>
      <c r="F143" s="2">
        <v>23.07</v>
      </c>
      <c r="G143" s="2">
        <v>0</v>
      </c>
      <c r="H143" s="2">
        <v>0</v>
      </c>
      <c r="I143" s="2">
        <v>36.270000000000003</v>
      </c>
      <c r="J143" s="2">
        <v>22.72</v>
      </c>
    </row>
    <row r="144" spans="1:10">
      <c r="A144" s="2" t="s">
        <v>18</v>
      </c>
      <c r="B144" s="2">
        <v>6988.8</v>
      </c>
      <c r="C144" s="2">
        <v>0</v>
      </c>
      <c r="D144" s="2">
        <v>0</v>
      </c>
      <c r="E144" s="2">
        <v>37</v>
      </c>
      <c r="F144" s="2">
        <v>23.65</v>
      </c>
      <c r="G144" s="2">
        <v>0</v>
      </c>
      <c r="H144" s="2">
        <v>0</v>
      </c>
      <c r="I144" s="2">
        <v>36.89</v>
      </c>
      <c r="J144" s="2">
        <v>22.92</v>
      </c>
    </row>
    <row r="145" spans="1:10">
      <c r="A145" s="2" t="s">
        <v>18</v>
      </c>
      <c r="B145" s="2">
        <v>7488</v>
      </c>
      <c r="C145" s="2">
        <v>37.04</v>
      </c>
      <c r="D145" s="2">
        <v>24.48</v>
      </c>
      <c r="E145" s="2">
        <v>37.14</v>
      </c>
      <c r="F145" s="2">
        <v>24.11</v>
      </c>
      <c r="G145" s="2">
        <v>37.01</v>
      </c>
      <c r="H145" s="2">
        <v>23.79</v>
      </c>
      <c r="I145" s="2">
        <v>37.299999999999997</v>
      </c>
      <c r="J145" s="2">
        <v>23.61</v>
      </c>
    </row>
    <row r="146" spans="1:10">
      <c r="A146" s="2" t="s">
        <v>18</v>
      </c>
      <c r="B146" s="2">
        <v>7987.2</v>
      </c>
      <c r="C146" s="2">
        <v>38.26</v>
      </c>
      <c r="D146" s="2">
        <v>25.05</v>
      </c>
      <c r="E146" s="2">
        <v>38.25</v>
      </c>
      <c r="F146" s="2">
        <v>24.66</v>
      </c>
      <c r="G146" s="2">
        <v>38.04</v>
      </c>
      <c r="H146" s="2">
        <v>24.27</v>
      </c>
      <c r="I146" s="2">
        <v>38</v>
      </c>
      <c r="J146" s="2">
        <v>24.03</v>
      </c>
    </row>
    <row r="147" spans="1:10">
      <c r="A147" s="3" t="s">
        <v>18</v>
      </c>
      <c r="B147" s="2">
        <v>8486.4</v>
      </c>
      <c r="C147" s="2">
        <v>38.979999999999997</v>
      </c>
      <c r="D147" s="2">
        <v>25.5</v>
      </c>
      <c r="E147" s="2">
        <v>38.49</v>
      </c>
      <c r="F147" s="2">
        <v>25.23</v>
      </c>
      <c r="G147" s="2">
        <v>38.89</v>
      </c>
      <c r="H147" s="2">
        <v>24.74</v>
      </c>
      <c r="I147" s="2">
        <v>38.75</v>
      </c>
      <c r="J147" s="2">
        <v>24.54</v>
      </c>
    </row>
    <row r="148" spans="1:10">
      <c r="A148" s="2" t="s">
        <v>19</v>
      </c>
      <c r="B148" s="2">
        <v>5800</v>
      </c>
      <c r="C148" s="2">
        <v>0</v>
      </c>
      <c r="D148" s="2">
        <v>0</v>
      </c>
      <c r="E148" s="2">
        <v>34</v>
      </c>
      <c r="F148" s="2">
        <v>20.55</v>
      </c>
      <c r="G148" s="2">
        <v>0</v>
      </c>
      <c r="H148" s="2">
        <v>0</v>
      </c>
      <c r="I148" s="2">
        <v>33.74</v>
      </c>
      <c r="J148" s="2">
        <v>20.010000000000002</v>
      </c>
    </row>
    <row r="149" spans="1:10">
      <c r="A149" s="2" t="s">
        <v>19</v>
      </c>
      <c r="B149" s="2">
        <v>6489.6</v>
      </c>
      <c r="C149" s="2">
        <v>0</v>
      </c>
      <c r="D149" s="2">
        <v>0</v>
      </c>
      <c r="E149" s="2">
        <v>34.5</v>
      </c>
      <c r="F149" s="2">
        <v>21.1</v>
      </c>
      <c r="G149" s="2">
        <v>0</v>
      </c>
      <c r="H149" s="2">
        <v>0</v>
      </c>
      <c r="I149" s="2">
        <v>34.75</v>
      </c>
      <c r="J149" s="2">
        <v>20.69</v>
      </c>
    </row>
    <row r="150" spans="1:10">
      <c r="A150" s="2" t="s">
        <v>19</v>
      </c>
      <c r="B150" s="2">
        <v>6988.8</v>
      </c>
      <c r="C150" s="2">
        <v>0</v>
      </c>
      <c r="D150" s="2">
        <v>0</v>
      </c>
      <c r="E150" s="2">
        <v>35.25</v>
      </c>
      <c r="F150" s="2">
        <v>21.6</v>
      </c>
      <c r="G150" s="2">
        <v>0</v>
      </c>
      <c r="H150" s="2">
        <v>0</v>
      </c>
      <c r="I150" s="2">
        <v>35.659999999999997</v>
      </c>
      <c r="J150" s="2">
        <v>20.96</v>
      </c>
    </row>
    <row r="151" spans="1:10">
      <c r="A151" s="2" t="s">
        <v>19</v>
      </c>
      <c r="B151" s="2">
        <v>7488</v>
      </c>
      <c r="C151" s="2">
        <v>35.950000000000003</v>
      </c>
      <c r="D151" s="2">
        <v>22.71</v>
      </c>
      <c r="E151" s="2">
        <v>36</v>
      </c>
      <c r="F151" s="2">
        <v>22.22</v>
      </c>
      <c r="G151" s="2">
        <v>35.75</v>
      </c>
      <c r="H151" s="2">
        <v>21.72</v>
      </c>
      <c r="I151" s="2">
        <v>35.659999999999997</v>
      </c>
      <c r="J151" s="2">
        <v>21.71</v>
      </c>
    </row>
    <row r="152" spans="1:10">
      <c r="A152" s="2" t="s">
        <v>19</v>
      </c>
      <c r="B152" s="2">
        <v>7987.2</v>
      </c>
      <c r="C152" s="2">
        <v>36.799999999999997</v>
      </c>
      <c r="D152" s="2">
        <v>23.27</v>
      </c>
      <c r="E152" s="2">
        <v>36.64</v>
      </c>
      <c r="F152" s="2">
        <v>22.75</v>
      </c>
      <c r="G152" s="2">
        <v>36.35</v>
      </c>
      <c r="H152" s="2">
        <v>22.41</v>
      </c>
      <c r="I152" s="2">
        <v>36.5</v>
      </c>
      <c r="J152" s="2">
        <v>22.25</v>
      </c>
    </row>
    <row r="153" spans="1:10">
      <c r="A153" s="3" t="s">
        <v>19</v>
      </c>
      <c r="B153" s="2">
        <v>8486.4</v>
      </c>
      <c r="C153" s="2">
        <v>37.33</v>
      </c>
      <c r="D153" s="2">
        <v>23.75</v>
      </c>
      <c r="E153" s="2">
        <v>36.75</v>
      </c>
      <c r="F153" s="2">
        <v>23.3</v>
      </c>
      <c r="G153" s="2">
        <v>37.729999999999997</v>
      </c>
      <c r="H153" s="2">
        <v>22.83</v>
      </c>
      <c r="I153" s="2">
        <v>37</v>
      </c>
      <c r="J153" s="2">
        <v>22.74</v>
      </c>
    </row>
    <row r="154" spans="1:10">
      <c r="A154" s="2" t="s">
        <v>20</v>
      </c>
      <c r="B154" s="2">
        <v>5800</v>
      </c>
      <c r="C154" s="2">
        <v>0</v>
      </c>
      <c r="D154" s="2">
        <v>0</v>
      </c>
      <c r="E154" s="2">
        <v>34.25</v>
      </c>
      <c r="F154" s="2">
        <v>21.13</v>
      </c>
      <c r="G154" s="2">
        <v>0</v>
      </c>
      <c r="H154" s="2">
        <v>0</v>
      </c>
      <c r="I154" s="2">
        <v>33.25</v>
      </c>
      <c r="J154" s="2">
        <v>20.91</v>
      </c>
    </row>
    <row r="155" spans="1:10">
      <c r="A155" s="2" t="s">
        <v>20</v>
      </c>
      <c r="B155" s="2">
        <v>6489.6</v>
      </c>
      <c r="C155" s="2">
        <v>0</v>
      </c>
      <c r="D155" s="2">
        <v>0</v>
      </c>
      <c r="E155" s="2">
        <v>34.25</v>
      </c>
      <c r="F155" s="2">
        <v>21.71</v>
      </c>
      <c r="G155" s="2">
        <v>0</v>
      </c>
      <c r="H155" s="2">
        <v>0</v>
      </c>
      <c r="I155" s="2">
        <v>34.75</v>
      </c>
      <c r="J155" s="2">
        <v>21.47</v>
      </c>
    </row>
    <row r="156" spans="1:10">
      <c r="A156" s="2" t="s">
        <v>20</v>
      </c>
      <c r="B156" s="2">
        <v>6988.8</v>
      </c>
      <c r="C156" s="2">
        <v>0</v>
      </c>
      <c r="D156" s="2">
        <v>0</v>
      </c>
      <c r="E156" s="2">
        <v>35.75</v>
      </c>
      <c r="F156" s="2">
        <v>22.13</v>
      </c>
      <c r="G156" s="2">
        <v>0</v>
      </c>
      <c r="H156" s="2">
        <v>0</v>
      </c>
      <c r="I156" s="2">
        <v>35.75</v>
      </c>
      <c r="J156" s="2">
        <v>21.62</v>
      </c>
    </row>
    <row r="157" spans="1:10">
      <c r="A157" s="2" t="s">
        <v>20</v>
      </c>
      <c r="B157" s="2">
        <v>7488</v>
      </c>
      <c r="C157" s="2">
        <v>35.64</v>
      </c>
      <c r="D157" s="2">
        <v>23</v>
      </c>
      <c r="E157" s="2">
        <v>35.75</v>
      </c>
      <c r="F157" s="2">
        <v>22.63</v>
      </c>
      <c r="G157" s="2">
        <v>35.590000000000003</v>
      </c>
      <c r="H157" s="2">
        <v>22.16</v>
      </c>
      <c r="I157" s="2">
        <v>35.549999999999997</v>
      </c>
      <c r="J157" s="2">
        <v>22.24</v>
      </c>
    </row>
    <row r="158" spans="1:10">
      <c r="A158" s="2" t="s">
        <v>20</v>
      </c>
      <c r="B158" s="2">
        <v>7987.2</v>
      </c>
      <c r="C158" s="2">
        <v>36.590000000000003</v>
      </c>
      <c r="D158" s="2">
        <v>23.65</v>
      </c>
      <c r="E158" s="2">
        <v>36.479999999999997</v>
      </c>
      <c r="F158" s="2">
        <v>23.18</v>
      </c>
      <c r="G158" s="2">
        <v>36.299999999999997</v>
      </c>
      <c r="H158" s="2">
        <v>22.9</v>
      </c>
      <c r="I158" s="2">
        <v>36.479999999999997</v>
      </c>
      <c r="J158" s="2">
        <v>22.86</v>
      </c>
    </row>
    <row r="159" spans="1:10">
      <c r="A159" s="3" t="s">
        <v>20</v>
      </c>
      <c r="B159" s="2">
        <v>8486.4</v>
      </c>
      <c r="C159" s="2">
        <v>37.64</v>
      </c>
      <c r="D159" s="2">
        <v>24.18</v>
      </c>
      <c r="E159" s="2">
        <v>37</v>
      </c>
      <c r="F159" s="2">
        <v>23.81</v>
      </c>
      <c r="G159" s="2">
        <v>37.25</v>
      </c>
      <c r="H159" s="2">
        <v>23.3</v>
      </c>
      <c r="I159" s="2">
        <v>37.479999999999997</v>
      </c>
      <c r="J159" s="2">
        <v>23.29</v>
      </c>
    </row>
    <row r="160" spans="1:10">
      <c r="A160" s="2" t="s">
        <v>21</v>
      </c>
      <c r="B160" s="2">
        <v>5800</v>
      </c>
      <c r="C160" s="2">
        <v>0</v>
      </c>
      <c r="D160" s="2">
        <v>0</v>
      </c>
      <c r="E160" s="2">
        <v>34.450000000000003</v>
      </c>
      <c r="F160" s="2">
        <v>21.51</v>
      </c>
      <c r="G160" s="2">
        <v>0</v>
      </c>
      <c r="H160" s="2">
        <v>0</v>
      </c>
      <c r="I160" s="2">
        <v>34.25</v>
      </c>
      <c r="J160" s="2">
        <v>21.11</v>
      </c>
    </row>
    <row r="161" spans="1:10">
      <c r="A161" s="2" t="s">
        <v>21</v>
      </c>
      <c r="B161" s="2">
        <v>6489.6</v>
      </c>
      <c r="C161" s="2">
        <v>0</v>
      </c>
      <c r="D161" s="2">
        <v>0</v>
      </c>
      <c r="E161" s="2">
        <v>34.75</v>
      </c>
      <c r="F161" s="2">
        <v>22.21</v>
      </c>
      <c r="G161" s="2">
        <v>0</v>
      </c>
      <c r="H161" s="2">
        <v>0</v>
      </c>
      <c r="I161" s="2">
        <v>35.270000000000003</v>
      </c>
      <c r="J161" s="2">
        <v>21.93</v>
      </c>
    </row>
    <row r="162" spans="1:10">
      <c r="A162" s="2" t="s">
        <v>21</v>
      </c>
      <c r="B162" s="2">
        <v>6988.8</v>
      </c>
      <c r="C162" s="2">
        <v>0</v>
      </c>
      <c r="D162" s="2">
        <v>0</v>
      </c>
      <c r="E162" s="2">
        <v>36</v>
      </c>
      <c r="F162" s="2">
        <v>22.78</v>
      </c>
      <c r="G162" s="2">
        <v>0</v>
      </c>
      <c r="H162" s="2">
        <v>0</v>
      </c>
      <c r="I162" s="2">
        <v>36</v>
      </c>
      <c r="J162" s="2">
        <v>22.27</v>
      </c>
    </row>
    <row r="163" spans="1:10">
      <c r="A163" s="2" t="s">
        <v>21</v>
      </c>
      <c r="B163" s="2">
        <v>7488</v>
      </c>
      <c r="C163" s="2">
        <v>36.25</v>
      </c>
      <c r="D163" s="2">
        <v>23.47</v>
      </c>
      <c r="E163" s="2">
        <v>36.700000000000003</v>
      </c>
      <c r="F163" s="2">
        <v>23.31</v>
      </c>
      <c r="G163" s="2">
        <v>36.33</v>
      </c>
      <c r="H163" s="2">
        <v>22.82</v>
      </c>
      <c r="I163" s="2">
        <v>36.299999999999997</v>
      </c>
      <c r="J163" s="2">
        <v>22.88</v>
      </c>
    </row>
    <row r="164" spans="1:10">
      <c r="A164" s="2" t="s">
        <v>21</v>
      </c>
      <c r="B164" s="2">
        <v>7987.2</v>
      </c>
      <c r="C164" s="2">
        <v>37.020000000000003</v>
      </c>
      <c r="D164" s="2">
        <v>24.04</v>
      </c>
      <c r="E164" s="2">
        <v>37.08</v>
      </c>
      <c r="F164" s="2">
        <v>23.75</v>
      </c>
      <c r="G164" s="2">
        <v>36.909999999999997</v>
      </c>
      <c r="H164" s="2">
        <v>23.4</v>
      </c>
      <c r="I164" s="2">
        <v>37.1</v>
      </c>
      <c r="J164" s="2">
        <v>23.53</v>
      </c>
    </row>
    <row r="165" spans="1:10">
      <c r="A165" s="3" t="s">
        <v>21</v>
      </c>
      <c r="B165" s="2">
        <v>8486.4</v>
      </c>
      <c r="C165" s="2">
        <v>37.56</v>
      </c>
      <c r="D165" s="2">
        <v>24.57</v>
      </c>
      <c r="E165" s="2">
        <v>37.340000000000003</v>
      </c>
      <c r="F165" s="2">
        <v>24.34</v>
      </c>
      <c r="G165" s="2">
        <v>37.61</v>
      </c>
      <c r="H165" s="2">
        <v>23.86</v>
      </c>
      <c r="I165" s="2">
        <v>37.6</v>
      </c>
      <c r="J165" s="2">
        <v>23.98</v>
      </c>
    </row>
    <row r="166" spans="1:10">
      <c r="A166" s="2" t="s">
        <v>22</v>
      </c>
      <c r="B166" s="2">
        <v>5800</v>
      </c>
      <c r="C166" s="2">
        <v>0</v>
      </c>
      <c r="D166" s="2">
        <v>0</v>
      </c>
      <c r="E166" s="2">
        <v>35.090000000000003</v>
      </c>
      <c r="F166" s="2">
        <v>21.65</v>
      </c>
      <c r="G166" s="2">
        <v>0</v>
      </c>
      <c r="H166" s="2">
        <v>0</v>
      </c>
      <c r="I166" s="2">
        <v>33.5</v>
      </c>
      <c r="J166" s="2">
        <v>20.94</v>
      </c>
    </row>
    <row r="167" spans="1:10">
      <c r="A167" s="2" t="s">
        <v>22</v>
      </c>
      <c r="B167" s="2">
        <v>6489.6</v>
      </c>
      <c r="C167" s="2">
        <v>0</v>
      </c>
      <c r="D167" s="2">
        <v>0</v>
      </c>
      <c r="E167" s="2">
        <v>34.75</v>
      </c>
      <c r="F167" s="2">
        <v>22.31</v>
      </c>
      <c r="G167" s="2">
        <v>0</v>
      </c>
      <c r="H167" s="2">
        <v>0</v>
      </c>
      <c r="I167" s="2">
        <v>35</v>
      </c>
      <c r="J167" s="2">
        <v>21.8</v>
      </c>
    </row>
    <row r="168" spans="1:10">
      <c r="A168" s="2" t="s">
        <v>22</v>
      </c>
      <c r="B168" s="2">
        <v>6988.8</v>
      </c>
      <c r="C168" s="2">
        <v>0</v>
      </c>
      <c r="D168" s="2">
        <v>0</v>
      </c>
      <c r="E168" s="2">
        <v>36.229999999999997</v>
      </c>
      <c r="F168" s="2">
        <v>22.92</v>
      </c>
      <c r="G168" s="2">
        <v>0</v>
      </c>
      <c r="H168" s="2">
        <v>0</v>
      </c>
      <c r="I168" s="2">
        <v>35.75</v>
      </c>
      <c r="J168" s="2">
        <v>22.05</v>
      </c>
    </row>
    <row r="169" spans="1:10">
      <c r="A169" s="2" t="s">
        <v>22</v>
      </c>
      <c r="B169" s="2">
        <v>7488</v>
      </c>
      <c r="C169" s="2">
        <v>36</v>
      </c>
      <c r="D169" s="2">
        <v>23.61</v>
      </c>
      <c r="E169" s="2">
        <v>36.5</v>
      </c>
      <c r="F169" s="2">
        <v>23.48</v>
      </c>
      <c r="G169" s="2">
        <v>36.26</v>
      </c>
      <c r="H169" s="2">
        <v>23.16</v>
      </c>
      <c r="I169" s="2">
        <v>35.799999999999997</v>
      </c>
      <c r="J169" s="2">
        <v>22.61</v>
      </c>
    </row>
    <row r="170" spans="1:10">
      <c r="A170" s="2" t="s">
        <v>22</v>
      </c>
      <c r="B170" s="2">
        <v>7987.2</v>
      </c>
      <c r="C170" s="2">
        <v>36.71</v>
      </c>
      <c r="D170" s="2">
        <v>24.13</v>
      </c>
      <c r="E170" s="2">
        <v>36.86</v>
      </c>
      <c r="F170" s="2">
        <v>23.97</v>
      </c>
      <c r="G170" s="2">
        <v>36.71</v>
      </c>
      <c r="H170" s="2">
        <v>23.92</v>
      </c>
      <c r="I170" s="2">
        <v>36.39</v>
      </c>
      <c r="J170" s="2">
        <v>23.35</v>
      </c>
    </row>
    <row r="171" spans="1:10">
      <c r="A171" s="3" t="s">
        <v>22</v>
      </c>
      <c r="B171" s="2">
        <v>8486.4</v>
      </c>
      <c r="C171" s="2">
        <v>37.71</v>
      </c>
      <c r="D171" s="2">
        <v>24.56</v>
      </c>
      <c r="E171" s="2">
        <v>37.51</v>
      </c>
      <c r="F171" s="2">
        <v>24.55</v>
      </c>
      <c r="G171" s="2">
        <v>37.96</v>
      </c>
      <c r="H171" s="2">
        <v>24.1</v>
      </c>
      <c r="I171" s="2">
        <v>37.6</v>
      </c>
      <c r="J171" s="2">
        <v>23.65</v>
      </c>
    </row>
    <row r="172" spans="1:10">
      <c r="A172" s="2" t="s">
        <v>23</v>
      </c>
      <c r="B172" s="2">
        <v>5800</v>
      </c>
      <c r="C172" s="2">
        <v>0</v>
      </c>
      <c r="D172" s="2">
        <v>0</v>
      </c>
      <c r="E172" s="2">
        <v>35.67</v>
      </c>
      <c r="F172" s="2">
        <v>22.21</v>
      </c>
      <c r="G172" s="2">
        <v>0</v>
      </c>
      <c r="H172" s="2">
        <v>0</v>
      </c>
      <c r="I172" s="2">
        <v>34.75</v>
      </c>
      <c r="J172" s="2">
        <v>21.75</v>
      </c>
    </row>
    <row r="173" spans="1:10">
      <c r="A173" s="2" t="s">
        <v>23</v>
      </c>
      <c r="B173" s="2">
        <v>6489.6</v>
      </c>
      <c r="C173" s="2">
        <v>0</v>
      </c>
      <c r="D173" s="2">
        <v>0</v>
      </c>
      <c r="E173" s="2">
        <v>35.79</v>
      </c>
      <c r="F173" s="2">
        <v>23.2</v>
      </c>
      <c r="G173" s="2">
        <v>0</v>
      </c>
      <c r="H173" s="2">
        <v>0</v>
      </c>
      <c r="I173" s="2">
        <v>36.159999999999997</v>
      </c>
      <c r="J173" s="2">
        <v>22.73</v>
      </c>
    </row>
    <row r="174" spans="1:10">
      <c r="A174" s="2" t="s">
        <v>23</v>
      </c>
      <c r="B174" s="2">
        <v>6988.8</v>
      </c>
      <c r="C174" s="2">
        <v>0</v>
      </c>
      <c r="D174" s="2">
        <v>0</v>
      </c>
      <c r="E174" s="2">
        <v>37</v>
      </c>
      <c r="F174" s="2">
        <v>23.71</v>
      </c>
      <c r="G174" s="2">
        <v>0</v>
      </c>
      <c r="H174" s="2">
        <v>0</v>
      </c>
      <c r="I174" s="2">
        <v>36.75</v>
      </c>
      <c r="J174" s="2">
        <v>22.84</v>
      </c>
    </row>
    <row r="175" spans="1:10">
      <c r="A175" s="2" t="s">
        <v>23</v>
      </c>
      <c r="B175" s="2">
        <v>7488</v>
      </c>
      <c r="C175" s="2">
        <v>37.04</v>
      </c>
      <c r="D175" s="2">
        <v>24.4</v>
      </c>
      <c r="E175" s="2">
        <v>37.520000000000003</v>
      </c>
      <c r="F175" s="2">
        <v>24.23</v>
      </c>
      <c r="G175" s="2">
        <v>37</v>
      </c>
      <c r="H175" s="2">
        <v>23.58</v>
      </c>
      <c r="I175" s="2">
        <v>37.049999999999997</v>
      </c>
      <c r="J175" s="2">
        <v>23.43</v>
      </c>
    </row>
    <row r="176" spans="1:10">
      <c r="A176" s="2" t="s">
        <v>23</v>
      </c>
      <c r="B176" s="2">
        <v>7987.2</v>
      </c>
      <c r="C176" s="2">
        <v>38.17</v>
      </c>
      <c r="D176" s="2">
        <v>24.87</v>
      </c>
      <c r="E176" s="2">
        <v>38.25</v>
      </c>
      <c r="F176" s="2">
        <v>24.76</v>
      </c>
      <c r="G176" s="2">
        <v>37.840000000000003</v>
      </c>
      <c r="H176" s="2">
        <v>24.06</v>
      </c>
      <c r="I176" s="2">
        <v>38</v>
      </c>
      <c r="J176" s="2">
        <v>23.95</v>
      </c>
    </row>
    <row r="177" spans="1:10">
      <c r="A177" s="3" t="s">
        <v>23</v>
      </c>
      <c r="B177" s="2">
        <v>8486.4</v>
      </c>
      <c r="C177" s="2">
        <v>38.5</v>
      </c>
      <c r="D177" s="2">
        <v>25.46</v>
      </c>
      <c r="E177" s="2">
        <v>38.5</v>
      </c>
      <c r="F177" s="2">
        <v>25.44</v>
      </c>
      <c r="G177" s="2">
        <v>38.5</v>
      </c>
      <c r="H177" s="2">
        <v>24.55</v>
      </c>
      <c r="I177" s="2">
        <v>38.5</v>
      </c>
      <c r="J177" s="2">
        <v>24.63</v>
      </c>
    </row>
    <row r="178" spans="1:10">
      <c r="A178" s="2" t="s">
        <v>24</v>
      </c>
      <c r="B178" s="2">
        <v>5800</v>
      </c>
      <c r="C178" s="2">
        <v>0</v>
      </c>
      <c r="D178" s="2">
        <v>0</v>
      </c>
      <c r="E178" s="2">
        <v>35.76</v>
      </c>
      <c r="F178" s="2">
        <v>22.31</v>
      </c>
      <c r="G178" s="2">
        <v>0</v>
      </c>
      <c r="H178" s="2">
        <v>0</v>
      </c>
      <c r="I178" s="2">
        <v>34.979999999999997</v>
      </c>
      <c r="J178" s="2">
        <v>22.03</v>
      </c>
    </row>
    <row r="179" spans="1:10">
      <c r="A179" s="2" t="s">
        <v>24</v>
      </c>
      <c r="B179" s="2">
        <v>6489.6</v>
      </c>
      <c r="C179" s="2">
        <v>0</v>
      </c>
      <c r="D179" s="2">
        <v>0</v>
      </c>
      <c r="E179" s="2">
        <v>35.75</v>
      </c>
      <c r="F179" s="2">
        <v>23.23</v>
      </c>
      <c r="G179" s="2">
        <v>0</v>
      </c>
      <c r="H179" s="2">
        <v>0</v>
      </c>
      <c r="I179" s="2">
        <v>36.119999999999997</v>
      </c>
      <c r="J179" s="2">
        <v>22.85</v>
      </c>
    </row>
    <row r="180" spans="1:10">
      <c r="A180" s="2" t="s">
        <v>24</v>
      </c>
      <c r="B180" s="2">
        <v>6988.8</v>
      </c>
      <c r="C180" s="2">
        <v>0</v>
      </c>
      <c r="D180" s="2">
        <v>0</v>
      </c>
      <c r="E180" s="2">
        <v>37.25</v>
      </c>
      <c r="F180" s="2">
        <v>23.82</v>
      </c>
      <c r="G180" s="2">
        <v>0</v>
      </c>
      <c r="H180" s="2">
        <v>0</v>
      </c>
      <c r="I180" s="2">
        <v>37.14</v>
      </c>
      <c r="J180" s="2">
        <v>23.07</v>
      </c>
    </row>
    <row r="181" spans="1:10">
      <c r="A181" s="2" t="s">
        <v>24</v>
      </c>
      <c r="B181" s="2">
        <v>7488</v>
      </c>
      <c r="C181" s="2">
        <v>37.229999999999997</v>
      </c>
      <c r="D181" s="2">
        <v>24.52</v>
      </c>
      <c r="E181" s="2">
        <v>37.49</v>
      </c>
      <c r="F181" s="2">
        <v>24.35</v>
      </c>
      <c r="G181" s="2">
        <v>37.11</v>
      </c>
      <c r="H181" s="2">
        <v>23.87</v>
      </c>
      <c r="I181" s="2">
        <v>37.049999999999997</v>
      </c>
      <c r="J181" s="2">
        <v>23.72</v>
      </c>
    </row>
    <row r="182" spans="1:10">
      <c r="A182" s="2" t="s">
        <v>24</v>
      </c>
      <c r="B182" s="2">
        <v>7987.2</v>
      </c>
      <c r="C182" s="2">
        <v>37.96</v>
      </c>
      <c r="D182" s="2">
        <v>24.97</v>
      </c>
      <c r="E182" s="2">
        <v>38</v>
      </c>
      <c r="F182" s="2">
        <v>24.8</v>
      </c>
      <c r="G182" s="2">
        <v>37.81</v>
      </c>
      <c r="H182" s="2">
        <v>24.29</v>
      </c>
      <c r="I182" s="2">
        <v>37.99</v>
      </c>
      <c r="J182" s="2">
        <v>24.18</v>
      </c>
    </row>
    <row r="183" spans="1:10">
      <c r="A183" s="3" t="s">
        <v>24</v>
      </c>
      <c r="B183" s="2">
        <v>8486.4</v>
      </c>
      <c r="C183" s="2">
        <v>38.25</v>
      </c>
      <c r="D183" s="2">
        <v>25.41</v>
      </c>
      <c r="E183" s="2">
        <v>38.770000000000003</v>
      </c>
      <c r="F183" s="2">
        <v>25.49</v>
      </c>
      <c r="G183" s="2">
        <v>38.5</v>
      </c>
      <c r="H183" s="2">
        <v>24.78</v>
      </c>
      <c r="I183" s="2">
        <v>38.29</v>
      </c>
      <c r="J183" s="2">
        <v>24.75</v>
      </c>
    </row>
    <row r="184" spans="1:10">
      <c r="A184" s="2" t="s">
        <v>25</v>
      </c>
      <c r="B184" s="2">
        <v>5800</v>
      </c>
      <c r="C184" s="2">
        <v>0</v>
      </c>
      <c r="D184" s="2">
        <v>0</v>
      </c>
      <c r="E184" s="2">
        <v>34.25</v>
      </c>
      <c r="F184" s="2">
        <v>21.24</v>
      </c>
      <c r="G184" s="2">
        <v>0</v>
      </c>
      <c r="H184" s="2">
        <v>0</v>
      </c>
      <c r="I184" s="2">
        <v>34.11</v>
      </c>
      <c r="J184" s="2">
        <v>20.62</v>
      </c>
    </row>
    <row r="185" spans="1:10">
      <c r="A185" s="2" t="s">
        <v>25</v>
      </c>
      <c r="B185" s="2">
        <v>6489.6</v>
      </c>
      <c r="C185" s="2">
        <v>0</v>
      </c>
      <c r="D185" s="2">
        <v>0</v>
      </c>
      <c r="E185" s="2">
        <v>34.549999999999997</v>
      </c>
      <c r="F185" s="2">
        <v>21.88</v>
      </c>
      <c r="G185" s="2">
        <v>0</v>
      </c>
      <c r="H185" s="2">
        <v>0</v>
      </c>
      <c r="I185" s="2">
        <v>34.75</v>
      </c>
      <c r="J185" s="2">
        <v>21.36</v>
      </c>
    </row>
    <row r="186" spans="1:10">
      <c r="A186" s="2" t="s">
        <v>25</v>
      </c>
      <c r="B186" s="2">
        <v>6988.8</v>
      </c>
      <c r="C186" s="2">
        <v>0</v>
      </c>
      <c r="D186" s="2">
        <v>0</v>
      </c>
      <c r="E186" s="2">
        <v>35.5</v>
      </c>
      <c r="F186" s="2">
        <v>22.4</v>
      </c>
      <c r="G186" s="2">
        <v>0</v>
      </c>
      <c r="H186" s="2">
        <v>0</v>
      </c>
      <c r="I186" s="2">
        <v>35.26</v>
      </c>
      <c r="J186" s="2">
        <v>21.56</v>
      </c>
    </row>
    <row r="187" spans="1:10">
      <c r="A187" s="2" t="s">
        <v>25</v>
      </c>
      <c r="B187" s="2">
        <v>7488</v>
      </c>
      <c r="C187" s="2">
        <v>35.75</v>
      </c>
      <c r="D187" s="2">
        <v>23.03</v>
      </c>
      <c r="E187" s="2">
        <v>36.25</v>
      </c>
      <c r="F187" s="2">
        <v>22.93</v>
      </c>
      <c r="G187" s="2">
        <v>35.75</v>
      </c>
      <c r="H187" s="2">
        <v>22.24</v>
      </c>
      <c r="I187" s="2">
        <v>35.79</v>
      </c>
      <c r="J187" s="2">
        <v>22.21</v>
      </c>
    </row>
    <row r="188" spans="1:10">
      <c r="A188" s="2" t="s">
        <v>25</v>
      </c>
      <c r="B188" s="2">
        <v>7987.2</v>
      </c>
      <c r="C188" s="2">
        <v>36.51</v>
      </c>
      <c r="D188" s="2">
        <v>23.52</v>
      </c>
      <c r="E188" s="2">
        <v>36.700000000000003</v>
      </c>
      <c r="F188" s="2">
        <v>23.46</v>
      </c>
      <c r="G188" s="2">
        <v>36.33</v>
      </c>
      <c r="H188" s="2">
        <v>22.75</v>
      </c>
      <c r="I188" s="2">
        <v>36.49</v>
      </c>
      <c r="J188" s="2">
        <v>22.7</v>
      </c>
    </row>
    <row r="189" spans="1:10">
      <c r="A189" s="3" t="s">
        <v>25</v>
      </c>
      <c r="B189" s="2">
        <v>8486.4</v>
      </c>
      <c r="C189" s="2">
        <v>37</v>
      </c>
      <c r="D189" s="2">
        <v>23.96</v>
      </c>
      <c r="E189" s="2">
        <v>36.99</v>
      </c>
      <c r="F189" s="2">
        <v>24.04</v>
      </c>
      <c r="G189" s="2">
        <v>36.76</v>
      </c>
      <c r="H189" s="2">
        <v>23.15</v>
      </c>
      <c r="I189" s="2">
        <v>36.75</v>
      </c>
      <c r="J189" s="2">
        <v>23.19</v>
      </c>
    </row>
    <row r="190" spans="1:10">
      <c r="A190" s="2" t="s">
        <v>26</v>
      </c>
      <c r="B190" s="2">
        <v>5800</v>
      </c>
      <c r="C190" s="2">
        <v>0</v>
      </c>
      <c r="D190" s="2">
        <v>0</v>
      </c>
      <c r="E190" s="2">
        <v>34.25</v>
      </c>
      <c r="F190" s="2">
        <v>20.94</v>
      </c>
      <c r="G190" s="2">
        <v>0</v>
      </c>
      <c r="H190" s="2">
        <v>0</v>
      </c>
      <c r="I190" s="2">
        <v>33.25</v>
      </c>
      <c r="J190" s="2">
        <v>20.56</v>
      </c>
    </row>
    <row r="191" spans="1:10">
      <c r="A191" s="2" t="s">
        <v>26</v>
      </c>
      <c r="B191" s="2">
        <v>6489.6</v>
      </c>
      <c r="C191" s="2">
        <v>0</v>
      </c>
      <c r="D191" s="2">
        <v>0</v>
      </c>
      <c r="E191" s="2">
        <v>34.26</v>
      </c>
      <c r="F191" s="2">
        <v>21.64</v>
      </c>
      <c r="G191" s="2">
        <v>0</v>
      </c>
      <c r="H191" s="2">
        <v>0</v>
      </c>
      <c r="I191" s="2">
        <v>34.75</v>
      </c>
      <c r="J191" s="2">
        <v>21.38</v>
      </c>
    </row>
    <row r="192" spans="1:10">
      <c r="A192" s="2" t="s">
        <v>26</v>
      </c>
      <c r="B192" s="2">
        <v>6988.8</v>
      </c>
      <c r="C192" s="2">
        <v>0</v>
      </c>
      <c r="D192" s="2">
        <v>0</v>
      </c>
      <c r="E192" s="2">
        <v>35.65</v>
      </c>
      <c r="F192" s="2">
        <v>22.1</v>
      </c>
      <c r="G192" s="2">
        <v>0</v>
      </c>
      <c r="H192" s="2">
        <v>0</v>
      </c>
      <c r="I192" s="2">
        <v>35.75</v>
      </c>
      <c r="J192" s="2">
        <v>21.48</v>
      </c>
    </row>
    <row r="193" spans="1:10">
      <c r="A193" s="2" t="s">
        <v>26</v>
      </c>
      <c r="B193" s="2">
        <v>7488</v>
      </c>
      <c r="C193" s="2">
        <v>35.75</v>
      </c>
      <c r="D193" s="2">
        <v>22.95</v>
      </c>
      <c r="E193" s="2">
        <v>35.75</v>
      </c>
      <c r="F193" s="2">
        <v>22.57</v>
      </c>
      <c r="G193" s="2">
        <v>35.619999999999997</v>
      </c>
      <c r="H193" s="2">
        <v>22.06</v>
      </c>
      <c r="I193" s="2">
        <v>35.549999999999997</v>
      </c>
      <c r="J193" s="2">
        <v>22.1</v>
      </c>
    </row>
    <row r="194" spans="1:10">
      <c r="A194" s="2" t="s">
        <v>26</v>
      </c>
      <c r="B194" s="2">
        <v>7987.2</v>
      </c>
      <c r="C194" s="2">
        <v>36.5</v>
      </c>
      <c r="D194" s="2">
        <v>23.43</v>
      </c>
      <c r="E194" s="2">
        <v>36.26</v>
      </c>
      <c r="F194" s="2">
        <v>23</v>
      </c>
      <c r="G194" s="2">
        <v>36.11</v>
      </c>
      <c r="H194" s="2">
        <v>22.64</v>
      </c>
      <c r="I194" s="2">
        <v>36.25</v>
      </c>
      <c r="J194" s="2">
        <v>22.58</v>
      </c>
    </row>
    <row r="195" spans="1:10">
      <c r="A195" s="3" t="s">
        <v>26</v>
      </c>
      <c r="B195" s="2">
        <v>8486.4</v>
      </c>
      <c r="C195" s="2">
        <v>37.5</v>
      </c>
      <c r="D195" s="2">
        <v>23.96</v>
      </c>
      <c r="E195" s="2">
        <v>37</v>
      </c>
      <c r="F195" s="2">
        <v>23.7</v>
      </c>
      <c r="G195" s="2">
        <v>37.25</v>
      </c>
      <c r="H195" s="2">
        <v>23.09</v>
      </c>
      <c r="I195" s="2">
        <v>37.25</v>
      </c>
      <c r="J195" s="2">
        <v>23.19</v>
      </c>
    </row>
    <row r="196" spans="1:10">
      <c r="A196" s="2" t="s">
        <v>27</v>
      </c>
      <c r="B196" s="2">
        <v>5800</v>
      </c>
      <c r="C196" s="2">
        <v>0</v>
      </c>
      <c r="D196" s="2">
        <v>0</v>
      </c>
      <c r="E196" s="2">
        <v>34.25</v>
      </c>
      <c r="F196" s="2">
        <v>20.85</v>
      </c>
      <c r="G196" s="2">
        <v>0</v>
      </c>
      <c r="H196" s="2">
        <v>0</v>
      </c>
      <c r="I196" s="2">
        <v>33.25</v>
      </c>
      <c r="J196" s="2">
        <v>20.37</v>
      </c>
    </row>
    <row r="197" spans="1:10">
      <c r="A197" s="2" t="s">
        <v>27</v>
      </c>
      <c r="B197" s="2">
        <v>6489.6</v>
      </c>
      <c r="C197" s="2">
        <v>0</v>
      </c>
      <c r="D197" s="2">
        <v>0</v>
      </c>
      <c r="E197" s="2">
        <v>34.31</v>
      </c>
      <c r="F197" s="2">
        <v>21.53</v>
      </c>
      <c r="G197" s="2">
        <v>0</v>
      </c>
      <c r="H197" s="2">
        <v>0</v>
      </c>
      <c r="I197" s="2">
        <v>34.729999999999997</v>
      </c>
      <c r="J197" s="2">
        <v>21.05</v>
      </c>
    </row>
    <row r="198" spans="1:10">
      <c r="A198" s="2" t="s">
        <v>27</v>
      </c>
      <c r="B198" s="2">
        <v>6988.8</v>
      </c>
      <c r="C198" s="2">
        <v>0</v>
      </c>
      <c r="D198" s="2">
        <v>0</v>
      </c>
      <c r="E198" s="2">
        <v>35.26</v>
      </c>
      <c r="F198" s="2">
        <v>21.97</v>
      </c>
      <c r="G198" s="2">
        <v>0</v>
      </c>
      <c r="H198" s="2">
        <v>0</v>
      </c>
      <c r="I198" s="2">
        <v>35.049999999999997</v>
      </c>
      <c r="J198" s="2">
        <v>21.24</v>
      </c>
    </row>
    <row r="199" spans="1:10">
      <c r="A199" s="2" t="s">
        <v>27</v>
      </c>
      <c r="B199" s="2">
        <v>7488</v>
      </c>
      <c r="C199" s="2">
        <v>35.54</v>
      </c>
      <c r="D199" s="2">
        <v>22.7</v>
      </c>
      <c r="E199" s="2">
        <v>35.75</v>
      </c>
      <c r="F199" s="2">
        <v>22.49</v>
      </c>
      <c r="G199" s="2">
        <v>35.56</v>
      </c>
      <c r="H199" s="2">
        <v>22.02</v>
      </c>
      <c r="I199" s="2">
        <v>35.299999999999997</v>
      </c>
      <c r="J199" s="2">
        <v>21.88</v>
      </c>
    </row>
    <row r="200" spans="1:10">
      <c r="A200" s="2" t="s">
        <v>27</v>
      </c>
      <c r="B200" s="2">
        <v>7987.2</v>
      </c>
      <c r="C200" s="2">
        <v>36.36</v>
      </c>
      <c r="D200" s="2">
        <v>23.25</v>
      </c>
      <c r="E200" s="2">
        <v>36.479999999999997</v>
      </c>
      <c r="F200" s="2">
        <v>22.99</v>
      </c>
      <c r="G200" s="2">
        <v>36.380000000000003</v>
      </c>
      <c r="H200" s="2">
        <v>22.6</v>
      </c>
      <c r="I200" s="2">
        <v>36.26</v>
      </c>
      <c r="J200" s="2">
        <v>22.35</v>
      </c>
    </row>
    <row r="201" spans="1:10">
      <c r="A201" s="3" t="s">
        <v>27</v>
      </c>
      <c r="B201" s="2">
        <v>8486.4</v>
      </c>
      <c r="C201" s="2">
        <v>37</v>
      </c>
      <c r="D201" s="2">
        <v>23.77</v>
      </c>
      <c r="E201" s="2">
        <v>36.75</v>
      </c>
      <c r="F201" s="2">
        <v>23.61</v>
      </c>
      <c r="G201" s="2">
        <v>37</v>
      </c>
      <c r="H201" s="2">
        <v>23.08</v>
      </c>
      <c r="I201" s="2">
        <v>36.75</v>
      </c>
      <c r="J201" s="2">
        <v>22.88</v>
      </c>
    </row>
    <row r="202" spans="1:10">
      <c r="A202" s="2" t="s">
        <v>28</v>
      </c>
      <c r="B202" s="2">
        <v>5800</v>
      </c>
      <c r="C202" s="2">
        <v>0</v>
      </c>
      <c r="D202" s="2">
        <v>0</v>
      </c>
      <c r="E202" s="2">
        <v>34.67</v>
      </c>
      <c r="F202" s="2">
        <v>21.07</v>
      </c>
      <c r="G202" s="2">
        <v>0</v>
      </c>
      <c r="H202" s="2">
        <v>0</v>
      </c>
      <c r="I202" s="2">
        <v>33.29</v>
      </c>
      <c r="J202" s="2">
        <v>20.37</v>
      </c>
    </row>
    <row r="203" spans="1:10">
      <c r="A203" s="2" t="s">
        <v>28</v>
      </c>
      <c r="B203" s="2">
        <v>6489.6</v>
      </c>
      <c r="C203" s="2">
        <v>0</v>
      </c>
      <c r="D203" s="2">
        <v>0</v>
      </c>
      <c r="E203" s="2">
        <v>34.5</v>
      </c>
      <c r="F203" s="2">
        <v>21.7</v>
      </c>
      <c r="G203" s="2">
        <v>0</v>
      </c>
      <c r="H203" s="2">
        <v>0</v>
      </c>
      <c r="I203" s="2">
        <v>34.75</v>
      </c>
      <c r="J203" s="2">
        <v>21.11</v>
      </c>
    </row>
    <row r="204" spans="1:10">
      <c r="A204" s="2" t="s">
        <v>28</v>
      </c>
      <c r="B204" s="2">
        <v>6988.8</v>
      </c>
      <c r="C204" s="2">
        <v>0</v>
      </c>
      <c r="D204" s="2">
        <v>0</v>
      </c>
      <c r="E204" s="2">
        <v>36</v>
      </c>
      <c r="F204" s="2">
        <v>22.13</v>
      </c>
      <c r="G204" s="2">
        <v>0</v>
      </c>
      <c r="H204" s="2">
        <v>0</v>
      </c>
      <c r="I204" s="2">
        <v>35.42</v>
      </c>
      <c r="J204" s="2">
        <v>21.22</v>
      </c>
    </row>
    <row r="205" spans="1:10">
      <c r="A205" s="2" t="s">
        <v>28</v>
      </c>
      <c r="B205" s="2">
        <v>7488</v>
      </c>
      <c r="C205" s="2">
        <v>35.58</v>
      </c>
      <c r="D205" s="2">
        <v>22.73</v>
      </c>
      <c r="E205" s="2">
        <v>36</v>
      </c>
      <c r="F205" s="2">
        <v>22.62</v>
      </c>
      <c r="G205" s="2">
        <v>35.26</v>
      </c>
      <c r="H205" s="2">
        <v>22.02</v>
      </c>
      <c r="I205" s="2">
        <v>35.299999999999997</v>
      </c>
      <c r="J205" s="2">
        <v>21.95</v>
      </c>
    </row>
    <row r="206" spans="1:10">
      <c r="A206" s="2" t="s">
        <v>28</v>
      </c>
      <c r="B206" s="2">
        <v>7987.2</v>
      </c>
      <c r="C206" s="2">
        <v>36.479999999999997</v>
      </c>
      <c r="D206" s="2">
        <v>23.29</v>
      </c>
      <c r="E206" s="2">
        <v>36.5</v>
      </c>
      <c r="F206" s="2">
        <v>23.2</v>
      </c>
      <c r="G206" s="2">
        <v>36.1</v>
      </c>
      <c r="H206" s="2">
        <v>22.61</v>
      </c>
      <c r="I206" s="2">
        <v>36.24</v>
      </c>
      <c r="J206" s="2">
        <v>22.37</v>
      </c>
    </row>
    <row r="207" spans="1:10">
      <c r="A207" s="3" t="s">
        <v>28</v>
      </c>
      <c r="B207" s="2">
        <v>8486.4</v>
      </c>
      <c r="C207" s="2">
        <v>36.94</v>
      </c>
      <c r="D207" s="2">
        <v>23.78</v>
      </c>
      <c r="E207" s="2">
        <v>36.79</v>
      </c>
      <c r="F207" s="2">
        <v>23.75</v>
      </c>
      <c r="G207" s="2">
        <v>37.19</v>
      </c>
      <c r="H207" s="2">
        <v>23.11</v>
      </c>
      <c r="I207" s="2">
        <v>36.9</v>
      </c>
      <c r="J207" s="2">
        <v>22.87</v>
      </c>
    </row>
  </sheetData>
  <phoneticPr fontId="1" type="noConversion"/>
  <hyperlinks>
    <hyperlink ref="L3" location="사용법" display="사용법" xr:uid="{00000000-0004-0000-0000-000000000000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7"/>
  <sheetData>
    <row r="1" spans="1:1">
      <c r="A1">
        <v>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7"/>
  <sheetData>
    <row r="1" spans="1:1">
      <c r="A1">
        <v>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7"/>
  <sheetData>
    <row r="1" spans="1:1">
      <c r="A1">
        <v>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RowHeight="17"/>
  <sheetData>
    <row r="1" spans="1:1">
      <c r="A1">
        <v>10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RowHeight="17"/>
  <sheetData>
    <row r="1" spans="1:1">
      <c r="A1">
        <v>11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RowHeight="17"/>
  <sheetData>
    <row r="1" spans="1:1">
      <c r="A1">
        <v>6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RowHeight="17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baseColWidth="10" defaultRowHeight="17"/>
  <sheetData>
    <row r="1" spans="1:1">
      <c r="A1">
        <v>12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baseColWidth="10" defaultRowHeight="17"/>
  <sheetData>
    <row r="1" spans="1:1">
      <c r="A1">
        <v>13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baseColWidth="10" defaultRowHeight="17"/>
  <sheetData>
    <row r="1" spans="1:1">
      <c r="A1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07"/>
  <sheetViews>
    <sheetView topLeftCell="A82" workbookViewId="0">
      <selection activeCell="O101" sqref="O101:V101"/>
    </sheetView>
  </sheetViews>
  <sheetFormatPr baseColWidth="10" defaultColWidth="8.83203125" defaultRowHeight="17"/>
  <cols>
    <col min="1" max="19" width="8.83203125" style="2" customWidth="1"/>
    <col min="20" max="16384" width="8.83203125" style="2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</row>
    <row r="2" spans="1:22">
      <c r="A2" s="2" t="s">
        <v>11</v>
      </c>
      <c r="B2" s="2">
        <v>5800</v>
      </c>
      <c r="C2" s="3">
        <f>C3-O2</f>
        <v>32.585000000000008</v>
      </c>
      <c r="D2" s="3">
        <f>D3-P5</f>
        <v>21.07</v>
      </c>
      <c r="E2" s="2">
        <f t="shared" ref="E2:F21" si="0">E112</f>
        <v>34.25</v>
      </c>
      <c r="F2" s="2">
        <f t="shared" si="0"/>
        <v>20.92</v>
      </c>
      <c r="G2" s="3">
        <f>G3-S2</f>
        <v>32.674999999999997</v>
      </c>
      <c r="H2" s="3">
        <f>H3-T5</f>
        <v>20.18</v>
      </c>
      <c r="I2" s="2">
        <f t="shared" ref="I2:J21" si="1">I112</f>
        <v>33.25</v>
      </c>
      <c r="J2" s="2">
        <f t="shared" si="1"/>
        <v>20.58</v>
      </c>
      <c r="L2" s="2" t="s">
        <v>12</v>
      </c>
      <c r="O2" s="2">
        <f t="shared" ref="O2:V2" si="2">O7</f>
        <v>0.88499999999999801</v>
      </c>
      <c r="P2" s="2">
        <f t="shared" si="2"/>
        <v>0.5</v>
      </c>
      <c r="Q2" s="2">
        <f t="shared" si="2"/>
        <v>0.5</v>
      </c>
      <c r="R2" s="2">
        <f t="shared" si="2"/>
        <v>0.50500000000000078</v>
      </c>
      <c r="S2" s="2">
        <f t="shared" si="2"/>
        <v>0.81500000000000128</v>
      </c>
      <c r="T2" s="2">
        <f t="shared" si="2"/>
        <v>0.58999999999999986</v>
      </c>
      <c r="U2" s="2">
        <f t="shared" si="2"/>
        <v>0.90000000000000213</v>
      </c>
      <c r="V2" s="2">
        <f t="shared" si="2"/>
        <v>0.41000000000000014</v>
      </c>
    </row>
    <row r="3" spans="1:22">
      <c r="A3" s="2" t="s">
        <v>11</v>
      </c>
      <c r="B3" s="2">
        <v>6489.6</v>
      </c>
      <c r="C3" s="3">
        <f>C4-O3</f>
        <v>33.470000000000006</v>
      </c>
      <c r="D3" s="3">
        <f>D4-P6</f>
        <v>21.66</v>
      </c>
      <c r="E3" s="2">
        <f t="shared" si="0"/>
        <v>34</v>
      </c>
      <c r="F3" s="2">
        <f t="shared" si="0"/>
        <v>21.44</v>
      </c>
      <c r="G3" s="3">
        <f>G4-S3</f>
        <v>33.489999999999995</v>
      </c>
      <c r="H3" s="3">
        <f>H4-T6</f>
        <v>20.76</v>
      </c>
      <c r="I3" s="2">
        <f t="shared" si="1"/>
        <v>34.5</v>
      </c>
      <c r="J3" s="2">
        <f t="shared" si="1"/>
        <v>21.17</v>
      </c>
      <c r="L3" s="4" t="s">
        <v>13</v>
      </c>
      <c r="O3" s="2">
        <f t="shared" ref="O3:V3" si="3">O7</f>
        <v>0.88499999999999801</v>
      </c>
      <c r="P3" s="2">
        <f t="shared" si="3"/>
        <v>0.5</v>
      </c>
      <c r="Q3" s="2">
        <f t="shared" si="3"/>
        <v>0.5</v>
      </c>
      <c r="R3" s="2">
        <f t="shared" si="3"/>
        <v>0.50500000000000078</v>
      </c>
      <c r="S3" s="2">
        <f t="shared" si="3"/>
        <v>0.81500000000000128</v>
      </c>
      <c r="T3" s="2">
        <f t="shared" si="3"/>
        <v>0.58999999999999986</v>
      </c>
      <c r="U3" s="2">
        <f t="shared" si="3"/>
        <v>0.90000000000000213</v>
      </c>
      <c r="V3" s="2">
        <f t="shared" si="3"/>
        <v>0.41000000000000014</v>
      </c>
    </row>
    <row r="4" spans="1:22">
      <c r="A4" s="2" t="s">
        <v>11</v>
      </c>
      <c r="B4" s="2">
        <v>6988.8</v>
      </c>
      <c r="C4" s="3">
        <f>C5-O4</f>
        <v>34.355000000000004</v>
      </c>
      <c r="D4" s="3">
        <f>D5-P7</f>
        <v>22.07</v>
      </c>
      <c r="E4" s="2">
        <f t="shared" si="0"/>
        <v>35.5</v>
      </c>
      <c r="F4" s="2">
        <f t="shared" si="0"/>
        <v>22.01</v>
      </c>
      <c r="G4" s="3">
        <f>G5-S4</f>
        <v>34.304999999999993</v>
      </c>
      <c r="H4" s="3">
        <f>H5-T7</f>
        <v>21.36</v>
      </c>
      <c r="I4" s="2">
        <f t="shared" si="1"/>
        <v>35.5</v>
      </c>
      <c r="J4" s="2">
        <f t="shared" si="1"/>
        <v>21.31</v>
      </c>
      <c r="O4" s="2">
        <f t="shared" ref="O4:V4" si="4">O7</f>
        <v>0.88499999999999801</v>
      </c>
      <c r="P4" s="2">
        <f t="shared" si="4"/>
        <v>0.5</v>
      </c>
      <c r="Q4" s="2">
        <f t="shared" si="4"/>
        <v>0.5</v>
      </c>
      <c r="R4" s="2">
        <f t="shared" si="4"/>
        <v>0.50500000000000078</v>
      </c>
      <c r="S4" s="2">
        <f t="shared" si="4"/>
        <v>0.81500000000000128</v>
      </c>
      <c r="T4" s="2">
        <f t="shared" si="4"/>
        <v>0.58999999999999986</v>
      </c>
      <c r="U4" s="2">
        <f t="shared" si="4"/>
        <v>0.90000000000000213</v>
      </c>
      <c r="V4" s="2">
        <f t="shared" si="4"/>
        <v>0.41000000000000014</v>
      </c>
    </row>
    <row r="5" spans="1:22">
      <c r="A5" s="2" t="s">
        <v>11</v>
      </c>
      <c r="B5" s="2">
        <v>7488</v>
      </c>
      <c r="C5" s="2">
        <f t="shared" ref="C5:D7" si="5">C115</f>
        <v>35.24</v>
      </c>
      <c r="D5" s="2">
        <f t="shared" si="5"/>
        <v>22.57</v>
      </c>
      <c r="E5" s="2">
        <f t="shared" si="0"/>
        <v>35.75</v>
      </c>
      <c r="F5" s="2">
        <f t="shared" si="0"/>
        <v>22.49</v>
      </c>
      <c r="G5" s="2">
        <f t="shared" ref="G5:H7" si="6">G115</f>
        <v>35.119999999999997</v>
      </c>
      <c r="H5" s="2">
        <f t="shared" si="6"/>
        <v>21.95</v>
      </c>
      <c r="I5" s="2">
        <f t="shared" si="1"/>
        <v>35.299999999999997</v>
      </c>
      <c r="J5" s="2">
        <f t="shared" si="1"/>
        <v>22.03</v>
      </c>
      <c r="K5" s="2">
        <f t="shared" ref="K5:L7" si="7">K115</f>
        <v>0</v>
      </c>
      <c r="L5" s="2">
        <f t="shared" si="7"/>
        <v>0</v>
      </c>
      <c r="O5" s="2">
        <f t="shared" ref="O5:V6" si="8">C6-C5</f>
        <v>0.75</v>
      </c>
      <c r="P5" s="2">
        <f t="shared" si="8"/>
        <v>0.58999999999999986</v>
      </c>
      <c r="Q5" s="2">
        <f t="shared" si="8"/>
        <v>0.43999999999999773</v>
      </c>
      <c r="R5" s="2">
        <f t="shared" si="8"/>
        <v>0.55000000000000071</v>
      </c>
      <c r="S5" s="2">
        <f t="shared" si="8"/>
        <v>0.73000000000000398</v>
      </c>
      <c r="T5" s="2">
        <f t="shared" si="8"/>
        <v>0.58000000000000185</v>
      </c>
      <c r="U5" s="2">
        <f t="shared" si="8"/>
        <v>0.70000000000000284</v>
      </c>
      <c r="V5" s="2">
        <f t="shared" si="8"/>
        <v>0.5</v>
      </c>
    </row>
    <row r="6" spans="1:22">
      <c r="A6" s="2" t="s">
        <v>11</v>
      </c>
      <c r="B6" s="2">
        <v>7987.2</v>
      </c>
      <c r="C6" s="2">
        <f t="shared" si="5"/>
        <v>35.99</v>
      </c>
      <c r="D6" s="2">
        <f t="shared" si="5"/>
        <v>23.16</v>
      </c>
      <c r="E6" s="2">
        <f t="shared" si="0"/>
        <v>36.19</v>
      </c>
      <c r="F6" s="2">
        <f t="shared" si="0"/>
        <v>23.04</v>
      </c>
      <c r="G6" s="2">
        <f t="shared" si="6"/>
        <v>35.85</v>
      </c>
      <c r="H6" s="2">
        <f t="shared" si="6"/>
        <v>22.53</v>
      </c>
      <c r="I6" s="2">
        <f t="shared" si="1"/>
        <v>36</v>
      </c>
      <c r="J6" s="2">
        <f t="shared" si="1"/>
        <v>22.53</v>
      </c>
      <c r="K6" s="2">
        <f t="shared" si="7"/>
        <v>0</v>
      </c>
      <c r="L6" s="2">
        <f t="shared" si="7"/>
        <v>0</v>
      </c>
      <c r="O6" s="2">
        <f t="shared" si="8"/>
        <v>1.019999999999996</v>
      </c>
      <c r="P6" s="2">
        <f t="shared" si="8"/>
        <v>0.41000000000000014</v>
      </c>
      <c r="Q6" s="2">
        <f t="shared" si="8"/>
        <v>0.56000000000000227</v>
      </c>
      <c r="R6" s="2">
        <f t="shared" si="8"/>
        <v>0.46000000000000085</v>
      </c>
      <c r="S6" s="2">
        <f t="shared" si="8"/>
        <v>0.89999999999999858</v>
      </c>
      <c r="T6" s="2">
        <f t="shared" si="8"/>
        <v>0.59999999999999787</v>
      </c>
      <c r="U6" s="2">
        <f t="shared" si="8"/>
        <v>1.1000000000000014</v>
      </c>
      <c r="V6" s="2">
        <f t="shared" si="8"/>
        <v>0.32000000000000028</v>
      </c>
    </row>
    <row r="7" spans="1:22" s="3" customFormat="1">
      <c r="A7" s="3" t="s">
        <v>11</v>
      </c>
      <c r="B7" s="3">
        <v>8486.4</v>
      </c>
      <c r="C7" s="3">
        <f t="shared" si="5"/>
        <v>37.01</v>
      </c>
      <c r="D7" s="3">
        <f t="shared" si="5"/>
        <v>23.57</v>
      </c>
      <c r="E7" s="3">
        <f t="shared" si="0"/>
        <v>36.75</v>
      </c>
      <c r="F7" s="3">
        <f t="shared" si="0"/>
        <v>23.5</v>
      </c>
      <c r="G7" s="3">
        <f t="shared" si="6"/>
        <v>36.75</v>
      </c>
      <c r="H7" s="3">
        <f t="shared" si="6"/>
        <v>23.13</v>
      </c>
      <c r="I7" s="3">
        <f t="shared" si="1"/>
        <v>37.1</v>
      </c>
      <c r="J7" s="3">
        <f t="shared" si="1"/>
        <v>22.85</v>
      </c>
      <c r="K7" s="3">
        <f t="shared" si="7"/>
        <v>0</v>
      </c>
      <c r="L7" s="3">
        <f t="shared" si="7"/>
        <v>0</v>
      </c>
      <c r="N7" s="5"/>
      <c r="O7" s="3">
        <f t="shared" ref="O7:V7" si="9">AVERAGE(O5:O6)</f>
        <v>0.88499999999999801</v>
      </c>
      <c r="P7" s="3">
        <f t="shared" si="9"/>
        <v>0.5</v>
      </c>
      <c r="Q7" s="3">
        <f t="shared" si="9"/>
        <v>0.5</v>
      </c>
      <c r="R7" s="3">
        <f t="shared" si="9"/>
        <v>0.50500000000000078</v>
      </c>
      <c r="S7" s="3">
        <f t="shared" si="9"/>
        <v>0.81500000000000128</v>
      </c>
      <c r="T7" s="3">
        <f t="shared" si="9"/>
        <v>0.58999999999999986</v>
      </c>
      <c r="U7" s="3">
        <f t="shared" si="9"/>
        <v>0.90000000000000213</v>
      </c>
      <c r="V7" s="3">
        <f t="shared" si="9"/>
        <v>0.41000000000000014</v>
      </c>
    </row>
    <row r="8" spans="1:22">
      <c r="A8" s="2" t="s">
        <v>14</v>
      </c>
      <c r="B8" s="2">
        <v>5800</v>
      </c>
      <c r="C8" s="3">
        <f>C9-O8</f>
        <v>32.430000000000021</v>
      </c>
      <c r="D8" s="3">
        <f>D9-P11</f>
        <v>21.525000000000002</v>
      </c>
      <c r="E8" s="2">
        <f t="shared" si="0"/>
        <v>34.25</v>
      </c>
      <c r="F8" s="2">
        <f t="shared" si="0"/>
        <v>20.9</v>
      </c>
      <c r="G8" s="3">
        <f>G9-S8</f>
        <v>32.9</v>
      </c>
      <c r="H8" s="3">
        <f>H9-T11</f>
        <v>20.874999999999996</v>
      </c>
      <c r="I8" s="2">
        <f t="shared" si="1"/>
        <v>33.25</v>
      </c>
      <c r="J8" s="2">
        <f t="shared" si="1"/>
        <v>20.43</v>
      </c>
      <c r="O8" s="2">
        <f t="shared" ref="O8:V8" si="10">O13</f>
        <v>0.9599999999999973</v>
      </c>
      <c r="P8" s="2">
        <f t="shared" si="10"/>
        <v>0.42499999999999893</v>
      </c>
      <c r="Q8" s="2">
        <f t="shared" si="10"/>
        <v>0.5</v>
      </c>
      <c r="R8" s="2">
        <f t="shared" si="10"/>
        <v>0.40000000000000036</v>
      </c>
      <c r="S8" s="2">
        <f t="shared" si="10"/>
        <v>0.82000000000000028</v>
      </c>
      <c r="T8" s="2">
        <f t="shared" si="10"/>
        <v>0.42500000000000071</v>
      </c>
      <c r="U8" s="2">
        <f t="shared" si="10"/>
        <v>0.96499999999999986</v>
      </c>
      <c r="V8" s="2">
        <f t="shared" si="10"/>
        <v>0.52000000000000135</v>
      </c>
    </row>
    <row r="9" spans="1:22">
      <c r="A9" s="2" t="s">
        <v>14</v>
      </c>
      <c r="B9" s="2">
        <v>6489.6</v>
      </c>
      <c r="C9" s="3">
        <f>C10-O9</f>
        <v>33.390000000000015</v>
      </c>
      <c r="D9" s="3">
        <f>D10-P12</f>
        <v>22.065000000000001</v>
      </c>
      <c r="E9" s="2">
        <f t="shared" si="0"/>
        <v>34</v>
      </c>
      <c r="F9" s="2">
        <f t="shared" si="0"/>
        <v>21.5</v>
      </c>
      <c r="G9" s="3">
        <f>G10-S9</f>
        <v>33.72</v>
      </c>
      <c r="H9" s="3">
        <f>H10-T12</f>
        <v>21.424999999999997</v>
      </c>
      <c r="I9" s="2">
        <f t="shared" si="1"/>
        <v>34.92</v>
      </c>
      <c r="J9" s="2">
        <f t="shared" si="1"/>
        <v>21.19</v>
      </c>
      <c r="O9" s="2">
        <f t="shared" ref="O9:V9" si="11">O13</f>
        <v>0.9599999999999973</v>
      </c>
      <c r="P9" s="2">
        <f t="shared" si="11"/>
        <v>0.42499999999999893</v>
      </c>
      <c r="Q9" s="2">
        <f t="shared" si="11"/>
        <v>0.5</v>
      </c>
      <c r="R9" s="2">
        <f t="shared" si="11"/>
        <v>0.40000000000000036</v>
      </c>
      <c r="S9" s="2">
        <f t="shared" si="11"/>
        <v>0.82000000000000028</v>
      </c>
      <c r="T9" s="2">
        <f t="shared" si="11"/>
        <v>0.42500000000000071</v>
      </c>
      <c r="U9" s="2">
        <f t="shared" si="11"/>
        <v>0.96499999999999986</v>
      </c>
      <c r="V9" s="2">
        <f t="shared" si="11"/>
        <v>0.52000000000000135</v>
      </c>
    </row>
    <row r="10" spans="1:22">
      <c r="A10" s="2" t="s">
        <v>14</v>
      </c>
      <c r="B10" s="2">
        <v>6988.8</v>
      </c>
      <c r="C10" s="3">
        <f>C11-O10</f>
        <v>34.350000000000009</v>
      </c>
      <c r="D10" s="3">
        <f>D11-P13</f>
        <v>22.375</v>
      </c>
      <c r="E10" s="2">
        <f t="shared" si="0"/>
        <v>35.5</v>
      </c>
      <c r="F10" s="2">
        <f t="shared" si="0"/>
        <v>22.09</v>
      </c>
      <c r="G10" s="3">
        <f>G11-S10</f>
        <v>34.54</v>
      </c>
      <c r="H10" s="3">
        <f>H11-T13</f>
        <v>21.724999999999998</v>
      </c>
      <c r="I10" s="2">
        <f t="shared" si="1"/>
        <v>35.25</v>
      </c>
      <c r="J10" s="2">
        <f t="shared" si="1"/>
        <v>21.41</v>
      </c>
      <c r="O10" s="2">
        <f t="shared" ref="O10:V10" si="12">O13</f>
        <v>0.9599999999999973</v>
      </c>
      <c r="P10" s="2">
        <f t="shared" si="12"/>
        <v>0.42499999999999893</v>
      </c>
      <c r="Q10" s="2">
        <f t="shared" si="12"/>
        <v>0.5</v>
      </c>
      <c r="R10" s="2">
        <f t="shared" si="12"/>
        <v>0.40000000000000036</v>
      </c>
      <c r="S10" s="2">
        <f t="shared" si="12"/>
        <v>0.82000000000000028</v>
      </c>
      <c r="T10" s="2">
        <f t="shared" si="12"/>
        <v>0.42500000000000071</v>
      </c>
      <c r="U10" s="2">
        <f t="shared" si="12"/>
        <v>0.96499999999999986</v>
      </c>
      <c r="V10" s="2">
        <f t="shared" si="12"/>
        <v>0.52000000000000135</v>
      </c>
    </row>
    <row r="11" spans="1:22">
      <c r="A11" s="2" t="s">
        <v>14</v>
      </c>
      <c r="B11" s="2">
        <f t="shared" ref="B11:D13" si="13">B121</f>
        <v>7488</v>
      </c>
      <c r="C11" s="2">
        <f t="shared" si="13"/>
        <v>35.31</v>
      </c>
      <c r="D11" s="2">
        <f t="shared" si="13"/>
        <v>22.8</v>
      </c>
      <c r="E11" s="2">
        <f t="shared" si="0"/>
        <v>35.75</v>
      </c>
      <c r="F11" s="2">
        <f t="shared" si="0"/>
        <v>22.66</v>
      </c>
      <c r="G11" s="2">
        <f t="shared" ref="G11:H13" si="14">G121</f>
        <v>35.36</v>
      </c>
      <c r="H11" s="2">
        <f t="shared" si="14"/>
        <v>22.15</v>
      </c>
      <c r="I11" s="2">
        <f t="shared" si="1"/>
        <v>35.07</v>
      </c>
      <c r="J11" s="2">
        <f t="shared" si="1"/>
        <v>21.83</v>
      </c>
      <c r="O11" s="2">
        <f t="shared" ref="O11:V12" si="15">C12-C11</f>
        <v>0.87999999999999545</v>
      </c>
      <c r="P11" s="2">
        <f t="shared" si="15"/>
        <v>0.53999999999999915</v>
      </c>
      <c r="Q11" s="2">
        <f t="shared" si="15"/>
        <v>0.40999999999999659</v>
      </c>
      <c r="R11" s="2">
        <f t="shared" si="15"/>
        <v>0.37999999999999901</v>
      </c>
      <c r="S11" s="2">
        <f t="shared" si="15"/>
        <v>0.53999999999999915</v>
      </c>
      <c r="T11" s="2">
        <f t="shared" si="15"/>
        <v>0.55000000000000071</v>
      </c>
      <c r="U11" s="2">
        <f t="shared" si="15"/>
        <v>0.92999999999999972</v>
      </c>
      <c r="V11" s="2">
        <f t="shared" si="15"/>
        <v>0.67000000000000171</v>
      </c>
    </row>
    <row r="12" spans="1:22">
      <c r="A12" s="2" t="s">
        <v>14</v>
      </c>
      <c r="B12" s="2">
        <f t="shared" si="13"/>
        <v>7987.2</v>
      </c>
      <c r="C12" s="2">
        <f t="shared" si="13"/>
        <v>36.19</v>
      </c>
      <c r="D12" s="2">
        <f t="shared" si="13"/>
        <v>23.34</v>
      </c>
      <c r="E12" s="2">
        <f t="shared" si="0"/>
        <v>36.159999999999997</v>
      </c>
      <c r="F12" s="2">
        <f t="shared" si="0"/>
        <v>23.04</v>
      </c>
      <c r="G12" s="2">
        <f t="shared" si="14"/>
        <v>35.9</v>
      </c>
      <c r="H12" s="2">
        <f t="shared" si="14"/>
        <v>22.7</v>
      </c>
      <c r="I12" s="2">
        <f t="shared" si="1"/>
        <v>36</v>
      </c>
      <c r="J12" s="2">
        <f t="shared" si="1"/>
        <v>22.5</v>
      </c>
      <c r="O12" s="2">
        <f t="shared" si="15"/>
        <v>1.0399999999999991</v>
      </c>
      <c r="P12" s="2">
        <f t="shared" si="15"/>
        <v>0.30999999999999872</v>
      </c>
      <c r="Q12" s="2">
        <f t="shared" si="15"/>
        <v>0.59000000000000341</v>
      </c>
      <c r="R12" s="2">
        <f t="shared" si="15"/>
        <v>0.42000000000000171</v>
      </c>
      <c r="S12" s="2">
        <f t="shared" si="15"/>
        <v>1.1000000000000014</v>
      </c>
      <c r="T12" s="2">
        <f t="shared" si="15"/>
        <v>0.30000000000000071</v>
      </c>
      <c r="U12" s="2">
        <f t="shared" si="15"/>
        <v>1</v>
      </c>
      <c r="V12" s="2">
        <f t="shared" si="15"/>
        <v>0.37000000000000099</v>
      </c>
    </row>
    <row r="13" spans="1:22" s="3" customFormat="1">
      <c r="A13" s="3" t="s">
        <v>14</v>
      </c>
      <c r="B13" s="3">
        <f t="shared" si="13"/>
        <v>8486.4</v>
      </c>
      <c r="C13" s="3">
        <f t="shared" si="13"/>
        <v>37.229999999999997</v>
      </c>
      <c r="D13" s="3">
        <f t="shared" si="13"/>
        <v>23.65</v>
      </c>
      <c r="E13" s="3">
        <f t="shared" si="0"/>
        <v>36.75</v>
      </c>
      <c r="F13" s="3">
        <f t="shared" si="0"/>
        <v>23.46</v>
      </c>
      <c r="G13" s="3">
        <f t="shared" si="14"/>
        <v>37</v>
      </c>
      <c r="H13" s="3">
        <f t="shared" si="14"/>
        <v>23</v>
      </c>
      <c r="I13" s="3">
        <f t="shared" si="1"/>
        <v>37</v>
      </c>
      <c r="J13" s="3">
        <f t="shared" si="1"/>
        <v>22.87</v>
      </c>
      <c r="N13" s="5"/>
      <c r="O13" s="3">
        <f t="shared" ref="O13:V13" si="16">AVERAGE(O11:O12)</f>
        <v>0.9599999999999973</v>
      </c>
      <c r="P13" s="3">
        <f t="shared" si="16"/>
        <v>0.42499999999999893</v>
      </c>
      <c r="Q13" s="3">
        <f t="shared" si="16"/>
        <v>0.5</v>
      </c>
      <c r="R13" s="3">
        <f t="shared" si="16"/>
        <v>0.40000000000000036</v>
      </c>
      <c r="S13" s="3">
        <f t="shared" si="16"/>
        <v>0.82000000000000028</v>
      </c>
      <c r="T13" s="3">
        <f t="shared" si="16"/>
        <v>0.42500000000000071</v>
      </c>
      <c r="U13" s="3">
        <f t="shared" si="16"/>
        <v>0.96499999999999986</v>
      </c>
      <c r="V13" s="3">
        <f t="shared" si="16"/>
        <v>0.52000000000000135</v>
      </c>
    </row>
    <row r="14" spans="1:22">
      <c r="A14" s="2" t="s">
        <v>15</v>
      </c>
      <c r="B14" s="2">
        <v>5800</v>
      </c>
      <c r="C14" s="3">
        <f>C15-O14</f>
        <v>32.905000000000015</v>
      </c>
      <c r="D14" s="3">
        <f>D15-P17</f>
        <v>21.059999999999995</v>
      </c>
      <c r="E14" s="2">
        <f t="shared" si="0"/>
        <v>34.25</v>
      </c>
      <c r="F14" s="2">
        <f t="shared" si="0"/>
        <v>20.82</v>
      </c>
      <c r="G14" s="3">
        <f>G15-S14</f>
        <v>33.065000000000005</v>
      </c>
      <c r="H14" s="3">
        <f>H15-T17</f>
        <v>20.72</v>
      </c>
      <c r="I14" s="2">
        <f t="shared" si="1"/>
        <v>33.25</v>
      </c>
      <c r="J14" s="2">
        <f t="shared" si="1"/>
        <v>20.63</v>
      </c>
      <c r="O14" s="2">
        <f t="shared" ref="O14:V14" si="17">O19</f>
        <v>0.86499999999999844</v>
      </c>
      <c r="P14" s="2">
        <f t="shared" si="17"/>
        <v>0.53000000000000114</v>
      </c>
      <c r="Q14" s="2">
        <f t="shared" si="17"/>
        <v>0.62999999999999901</v>
      </c>
      <c r="R14" s="2">
        <f t="shared" si="17"/>
        <v>0.5600000000000005</v>
      </c>
      <c r="S14" s="2">
        <f t="shared" si="17"/>
        <v>0.84499999999999886</v>
      </c>
      <c r="T14" s="2">
        <f t="shared" si="17"/>
        <v>0.48000000000000043</v>
      </c>
      <c r="U14" s="2">
        <f t="shared" si="17"/>
        <v>0.875</v>
      </c>
      <c r="V14" s="2">
        <f t="shared" si="17"/>
        <v>0.46999999999999886</v>
      </c>
    </row>
    <row r="15" spans="1:22">
      <c r="A15" s="2" t="s">
        <v>15</v>
      </c>
      <c r="B15" s="2">
        <v>6489.6</v>
      </c>
      <c r="C15" s="3">
        <f>C16-O15</f>
        <v>33.77000000000001</v>
      </c>
      <c r="D15" s="3">
        <f>D16-P18</f>
        <v>21.58</v>
      </c>
      <c r="E15" s="2">
        <f t="shared" si="0"/>
        <v>34.25</v>
      </c>
      <c r="F15" s="2">
        <f t="shared" si="0"/>
        <v>21.71</v>
      </c>
      <c r="G15" s="3">
        <f>G16-S15</f>
        <v>33.910000000000004</v>
      </c>
      <c r="H15" s="3">
        <f>H16-T18</f>
        <v>21.349999999999998</v>
      </c>
      <c r="I15" s="2">
        <f t="shared" si="1"/>
        <v>34.5</v>
      </c>
      <c r="J15" s="2">
        <f t="shared" si="1"/>
        <v>21.36</v>
      </c>
      <c r="O15" s="2">
        <f t="shared" ref="O15:V15" si="18">O19</f>
        <v>0.86499999999999844</v>
      </c>
      <c r="P15" s="2">
        <f t="shared" si="18"/>
        <v>0.53000000000000114</v>
      </c>
      <c r="Q15" s="2">
        <f t="shared" si="18"/>
        <v>0.62999999999999901</v>
      </c>
      <c r="R15" s="2">
        <f t="shared" si="18"/>
        <v>0.5600000000000005</v>
      </c>
      <c r="S15" s="2">
        <f t="shared" si="18"/>
        <v>0.84499999999999886</v>
      </c>
      <c r="T15" s="2">
        <f t="shared" si="18"/>
        <v>0.48000000000000043</v>
      </c>
      <c r="U15" s="2">
        <f t="shared" si="18"/>
        <v>0.875</v>
      </c>
      <c r="V15" s="2">
        <f t="shared" si="18"/>
        <v>0.46999999999999886</v>
      </c>
    </row>
    <row r="16" spans="1:22">
      <c r="A16" s="2" t="s">
        <v>15</v>
      </c>
      <c r="B16" s="2">
        <v>6988.8</v>
      </c>
      <c r="C16" s="3">
        <f>C17-O16</f>
        <v>34.635000000000005</v>
      </c>
      <c r="D16" s="3">
        <f>D17-P19</f>
        <v>22.119999999999997</v>
      </c>
      <c r="E16" s="2">
        <f t="shared" si="0"/>
        <v>35.75</v>
      </c>
      <c r="F16" s="2">
        <f t="shared" si="0"/>
        <v>22.15</v>
      </c>
      <c r="G16" s="3">
        <f>G17-S16</f>
        <v>34.755000000000003</v>
      </c>
      <c r="H16" s="3">
        <f>H17-T19</f>
        <v>21.68</v>
      </c>
      <c r="I16" s="2">
        <f t="shared" si="1"/>
        <v>35.75</v>
      </c>
      <c r="J16" s="2">
        <f t="shared" si="1"/>
        <v>21.48</v>
      </c>
      <c r="O16" s="2">
        <f t="shared" ref="O16:V16" si="19">O19</f>
        <v>0.86499999999999844</v>
      </c>
      <c r="P16" s="2">
        <f t="shared" si="19"/>
        <v>0.53000000000000114</v>
      </c>
      <c r="Q16" s="2">
        <f t="shared" si="19"/>
        <v>0.62999999999999901</v>
      </c>
      <c r="R16" s="2">
        <f t="shared" si="19"/>
        <v>0.5600000000000005</v>
      </c>
      <c r="S16" s="2">
        <f t="shared" si="19"/>
        <v>0.84499999999999886</v>
      </c>
      <c r="T16" s="2">
        <f t="shared" si="19"/>
        <v>0.48000000000000043</v>
      </c>
      <c r="U16" s="2">
        <f t="shared" si="19"/>
        <v>0.875</v>
      </c>
      <c r="V16" s="2">
        <f t="shared" si="19"/>
        <v>0.46999999999999886</v>
      </c>
    </row>
    <row r="17" spans="1:22">
      <c r="A17" s="2" t="s">
        <v>15</v>
      </c>
      <c r="B17" s="2">
        <f t="shared" ref="B17:D19" si="20">B127</f>
        <v>7488</v>
      </c>
      <c r="C17" s="2">
        <f t="shared" si="20"/>
        <v>35.5</v>
      </c>
      <c r="D17" s="2">
        <f t="shared" si="20"/>
        <v>22.65</v>
      </c>
      <c r="E17" s="2">
        <f t="shared" si="0"/>
        <v>35.75</v>
      </c>
      <c r="F17" s="2">
        <f t="shared" si="0"/>
        <v>22.56</v>
      </c>
      <c r="G17" s="2">
        <f t="shared" ref="G17:H19" si="21">G127</f>
        <v>35.6</v>
      </c>
      <c r="H17" s="2">
        <f t="shared" si="21"/>
        <v>22.16</v>
      </c>
      <c r="I17" s="2">
        <f t="shared" si="1"/>
        <v>35.5</v>
      </c>
      <c r="J17" s="2">
        <f t="shared" si="1"/>
        <v>22.1</v>
      </c>
      <c r="O17" s="2">
        <f t="shared" ref="O17:V18" si="22">C18-C17</f>
        <v>0.65999999999999659</v>
      </c>
      <c r="P17" s="2">
        <f t="shared" si="22"/>
        <v>0.52000000000000313</v>
      </c>
      <c r="Q17" s="2">
        <f t="shared" si="22"/>
        <v>0.5</v>
      </c>
      <c r="R17" s="2">
        <f t="shared" si="22"/>
        <v>0.47000000000000242</v>
      </c>
      <c r="S17" s="2">
        <f t="shared" si="22"/>
        <v>0.5</v>
      </c>
      <c r="T17" s="2">
        <f t="shared" si="22"/>
        <v>0.62999999999999901</v>
      </c>
      <c r="U17" s="2">
        <f t="shared" si="22"/>
        <v>0.59000000000000341</v>
      </c>
      <c r="V17" s="2">
        <f t="shared" si="22"/>
        <v>0.37999999999999901</v>
      </c>
    </row>
    <row r="18" spans="1:22">
      <c r="A18" s="2" t="s">
        <v>15</v>
      </c>
      <c r="B18" s="2">
        <f t="shared" si="20"/>
        <v>7987.2</v>
      </c>
      <c r="C18" s="2">
        <f t="shared" si="20"/>
        <v>36.159999999999997</v>
      </c>
      <c r="D18" s="2">
        <f t="shared" si="20"/>
        <v>23.17</v>
      </c>
      <c r="E18" s="2">
        <f t="shared" si="0"/>
        <v>36.25</v>
      </c>
      <c r="F18" s="2">
        <f t="shared" si="0"/>
        <v>23.03</v>
      </c>
      <c r="G18" s="2">
        <f t="shared" si="21"/>
        <v>36.1</v>
      </c>
      <c r="H18" s="2">
        <f t="shared" si="21"/>
        <v>22.79</v>
      </c>
      <c r="I18" s="2">
        <f t="shared" si="1"/>
        <v>36.090000000000003</v>
      </c>
      <c r="J18" s="2">
        <f t="shared" si="1"/>
        <v>22.48</v>
      </c>
      <c r="O18" s="2">
        <f t="shared" si="22"/>
        <v>1.0700000000000003</v>
      </c>
      <c r="P18" s="2">
        <f t="shared" si="22"/>
        <v>0.53999999999999915</v>
      </c>
      <c r="Q18" s="2">
        <f t="shared" si="22"/>
        <v>0.75999999999999801</v>
      </c>
      <c r="R18" s="2">
        <f t="shared" si="22"/>
        <v>0.64999999999999858</v>
      </c>
      <c r="S18" s="2">
        <f t="shared" si="22"/>
        <v>1.1899999999999977</v>
      </c>
      <c r="T18" s="2">
        <f t="shared" si="22"/>
        <v>0.33000000000000185</v>
      </c>
      <c r="U18" s="2">
        <f t="shared" si="22"/>
        <v>1.1599999999999966</v>
      </c>
      <c r="V18" s="2">
        <f t="shared" si="22"/>
        <v>0.55999999999999872</v>
      </c>
    </row>
    <row r="19" spans="1:22" s="3" customFormat="1">
      <c r="A19" s="3" t="s">
        <v>15</v>
      </c>
      <c r="B19" s="3">
        <f t="shared" si="20"/>
        <v>8486.4</v>
      </c>
      <c r="C19" s="3">
        <f t="shared" si="20"/>
        <v>37.229999999999997</v>
      </c>
      <c r="D19" s="3">
        <f t="shared" si="20"/>
        <v>23.71</v>
      </c>
      <c r="E19" s="3">
        <f t="shared" si="0"/>
        <v>37.01</v>
      </c>
      <c r="F19" s="3">
        <f t="shared" si="0"/>
        <v>23.68</v>
      </c>
      <c r="G19" s="3">
        <f t="shared" si="21"/>
        <v>37.29</v>
      </c>
      <c r="H19" s="3">
        <f t="shared" si="21"/>
        <v>23.12</v>
      </c>
      <c r="I19" s="3">
        <f t="shared" si="1"/>
        <v>37.25</v>
      </c>
      <c r="J19" s="3">
        <f t="shared" si="1"/>
        <v>23.04</v>
      </c>
      <c r="N19" s="5"/>
      <c r="O19" s="3">
        <f t="shared" ref="O19:V19" si="23">AVERAGE(O17:O18)</f>
        <v>0.86499999999999844</v>
      </c>
      <c r="P19" s="3">
        <f t="shared" si="23"/>
        <v>0.53000000000000114</v>
      </c>
      <c r="Q19" s="3">
        <f t="shared" si="23"/>
        <v>0.62999999999999901</v>
      </c>
      <c r="R19" s="3">
        <f t="shared" si="23"/>
        <v>0.5600000000000005</v>
      </c>
      <c r="S19" s="3">
        <f t="shared" si="23"/>
        <v>0.84499999999999886</v>
      </c>
      <c r="T19" s="3">
        <f t="shared" si="23"/>
        <v>0.48000000000000043</v>
      </c>
      <c r="U19" s="3">
        <f t="shared" si="23"/>
        <v>0.875</v>
      </c>
      <c r="V19" s="3">
        <f t="shared" si="23"/>
        <v>0.46999999999999886</v>
      </c>
    </row>
    <row r="20" spans="1:22">
      <c r="A20" s="2" t="s">
        <v>16</v>
      </c>
      <c r="B20" s="2">
        <v>5800</v>
      </c>
      <c r="C20" s="3">
        <f>C21-O20</f>
        <v>33.134999999999991</v>
      </c>
      <c r="D20" s="3">
        <f>D21-P23</f>
        <v>21.565000000000001</v>
      </c>
      <c r="E20" s="2">
        <f t="shared" si="0"/>
        <v>34.270000000000003</v>
      </c>
      <c r="F20" s="2">
        <f t="shared" si="0"/>
        <v>21.08</v>
      </c>
      <c r="G20" s="3">
        <f>G21-S20</f>
        <v>32.889999999999993</v>
      </c>
      <c r="H20" s="3">
        <f>H21-T23</f>
        <v>20.790000000000003</v>
      </c>
      <c r="I20" s="2">
        <f t="shared" si="1"/>
        <v>33.26</v>
      </c>
      <c r="J20" s="2">
        <f t="shared" si="1"/>
        <v>20.69</v>
      </c>
      <c r="O20" s="2">
        <f t="shared" ref="O20:V20" si="24">O25</f>
        <v>0.82499999999999929</v>
      </c>
      <c r="P20" s="2">
        <f t="shared" si="24"/>
        <v>0.45500000000000007</v>
      </c>
      <c r="Q20" s="2">
        <f t="shared" si="24"/>
        <v>0.52499999999999858</v>
      </c>
      <c r="R20" s="2">
        <f t="shared" si="24"/>
        <v>0.52999999999999936</v>
      </c>
      <c r="S20" s="2">
        <f t="shared" si="24"/>
        <v>0.92000000000000171</v>
      </c>
      <c r="T20" s="2">
        <f t="shared" si="24"/>
        <v>0.51999999999999957</v>
      </c>
      <c r="U20" s="2">
        <f t="shared" si="24"/>
        <v>0.82999999999999829</v>
      </c>
      <c r="V20" s="2">
        <f t="shared" si="24"/>
        <v>0.4350000000000005</v>
      </c>
    </row>
    <row r="21" spans="1:22">
      <c r="A21" s="2" t="s">
        <v>16</v>
      </c>
      <c r="B21" s="2">
        <v>6489.6</v>
      </c>
      <c r="C21" s="3">
        <f>C22-O21</f>
        <v>33.959999999999994</v>
      </c>
      <c r="D21" s="3">
        <f>D22-P24</f>
        <v>22.035</v>
      </c>
      <c r="E21" s="2">
        <f t="shared" si="0"/>
        <v>34.25</v>
      </c>
      <c r="F21" s="2">
        <f t="shared" si="0"/>
        <v>21.75</v>
      </c>
      <c r="G21" s="3">
        <f>G22-S21</f>
        <v>33.809999999999995</v>
      </c>
      <c r="H21" s="3">
        <f>H22-T24</f>
        <v>21.290000000000003</v>
      </c>
      <c r="I21" s="2">
        <f t="shared" si="1"/>
        <v>34.51</v>
      </c>
      <c r="J21" s="2">
        <f t="shared" si="1"/>
        <v>21.48</v>
      </c>
      <c r="O21" s="2">
        <f t="shared" ref="O21:V21" si="25">O25</f>
        <v>0.82499999999999929</v>
      </c>
      <c r="P21" s="2">
        <f t="shared" si="25"/>
        <v>0.45500000000000007</v>
      </c>
      <c r="Q21" s="2">
        <f t="shared" si="25"/>
        <v>0.52499999999999858</v>
      </c>
      <c r="R21" s="2">
        <f t="shared" si="25"/>
        <v>0.52999999999999936</v>
      </c>
      <c r="S21" s="2">
        <f t="shared" si="25"/>
        <v>0.92000000000000171</v>
      </c>
      <c r="T21" s="2">
        <f t="shared" si="25"/>
        <v>0.51999999999999957</v>
      </c>
      <c r="U21" s="2">
        <f t="shared" si="25"/>
        <v>0.82999999999999829</v>
      </c>
      <c r="V21" s="2">
        <f t="shared" si="25"/>
        <v>0.4350000000000005</v>
      </c>
    </row>
    <row r="22" spans="1:22">
      <c r="A22" s="2" t="s">
        <v>16</v>
      </c>
      <c r="B22" s="2">
        <v>6988.8</v>
      </c>
      <c r="C22" s="3">
        <f>C23-O22</f>
        <v>34.784999999999997</v>
      </c>
      <c r="D22" s="3">
        <f>D23-P25</f>
        <v>22.475000000000001</v>
      </c>
      <c r="E22" s="2">
        <f t="shared" ref="E22:F41" si="26">E132</f>
        <v>35.51</v>
      </c>
      <c r="F22" s="2">
        <f t="shared" si="26"/>
        <v>22.33</v>
      </c>
      <c r="G22" s="3">
        <f>G23-S22</f>
        <v>34.729999999999997</v>
      </c>
      <c r="H22" s="3">
        <f>H23-T25</f>
        <v>21.830000000000002</v>
      </c>
      <c r="I22" s="2">
        <f t="shared" ref="I22:J41" si="27">I132</f>
        <v>35.58</v>
      </c>
      <c r="J22" s="2">
        <f t="shared" si="27"/>
        <v>21.63</v>
      </c>
      <c r="O22" s="2">
        <f t="shared" ref="O22:V22" si="28">O25</f>
        <v>0.82499999999999929</v>
      </c>
      <c r="P22" s="2">
        <f t="shared" si="28"/>
        <v>0.45500000000000007</v>
      </c>
      <c r="Q22" s="2">
        <f t="shared" si="28"/>
        <v>0.52499999999999858</v>
      </c>
      <c r="R22" s="2">
        <f t="shared" si="28"/>
        <v>0.52999999999999936</v>
      </c>
      <c r="S22" s="2">
        <f t="shared" si="28"/>
        <v>0.92000000000000171</v>
      </c>
      <c r="T22" s="2">
        <f t="shared" si="28"/>
        <v>0.51999999999999957</v>
      </c>
      <c r="U22" s="2">
        <f t="shared" si="28"/>
        <v>0.82999999999999829</v>
      </c>
      <c r="V22" s="2">
        <f t="shared" si="28"/>
        <v>0.4350000000000005</v>
      </c>
    </row>
    <row r="23" spans="1:22">
      <c r="A23" s="2" t="s">
        <v>16</v>
      </c>
      <c r="B23" s="2">
        <f t="shared" ref="B23:D25" si="29">B133</f>
        <v>7488</v>
      </c>
      <c r="C23" s="2">
        <f t="shared" si="29"/>
        <v>35.61</v>
      </c>
      <c r="D23" s="2">
        <f t="shared" si="29"/>
        <v>22.93</v>
      </c>
      <c r="E23" s="2">
        <f t="shared" si="26"/>
        <v>35.96</v>
      </c>
      <c r="F23" s="2">
        <f t="shared" si="26"/>
        <v>22.77</v>
      </c>
      <c r="G23" s="2">
        <f t="shared" ref="G23:H25" si="30">G133</f>
        <v>35.65</v>
      </c>
      <c r="H23" s="2">
        <f t="shared" si="30"/>
        <v>22.35</v>
      </c>
      <c r="I23" s="2">
        <f t="shared" si="27"/>
        <v>35.6</v>
      </c>
      <c r="J23" s="2">
        <f t="shared" si="27"/>
        <v>22.27</v>
      </c>
      <c r="O23" s="2">
        <f t="shared" ref="O23:V24" si="31">C24-C23</f>
        <v>0.53000000000000114</v>
      </c>
      <c r="P23" s="2">
        <f t="shared" si="31"/>
        <v>0.46999999999999886</v>
      </c>
      <c r="Q23" s="2">
        <f t="shared" si="31"/>
        <v>0.28999999999999915</v>
      </c>
      <c r="R23" s="2">
        <f t="shared" si="31"/>
        <v>0.55000000000000071</v>
      </c>
      <c r="S23" s="2">
        <f t="shared" si="31"/>
        <v>0.41000000000000369</v>
      </c>
      <c r="T23" s="2">
        <f t="shared" si="31"/>
        <v>0.5</v>
      </c>
      <c r="U23" s="2">
        <f t="shared" si="31"/>
        <v>0.39999999999999858</v>
      </c>
      <c r="V23" s="2">
        <f t="shared" si="31"/>
        <v>0.44000000000000128</v>
      </c>
    </row>
    <row r="24" spans="1:22">
      <c r="A24" s="2" t="s">
        <v>16</v>
      </c>
      <c r="B24" s="2">
        <f t="shared" si="29"/>
        <v>7987.2</v>
      </c>
      <c r="C24" s="2">
        <f t="shared" si="29"/>
        <v>36.14</v>
      </c>
      <c r="D24" s="2">
        <f t="shared" si="29"/>
        <v>23.4</v>
      </c>
      <c r="E24" s="2">
        <f t="shared" si="26"/>
        <v>36.25</v>
      </c>
      <c r="F24" s="2">
        <f t="shared" si="26"/>
        <v>23.32</v>
      </c>
      <c r="G24" s="2">
        <f t="shared" si="30"/>
        <v>36.06</v>
      </c>
      <c r="H24" s="2">
        <f t="shared" si="30"/>
        <v>22.85</v>
      </c>
      <c r="I24" s="2">
        <f t="shared" si="27"/>
        <v>36</v>
      </c>
      <c r="J24" s="2">
        <f t="shared" si="27"/>
        <v>22.71</v>
      </c>
      <c r="O24" s="2">
        <f t="shared" si="31"/>
        <v>1.1199999999999974</v>
      </c>
      <c r="P24" s="2">
        <f t="shared" si="31"/>
        <v>0.44000000000000128</v>
      </c>
      <c r="Q24" s="2">
        <f t="shared" si="31"/>
        <v>0.75999999999999801</v>
      </c>
      <c r="R24" s="2">
        <f t="shared" si="31"/>
        <v>0.50999999999999801</v>
      </c>
      <c r="S24" s="2">
        <f t="shared" si="31"/>
        <v>1.4299999999999997</v>
      </c>
      <c r="T24" s="2">
        <f t="shared" si="31"/>
        <v>0.53999999999999915</v>
      </c>
      <c r="U24" s="2">
        <f t="shared" si="31"/>
        <v>1.259999999999998</v>
      </c>
      <c r="V24" s="2">
        <f t="shared" si="31"/>
        <v>0.42999999999999972</v>
      </c>
    </row>
    <row r="25" spans="1:22" s="3" customFormat="1">
      <c r="A25" s="3" t="s">
        <v>16</v>
      </c>
      <c r="B25" s="3">
        <f t="shared" si="29"/>
        <v>8486.4</v>
      </c>
      <c r="C25" s="3">
        <f t="shared" si="29"/>
        <v>37.26</v>
      </c>
      <c r="D25" s="3">
        <f t="shared" si="29"/>
        <v>23.84</v>
      </c>
      <c r="E25" s="3">
        <f t="shared" si="26"/>
        <v>37.01</v>
      </c>
      <c r="F25" s="3">
        <f t="shared" si="26"/>
        <v>23.83</v>
      </c>
      <c r="G25" s="3">
        <f t="shared" si="30"/>
        <v>37.49</v>
      </c>
      <c r="H25" s="3">
        <f t="shared" si="30"/>
        <v>23.39</v>
      </c>
      <c r="I25" s="3">
        <f t="shared" si="27"/>
        <v>37.26</v>
      </c>
      <c r="J25" s="3">
        <f t="shared" si="27"/>
        <v>23.14</v>
      </c>
      <c r="N25" s="5"/>
      <c r="O25" s="3">
        <f t="shared" ref="O25:V25" si="32">AVERAGE(O23:O24)</f>
        <v>0.82499999999999929</v>
      </c>
      <c r="P25" s="3">
        <f t="shared" si="32"/>
        <v>0.45500000000000007</v>
      </c>
      <c r="Q25" s="3">
        <f t="shared" si="32"/>
        <v>0.52499999999999858</v>
      </c>
      <c r="R25" s="3">
        <f t="shared" si="32"/>
        <v>0.52999999999999936</v>
      </c>
      <c r="S25" s="3">
        <f t="shared" si="32"/>
        <v>0.92000000000000171</v>
      </c>
      <c r="T25" s="3">
        <f t="shared" si="32"/>
        <v>0.51999999999999957</v>
      </c>
      <c r="U25" s="3">
        <f t="shared" si="32"/>
        <v>0.82999999999999829</v>
      </c>
      <c r="V25" s="3">
        <f t="shared" si="32"/>
        <v>0.4350000000000005</v>
      </c>
    </row>
    <row r="26" spans="1:22">
      <c r="A26" s="2" t="s">
        <v>17</v>
      </c>
      <c r="B26" s="2">
        <v>5800</v>
      </c>
      <c r="C26" s="3">
        <f>C27-O26</f>
        <v>33.510000000000012</v>
      </c>
      <c r="D26" s="3">
        <f>D27-P29</f>
        <v>22.409999999999997</v>
      </c>
      <c r="E26" s="2">
        <f t="shared" si="26"/>
        <v>35</v>
      </c>
      <c r="F26" s="2">
        <f t="shared" si="26"/>
        <v>22</v>
      </c>
      <c r="G26" s="3">
        <f>G27-S26</f>
        <v>33.96</v>
      </c>
      <c r="H26" s="3">
        <f>H27-T29</f>
        <v>21.990000000000002</v>
      </c>
      <c r="I26" s="2">
        <f t="shared" si="27"/>
        <v>34.96</v>
      </c>
      <c r="J26" s="2">
        <f t="shared" si="27"/>
        <v>22.01</v>
      </c>
      <c r="O26" s="2">
        <f t="shared" ref="O26:V26" si="33">O31</f>
        <v>0.97999999999999687</v>
      </c>
      <c r="P26" s="2">
        <f t="shared" si="33"/>
        <v>0.55000000000000071</v>
      </c>
      <c r="Q26" s="2">
        <f t="shared" si="33"/>
        <v>0.66499999999999915</v>
      </c>
      <c r="R26" s="2">
        <f t="shared" si="33"/>
        <v>0.55499999999999972</v>
      </c>
      <c r="S26" s="2">
        <f t="shared" si="33"/>
        <v>0.92999999999999972</v>
      </c>
      <c r="T26" s="2">
        <f t="shared" si="33"/>
        <v>0.51999999999999957</v>
      </c>
      <c r="U26" s="2">
        <f t="shared" si="33"/>
        <v>1.0650000000000013</v>
      </c>
      <c r="V26" s="2">
        <f t="shared" si="33"/>
        <v>0.54499999999999993</v>
      </c>
    </row>
    <row r="27" spans="1:22">
      <c r="A27" s="2" t="s">
        <v>17</v>
      </c>
      <c r="B27" s="2">
        <v>6489.6</v>
      </c>
      <c r="C27" s="3">
        <f>C28-O27</f>
        <v>34.490000000000009</v>
      </c>
      <c r="D27" s="3">
        <f>D28-P30</f>
        <v>23.02</v>
      </c>
      <c r="E27" s="2">
        <f t="shared" si="26"/>
        <v>35.21</v>
      </c>
      <c r="F27" s="2">
        <f t="shared" si="26"/>
        <v>22.77</v>
      </c>
      <c r="G27" s="3">
        <f>G28-S27</f>
        <v>34.89</v>
      </c>
      <c r="H27" s="3">
        <f>H28-T30</f>
        <v>22.610000000000003</v>
      </c>
      <c r="I27" s="2">
        <f t="shared" si="27"/>
        <v>36.25</v>
      </c>
      <c r="J27" s="2">
        <f t="shared" si="27"/>
        <v>22.74</v>
      </c>
      <c r="O27" s="2">
        <f t="shared" ref="O27:V27" si="34">O31</f>
        <v>0.97999999999999687</v>
      </c>
      <c r="P27" s="2">
        <f t="shared" si="34"/>
        <v>0.55000000000000071</v>
      </c>
      <c r="Q27" s="2">
        <f t="shared" si="34"/>
        <v>0.66499999999999915</v>
      </c>
      <c r="R27" s="2">
        <f t="shared" si="34"/>
        <v>0.55499999999999972</v>
      </c>
      <c r="S27" s="2">
        <f t="shared" si="34"/>
        <v>0.92999999999999972</v>
      </c>
      <c r="T27" s="2">
        <f t="shared" si="34"/>
        <v>0.51999999999999957</v>
      </c>
      <c r="U27" s="2">
        <f t="shared" si="34"/>
        <v>1.0650000000000013</v>
      </c>
      <c r="V27" s="2">
        <f t="shared" si="34"/>
        <v>0.54499999999999993</v>
      </c>
    </row>
    <row r="28" spans="1:22">
      <c r="A28" s="2" t="s">
        <v>17</v>
      </c>
      <c r="B28" s="2">
        <v>6988.8</v>
      </c>
      <c r="C28" s="3">
        <f>C29-O28</f>
        <v>35.470000000000006</v>
      </c>
      <c r="D28" s="3">
        <f>D29-P31</f>
        <v>23.509999999999998</v>
      </c>
      <c r="E28" s="2">
        <f t="shared" si="26"/>
        <v>36.729999999999997</v>
      </c>
      <c r="F28" s="2">
        <f t="shared" si="26"/>
        <v>23.34</v>
      </c>
      <c r="G28" s="3">
        <f>G29-S28</f>
        <v>35.82</v>
      </c>
      <c r="H28" s="3">
        <f>H29-T31</f>
        <v>23.03</v>
      </c>
      <c r="I28" s="2">
        <f t="shared" si="27"/>
        <v>36.75</v>
      </c>
      <c r="J28" s="2">
        <f t="shared" si="27"/>
        <v>22.93</v>
      </c>
      <c r="O28" s="2">
        <f t="shared" ref="O28:V28" si="35">O31</f>
        <v>0.97999999999999687</v>
      </c>
      <c r="P28" s="2">
        <f t="shared" si="35"/>
        <v>0.55000000000000071</v>
      </c>
      <c r="Q28" s="2">
        <f t="shared" si="35"/>
        <v>0.66499999999999915</v>
      </c>
      <c r="R28" s="2">
        <f t="shared" si="35"/>
        <v>0.55499999999999972</v>
      </c>
      <c r="S28" s="2">
        <f t="shared" si="35"/>
        <v>0.92999999999999972</v>
      </c>
      <c r="T28" s="2">
        <f t="shared" si="35"/>
        <v>0.51999999999999957</v>
      </c>
      <c r="U28" s="2">
        <f t="shared" si="35"/>
        <v>1.0650000000000013</v>
      </c>
      <c r="V28" s="2">
        <f t="shared" si="35"/>
        <v>0.54499999999999993</v>
      </c>
    </row>
    <row r="29" spans="1:22">
      <c r="A29" s="2" t="s">
        <v>17</v>
      </c>
      <c r="B29" s="2">
        <f t="shared" ref="B29:D31" si="36">B139</f>
        <v>7488</v>
      </c>
      <c r="C29" s="2">
        <f t="shared" si="36"/>
        <v>36.450000000000003</v>
      </c>
      <c r="D29" s="2">
        <f t="shared" si="36"/>
        <v>24.06</v>
      </c>
      <c r="E29" s="2">
        <f t="shared" si="26"/>
        <v>36.75</v>
      </c>
      <c r="F29" s="2">
        <f t="shared" si="26"/>
        <v>23.84</v>
      </c>
      <c r="G29" s="2">
        <f t="shared" ref="G29:H31" si="37">G139</f>
        <v>36.75</v>
      </c>
      <c r="H29" s="2">
        <f t="shared" si="37"/>
        <v>23.55</v>
      </c>
      <c r="I29" s="2">
        <f t="shared" si="27"/>
        <v>36.57</v>
      </c>
      <c r="J29" s="2">
        <f t="shared" si="27"/>
        <v>23.52</v>
      </c>
      <c r="O29" s="2">
        <f t="shared" ref="O29:V30" si="38">C30-C29</f>
        <v>0.80999999999999517</v>
      </c>
      <c r="P29" s="2">
        <f t="shared" si="38"/>
        <v>0.61000000000000298</v>
      </c>
      <c r="Q29" s="2">
        <f t="shared" si="38"/>
        <v>1.2000000000000028</v>
      </c>
      <c r="R29" s="2">
        <f t="shared" si="38"/>
        <v>0.55000000000000071</v>
      </c>
      <c r="S29" s="2">
        <f t="shared" si="38"/>
        <v>0.60000000000000142</v>
      </c>
      <c r="T29" s="2">
        <f t="shared" si="38"/>
        <v>0.62000000000000099</v>
      </c>
      <c r="U29" s="2">
        <f t="shared" si="38"/>
        <v>1.4099999999999966</v>
      </c>
      <c r="V29" s="2">
        <f t="shared" si="38"/>
        <v>0.53000000000000114</v>
      </c>
    </row>
    <row r="30" spans="1:22">
      <c r="A30" s="2" t="s">
        <v>17</v>
      </c>
      <c r="B30" s="2">
        <f t="shared" si="36"/>
        <v>7987.2</v>
      </c>
      <c r="C30" s="2">
        <f t="shared" si="36"/>
        <v>37.26</v>
      </c>
      <c r="D30" s="2">
        <f t="shared" si="36"/>
        <v>24.67</v>
      </c>
      <c r="E30" s="2">
        <f t="shared" si="26"/>
        <v>37.950000000000003</v>
      </c>
      <c r="F30" s="2">
        <f t="shared" si="26"/>
        <v>24.39</v>
      </c>
      <c r="G30" s="2">
        <f t="shared" si="37"/>
        <v>37.35</v>
      </c>
      <c r="H30" s="2">
        <f t="shared" si="37"/>
        <v>24.17</v>
      </c>
      <c r="I30" s="2">
        <f t="shared" si="27"/>
        <v>37.979999999999997</v>
      </c>
      <c r="J30" s="2">
        <f t="shared" si="27"/>
        <v>24.05</v>
      </c>
      <c r="O30" s="2">
        <f t="shared" si="38"/>
        <v>1.1499999999999986</v>
      </c>
      <c r="P30" s="2">
        <f t="shared" si="38"/>
        <v>0.48999999999999844</v>
      </c>
      <c r="Q30" s="2">
        <f t="shared" si="38"/>
        <v>0.12999999999999545</v>
      </c>
      <c r="R30" s="2">
        <f t="shared" si="38"/>
        <v>0.55999999999999872</v>
      </c>
      <c r="S30" s="2">
        <f t="shared" si="38"/>
        <v>1.259999999999998</v>
      </c>
      <c r="T30" s="2">
        <f t="shared" si="38"/>
        <v>0.41999999999999815</v>
      </c>
      <c r="U30" s="2">
        <f t="shared" si="38"/>
        <v>0.72000000000000597</v>
      </c>
      <c r="V30" s="2">
        <f t="shared" si="38"/>
        <v>0.55999999999999872</v>
      </c>
    </row>
    <row r="31" spans="1:22" s="3" customFormat="1">
      <c r="A31" s="3" t="s">
        <v>17</v>
      </c>
      <c r="B31" s="3">
        <f t="shared" si="36"/>
        <v>8486.4</v>
      </c>
      <c r="C31" s="3">
        <f t="shared" si="36"/>
        <v>38.409999999999997</v>
      </c>
      <c r="D31" s="3">
        <f t="shared" si="36"/>
        <v>25.16</v>
      </c>
      <c r="E31" s="3">
        <f t="shared" si="26"/>
        <v>38.08</v>
      </c>
      <c r="F31" s="3">
        <f t="shared" si="26"/>
        <v>24.95</v>
      </c>
      <c r="G31" s="3">
        <f t="shared" si="37"/>
        <v>38.61</v>
      </c>
      <c r="H31" s="3">
        <f t="shared" si="37"/>
        <v>24.59</v>
      </c>
      <c r="I31" s="3">
        <f t="shared" si="27"/>
        <v>38.700000000000003</v>
      </c>
      <c r="J31" s="3">
        <f t="shared" si="27"/>
        <v>24.61</v>
      </c>
      <c r="N31" s="5"/>
      <c r="O31" s="3">
        <f t="shared" ref="O31:V31" si="39">AVERAGE(O29:O30)</f>
        <v>0.97999999999999687</v>
      </c>
      <c r="P31" s="3">
        <f t="shared" si="39"/>
        <v>0.55000000000000071</v>
      </c>
      <c r="Q31" s="3">
        <f t="shared" si="39"/>
        <v>0.66499999999999915</v>
      </c>
      <c r="R31" s="3">
        <f t="shared" si="39"/>
        <v>0.55499999999999972</v>
      </c>
      <c r="S31" s="3">
        <f t="shared" si="39"/>
        <v>0.92999999999999972</v>
      </c>
      <c r="T31" s="3">
        <f t="shared" si="39"/>
        <v>0.51999999999999957</v>
      </c>
      <c r="U31" s="3">
        <f t="shared" si="39"/>
        <v>1.0650000000000013</v>
      </c>
      <c r="V31" s="3">
        <f t="shared" si="39"/>
        <v>0.54499999999999993</v>
      </c>
    </row>
    <row r="32" spans="1:22">
      <c r="A32" s="2" t="s">
        <v>18</v>
      </c>
      <c r="B32" s="2">
        <v>5800</v>
      </c>
      <c r="C32" s="3">
        <f>C33-O32</f>
        <v>34.130000000000003</v>
      </c>
      <c r="D32" s="3">
        <f>D33-P35</f>
        <v>22.95</v>
      </c>
      <c r="E32" s="2">
        <f t="shared" si="26"/>
        <v>35.75</v>
      </c>
      <c r="F32" s="2">
        <f t="shared" si="26"/>
        <v>22.24</v>
      </c>
      <c r="G32" s="3">
        <f>G33-S32</f>
        <v>34.19</v>
      </c>
      <c r="H32" s="3">
        <f>H33-T35</f>
        <v>22.364999999999998</v>
      </c>
      <c r="I32" s="2">
        <f t="shared" si="27"/>
        <v>34.75</v>
      </c>
      <c r="J32" s="2">
        <f t="shared" si="27"/>
        <v>21.94</v>
      </c>
      <c r="O32" s="2">
        <f t="shared" ref="O32:V32" si="40">O37</f>
        <v>0.96999999999999886</v>
      </c>
      <c r="P32" s="2">
        <f t="shared" si="40"/>
        <v>0.50999999999999979</v>
      </c>
      <c r="Q32" s="2">
        <f t="shared" si="40"/>
        <v>0.67500000000000071</v>
      </c>
      <c r="R32" s="2">
        <f t="shared" si="40"/>
        <v>0.5600000000000005</v>
      </c>
      <c r="S32" s="2">
        <f t="shared" si="40"/>
        <v>0.94000000000000128</v>
      </c>
      <c r="T32" s="2">
        <f t="shared" si="40"/>
        <v>0.47499999999999964</v>
      </c>
      <c r="U32" s="2">
        <f t="shared" si="40"/>
        <v>0.72500000000000142</v>
      </c>
      <c r="V32" s="2">
        <f t="shared" si="40"/>
        <v>0.46499999999999986</v>
      </c>
    </row>
    <row r="33" spans="1:22">
      <c r="A33" s="2" t="s">
        <v>18</v>
      </c>
      <c r="B33" s="2">
        <v>6489.6</v>
      </c>
      <c r="C33" s="3">
        <f>C34-O33</f>
        <v>35.1</v>
      </c>
      <c r="D33" s="3">
        <f>D34-P36</f>
        <v>23.52</v>
      </c>
      <c r="E33" s="2">
        <f t="shared" si="26"/>
        <v>35.5</v>
      </c>
      <c r="F33" s="2">
        <f t="shared" si="26"/>
        <v>23.07</v>
      </c>
      <c r="G33" s="3">
        <f>G34-S33</f>
        <v>35.129999999999995</v>
      </c>
      <c r="H33" s="3">
        <f>H34-T36</f>
        <v>22.844999999999999</v>
      </c>
      <c r="I33" s="2">
        <f t="shared" si="27"/>
        <v>36.270000000000003</v>
      </c>
      <c r="J33" s="2">
        <f t="shared" si="27"/>
        <v>22.72</v>
      </c>
      <c r="O33" s="2">
        <f t="shared" ref="O33:V33" si="41">O37</f>
        <v>0.96999999999999886</v>
      </c>
      <c r="P33" s="2">
        <f t="shared" si="41"/>
        <v>0.50999999999999979</v>
      </c>
      <c r="Q33" s="2">
        <f t="shared" si="41"/>
        <v>0.67500000000000071</v>
      </c>
      <c r="R33" s="2">
        <f t="shared" si="41"/>
        <v>0.5600000000000005</v>
      </c>
      <c r="S33" s="2">
        <f t="shared" si="41"/>
        <v>0.94000000000000128</v>
      </c>
      <c r="T33" s="2">
        <f t="shared" si="41"/>
        <v>0.47499999999999964</v>
      </c>
      <c r="U33" s="2">
        <f t="shared" si="41"/>
        <v>0.72500000000000142</v>
      </c>
      <c r="V33" s="2">
        <f t="shared" si="41"/>
        <v>0.46499999999999986</v>
      </c>
    </row>
    <row r="34" spans="1:22">
      <c r="A34" s="2" t="s">
        <v>18</v>
      </c>
      <c r="B34" s="2">
        <v>6988.8</v>
      </c>
      <c r="C34" s="3">
        <f>C35-O34</f>
        <v>36.07</v>
      </c>
      <c r="D34" s="3">
        <f>D35-P37</f>
        <v>23.97</v>
      </c>
      <c r="E34" s="2">
        <f t="shared" si="26"/>
        <v>37</v>
      </c>
      <c r="F34" s="2">
        <f t="shared" si="26"/>
        <v>23.65</v>
      </c>
      <c r="G34" s="3">
        <f>G35-S34</f>
        <v>36.069999999999993</v>
      </c>
      <c r="H34" s="3">
        <f>H35-T37</f>
        <v>23.314999999999998</v>
      </c>
      <c r="I34" s="2">
        <f t="shared" si="27"/>
        <v>36.89</v>
      </c>
      <c r="J34" s="2">
        <f t="shared" si="27"/>
        <v>22.92</v>
      </c>
      <c r="O34" s="2">
        <f t="shared" ref="O34:V34" si="42">O37</f>
        <v>0.96999999999999886</v>
      </c>
      <c r="P34" s="2">
        <f t="shared" si="42"/>
        <v>0.50999999999999979</v>
      </c>
      <c r="Q34" s="2">
        <f t="shared" si="42"/>
        <v>0.67500000000000071</v>
      </c>
      <c r="R34" s="2">
        <f t="shared" si="42"/>
        <v>0.5600000000000005</v>
      </c>
      <c r="S34" s="2">
        <f t="shared" si="42"/>
        <v>0.94000000000000128</v>
      </c>
      <c r="T34" s="2">
        <f t="shared" si="42"/>
        <v>0.47499999999999964</v>
      </c>
      <c r="U34" s="2">
        <f t="shared" si="42"/>
        <v>0.72500000000000142</v>
      </c>
      <c r="V34" s="2">
        <f t="shared" si="42"/>
        <v>0.46499999999999986</v>
      </c>
    </row>
    <row r="35" spans="1:22">
      <c r="A35" s="2" t="s">
        <v>18</v>
      </c>
      <c r="B35" s="2">
        <f t="shared" ref="B35:D37" si="43">B145</f>
        <v>7488</v>
      </c>
      <c r="C35" s="2">
        <f t="shared" si="43"/>
        <v>37.04</v>
      </c>
      <c r="D35" s="2">
        <f t="shared" si="43"/>
        <v>24.48</v>
      </c>
      <c r="E35" s="2">
        <f t="shared" si="26"/>
        <v>37.14</v>
      </c>
      <c r="F35" s="2">
        <f t="shared" si="26"/>
        <v>24.11</v>
      </c>
      <c r="G35" s="2">
        <f t="shared" ref="G35:H37" si="44">G145</f>
        <v>37.01</v>
      </c>
      <c r="H35" s="2">
        <f t="shared" si="44"/>
        <v>23.79</v>
      </c>
      <c r="I35" s="2">
        <f t="shared" si="27"/>
        <v>37.299999999999997</v>
      </c>
      <c r="J35" s="2">
        <f t="shared" si="27"/>
        <v>23.61</v>
      </c>
      <c r="O35" s="2">
        <f t="shared" ref="O35:V36" si="45">C36-C35</f>
        <v>1.2199999999999989</v>
      </c>
      <c r="P35" s="2">
        <f t="shared" si="45"/>
        <v>0.57000000000000028</v>
      </c>
      <c r="Q35" s="2">
        <f t="shared" si="45"/>
        <v>1.1099999999999994</v>
      </c>
      <c r="R35" s="2">
        <f t="shared" si="45"/>
        <v>0.55000000000000071</v>
      </c>
      <c r="S35" s="2">
        <f t="shared" si="45"/>
        <v>1.0300000000000011</v>
      </c>
      <c r="T35" s="2">
        <f t="shared" si="45"/>
        <v>0.48000000000000043</v>
      </c>
      <c r="U35" s="2">
        <f t="shared" si="45"/>
        <v>0.70000000000000284</v>
      </c>
      <c r="V35" s="2">
        <f t="shared" si="45"/>
        <v>0.42000000000000171</v>
      </c>
    </row>
    <row r="36" spans="1:22">
      <c r="A36" s="2" t="s">
        <v>18</v>
      </c>
      <c r="B36" s="2">
        <f t="shared" si="43"/>
        <v>7987.2</v>
      </c>
      <c r="C36" s="2">
        <f t="shared" si="43"/>
        <v>38.26</v>
      </c>
      <c r="D36" s="2">
        <f t="shared" si="43"/>
        <v>25.05</v>
      </c>
      <c r="E36" s="2">
        <f t="shared" si="26"/>
        <v>38.25</v>
      </c>
      <c r="F36" s="2">
        <f t="shared" si="26"/>
        <v>24.66</v>
      </c>
      <c r="G36" s="2">
        <f t="shared" si="44"/>
        <v>38.04</v>
      </c>
      <c r="H36" s="2">
        <f t="shared" si="44"/>
        <v>24.27</v>
      </c>
      <c r="I36" s="2">
        <f t="shared" si="27"/>
        <v>38</v>
      </c>
      <c r="J36" s="2">
        <f t="shared" si="27"/>
        <v>24.03</v>
      </c>
      <c r="O36" s="2">
        <f t="shared" si="45"/>
        <v>0.71999999999999886</v>
      </c>
      <c r="P36" s="2">
        <f t="shared" si="45"/>
        <v>0.44999999999999929</v>
      </c>
      <c r="Q36" s="2">
        <f t="shared" si="45"/>
        <v>0.24000000000000199</v>
      </c>
      <c r="R36" s="2">
        <f t="shared" si="45"/>
        <v>0.57000000000000028</v>
      </c>
      <c r="S36" s="2">
        <f t="shared" si="45"/>
        <v>0.85000000000000142</v>
      </c>
      <c r="T36" s="2">
        <f t="shared" si="45"/>
        <v>0.46999999999999886</v>
      </c>
      <c r="U36" s="2">
        <f t="shared" si="45"/>
        <v>0.75</v>
      </c>
      <c r="V36" s="2">
        <f t="shared" si="45"/>
        <v>0.50999999999999801</v>
      </c>
    </row>
    <row r="37" spans="1:22" s="3" customFormat="1">
      <c r="A37" s="3" t="s">
        <v>18</v>
      </c>
      <c r="B37" s="3">
        <f t="shared" si="43"/>
        <v>8486.4</v>
      </c>
      <c r="C37" s="3">
        <f t="shared" si="43"/>
        <v>38.979999999999997</v>
      </c>
      <c r="D37" s="3">
        <f t="shared" si="43"/>
        <v>25.5</v>
      </c>
      <c r="E37" s="3">
        <f t="shared" si="26"/>
        <v>38.49</v>
      </c>
      <c r="F37" s="3">
        <f t="shared" si="26"/>
        <v>25.23</v>
      </c>
      <c r="G37" s="3">
        <f t="shared" si="44"/>
        <v>38.89</v>
      </c>
      <c r="H37" s="3">
        <f t="shared" si="44"/>
        <v>24.74</v>
      </c>
      <c r="I37" s="3">
        <f t="shared" si="27"/>
        <v>38.75</v>
      </c>
      <c r="J37" s="3">
        <f t="shared" si="27"/>
        <v>24.54</v>
      </c>
      <c r="N37" s="5"/>
      <c r="O37" s="3">
        <f t="shared" ref="O37:V37" si="46">AVERAGE(O35:O36)</f>
        <v>0.96999999999999886</v>
      </c>
      <c r="P37" s="3">
        <f t="shared" si="46"/>
        <v>0.50999999999999979</v>
      </c>
      <c r="Q37" s="3">
        <f t="shared" si="46"/>
        <v>0.67500000000000071</v>
      </c>
      <c r="R37" s="3">
        <f t="shared" si="46"/>
        <v>0.5600000000000005</v>
      </c>
      <c r="S37" s="3">
        <f t="shared" si="46"/>
        <v>0.94000000000000128</v>
      </c>
      <c r="T37" s="3">
        <f t="shared" si="46"/>
        <v>0.47499999999999964</v>
      </c>
      <c r="U37" s="3">
        <f t="shared" si="46"/>
        <v>0.72500000000000142</v>
      </c>
      <c r="V37" s="3">
        <f t="shared" si="46"/>
        <v>0.46499999999999986</v>
      </c>
    </row>
    <row r="38" spans="1:22">
      <c r="A38" s="2" t="s">
        <v>19</v>
      </c>
      <c r="B38" s="2">
        <v>5800</v>
      </c>
      <c r="C38" s="3">
        <f>C39-O38</f>
        <v>33.88000000000001</v>
      </c>
      <c r="D38" s="3">
        <f>D39-P41</f>
        <v>21.150000000000002</v>
      </c>
      <c r="E38" s="2">
        <f t="shared" si="26"/>
        <v>34</v>
      </c>
      <c r="F38" s="2">
        <f t="shared" si="26"/>
        <v>20.55</v>
      </c>
      <c r="G38" s="3">
        <f>G39-S38</f>
        <v>32.780000000000015</v>
      </c>
      <c r="H38" s="3">
        <f>H39-T41</f>
        <v>20.055</v>
      </c>
      <c r="I38" s="2">
        <f t="shared" si="27"/>
        <v>33.74</v>
      </c>
      <c r="J38" s="2">
        <f t="shared" si="27"/>
        <v>20.010000000000002</v>
      </c>
      <c r="O38" s="2">
        <f t="shared" ref="O38:V38" si="47">O43</f>
        <v>0.68999999999999773</v>
      </c>
      <c r="P38" s="2">
        <f t="shared" si="47"/>
        <v>0.51999999999999957</v>
      </c>
      <c r="Q38" s="2">
        <f t="shared" si="47"/>
        <v>0.375</v>
      </c>
      <c r="R38" s="2">
        <f t="shared" si="47"/>
        <v>0.54000000000000092</v>
      </c>
      <c r="S38" s="2">
        <f t="shared" si="47"/>
        <v>0.98999999999999844</v>
      </c>
      <c r="T38" s="2">
        <f t="shared" si="47"/>
        <v>0.55499999999999972</v>
      </c>
      <c r="U38" s="2">
        <f t="shared" si="47"/>
        <v>0.67000000000000171</v>
      </c>
      <c r="V38" s="2">
        <f t="shared" si="47"/>
        <v>0.51499999999999879</v>
      </c>
    </row>
    <row r="39" spans="1:22">
      <c r="A39" s="2" t="s">
        <v>19</v>
      </c>
      <c r="B39" s="2">
        <v>6489.6</v>
      </c>
      <c r="C39" s="3">
        <f>C40-O39</f>
        <v>34.570000000000007</v>
      </c>
      <c r="D39" s="3">
        <f>D40-P42</f>
        <v>21.71</v>
      </c>
      <c r="E39" s="2">
        <f t="shared" si="26"/>
        <v>34.5</v>
      </c>
      <c r="F39" s="2">
        <f t="shared" si="26"/>
        <v>21.1</v>
      </c>
      <c r="G39" s="3">
        <f>G40-S39</f>
        <v>33.77000000000001</v>
      </c>
      <c r="H39" s="3">
        <f>H40-T42</f>
        <v>20.745000000000001</v>
      </c>
      <c r="I39" s="2">
        <f t="shared" si="27"/>
        <v>34.75</v>
      </c>
      <c r="J39" s="2">
        <f t="shared" si="27"/>
        <v>20.69</v>
      </c>
      <c r="O39" s="2">
        <f t="shared" ref="O39:V39" si="48">O43</f>
        <v>0.68999999999999773</v>
      </c>
      <c r="P39" s="2">
        <f t="shared" si="48"/>
        <v>0.51999999999999957</v>
      </c>
      <c r="Q39" s="2">
        <f t="shared" si="48"/>
        <v>0.375</v>
      </c>
      <c r="R39" s="2">
        <f t="shared" si="48"/>
        <v>0.54000000000000092</v>
      </c>
      <c r="S39" s="2">
        <f t="shared" si="48"/>
        <v>0.98999999999999844</v>
      </c>
      <c r="T39" s="2">
        <f t="shared" si="48"/>
        <v>0.55499999999999972</v>
      </c>
      <c r="U39" s="2">
        <f t="shared" si="48"/>
        <v>0.67000000000000171</v>
      </c>
      <c r="V39" s="2">
        <f t="shared" si="48"/>
        <v>0.51499999999999879</v>
      </c>
    </row>
    <row r="40" spans="1:22">
      <c r="A40" s="2" t="s">
        <v>19</v>
      </c>
      <c r="B40" s="2">
        <v>6988.8</v>
      </c>
      <c r="C40" s="3">
        <f>C41-O40</f>
        <v>35.260000000000005</v>
      </c>
      <c r="D40" s="3">
        <f>D41-P43</f>
        <v>22.19</v>
      </c>
      <c r="E40" s="2">
        <f t="shared" si="26"/>
        <v>35.25</v>
      </c>
      <c r="F40" s="2">
        <f t="shared" si="26"/>
        <v>21.6</v>
      </c>
      <c r="G40" s="3">
        <f>G41-S40</f>
        <v>34.760000000000005</v>
      </c>
      <c r="H40" s="3">
        <f>H41-T43</f>
        <v>21.164999999999999</v>
      </c>
      <c r="I40" s="2">
        <f t="shared" si="27"/>
        <v>35.659999999999997</v>
      </c>
      <c r="J40" s="2">
        <f t="shared" si="27"/>
        <v>20.96</v>
      </c>
      <c r="O40" s="2">
        <f t="shared" ref="O40:V40" si="49">O43</f>
        <v>0.68999999999999773</v>
      </c>
      <c r="P40" s="2">
        <f t="shared" si="49"/>
        <v>0.51999999999999957</v>
      </c>
      <c r="Q40" s="2">
        <f t="shared" si="49"/>
        <v>0.375</v>
      </c>
      <c r="R40" s="2">
        <f t="shared" si="49"/>
        <v>0.54000000000000092</v>
      </c>
      <c r="S40" s="2">
        <f t="shared" si="49"/>
        <v>0.98999999999999844</v>
      </c>
      <c r="T40" s="2">
        <f t="shared" si="49"/>
        <v>0.55499999999999972</v>
      </c>
      <c r="U40" s="2">
        <f t="shared" si="49"/>
        <v>0.67000000000000171</v>
      </c>
      <c r="V40" s="2">
        <f t="shared" si="49"/>
        <v>0.51499999999999879</v>
      </c>
    </row>
    <row r="41" spans="1:22">
      <c r="A41" s="2" t="s">
        <v>19</v>
      </c>
      <c r="B41" s="2">
        <f t="shared" ref="B41:D43" si="50">B151</f>
        <v>7488</v>
      </c>
      <c r="C41" s="2">
        <f t="shared" si="50"/>
        <v>35.950000000000003</v>
      </c>
      <c r="D41" s="2">
        <f t="shared" si="50"/>
        <v>22.71</v>
      </c>
      <c r="E41" s="2">
        <f t="shared" si="26"/>
        <v>36</v>
      </c>
      <c r="F41" s="2">
        <f t="shared" si="26"/>
        <v>22.22</v>
      </c>
      <c r="G41" s="2">
        <f t="shared" ref="G41:H43" si="51">G151</f>
        <v>35.75</v>
      </c>
      <c r="H41" s="2">
        <f t="shared" si="51"/>
        <v>21.72</v>
      </c>
      <c r="I41" s="2">
        <f t="shared" si="27"/>
        <v>35.659999999999997</v>
      </c>
      <c r="J41" s="2">
        <f t="shared" si="27"/>
        <v>21.71</v>
      </c>
      <c r="O41" s="2">
        <f t="shared" ref="O41:V42" si="52">C42-C41</f>
        <v>0.84999999999999432</v>
      </c>
      <c r="P41" s="2">
        <f t="shared" si="52"/>
        <v>0.55999999999999872</v>
      </c>
      <c r="Q41" s="2">
        <f t="shared" si="52"/>
        <v>0.64000000000000057</v>
      </c>
      <c r="R41" s="2">
        <f t="shared" si="52"/>
        <v>0.53000000000000114</v>
      </c>
      <c r="S41" s="2">
        <f t="shared" si="52"/>
        <v>0.60000000000000142</v>
      </c>
      <c r="T41" s="2">
        <f t="shared" si="52"/>
        <v>0.69000000000000128</v>
      </c>
      <c r="U41" s="2">
        <f t="shared" si="52"/>
        <v>0.84000000000000341</v>
      </c>
      <c r="V41" s="2">
        <f t="shared" si="52"/>
        <v>0.53999999999999915</v>
      </c>
    </row>
    <row r="42" spans="1:22">
      <c r="A42" s="2" t="s">
        <v>19</v>
      </c>
      <c r="B42" s="2">
        <f t="shared" si="50"/>
        <v>7987.2</v>
      </c>
      <c r="C42" s="2">
        <f t="shared" si="50"/>
        <v>36.799999999999997</v>
      </c>
      <c r="D42" s="2">
        <f t="shared" si="50"/>
        <v>23.27</v>
      </c>
      <c r="E42" s="2">
        <f t="shared" ref="E42:F61" si="53">E152</f>
        <v>36.64</v>
      </c>
      <c r="F42" s="2">
        <f t="shared" si="53"/>
        <v>22.75</v>
      </c>
      <c r="G42" s="2">
        <f t="shared" si="51"/>
        <v>36.35</v>
      </c>
      <c r="H42" s="2">
        <f t="shared" si="51"/>
        <v>22.41</v>
      </c>
      <c r="I42" s="2">
        <f t="shared" ref="I42:J61" si="54">I152</f>
        <v>36.5</v>
      </c>
      <c r="J42" s="2">
        <f t="shared" si="54"/>
        <v>22.25</v>
      </c>
      <c r="O42" s="2">
        <f t="shared" si="52"/>
        <v>0.53000000000000114</v>
      </c>
      <c r="P42" s="2">
        <f t="shared" si="52"/>
        <v>0.48000000000000043</v>
      </c>
      <c r="Q42" s="2">
        <f t="shared" si="52"/>
        <v>0.10999999999999943</v>
      </c>
      <c r="R42" s="2">
        <f t="shared" si="52"/>
        <v>0.55000000000000071</v>
      </c>
      <c r="S42" s="2">
        <f t="shared" si="52"/>
        <v>1.3799999999999955</v>
      </c>
      <c r="T42" s="2">
        <f t="shared" si="52"/>
        <v>0.41999999999999815</v>
      </c>
      <c r="U42" s="2">
        <f t="shared" si="52"/>
        <v>0.5</v>
      </c>
      <c r="V42" s="2">
        <f t="shared" si="52"/>
        <v>0.48999999999999844</v>
      </c>
    </row>
    <row r="43" spans="1:22" s="3" customFormat="1">
      <c r="A43" s="3" t="s">
        <v>19</v>
      </c>
      <c r="B43" s="3">
        <f t="shared" si="50"/>
        <v>8486.4</v>
      </c>
      <c r="C43" s="3">
        <f t="shared" si="50"/>
        <v>37.33</v>
      </c>
      <c r="D43" s="3">
        <f t="shared" si="50"/>
        <v>23.75</v>
      </c>
      <c r="E43" s="3">
        <f t="shared" si="53"/>
        <v>36.75</v>
      </c>
      <c r="F43" s="3">
        <f t="shared" si="53"/>
        <v>23.3</v>
      </c>
      <c r="G43" s="3">
        <f t="shared" si="51"/>
        <v>37.729999999999997</v>
      </c>
      <c r="H43" s="3">
        <f t="shared" si="51"/>
        <v>22.83</v>
      </c>
      <c r="I43" s="3">
        <f t="shared" si="54"/>
        <v>37</v>
      </c>
      <c r="J43" s="3">
        <f t="shared" si="54"/>
        <v>22.74</v>
      </c>
      <c r="N43" s="5"/>
      <c r="O43" s="3">
        <f t="shared" ref="O43:V43" si="55">AVERAGE(O41:O42)</f>
        <v>0.68999999999999773</v>
      </c>
      <c r="P43" s="3">
        <f t="shared" si="55"/>
        <v>0.51999999999999957</v>
      </c>
      <c r="Q43" s="3">
        <f t="shared" si="55"/>
        <v>0.375</v>
      </c>
      <c r="R43" s="3">
        <f t="shared" si="55"/>
        <v>0.54000000000000092</v>
      </c>
      <c r="S43" s="3">
        <f t="shared" si="55"/>
        <v>0.98999999999999844</v>
      </c>
      <c r="T43" s="3">
        <f t="shared" si="55"/>
        <v>0.55499999999999972</v>
      </c>
      <c r="U43" s="3">
        <f t="shared" si="55"/>
        <v>0.67000000000000171</v>
      </c>
      <c r="V43" s="3">
        <f t="shared" si="55"/>
        <v>0.51499999999999879</v>
      </c>
    </row>
    <row r="44" spans="1:22">
      <c r="A44" s="2" t="s">
        <v>20</v>
      </c>
      <c r="B44" s="2">
        <v>5800</v>
      </c>
      <c r="C44" s="3">
        <f>C45-O44</f>
        <v>32.64</v>
      </c>
      <c r="D44" s="3">
        <f>D45-P47</f>
        <v>21.23</v>
      </c>
      <c r="E44" s="2">
        <f t="shared" si="53"/>
        <v>34.25</v>
      </c>
      <c r="F44" s="2">
        <f t="shared" si="53"/>
        <v>21.13</v>
      </c>
      <c r="G44" s="3">
        <f>G45-S44</f>
        <v>33.100000000000009</v>
      </c>
      <c r="H44" s="3">
        <f>H45-T47</f>
        <v>20.45</v>
      </c>
      <c r="I44" s="2">
        <f t="shared" si="54"/>
        <v>33.25</v>
      </c>
      <c r="J44" s="2">
        <f t="shared" si="54"/>
        <v>20.91</v>
      </c>
      <c r="O44" s="2">
        <f t="shared" ref="O44:V44" si="56">O49</f>
        <v>1</v>
      </c>
      <c r="P44" s="2">
        <f t="shared" si="56"/>
        <v>0.58999999999999986</v>
      </c>
      <c r="Q44" s="2">
        <f t="shared" si="56"/>
        <v>0.625</v>
      </c>
      <c r="R44" s="2">
        <f t="shared" si="56"/>
        <v>0.58999999999999986</v>
      </c>
      <c r="S44" s="2">
        <f t="shared" si="56"/>
        <v>0.82999999999999829</v>
      </c>
      <c r="T44" s="2">
        <f t="shared" si="56"/>
        <v>0.57000000000000028</v>
      </c>
      <c r="U44" s="2">
        <f t="shared" si="56"/>
        <v>0.96499999999999986</v>
      </c>
      <c r="V44" s="2">
        <f t="shared" si="56"/>
        <v>0.52500000000000036</v>
      </c>
    </row>
    <row r="45" spans="1:22">
      <c r="A45" s="2" t="s">
        <v>20</v>
      </c>
      <c r="B45" s="2">
        <v>6489.6</v>
      </c>
      <c r="C45" s="3">
        <f>C46-O45</f>
        <v>33.64</v>
      </c>
      <c r="D45" s="3">
        <f>D46-P48</f>
        <v>21.88</v>
      </c>
      <c r="E45" s="2">
        <f t="shared" si="53"/>
        <v>34.25</v>
      </c>
      <c r="F45" s="2">
        <f t="shared" si="53"/>
        <v>21.71</v>
      </c>
      <c r="G45" s="3">
        <f>G46-S45</f>
        <v>33.930000000000007</v>
      </c>
      <c r="H45" s="3">
        <f>H46-T48</f>
        <v>21.189999999999998</v>
      </c>
      <c r="I45" s="2">
        <f t="shared" si="54"/>
        <v>34.75</v>
      </c>
      <c r="J45" s="2">
        <f t="shared" si="54"/>
        <v>21.47</v>
      </c>
      <c r="O45" s="2">
        <f t="shared" ref="O45:V45" si="57">O49</f>
        <v>1</v>
      </c>
      <c r="P45" s="2">
        <f t="shared" si="57"/>
        <v>0.58999999999999986</v>
      </c>
      <c r="Q45" s="2">
        <f t="shared" si="57"/>
        <v>0.625</v>
      </c>
      <c r="R45" s="2">
        <f t="shared" si="57"/>
        <v>0.58999999999999986</v>
      </c>
      <c r="S45" s="2">
        <f t="shared" si="57"/>
        <v>0.82999999999999829</v>
      </c>
      <c r="T45" s="2">
        <f t="shared" si="57"/>
        <v>0.57000000000000028</v>
      </c>
      <c r="U45" s="2">
        <f t="shared" si="57"/>
        <v>0.96499999999999986</v>
      </c>
      <c r="V45" s="2">
        <f t="shared" si="57"/>
        <v>0.52500000000000036</v>
      </c>
    </row>
    <row r="46" spans="1:22">
      <c r="A46" s="2" t="s">
        <v>20</v>
      </c>
      <c r="B46" s="2">
        <v>6988.8</v>
      </c>
      <c r="C46" s="3">
        <f>C47-O46</f>
        <v>34.64</v>
      </c>
      <c r="D46" s="3">
        <f>D47-P49</f>
        <v>22.41</v>
      </c>
      <c r="E46" s="2">
        <f t="shared" si="53"/>
        <v>35.75</v>
      </c>
      <c r="F46" s="2">
        <f t="shared" si="53"/>
        <v>22.13</v>
      </c>
      <c r="G46" s="3">
        <f>G47-S46</f>
        <v>34.760000000000005</v>
      </c>
      <c r="H46" s="3">
        <f>H47-T49</f>
        <v>21.59</v>
      </c>
      <c r="I46" s="2">
        <f t="shared" si="54"/>
        <v>35.75</v>
      </c>
      <c r="J46" s="2">
        <f t="shared" si="54"/>
        <v>21.62</v>
      </c>
      <c r="O46" s="2">
        <f t="shared" ref="O46:V46" si="58">O49</f>
        <v>1</v>
      </c>
      <c r="P46" s="2">
        <f t="shared" si="58"/>
        <v>0.58999999999999986</v>
      </c>
      <c r="Q46" s="2">
        <f t="shared" si="58"/>
        <v>0.625</v>
      </c>
      <c r="R46" s="2">
        <f t="shared" si="58"/>
        <v>0.58999999999999986</v>
      </c>
      <c r="S46" s="2">
        <f t="shared" si="58"/>
        <v>0.82999999999999829</v>
      </c>
      <c r="T46" s="2">
        <f t="shared" si="58"/>
        <v>0.57000000000000028</v>
      </c>
      <c r="U46" s="2">
        <f t="shared" si="58"/>
        <v>0.96499999999999986</v>
      </c>
      <c r="V46" s="2">
        <f t="shared" si="58"/>
        <v>0.52500000000000036</v>
      </c>
    </row>
    <row r="47" spans="1:22">
      <c r="A47" s="2" t="s">
        <v>20</v>
      </c>
      <c r="B47" s="2">
        <f t="shared" ref="B47:D49" si="59">B157</f>
        <v>7488</v>
      </c>
      <c r="C47" s="2">
        <f t="shared" si="59"/>
        <v>35.64</v>
      </c>
      <c r="D47" s="2">
        <f t="shared" si="59"/>
        <v>23</v>
      </c>
      <c r="E47" s="2">
        <f t="shared" si="53"/>
        <v>35.75</v>
      </c>
      <c r="F47" s="2">
        <f t="shared" si="53"/>
        <v>22.63</v>
      </c>
      <c r="G47" s="2">
        <f t="shared" ref="G47:H49" si="60">G157</f>
        <v>35.590000000000003</v>
      </c>
      <c r="H47" s="2">
        <f t="shared" si="60"/>
        <v>22.16</v>
      </c>
      <c r="I47" s="2">
        <f t="shared" si="54"/>
        <v>35.549999999999997</v>
      </c>
      <c r="J47" s="2">
        <f t="shared" si="54"/>
        <v>22.24</v>
      </c>
      <c r="O47" s="2">
        <f t="shared" ref="O47:V48" si="61">C48-C47</f>
        <v>0.95000000000000284</v>
      </c>
      <c r="P47" s="2">
        <f t="shared" si="61"/>
        <v>0.64999999999999858</v>
      </c>
      <c r="Q47" s="2">
        <f t="shared" si="61"/>
        <v>0.72999999999999687</v>
      </c>
      <c r="R47" s="2">
        <f t="shared" si="61"/>
        <v>0.55000000000000071</v>
      </c>
      <c r="S47" s="2">
        <f t="shared" si="61"/>
        <v>0.70999999999999375</v>
      </c>
      <c r="T47" s="2">
        <f t="shared" si="61"/>
        <v>0.73999999999999844</v>
      </c>
      <c r="U47" s="2">
        <f t="shared" si="61"/>
        <v>0.92999999999999972</v>
      </c>
      <c r="V47" s="2">
        <f t="shared" si="61"/>
        <v>0.62000000000000099</v>
      </c>
    </row>
    <row r="48" spans="1:22">
      <c r="A48" s="2" t="s">
        <v>20</v>
      </c>
      <c r="B48" s="2">
        <f t="shared" si="59"/>
        <v>7987.2</v>
      </c>
      <c r="C48" s="2">
        <f t="shared" si="59"/>
        <v>36.590000000000003</v>
      </c>
      <c r="D48" s="2">
        <f t="shared" si="59"/>
        <v>23.65</v>
      </c>
      <c r="E48" s="2">
        <f t="shared" si="53"/>
        <v>36.479999999999997</v>
      </c>
      <c r="F48" s="2">
        <f t="shared" si="53"/>
        <v>23.18</v>
      </c>
      <c r="G48" s="2">
        <f t="shared" si="60"/>
        <v>36.299999999999997</v>
      </c>
      <c r="H48" s="2">
        <f t="shared" si="60"/>
        <v>22.9</v>
      </c>
      <c r="I48" s="2">
        <f t="shared" si="54"/>
        <v>36.479999999999997</v>
      </c>
      <c r="J48" s="2">
        <f t="shared" si="54"/>
        <v>22.86</v>
      </c>
      <c r="O48" s="2">
        <f t="shared" si="61"/>
        <v>1.0499999999999972</v>
      </c>
      <c r="P48" s="2">
        <f t="shared" si="61"/>
        <v>0.53000000000000114</v>
      </c>
      <c r="Q48" s="2">
        <f t="shared" si="61"/>
        <v>0.52000000000000313</v>
      </c>
      <c r="R48" s="2">
        <f t="shared" si="61"/>
        <v>0.62999999999999901</v>
      </c>
      <c r="S48" s="2">
        <f t="shared" si="61"/>
        <v>0.95000000000000284</v>
      </c>
      <c r="T48" s="2">
        <f t="shared" si="61"/>
        <v>0.40000000000000213</v>
      </c>
      <c r="U48" s="2">
        <f t="shared" si="61"/>
        <v>1</v>
      </c>
      <c r="V48" s="2">
        <f t="shared" si="61"/>
        <v>0.42999999999999972</v>
      </c>
    </row>
    <row r="49" spans="1:22" s="3" customFormat="1">
      <c r="A49" s="3" t="s">
        <v>20</v>
      </c>
      <c r="B49" s="3">
        <f t="shared" si="59"/>
        <v>8486.4</v>
      </c>
      <c r="C49" s="3">
        <f t="shared" si="59"/>
        <v>37.64</v>
      </c>
      <c r="D49" s="3">
        <f t="shared" si="59"/>
        <v>24.18</v>
      </c>
      <c r="E49" s="3">
        <f t="shared" si="53"/>
        <v>37</v>
      </c>
      <c r="F49" s="3">
        <f t="shared" si="53"/>
        <v>23.81</v>
      </c>
      <c r="G49" s="3">
        <f t="shared" si="60"/>
        <v>37.25</v>
      </c>
      <c r="H49" s="3">
        <f t="shared" si="60"/>
        <v>23.3</v>
      </c>
      <c r="I49" s="3">
        <f t="shared" si="54"/>
        <v>37.479999999999997</v>
      </c>
      <c r="J49" s="3">
        <f t="shared" si="54"/>
        <v>23.29</v>
      </c>
      <c r="N49" s="5"/>
      <c r="O49" s="3">
        <f t="shared" ref="O49:V49" si="62">AVERAGE(O47:O48)</f>
        <v>1</v>
      </c>
      <c r="P49" s="3">
        <f t="shared" si="62"/>
        <v>0.58999999999999986</v>
      </c>
      <c r="Q49" s="3">
        <f t="shared" si="62"/>
        <v>0.625</v>
      </c>
      <c r="R49" s="3">
        <f t="shared" si="62"/>
        <v>0.58999999999999986</v>
      </c>
      <c r="S49" s="3">
        <f t="shared" si="62"/>
        <v>0.82999999999999829</v>
      </c>
      <c r="T49" s="3">
        <f t="shared" si="62"/>
        <v>0.57000000000000028</v>
      </c>
      <c r="U49" s="3">
        <f t="shared" si="62"/>
        <v>0.96499999999999986</v>
      </c>
      <c r="V49" s="3">
        <f t="shared" si="62"/>
        <v>0.52500000000000036</v>
      </c>
    </row>
    <row r="50" spans="1:22">
      <c r="A50" s="2" t="s">
        <v>21</v>
      </c>
      <c r="B50" s="2">
        <v>5800</v>
      </c>
      <c r="C50" s="3">
        <f>C51-O50</f>
        <v>34.284999999999997</v>
      </c>
      <c r="D50" s="3">
        <f>D51-P53</f>
        <v>21.819999999999997</v>
      </c>
      <c r="E50" s="2">
        <f t="shared" si="53"/>
        <v>34.450000000000003</v>
      </c>
      <c r="F50" s="2">
        <f t="shared" si="53"/>
        <v>21.51</v>
      </c>
      <c r="G50" s="3">
        <f>G51-S50</f>
        <v>34.409999999999997</v>
      </c>
      <c r="H50" s="3">
        <f>H51-T53</f>
        <v>21.26</v>
      </c>
      <c r="I50" s="2">
        <f t="shared" si="54"/>
        <v>34.25</v>
      </c>
      <c r="J50" s="2">
        <f t="shared" si="54"/>
        <v>21.11</v>
      </c>
      <c r="O50" s="2">
        <f t="shared" ref="O50:V50" si="63">O55</f>
        <v>0.65500000000000114</v>
      </c>
      <c r="P50" s="2">
        <f t="shared" si="63"/>
        <v>0.55000000000000071</v>
      </c>
      <c r="Q50" s="2">
        <f t="shared" si="63"/>
        <v>0.32000000000000028</v>
      </c>
      <c r="R50" s="2">
        <f t="shared" si="63"/>
        <v>0.51500000000000057</v>
      </c>
      <c r="S50" s="2">
        <f t="shared" si="63"/>
        <v>0.64000000000000057</v>
      </c>
      <c r="T50" s="2">
        <f t="shared" si="63"/>
        <v>0.51999999999999957</v>
      </c>
      <c r="U50" s="2">
        <f t="shared" si="63"/>
        <v>0.65000000000000213</v>
      </c>
      <c r="V50" s="2">
        <f t="shared" si="63"/>
        <v>0.55000000000000071</v>
      </c>
    </row>
    <row r="51" spans="1:22">
      <c r="A51" s="2" t="s">
        <v>21</v>
      </c>
      <c r="B51" s="2">
        <v>6489.6</v>
      </c>
      <c r="C51" s="3">
        <f>C52-O51</f>
        <v>34.94</v>
      </c>
      <c r="D51" s="3">
        <f>D52-P54</f>
        <v>22.389999999999997</v>
      </c>
      <c r="E51" s="2">
        <f t="shared" si="53"/>
        <v>34.75</v>
      </c>
      <c r="F51" s="2">
        <f t="shared" si="53"/>
        <v>22.21</v>
      </c>
      <c r="G51" s="3">
        <f>G52-S51</f>
        <v>35.049999999999997</v>
      </c>
      <c r="H51" s="3">
        <f>H52-T54</f>
        <v>21.84</v>
      </c>
      <c r="I51" s="2">
        <f t="shared" si="54"/>
        <v>35.270000000000003</v>
      </c>
      <c r="J51" s="2">
        <f t="shared" si="54"/>
        <v>21.93</v>
      </c>
      <c r="O51" s="2">
        <f t="shared" ref="O51:V51" si="64">O55</f>
        <v>0.65500000000000114</v>
      </c>
      <c r="P51" s="2">
        <f t="shared" si="64"/>
        <v>0.55000000000000071</v>
      </c>
      <c r="Q51" s="2">
        <f t="shared" si="64"/>
        <v>0.32000000000000028</v>
      </c>
      <c r="R51" s="2">
        <f t="shared" si="64"/>
        <v>0.51500000000000057</v>
      </c>
      <c r="S51" s="2">
        <f t="shared" si="64"/>
        <v>0.64000000000000057</v>
      </c>
      <c r="T51" s="2">
        <f t="shared" si="64"/>
        <v>0.51999999999999957</v>
      </c>
      <c r="U51" s="2">
        <f t="shared" si="64"/>
        <v>0.65000000000000213</v>
      </c>
      <c r="V51" s="2">
        <f t="shared" si="64"/>
        <v>0.55000000000000071</v>
      </c>
    </row>
    <row r="52" spans="1:22">
      <c r="A52" s="2" t="s">
        <v>21</v>
      </c>
      <c r="B52" s="2">
        <v>6988.8</v>
      </c>
      <c r="C52" s="3">
        <f>C53-O52</f>
        <v>35.594999999999999</v>
      </c>
      <c r="D52" s="3">
        <f>D53-P55</f>
        <v>22.919999999999998</v>
      </c>
      <c r="E52" s="2">
        <f t="shared" si="53"/>
        <v>36</v>
      </c>
      <c r="F52" s="2">
        <f t="shared" si="53"/>
        <v>22.78</v>
      </c>
      <c r="G52" s="3">
        <f>G53-S52</f>
        <v>35.69</v>
      </c>
      <c r="H52" s="3">
        <f>H53-T55</f>
        <v>22.3</v>
      </c>
      <c r="I52" s="2">
        <f t="shared" si="54"/>
        <v>36</v>
      </c>
      <c r="J52" s="2">
        <f t="shared" si="54"/>
        <v>22.27</v>
      </c>
      <c r="O52" s="2">
        <f t="shared" ref="O52:V52" si="65">O55</f>
        <v>0.65500000000000114</v>
      </c>
      <c r="P52" s="2">
        <f t="shared" si="65"/>
        <v>0.55000000000000071</v>
      </c>
      <c r="Q52" s="2">
        <f t="shared" si="65"/>
        <v>0.32000000000000028</v>
      </c>
      <c r="R52" s="2">
        <f t="shared" si="65"/>
        <v>0.51500000000000057</v>
      </c>
      <c r="S52" s="2">
        <f t="shared" si="65"/>
        <v>0.64000000000000057</v>
      </c>
      <c r="T52" s="2">
        <f t="shared" si="65"/>
        <v>0.51999999999999957</v>
      </c>
      <c r="U52" s="2">
        <f t="shared" si="65"/>
        <v>0.65000000000000213</v>
      </c>
      <c r="V52" s="2">
        <f t="shared" si="65"/>
        <v>0.55000000000000071</v>
      </c>
    </row>
    <row r="53" spans="1:22">
      <c r="A53" s="2" t="s">
        <v>21</v>
      </c>
      <c r="B53" s="2">
        <f t="shared" ref="B53:D55" si="66">B163</f>
        <v>7488</v>
      </c>
      <c r="C53" s="2">
        <f t="shared" si="66"/>
        <v>36.25</v>
      </c>
      <c r="D53" s="2">
        <f t="shared" si="66"/>
        <v>23.47</v>
      </c>
      <c r="E53" s="2">
        <f t="shared" si="53"/>
        <v>36.700000000000003</v>
      </c>
      <c r="F53" s="2">
        <f t="shared" si="53"/>
        <v>23.31</v>
      </c>
      <c r="G53" s="2">
        <f t="shared" ref="G53:H55" si="67">G163</f>
        <v>36.33</v>
      </c>
      <c r="H53" s="2">
        <f t="shared" si="67"/>
        <v>22.82</v>
      </c>
      <c r="I53" s="2">
        <f t="shared" si="54"/>
        <v>36.299999999999997</v>
      </c>
      <c r="J53" s="2">
        <f t="shared" si="54"/>
        <v>22.88</v>
      </c>
      <c r="O53" s="2">
        <f t="shared" ref="O53:V54" si="68">C54-C53</f>
        <v>0.77000000000000313</v>
      </c>
      <c r="P53" s="2">
        <f t="shared" si="68"/>
        <v>0.57000000000000028</v>
      </c>
      <c r="Q53" s="2">
        <f t="shared" si="68"/>
        <v>0.37999999999999545</v>
      </c>
      <c r="R53" s="2">
        <f t="shared" si="68"/>
        <v>0.44000000000000128</v>
      </c>
      <c r="S53" s="2">
        <f t="shared" si="68"/>
        <v>0.57999999999999829</v>
      </c>
      <c r="T53" s="2">
        <f t="shared" si="68"/>
        <v>0.57999999999999829</v>
      </c>
      <c r="U53" s="2">
        <f t="shared" si="68"/>
        <v>0.80000000000000426</v>
      </c>
      <c r="V53" s="2">
        <f t="shared" si="68"/>
        <v>0.65000000000000213</v>
      </c>
    </row>
    <row r="54" spans="1:22">
      <c r="A54" s="2" t="s">
        <v>21</v>
      </c>
      <c r="B54" s="2">
        <f t="shared" si="66"/>
        <v>7987.2</v>
      </c>
      <c r="C54" s="2">
        <f t="shared" si="66"/>
        <v>37.020000000000003</v>
      </c>
      <c r="D54" s="2">
        <f t="shared" si="66"/>
        <v>24.04</v>
      </c>
      <c r="E54" s="2">
        <f t="shared" si="53"/>
        <v>37.08</v>
      </c>
      <c r="F54" s="2">
        <f t="shared" si="53"/>
        <v>23.75</v>
      </c>
      <c r="G54" s="2">
        <f t="shared" si="67"/>
        <v>36.909999999999997</v>
      </c>
      <c r="H54" s="2">
        <f t="shared" si="67"/>
        <v>23.4</v>
      </c>
      <c r="I54" s="2">
        <f t="shared" si="54"/>
        <v>37.1</v>
      </c>
      <c r="J54" s="2">
        <f t="shared" si="54"/>
        <v>23.53</v>
      </c>
      <c r="O54" s="2">
        <f t="shared" si="68"/>
        <v>0.53999999999999915</v>
      </c>
      <c r="P54" s="2">
        <f t="shared" si="68"/>
        <v>0.53000000000000114</v>
      </c>
      <c r="Q54" s="2">
        <f t="shared" si="68"/>
        <v>0.26000000000000512</v>
      </c>
      <c r="R54" s="2">
        <f t="shared" si="68"/>
        <v>0.58999999999999986</v>
      </c>
      <c r="S54" s="2">
        <f t="shared" si="68"/>
        <v>0.70000000000000284</v>
      </c>
      <c r="T54" s="2">
        <f t="shared" si="68"/>
        <v>0.46000000000000085</v>
      </c>
      <c r="U54" s="2">
        <f t="shared" si="68"/>
        <v>0.5</v>
      </c>
      <c r="V54" s="2">
        <f t="shared" si="68"/>
        <v>0.44999999999999929</v>
      </c>
    </row>
    <row r="55" spans="1:22" s="3" customFormat="1">
      <c r="A55" s="3" t="s">
        <v>21</v>
      </c>
      <c r="B55" s="3">
        <f t="shared" si="66"/>
        <v>8486.4</v>
      </c>
      <c r="C55" s="3">
        <f t="shared" si="66"/>
        <v>37.56</v>
      </c>
      <c r="D55" s="3">
        <f t="shared" si="66"/>
        <v>24.57</v>
      </c>
      <c r="E55" s="3">
        <f t="shared" si="53"/>
        <v>37.340000000000003</v>
      </c>
      <c r="F55" s="3">
        <f t="shared" si="53"/>
        <v>24.34</v>
      </c>
      <c r="G55" s="3">
        <f t="shared" si="67"/>
        <v>37.61</v>
      </c>
      <c r="H55" s="3">
        <f t="shared" si="67"/>
        <v>23.86</v>
      </c>
      <c r="I55" s="3">
        <f t="shared" si="54"/>
        <v>37.6</v>
      </c>
      <c r="J55" s="3">
        <f t="shared" si="54"/>
        <v>23.98</v>
      </c>
      <c r="N55" s="5"/>
      <c r="O55" s="3">
        <f t="shared" ref="O55:V55" si="69">AVERAGE(O53:O54)</f>
        <v>0.65500000000000114</v>
      </c>
      <c r="P55" s="3">
        <f t="shared" si="69"/>
        <v>0.55000000000000071</v>
      </c>
      <c r="Q55" s="3">
        <f t="shared" si="69"/>
        <v>0.32000000000000028</v>
      </c>
      <c r="R55" s="3">
        <f t="shared" si="69"/>
        <v>0.51500000000000057</v>
      </c>
      <c r="S55" s="3">
        <f t="shared" si="69"/>
        <v>0.64000000000000057</v>
      </c>
      <c r="T55" s="3">
        <f t="shared" si="69"/>
        <v>0.51999999999999957</v>
      </c>
      <c r="U55" s="3">
        <f t="shared" si="69"/>
        <v>0.65000000000000213</v>
      </c>
      <c r="V55" s="3">
        <f t="shared" si="69"/>
        <v>0.55000000000000071</v>
      </c>
    </row>
    <row r="56" spans="1:22">
      <c r="A56" s="2" t="s">
        <v>22</v>
      </c>
      <c r="B56" s="2">
        <v>5800</v>
      </c>
      <c r="C56" s="3">
        <f>C57-O56</f>
        <v>33.434999999999988</v>
      </c>
      <c r="D56" s="3">
        <f>D57-P59</f>
        <v>22.184999999999999</v>
      </c>
      <c r="E56" s="2">
        <f t="shared" si="53"/>
        <v>35.090000000000003</v>
      </c>
      <c r="F56" s="2">
        <f t="shared" si="53"/>
        <v>21.65</v>
      </c>
      <c r="G56" s="3">
        <f>G57-S56</f>
        <v>33.709999999999994</v>
      </c>
      <c r="H56" s="3">
        <f>H57-T59</f>
        <v>21.749999999999996</v>
      </c>
      <c r="I56" s="2">
        <f t="shared" si="54"/>
        <v>33.5</v>
      </c>
      <c r="J56" s="2">
        <f t="shared" si="54"/>
        <v>20.94</v>
      </c>
      <c r="O56" s="2">
        <f t="shared" ref="O56:V56" si="70">O61</f>
        <v>0.85500000000000043</v>
      </c>
      <c r="P56" s="2">
        <f t="shared" si="70"/>
        <v>0.47499999999999964</v>
      </c>
      <c r="Q56" s="2">
        <f t="shared" si="70"/>
        <v>0.50499999999999901</v>
      </c>
      <c r="R56" s="2">
        <f t="shared" si="70"/>
        <v>0.53500000000000014</v>
      </c>
      <c r="S56" s="2">
        <f t="shared" si="70"/>
        <v>0.85000000000000142</v>
      </c>
      <c r="T56" s="2">
        <f t="shared" si="70"/>
        <v>0.47000000000000064</v>
      </c>
      <c r="U56" s="2">
        <f t="shared" si="70"/>
        <v>0.90000000000000213</v>
      </c>
      <c r="V56" s="2">
        <f t="shared" si="70"/>
        <v>0.51999999999999957</v>
      </c>
    </row>
    <row r="57" spans="1:22">
      <c r="A57" s="2" t="s">
        <v>22</v>
      </c>
      <c r="B57" s="2">
        <v>6489.6</v>
      </c>
      <c r="C57" s="3">
        <f>C58-O57</f>
        <v>34.289999999999992</v>
      </c>
      <c r="D57" s="3">
        <f>D58-P60</f>
        <v>22.704999999999998</v>
      </c>
      <c r="E57" s="2">
        <f t="shared" si="53"/>
        <v>34.75</v>
      </c>
      <c r="F57" s="2">
        <f t="shared" si="53"/>
        <v>22.31</v>
      </c>
      <c r="G57" s="3">
        <f>G58-S57</f>
        <v>34.559999999999995</v>
      </c>
      <c r="H57" s="3">
        <f>H58-T60</f>
        <v>22.509999999999998</v>
      </c>
      <c r="I57" s="2">
        <f t="shared" si="54"/>
        <v>35</v>
      </c>
      <c r="J57" s="2">
        <f t="shared" si="54"/>
        <v>21.8</v>
      </c>
      <c r="O57" s="2">
        <f t="shared" ref="O57:V57" si="71">O61</f>
        <v>0.85500000000000043</v>
      </c>
      <c r="P57" s="2">
        <f t="shared" si="71"/>
        <v>0.47499999999999964</v>
      </c>
      <c r="Q57" s="2">
        <f t="shared" si="71"/>
        <v>0.50499999999999901</v>
      </c>
      <c r="R57" s="2">
        <f t="shared" si="71"/>
        <v>0.53500000000000014</v>
      </c>
      <c r="S57" s="2">
        <f t="shared" si="71"/>
        <v>0.85000000000000142</v>
      </c>
      <c r="T57" s="2">
        <f t="shared" si="71"/>
        <v>0.47000000000000064</v>
      </c>
      <c r="U57" s="2">
        <f t="shared" si="71"/>
        <v>0.90000000000000213</v>
      </c>
      <c r="V57" s="2">
        <f t="shared" si="71"/>
        <v>0.51999999999999957</v>
      </c>
    </row>
    <row r="58" spans="1:22">
      <c r="A58" s="2" t="s">
        <v>22</v>
      </c>
      <c r="B58" s="2">
        <v>6988.8</v>
      </c>
      <c r="C58" s="3">
        <f>C59-O58</f>
        <v>35.144999999999996</v>
      </c>
      <c r="D58" s="3">
        <f>D59-P61</f>
        <v>23.134999999999998</v>
      </c>
      <c r="E58" s="2">
        <f t="shared" si="53"/>
        <v>36.229999999999997</v>
      </c>
      <c r="F58" s="2">
        <f t="shared" si="53"/>
        <v>22.92</v>
      </c>
      <c r="G58" s="3">
        <f>G59-S58</f>
        <v>35.409999999999997</v>
      </c>
      <c r="H58" s="3">
        <f>H59-T61</f>
        <v>22.689999999999998</v>
      </c>
      <c r="I58" s="2">
        <f t="shared" si="54"/>
        <v>35.75</v>
      </c>
      <c r="J58" s="2">
        <f t="shared" si="54"/>
        <v>22.05</v>
      </c>
      <c r="O58" s="2">
        <f t="shared" ref="O58:V58" si="72">O61</f>
        <v>0.85500000000000043</v>
      </c>
      <c r="P58" s="2">
        <f t="shared" si="72"/>
        <v>0.47499999999999964</v>
      </c>
      <c r="Q58" s="2">
        <f t="shared" si="72"/>
        <v>0.50499999999999901</v>
      </c>
      <c r="R58" s="2">
        <f t="shared" si="72"/>
        <v>0.53500000000000014</v>
      </c>
      <c r="S58" s="2">
        <f t="shared" si="72"/>
        <v>0.85000000000000142</v>
      </c>
      <c r="T58" s="2">
        <f t="shared" si="72"/>
        <v>0.47000000000000064</v>
      </c>
      <c r="U58" s="2">
        <f t="shared" si="72"/>
        <v>0.90000000000000213</v>
      </c>
      <c r="V58" s="2">
        <f t="shared" si="72"/>
        <v>0.51999999999999957</v>
      </c>
    </row>
    <row r="59" spans="1:22">
      <c r="A59" s="2" t="s">
        <v>22</v>
      </c>
      <c r="B59" s="2">
        <f t="shared" ref="B59:D61" si="73">B169</f>
        <v>7488</v>
      </c>
      <c r="C59" s="2">
        <f t="shared" si="73"/>
        <v>36</v>
      </c>
      <c r="D59" s="2">
        <f t="shared" si="73"/>
        <v>23.61</v>
      </c>
      <c r="E59" s="2">
        <f t="shared" si="53"/>
        <v>36.5</v>
      </c>
      <c r="F59" s="2">
        <f t="shared" si="53"/>
        <v>23.48</v>
      </c>
      <c r="G59" s="2">
        <f t="shared" ref="G59:H61" si="74">G169</f>
        <v>36.26</v>
      </c>
      <c r="H59" s="2">
        <f t="shared" si="74"/>
        <v>23.16</v>
      </c>
      <c r="I59" s="2">
        <f t="shared" si="54"/>
        <v>35.799999999999997</v>
      </c>
      <c r="J59" s="2">
        <f t="shared" si="54"/>
        <v>22.61</v>
      </c>
      <c r="O59" s="2">
        <f t="shared" ref="O59:V60" si="75">C60-C59</f>
        <v>0.71000000000000085</v>
      </c>
      <c r="P59" s="2">
        <f t="shared" si="75"/>
        <v>0.51999999999999957</v>
      </c>
      <c r="Q59" s="2">
        <f t="shared" si="75"/>
        <v>0.35999999999999943</v>
      </c>
      <c r="R59" s="2">
        <f t="shared" si="75"/>
        <v>0.48999999999999844</v>
      </c>
      <c r="S59" s="2">
        <f t="shared" si="75"/>
        <v>0.45000000000000284</v>
      </c>
      <c r="T59" s="2">
        <f t="shared" si="75"/>
        <v>0.76000000000000156</v>
      </c>
      <c r="U59" s="2">
        <f t="shared" si="75"/>
        <v>0.59000000000000341</v>
      </c>
      <c r="V59" s="2">
        <f t="shared" si="75"/>
        <v>0.74000000000000199</v>
      </c>
    </row>
    <row r="60" spans="1:22">
      <c r="A60" s="2" t="s">
        <v>22</v>
      </c>
      <c r="B60" s="2">
        <f t="shared" si="73"/>
        <v>7987.2</v>
      </c>
      <c r="C60" s="2">
        <f t="shared" si="73"/>
        <v>36.71</v>
      </c>
      <c r="D60" s="2">
        <f t="shared" si="73"/>
        <v>24.13</v>
      </c>
      <c r="E60" s="2">
        <f t="shared" si="53"/>
        <v>36.86</v>
      </c>
      <c r="F60" s="2">
        <f t="shared" si="53"/>
        <v>23.97</v>
      </c>
      <c r="G60" s="2">
        <f t="shared" si="74"/>
        <v>36.71</v>
      </c>
      <c r="H60" s="2">
        <f t="shared" si="74"/>
        <v>23.92</v>
      </c>
      <c r="I60" s="2">
        <f t="shared" si="54"/>
        <v>36.39</v>
      </c>
      <c r="J60" s="2">
        <f t="shared" si="54"/>
        <v>23.35</v>
      </c>
      <c r="O60" s="2">
        <f t="shared" si="75"/>
        <v>1</v>
      </c>
      <c r="P60" s="2">
        <f t="shared" si="75"/>
        <v>0.42999999999999972</v>
      </c>
      <c r="Q60" s="2">
        <f t="shared" si="75"/>
        <v>0.64999999999999858</v>
      </c>
      <c r="R60" s="2">
        <f t="shared" si="75"/>
        <v>0.58000000000000185</v>
      </c>
      <c r="S60" s="2">
        <f t="shared" si="75"/>
        <v>1.25</v>
      </c>
      <c r="T60" s="2">
        <f t="shared" si="75"/>
        <v>0.17999999999999972</v>
      </c>
      <c r="U60" s="2">
        <f t="shared" si="75"/>
        <v>1.2100000000000009</v>
      </c>
      <c r="V60" s="2">
        <f t="shared" si="75"/>
        <v>0.29999999999999716</v>
      </c>
    </row>
    <row r="61" spans="1:22" s="3" customFormat="1">
      <c r="A61" s="3" t="s">
        <v>22</v>
      </c>
      <c r="B61" s="3">
        <f t="shared" si="73"/>
        <v>8486.4</v>
      </c>
      <c r="C61" s="3">
        <f t="shared" si="73"/>
        <v>37.71</v>
      </c>
      <c r="D61" s="3">
        <f t="shared" si="73"/>
        <v>24.56</v>
      </c>
      <c r="E61" s="3">
        <f t="shared" si="53"/>
        <v>37.51</v>
      </c>
      <c r="F61" s="3">
        <f t="shared" si="53"/>
        <v>24.55</v>
      </c>
      <c r="G61" s="3">
        <f t="shared" si="74"/>
        <v>37.96</v>
      </c>
      <c r="H61" s="3">
        <f t="shared" si="74"/>
        <v>24.1</v>
      </c>
      <c r="I61" s="3">
        <f t="shared" si="54"/>
        <v>37.6</v>
      </c>
      <c r="J61" s="3">
        <f t="shared" si="54"/>
        <v>23.65</v>
      </c>
      <c r="N61" s="5"/>
      <c r="O61" s="3">
        <f t="shared" ref="O61:V61" si="76">AVERAGE(O59:O60)</f>
        <v>0.85500000000000043</v>
      </c>
      <c r="P61" s="3">
        <f t="shared" si="76"/>
        <v>0.47499999999999964</v>
      </c>
      <c r="Q61" s="3">
        <f t="shared" si="76"/>
        <v>0.50499999999999901</v>
      </c>
      <c r="R61" s="3">
        <f t="shared" si="76"/>
        <v>0.53500000000000014</v>
      </c>
      <c r="S61" s="3">
        <f t="shared" si="76"/>
        <v>0.85000000000000142</v>
      </c>
      <c r="T61" s="3">
        <f t="shared" si="76"/>
        <v>0.47000000000000064</v>
      </c>
      <c r="U61" s="3">
        <f t="shared" si="76"/>
        <v>0.90000000000000213</v>
      </c>
      <c r="V61" s="3">
        <f t="shared" si="76"/>
        <v>0.51999999999999957</v>
      </c>
    </row>
    <row r="62" spans="1:22">
      <c r="A62" s="2" t="s">
        <v>23</v>
      </c>
      <c r="B62" s="2">
        <v>5800</v>
      </c>
      <c r="C62" s="3">
        <f>C63-O62</f>
        <v>34.849999999999994</v>
      </c>
      <c r="D62" s="3">
        <f>D63-P65</f>
        <v>22.809999999999995</v>
      </c>
      <c r="E62" s="2">
        <f t="shared" ref="E62:F81" si="77">E172</f>
        <v>35.67</v>
      </c>
      <c r="F62" s="2">
        <f t="shared" si="77"/>
        <v>22.21</v>
      </c>
      <c r="G62" s="3">
        <f>G63-S62</f>
        <v>34.75</v>
      </c>
      <c r="H62" s="3">
        <f>H63-T65</f>
        <v>22.124999999999996</v>
      </c>
      <c r="I62" s="2">
        <f t="shared" ref="I62:J81" si="78">I172</f>
        <v>34.75</v>
      </c>
      <c r="J62" s="2">
        <f t="shared" si="78"/>
        <v>21.75</v>
      </c>
      <c r="O62" s="2">
        <f t="shared" ref="O62:V62" si="79">O67</f>
        <v>0.73000000000000043</v>
      </c>
      <c r="P62" s="2">
        <f t="shared" si="79"/>
        <v>0.53000000000000114</v>
      </c>
      <c r="Q62" s="2">
        <f t="shared" si="79"/>
        <v>0.48999999999999844</v>
      </c>
      <c r="R62" s="2">
        <f t="shared" si="79"/>
        <v>0.60500000000000043</v>
      </c>
      <c r="S62" s="2">
        <f t="shared" si="79"/>
        <v>0.75</v>
      </c>
      <c r="T62" s="2">
        <f t="shared" si="79"/>
        <v>0.48500000000000121</v>
      </c>
      <c r="U62" s="2">
        <f t="shared" si="79"/>
        <v>0.72500000000000142</v>
      </c>
      <c r="V62" s="2">
        <f t="shared" si="79"/>
        <v>0.59999999999999964</v>
      </c>
    </row>
    <row r="63" spans="1:22">
      <c r="A63" s="2" t="s">
        <v>23</v>
      </c>
      <c r="B63" s="2">
        <v>6489.6</v>
      </c>
      <c r="C63" s="3">
        <f>C64-O63</f>
        <v>35.58</v>
      </c>
      <c r="D63" s="3">
        <f>D64-P66</f>
        <v>23.279999999999998</v>
      </c>
      <c r="E63" s="2">
        <f t="shared" si="77"/>
        <v>35.79</v>
      </c>
      <c r="F63" s="2">
        <f t="shared" si="77"/>
        <v>23.2</v>
      </c>
      <c r="G63" s="3">
        <f>G64-S63</f>
        <v>35.5</v>
      </c>
      <c r="H63" s="3">
        <f>H64-T66</f>
        <v>22.604999999999997</v>
      </c>
      <c r="I63" s="2">
        <f t="shared" si="78"/>
        <v>36.159999999999997</v>
      </c>
      <c r="J63" s="2">
        <f t="shared" si="78"/>
        <v>22.73</v>
      </c>
      <c r="O63" s="2">
        <f t="shared" ref="O63:V63" si="80">O67</f>
        <v>0.73000000000000043</v>
      </c>
      <c r="P63" s="2">
        <f t="shared" si="80"/>
        <v>0.53000000000000114</v>
      </c>
      <c r="Q63" s="2">
        <f t="shared" si="80"/>
        <v>0.48999999999999844</v>
      </c>
      <c r="R63" s="2">
        <f t="shared" si="80"/>
        <v>0.60500000000000043</v>
      </c>
      <c r="S63" s="2">
        <f t="shared" si="80"/>
        <v>0.75</v>
      </c>
      <c r="T63" s="2">
        <f t="shared" si="80"/>
        <v>0.48500000000000121</v>
      </c>
      <c r="U63" s="2">
        <f t="shared" si="80"/>
        <v>0.72500000000000142</v>
      </c>
      <c r="V63" s="2">
        <f t="shared" si="80"/>
        <v>0.59999999999999964</v>
      </c>
    </row>
    <row r="64" spans="1:22">
      <c r="A64" s="2" t="s">
        <v>23</v>
      </c>
      <c r="B64" s="2">
        <v>6988.8</v>
      </c>
      <c r="C64" s="3">
        <f>C65-O64</f>
        <v>36.31</v>
      </c>
      <c r="D64" s="3">
        <f>D65-P67</f>
        <v>23.869999999999997</v>
      </c>
      <c r="E64" s="2">
        <f t="shared" si="77"/>
        <v>37</v>
      </c>
      <c r="F64" s="2">
        <f t="shared" si="77"/>
        <v>23.71</v>
      </c>
      <c r="G64" s="3">
        <f>G65-S64</f>
        <v>36.25</v>
      </c>
      <c r="H64" s="3">
        <f>H65-T67</f>
        <v>23.094999999999999</v>
      </c>
      <c r="I64" s="2">
        <f t="shared" si="78"/>
        <v>36.75</v>
      </c>
      <c r="J64" s="2">
        <f t="shared" si="78"/>
        <v>22.84</v>
      </c>
      <c r="O64" s="2">
        <f t="shared" ref="O64:V64" si="81">O67</f>
        <v>0.73000000000000043</v>
      </c>
      <c r="P64" s="2">
        <f t="shared" si="81"/>
        <v>0.53000000000000114</v>
      </c>
      <c r="Q64" s="2">
        <f t="shared" si="81"/>
        <v>0.48999999999999844</v>
      </c>
      <c r="R64" s="2">
        <f t="shared" si="81"/>
        <v>0.60500000000000043</v>
      </c>
      <c r="S64" s="2">
        <f t="shared" si="81"/>
        <v>0.75</v>
      </c>
      <c r="T64" s="2">
        <f t="shared" si="81"/>
        <v>0.48500000000000121</v>
      </c>
      <c r="U64" s="2">
        <f t="shared" si="81"/>
        <v>0.72500000000000142</v>
      </c>
      <c r="V64" s="2">
        <f t="shared" si="81"/>
        <v>0.59999999999999964</v>
      </c>
    </row>
    <row r="65" spans="1:22">
      <c r="A65" s="2" t="s">
        <v>23</v>
      </c>
      <c r="B65" s="2">
        <f t="shared" ref="B65:D67" si="82">B175</f>
        <v>7488</v>
      </c>
      <c r="C65" s="2">
        <f t="shared" si="82"/>
        <v>37.04</v>
      </c>
      <c r="D65" s="2">
        <f t="shared" si="82"/>
        <v>24.4</v>
      </c>
      <c r="E65" s="2">
        <f t="shared" si="77"/>
        <v>37.520000000000003</v>
      </c>
      <c r="F65" s="2">
        <f t="shared" si="77"/>
        <v>24.23</v>
      </c>
      <c r="G65" s="2">
        <f t="shared" ref="G65:H67" si="83">G175</f>
        <v>37</v>
      </c>
      <c r="H65" s="2">
        <f t="shared" si="83"/>
        <v>23.58</v>
      </c>
      <c r="I65" s="2">
        <f t="shared" si="78"/>
        <v>37.049999999999997</v>
      </c>
      <c r="J65" s="2">
        <f t="shared" si="78"/>
        <v>23.43</v>
      </c>
      <c r="O65" s="2">
        <f t="shared" ref="O65:V66" si="84">C66-C65</f>
        <v>1.1300000000000026</v>
      </c>
      <c r="P65" s="2">
        <f t="shared" si="84"/>
        <v>0.47000000000000242</v>
      </c>
      <c r="Q65" s="2">
        <f t="shared" si="84"/>
        <v>0.72999999999999687</v>
      </c>
      <c r="R65" s="2">
        <f t="shared" si="84"/>
        <v>0.53000000000000114</v>
      </c>
      <c r="S65" s="2">
        <f t="shared" si="84"/>
        <v>0.84000000000000341</v>
      </c>
      <c r="T65" s="2">
        <f t="shared" si="84"/>
        <v>0.48000000000000043</v>
      </c>
      <c r="U65" s="2">
        <f t="shared" si="84"/>
        <v>0.95000000000000284</v>
      </c>
      <c r="V65" s="2">
        <f t="shared" si="84"/>
        <v>0.51999999999999957</v>
      </c>
    </row>
    <row r="66" spans="1:22">
      <c r="A66" s="2" t="s">
        <v>23</v>
      </c>
      <c r="B66" s="2">
        <f t="shared" si="82"/>
        <v>7987.2</v>
      </c>
      <c r="C66" s="2">
        <f t="shared" si="82"/>
        <v>38.17</v>
      </c>
      <c r="D66" s="2">
        <f t="shared" si="82"/>
        <v>24.87</v>
      </c>
      <c r="E66" s="2">
        <f t="shared" si="77"/>
        <v>38.25</v>
      </c>
      <c r="F66" s="2">
        <f t="shared" si="77"/>
        <v>24.76</v>
      </c>
      <c r="G66" s="2">
        <f t="shared" si="83"/>
        <v>37.840000000000003</v>
      </c>
      <c r="H66" s="2">
        <f t="shared" si="83"/>
        <v>24.06</v>
      </c>
      <c r="I66" s="2">
        <f t="shared" si="78"/>
        <v>38</v>
      </c>
      <c r="J66" s="2">
        <f t="shared" si="78"/>
        <v>23.95</v>
      </c>
      <c r="O66" s="2">
        <f t="shared" si="84"/>
        <v>0.32999999999999829</v>
      </c>
      <c r="P66" s="2">
        <f t="shared" si="84"/>
        <v>0.58999999999999986</v>
      </c>
      <c r="Q66" s="2">
        <f t="shared" si="84"/>
        <v>0.25</v>
      </c>
      <c r="R66" s="2">
        <f t="shared" si="84"/>
        <v>0.67999999999999972</v>
      </c>
      <c r="S66" s="2">
        <f t="shared" si="84"/>
        <v>0.65999999999999659</v>
      </c>
      <c r="T66" s="2">
        <f t="shared" si="84"/>
        <v>0.49000000000000199</v>
      </c>
      <c r="U66" s="2">
        <f t="shared" si="84"/>
        <v>0.5</v>
      </c>
      <c r="V66" s="2">
        <f t="shared" si="84"/>
        <v>0.67999999999999972</v>
      </c>
    </row>
    <row r="67" spans="1:22" s="3" customFormat="1">
      <c r="A67" s="3" t="s">
        <v>23</v>
      </c>
      <c r="B67" s="3">
        <f t="shared" si="82"/>
        <v>8486.4</v>
      </c>
      <c r="C67" s="3">
        <f t="shared" si="82"/>
        <v>38.5</v>
      </c>
      <c r="D67" s="3">
        <f t="shared" si="82"/>
        <v>25.46</v>
      </c>
      <c r="E67" s="3">
        <f t="shared" si="77"/>
        <v>38.5</v>
      </c>
      <c r="F67" s="3">
        <f t="shared" si="77"/>
        <v>25.44</v>
      </c>
      <c r="G67" s="3">
        <f t="shared" si="83"/>
        <v>38.5</v>
      </c>
      <c r="H67" s="3">
        <f t="shared" si="83"/>
        <v>24.55</v>
      </c>
      <c r="I67" s="3">
        <f t="shared" si="78"/>
        <v>38.5</v>
      </c>
      <c r="J67" s="3">
        <f t="shared" si="78"/>
        <v>24.63</v>
      </c>
      <c r="N67" s="5"/>
      <c r="O67" s="3">
        <f t="shared" ref="O67:V67" si="85">AVERAGE(O65:O66)</f>
        <v>0.73000000000000043</v>
      </c>
      <c r="P67" s="3">
        <f t="shared" si="85"/>
        <v>0.53000000000000114</v>
      </c>
      <c r="Q67" s="3">
        <f t="shared" si="85"/>
        <v>0.48999999999999844</v>
      </c>
      <c r="R67" s="3">
        <f t="shared" si="85"/>
        <v>0.60500000000000043</v>
      </c>
      <c r="S67" s="3">
        <f t="shared" si="85"/>
        <v>0.75</v>
      </c>
      <c r="T67" s="3">
        <f t="shared" si="85"/>
        <v>0.48500000000000121</v>
      </c>
      <c r="U67" s="3">
        <f t="shared" si="85"/>
        <v>0.72500000000000142</v>
      </c>
      <c r="V67" s="3">
        <f t="shared" si="85"/>
        <v>0.59999999999999964</v>
      </c>
    </row>
    <row r="68" spans="1:22">
      <c r="A68" s="2" t="s">
        <v>24</v>
      </c>
      <c r="B68" s="2">
        <v>5800</v>
      </c>
      <c r="C68" s="3">
        <f>C69-O68</f>
        <v>35.699999999999989</v>
      </c>
      <c r="D68" s="3">
        <f>D69-P71</f>
        <v>23.184999999999999</v>
      </c>
      <c r="E68" s="2">
        <f t="shared" si="77"/>
        <v>35.76</v>
      </c>
      <c r="F68" s="2">
        <f t="shared" si="77"/>
        <v>22.31</v>
      </c>
      <c r="G68" s="3">
        <f>G69-S68</f>
        <v>35.024999999999999</v>
      </c>
      <c r="H68" s="3">
        <f>H69-T71</f>
        <v>22.504999999999999</v>
      </c>
      <c r="I68" s="2">
        <f t="shared" si="78"/>
        <v>34.979999999999997</v>
      </c>
      <c r="J68" s="2">
        <f t="shared" si="78"/>
        <v>22.03</v>
      </c>
      <c r="O68" s="2">
        <f t="shared" ref="O68:V68" si="86">O73</f>
        <v>0.51000000000000156</v>
      </c>
      <c r="P68" s="2">
        <f t="shared" si="86"/>
        <v>0.44500000000000028</v>
      </c>
      <c r="Q68" s="2">
        <f t="shared" si="86"/>
        <v>0.64000000000000057</v>
      </c>
      <c r="R68" s="2">
        <f t="shared" si="86"/>
        <v>0.56999999999999851</v>
      </c>
      <c r="S68" s="2">
        <f t="shared" si="86"/>
        <v>0.69500000000000028</v>
      </c>
      <c r="T68" s="2">
        <f t="shared" si="86"/>
        <v>0.45500000000000007</v>
      </c>
      <c r="U68" s="2">
        <f t="shared" si="86"/>
        <v>0.62000000000000099</v>
      </c>
      <c r="V68" s="2">
        <f t="shared" si="86"/>
        <v>0.51500000000000057</v>
      </c>
    </row>
    <row r="69" spans="1:22">
      <c r="A69" s="2" t="s">
        <v>24</v>
      </c>
      <c r="B69" s="2">
        <v>6489.6</v>
      </c>
      <c r="C69" s="3">
        <f>C70-O69</f>
        <v>36.209999999999994</v>
      </c>
      <c r="D69" s="3">
        <f>D70-P72</f>
        <v>23.634999999999998</v>
      </c>
      <c r="E69" s="2">
        <f t="shared" si="77"/>
        <v>35.75</v>
      </c>
      <c r="F69" s="2">
        <f t="shared" si="77"/>
        <v>23.23</v>
      </c>
      <c r="G69" s="3">
        <f>G70-S69</f>
        <v>35.72</v>
      </c>
      <c r="H69" s="3">
        <f>H70-T72</f>
        <v>22.924999999999997</v>
      </c>
      <c r="I69" s="2">
        <f t="shared" si="78"/>
        <v>36.119999999999997</v>
      </c>
      <c r="J69" s="2">
        <f t="shared" si="78"/>
        <v>22.85</v>
      </c>
      <c r="O69" s="2">
        <f t="shared" ref="O69:V69" si="87">O73</f>
        <v>0.51000000000000156</v>
      </c>
      <c r="P69" s="2">
        <f t="shared" si="87"/>
        <v>0.44500000000000028</v>
      </c>
      <c r="Q69" s="2">
        <f t="shared" si="87"/>
        <v>0.64000000000000057</v>
      </c>
      <c r="R69" s="2">
        <f t="shared" si="87"/>
        <v>0.56999999999999851</v>
      </c>
      <c r="S69" s="2">
        <f t="shared" si="87"/>
        <v>0.69500000000000028</v>
      </c>
      <c r="T69" s="2">
        <f t="shared" si="87"/>
        <v>0.45500000000000007</v>
      </c>
      <c r="U69" s="2">
        <f t="shared" si="87"/>
        <v>0.62000000000000099</v>
      </c>
      <c r="V69" s="2">
        <f t="shared" si="87"/>
        <v>0.51500000000000057</v>
      </c>
    </row>
    <row r="70" spans="1:22">
      <c r="A70" s="2" t="s">
        <v>24</v>
      </c>
      <c r="B70" s="2">
        <v>6988.8</v>
      </c>
      <c r="C70" s="3">
        <f>C71-O70</f>
        <v>36.72</v>
      </c>
      <c r="D70" s="3">
        <f>D71-P73</f>
        <v>24.074999999999999</v>
      </c>
      <c r="E70" s="2">
        <f t="shared" si="77"/>
        <v>37.25</v>
      </c>
      <c r="F70" s="2">
        <f t="shared" si="77"/>
        <v>23.82</v>
      </c>
      <c r="G70" s="3">
        <f>G71-S70</f>
        <v>36.414999999999999</v>
      </c>
      <c r="H70" s="3">
        <f>H71-T73</f>
        <v>23.414999999999999</v>
      </c>
      <c r="I70" s="2">
        <f t="shared" si="78"/>
        <v>37.14</v>
      </c>
      <c r="J70" s="2">
        <f t="shared" si="78"/>
        <v>23.07</v>
      </c>
      <c r="O70" s="2">
        <f t="shared" ref="O70:V70" si="88">O73</f>
        <v>0.51000000000000156</v>
      </c>
      <c r="P70" s="2">
        <f t="shared" si="88"/>
        <v>0.44500000000000028</v>
      </c>
      <c r="Q70" s="2">
        <f t="shared" si="88"/>
        <v>0.64000000000000057</v>
      </c>
      <c r="R70" s="2">
        <f t="shared" si="88"/>
        <v>0.56999999999999851</v>
      </c>
      <c r="S70" s="2">
        <f t="shared" si="88"/>
        <v>0.69500000000000028</v>
      </c>
      <c r="T70" s="2">
        <f t="shared" si="88"/>
        <v>0.45500000000000007</v>
      </c>
      <c r="U70" s="2">
        <f t="shared" si="88"/>
        <v>0.62000000000000099</v>
      </c>
      <c r="V70" s="2">
        <f t="shared" si="88"/>
        <v>0.51500000000000057</v>
      </c>
    </row>
    <row r="71" spans="1:22">
      <c r="A71" s="2" t="s">
        <v>24</v>
      </c>
      <c r="B71" s="2">
        <f t="shared" ref="B71:D73" si="89">B181</f>
        <v>7488</v>
      </c>
      <c r="C71" s="2">
        <f t="shared" si="89"/>
        <v>37.229999999999997</v>
      </c>
      <c r="D71" s="2">
        <f t="shared" si="89"/>
        <v>24.52</v>
      </c>
      <c r="E71" s="2">
        <f t="shared" si="77"/>
        <v>37.49</v>
      </c>
      <c r="F71" s="2">
        <f t="shared" si="77"/>
        <v>24.35</v>
      </c>
      <c r="G71" s="2">
        <f t="shared" ref="G71:H73" si="90">G181</f>
        <v>37.11</v>
      </c>
      <c r="H71" s="2">
        <f t="shared" si="90"/>
        <v>23.87</v>
      </c>
      <c r="I71" s="2">
        <f t="shared" si="78"/>
        <v>37.049999999999997</v>
      </c>
      <c r="J71" s="2">
        <f t="shared" si="78"/>
        <v>23.72</v>
      </c>
      <c r="O71" s="2">
        <f t="shared" ref="O71:V72" si="91">C72-C71</f>
        <v>0.73000000000000398</v>
      </c>
      <c r="P71" s="2">
        <f t="shared" si="91"/>
        <v>0.44999999999999929</v>
      </c>
      <c r="Q71" s="2">
        <f t="shared" si="91"/>
        <v>0.50999999999999801</v>
      </c>
      <c r="R71" s="2">
        <f t="shared" si="91"/>
        <v>0.44999999999999929</v>
      </c>
      <c r="S71" s="2">
        <f t="shared" si="91"/>
        <v>0.70000000000000284</v>
      </c>
      <c r="T71" s="2">
        <f t="shared" si="91"/>
        <v>0.41999999999999815</v>
      </c>
      <c r="U71" s="2">
        <f t="shared" si="91"/>
        <v>0.94000000000000483</v>
      </c>
      <c r="V71" s="2">
        <f t="shared" si="91"/>
        <v>0.46000000000000085</v>
      </c>
    </row>
    <row r="72" spans="1:22">
      <c r="A72" s="2" t="s">
        <v>24</v>
      </c>
      <c r="B72" s="2">
        <f t="shared" si="89"/>
        <v>7987.2</v>
      </c>
      <c r="C72" s="2">
        <f t="shared" si="89"/>
        <v>37.96</v>
      </c>
      <c r="D72" s="2">
        <f t="shared" si="89"/>
        <v>24.97</v>
      </c>
      <c r="E72" s="2">
        <f t="shared" si="77"/>
        <v>38</v>
      </c>
      <c r="F72" s="2">
        <f t="shared" si="77"/>
        <v>24.8</v>
      </c>
      <c r="G72" s="2">
        <f t="shared" si="90"/>
        <v>37.81</v>
      </c>
      <c r="H72" s="2">
        <f t="shared" si="90"/>
        <v>24.29</v>
      </c>
      <c r="I72" s="2">
        <f t="shared" si="78"/>
        <v>37.99</v>
      </c>
      <c r="J72" s="2">
        <f t="shared" si="78"/>
        <v>24.18</v>
      </c>
      <c r="O72" s="2">
        <f t="shared" si="91"/>
        <v>0.28999999999999915</v>
      </c>
      <c r="P72" s="2">
        <f t="shared" si="91"/>
        <v>0.44000000000000128</v>
      </c>
      <c r="Q72" s="2">
        <f t="shared" si="91"/>
        <v>0.77000000000000313</v>
      </c>
      <c r="R72" s="2">
        <f t="shared" si="91"/>
        <v>0.68999999999999773</v>
      </c>
      <c r="S72" s="2">
        <f t="shared" si="91"/>
        <v>0.68999999999999773</v>
      </c>
      <c r="T72" s="2">
        <f t="shared" si="91"/>
        <v>0.49000000000000199</v>
      </c>
      <c r="U72" s="2">
        <f t="shared" si="91"/>
        <v>0.29999999999999716</v>
      </c>
      <c r="V72" s="2">
        <f t="shared" si="91"/>
        <v>0.57000000000000028</v>
      </c>
    </row>
    <row r="73" spans="1:22" s="3" customFormat="1">
      <c r="A73" s="3" t="s">
        <v>24</v>
      </c>
      <c r="B73" s="3">
        <f t="shared" si="89"/>
        <v>8486.4</v>
      </c>
      <c r="C73" s="3">
        <f t="shared" si="89"/>
        <v>38.25</v>
      </c>
      <c r="D73" s="3">
        <f t="shared" si="89"/>
        <v>25.41</v>
      </c>
      <c r="E73" s="3">
        <f t="shared" si="77"/>
        <v>38.770000000000003</v>
      </c>
      <c r="F73" s="3">
        <f t="shared" si="77"/>
        <v>25.49</v>
      </c>
      <c r="G73" s="3">
        <f t="shared" si="90"/>
        <v>38.5</v>
      </c>
      <c r="H73" s="3">
        <f t="shared" si="90"/>
        <v>24.78</v>
      </c>
      <c r="I73" s="3">
        <f t="shared" si="78"/>
        <v>38.29</v>
      </c>
      <c r="J73" s="3">
        <f t="shared" si="78"/>
        <v>24.75</v>
      </c>
      <c r="N73" s="5"/>
      <c r="O73" s="3">
        <f t="shared" ref="O73:V73" si="92">AVERAGE(O71:O72)</f>
        <v>0.51000000000000156</v>
      </c>
      <c r="P73" s="3">
        <f t="shared" si="92"/>
        <v>0.44500000000000028</v>
      </c>
      <c r="Q73" s="3">
        <f t="shared" si="92"/>
        <v>0.64000000000000057</v>
      </c>
      <c r="R73" s="3">
        <f t="shared" si="92"/>
        <v>0.56999999999999851</v>
      </c>
      <c r="S73" s="3">
        <f t="shared" si="92"/>
        <v>0.69500000000000028</v>
      </c>
      <c r="T73" s="3">
        <f t="shared" si="92"/>
        <v>0.45500000000000007</v>
      </c>
      <c r="U73" s="3">
        <f t="shared" si="92"/>
        <v>0.62000000000000099</v>
      </c>
      <c r="V73" s="3">
        <f t="shared" si="92"/>
        <v>0.51500000000000057</v>
      </c>
    </row>
    <row r="74" spans="1:22">
      <c r="A74" s="2" t="s">
        <v>25</v>
      </c>
      <c r="B74" s="2">
        <v>5800</v>
      </c>
      <c r="C74" s="3">
        <f>C75-O74</f>
        <v>33.875</v>
      </c>
      <c r="D74" s="3">
        <f>D75-P77</f>
        <v>21.635000000000002</v>
      </c>
      <c r="E74" s="2">
        <f t="shared" si="77"/>
        <v>34.25</v>
      </c>
      <c r="F74" s="2">
        <f t="shared" si="77"/>
        <v>21.24</v>
      </c>
      <c r="G74" s="3">
        <f>G75-S74</f>
        <v>34.235000000000014</v>
      </c>
      <c r="H74" s="3">
        <f>H75-T77</f>
        <v>20.874999999999996</v>
      </c>
      <c r="I74" s="2">
        <f t="shared" si="78"/>
        <v>34.11</v>
      </c>
      <c r="J74" s="2">
        <f t="shared" si="78"/>
        <v>20.62</v>
      </c>
      <c r="O74" s="2">
        <f t="shared" ref="O74:V74" si="93">O79</f>
        <v>0.625</v>
      </c>
      <c r="P74" s="2">
        <f t="shared" si="93"/>
        <v>0.46499999999999986</v>
      </c>
      <c r="Q74" s="2">
        <f t="shared" si="93"/>
        <v>0.37000000000000099</v>
      </c>
      <c r="R74" s="2">
        <f t="shared" si="93"/>
        <v>0.55499999999999972</v>
      </c>
      <c r="S74" s="2">
        <f t="shared" si="93"/>
        <v>0.50499999999999901</v>
      </c>
      <c r="T74" s="2">
        <f t="shared" si="93"/>
        <v>0.45500000000000007</v>
      </c>
      <c r="U74" s="2">
        <f t="shared" si="93"/>
        <v>0.48000000000000043</v>
      </c>
      <c r="V74" s="2">
        <f t="shared" si="93"/>
        <v>0.49000000000000021</v>
      </c>
    </row>
    <row r="75" spans="1:22">
      <c r="A75" s="2" t="s">
        <v>25</v>
      </c>
      <c r="B75" s="2">
        <v>6489.6</v>
      </c>
      <c r="C75" s="3">
        <f>C76-O75</f>
        <v>34.5</v>
      </c>
      <c r="D75" s="3">
        <f>D76-P78</f>
        <v>22.125</v>
      </c>
      <c r="E75" s="2">
        <f t="shared" si="77"/>
        <v>34.549999999999997</v>
      </c>
      <c r="F75" s="2">
        <f t="shared" si="77"/>
        <v>21.88</v>
      </c>
      <c r="G75" s="3">
        <f>G76-S75</f>
        <v>34.740000000000009</v>
      </c>
      <c r="H75" s="3">
        <f>H76-T78</f>
        <v>21.384999999999998</v>
      </c>
      <c r="I75" s="2">
        <f t="shared" si="78"/>
        <v>34.75</v>
      </c>
      <c r="J75" s="2">
        <f t="shared" si="78"/>
        <v>21.36</v>
      </c>
      <c r="O75" s="2">
        <f t="shared" ref="O75:V75" si="94">O79</f>
        <v>0.625</v>
      </c>
      <c r="P75" s="2">
        <f t="shared" si="94"/>
        <v>0.46499999999999986</v>
      </c>
      <c r="Q75" s="2">
        <f t="shared" si="94"/>
        <v>0.37000000000000099</v>
      </c>
      <c r="R75" s="2">
        <f t="shared" si="94"/>
        <v>0.55499999999999972</v>
      </c>
      <c r="S75" s="2">
        <f t="shared" si="94"/>
        <v>0.50499999999999901</v>
      </c>
      <c r="T75" s="2">
        <f t="shared" si="94"/>
        <v>0.45500000000000007</v>
      </c>
      <c r="U75" s="2">
        <f t="shared" si="94"/>
        <v>0.48000000000000043</v>
      </c>
      <c r="V75" s="2">
        <f t="shared" si="94"/>
        <v>0.49000000000000021</v>
      </c>
    </row>
    <row r="76" spans="1:22">
      <c r="A76" s="2" t="s">
        <v>25</v>
      </c>
      <c r="B76" s="2">
        <v>6988.8</v>
      </c>
      <c r="C76" s="3">
        <f>C77-O76</f>
        <v>35.125</v>
      </c>
      <c r="D76" s="3">
        <f>D77-P79</f>
        <v>22.565000000000001</v>
      </c>
      <c r="E76" s="2">
        <f t="shared" si="77"/>
        <v>35.5</v>
      </c>
      <c r="F76" s="2">
        <f t="shared" si="77"/>
        <v>22.4</v>
      </c>
      <c r="G76" s="3">
        <f>G77-S76</f>
        <v>35.245000000000005</v>
      </c>
      <c r="H76" s="3">
        <f>H77-T79</f>
        <v>21.784999999999997</v>
      </c>
      <c r="I76" s="2">
        <f t="shared" si="78"/>
        <v>35.26</v>
      </c>
      <c r="J76" s="2">
        <f t="shared" si="78"/>
        <v>21.56</v>
      </c>
      <c r="O76" s="2">
        <f t="shared" ref="O76:V76" si="95">O79</f>
        <v>0.625</v>
      </c>
      <c r="P76" s="2">
        <f t="shared" si="95"/>
        <v>0.46499999999999986</v>
      </c>
      <c r="Q76" s="2">
        <f t="shared" si="95"/>
        <v>0.37000000000000099</v>
      </c>
      <c r="R76" s="2">
        <f t="shared" si="95"/>
        <v>0.55499999999999972</v>
      </c>
      <c r="S76" s="2">
        <f t="shared" si="95"/>
        <v>0.50499999999999901</v>
      </c>
      <c r="T76" s="2">
        <f t="shared" si="95"/>
        <v>0.45500000000000007</v>
      </c>
      <c r="U76" s="2">
        <f t="shared" si="95"/>
        <v>0.48000000000000043</v>
      </c>
      <c r="V76" s="2">
        <f t="shared" si="95"/>
        <v>0.49000000000000021</v>
      </c>
    </row>
    <row r="77" spans="1:22">
      <c r="A77" s="2" t="s">
        <v>25</v>
      </c>
      <c r="B77" s="2">
        <f t="shared" ref="B77:D79" si="96">B187</f>
        <v>7488</v>
      </c>
      <c r="C77" s="2">
        <f t="shared" si="96"/>
        <v>35.75</v>
      </c>
      <c r="D77" s="2">
        <f t="shared" si="96"/>
        <v>23.03</v>
      </c>
      <c r="E77" s="2">
        <f t="shared" si="77"/>
        <v>36.25</v>
      </c>
      <c r="F77" s="2">
        <f t="shared" si="77"/>
        <v>22.93</v>
      </c>
      <c r="G77" s="2">
        <f t="shared" ref="G77:H79" si="97">G187</f>
        <v>35.75</v>
      </c>
      <c r="H77" s="2">
        <f t="shared" si="97"/>
        <v>22.24</v>
      </c>
      <c r="I77" s="2">
        <f t="shared" si="78"/>
        <v>35.79</v>
      </c>
      <c r="J77" s="2">
        <f t="shared" si="78"/>
        <v>22.21</v>
      </c>
      <c r="O77" s="2">
        <f t="shared" ref="O77:V78" si="98">C78-C77</f>
        <v>0.75999999999999801</v>
      </c>
      <c r="P77" s="2">
        <f t="shared" si="98"/>
        <v>0.48999999999999844</v>
      </c>
      <c r="Q77" s="2">
        <f t="shared" si="98"/>
        <v>0.45000000000000284</v>
      </c>
      <c r="R77" s="2">
        <f t="shared" si="98"/>
        <v>0.53000000000000114</v>
      </c>
      <c r="S77" s="2">
        <f t="shared" si="98"/>
        <v>0.57999999999999829</v>
      </c>
      <c r="T77" s="2">
        <f t="shared" si="98"/>
        <v>0.51000000000000156</v>
      </c>
      <c r="U77" s="2">
        <f t="shared" si="98"/>
        <v>0.70000000000000284</v>
      </c>
      <c r="V77" s="2">
        <f t="shared" si="98"/>
        <v>0.48999999999999844</v>
      </c>
    </row>
    <row r="78" spans="1:22">
      <c r="A78" s="2" t="s">
        <v>25</v>
      </c>
      <c r="B78" s="2">
        <f t="shared" si="96"/>
        <v>7987.2</v>
      </c>
      <c r="C78" s="2">
        <f t="shared" si="96"/>
        <v>36.51</v>
      </c>
      <c r="D78" s="2">
        <f t="shared" si="96"/>
        <v>23.52</v>
      </c>
      <c r="E78" s="2">
        <f t="shared" si="77"/>
        <v>36.700000000000003</v>
      </c>
      <c r="F78" s="2">
        <f t="shared" si="77"/>
        <v>23.46</v>
      </c>
      <c r="G78" s="2">
        <f t="shared" si="97"/>
        <v>36.33</v>
      </c>
      <c r="H78" s="2">
        <f t="shared" si="97"/>
        <v>22.75</v>
      </c>
      <c r="I78" s="2">
        <f t="shared" si="78"/>
        <v>36.49</v>
      </c>
      <c r="J78" s="2">
        <f t="shared" si="78"/>
        <v>22.7</v>
      </c>
      <c r="O78" s="2">
        <f t="shared" si="98"/>
        <v>0.49000000000000199</v>
      </c>
      <c r="P78" s="2">
        <f t="shared" si="98"/>
        <v>0.44000000000000128</v>
      </c>
      <c r="Q78" s="2">
        <f t="shared" si="98"/>
        <v>0.28999999999999915</v>
      </c>
      <c r="R78" s="2">
        <f t="shared" si="98"/>
        <v>0.57999999999999829</v>
      </c>
      <c r="S78" s="2">
        <f t="shared" si="98"/>
        <v>0.42999999999999972</v>
      </c>
      <c r="T78" s="2">
        <f t="shared" si="98"/>
        <v>0.39999999999999858</v>
      </c>
      <c r="U78" s="2">
        <f t="shared" si="98"/>
        <v>0.25999999999999801</v>
      </c>
      <c r="V78" s="2">
        <f t="shared" si="98"/>
        <v>0.49000000000000199</v>
      </c>
    </row>
    <row r="79" spans="1:22" s="3" customFormat="1">
      <c r="A79" s="3" t="s">
        <v>25</v>
      </c>
      <c r="B79" s="3">
        <f t="shared" si="96"/>
        <v>8486.4</v>
      </c>
      <c r="C79" s="3">
        <f t="shared" si="96"/>
        <v>37</v>
      </c>
      <c r="D79" s="3">
        <f t="shared" si="96"/>
        <v>23.96</v>
      </c>
      <c r="E79" s="3">
        <f t="shared" si="77"/>
        <v>36.99</v>
      </c>
      <c r="F79" s="3">
        <f t="shared" si="77"/>
        <v>24.04</v>
      </c>
      <c r="G79" s="3">
        <f t="shared" si="97"/>
        <v>36.76</v>
      </c>
      <c r="H79" s="3">
        <f t="shared" si="97"/>
        <v>23.15</v>
      </c>
      <c r="I79" s="3">
        <f t="shared" si="78"/>
        <v>36.75</v>
      </c>
      <c r="J79" s="3">
        <f t="shared" si="78"/>
        <v>23.19</v>
      </c>
      <c r="N79" s="5"/>
      <c r="O79" s="3">
        <f t="shared" ref="O79:V79" si="99">AVERAGE(O77:O78)</f>
        <v>0.625</v>
      </c>
      <c r="P79" s="3">
        <f t="shared" si="99"/>
        <v>0.46499999999999986</v>
      </c>
      <c r="Q79" s="3">
        <f t="shared" si="99"/>
        <v>0.37000000000000099</v>
      </c>
      <c r="R79" s="3">
        <f t="shared" si="99"/>
        <v>0.55499999999999972</v>
      </c>
      <c r="S79" s="3">
        <f t="shared" si="99"/>
        <v>0.50499999999999901</v>
      </c>
      <c r="T79" s="3">
        <f t="shared" si="99"/>
        <v>0.45500000000000007</v>
      </c>
      <c r="U79" s="3">
        <f t="shared" si="99"/>
        <v>0.48000000000000043</v>
      </c>
      <c r="V79" s="3">
        <f t="shared" si="99"/>
        <v>0.49000000000000021</v>
      </c>
    </row>
    <row r="80" spans="1:22">
      <c r="A80" s="2" t="s">
        <v>26</v>
      </c>
      <c r="B80" s="2">
        <v>5800</v>
      </c>
      <c r="C80" s="3">
        <f>C81-O80</f>
        <v>33.125</v>
      </c>
      <c r="D80" s="3">
        <f>D81-P83</f>
        <v>21.434999999999999</v>
      </c>
      <c r="E80" s="2">
        <f t="shared" si="77"/>
        <v>34.25</v>
      </c>
      <c r="F80" s="2">
        <f t="shared" si="77"/>
        <v>20.94</v>
      </c>
      <c r="G80" s="3">
        <f>G81-S80</f>
        <v>33.174999999999997</v>
      </c>
      <c r="H80" s="3">
        <f>H81-T83</f>
        <v>20.514999999999997</v>
      </c>
      <c r="I80" s="2">
        <f t="shared" si="78"/>
        <v>33.25</v>
      </c>
      <c r="J80" s="2">
        <f t="shared" si="78"/>
        <v>20.56</v>
      </c>
      <c r="O80" s="2">
        <f t="shared" ref="O80:V80" si="100">O85</f>
        <v>0.875</v>
      </c>
      <c r="P80" s="2">
        <f t="shared" si="100"/>
        <v>0.50500000000000078</v>
      </c>
      <c r="Q80" s="2">
        <f t="shared" si="100"/>
        <v>0.625</v>
      </c>
      <c r="R80" s="2">
        <f t="shared" si="100"/>
        <v>0.5649999999999995</v>
      </c>
      <c r="S80" s="2">
        <f t="shared" si="100"/>
        <v>0.81500000000000128</v>
      </c>
      <c r="T80" s="2">
        <f t="shared" si="100"/>
        <v>0.51500000000000057</v>
      </c>
      <c r="U80" s="2">
        <f t="shared" si="100"/>
        <v>0.85000000000000142</v>
      </c>
      <c r="V80" s="2">
        <f t="shared" si="100"/>
        <v>0.54499999999999993</v>
      </c>
    </row>
    <row r="81" spans="1:22">
      <c r="A81" s="2" t="s">
        <v>26</v>
      </c>
      <c r="B81" s="2">
        <v>6489.6</v>
      </c>
      <c r="C81" s="3">
        <f>C82-O81</f>
        <v>34</v>
      </c>
      <c r="D81" s="3">
        <f>D82-P84</f>
        <v>21.914999999999999</v>
      </c>
      <c r="E81" s="2">
        <f t="shared" si="77"/>
        <v>34.26</v>
      </c>
      <c r="F81" s="2">
        <f t="shared" si="77"/>
        <v>21.64</v>
      </c>
      <c r="G81" s="3">
        <f>G82-S81</f>
        <v>33.989999999999995</v>
      </c>
      <c r="H81" s="3">
        <f>H82-T84</f>
        <v>21.094999999999999</v>
      </c>
      <c r="I81" s="2">
        <f t="shared" si="78"/>
        <v>34.75</v>
      </c>
      <c r="J81" s="2">
        <f t="shared" si="78"/>
        <v>21.38</v>
      </c>
      <c r="O81" s="2">
        <f t="shared" ref="O81:V81" si="101">O85</f>
        <v>0.875</v>
      </c>
      <c r="P81" s="2">
        <f t="shared" si="101"/>
        <v>0.50500000000000078</v>
      </c>
      <c r="Q81" s="2">
        <f t="shared" si="101"/>
        <v>0.625</v>
      </c>
      <c r="R81" s="2">
        <f t="shared" si="101"/>
        <v>0.5649999999999995</v>
      </c>
      <c r="S81" s="2">
        <f t="shared" si="101"/>
        <v>0.81500000000000128</v>
      </c>
      <c r="T81" s="2">
        <f t="shared" si="101"/>
        <v>0.51500000000000057</v>
      </c>
      <c r="U81" s="2">
        <f t="shared" si="101"/>
        <v>0.85000000000000142</v>
      </c>
      <c r="V81" s="2">
        <f t="shared" si="101"/>
        <v>0.54499999999999993</v>
      </c>
    </row>
    <row r="82" spans="1:22">
      <c r="A82" s="2" t="s">
        <v>26</v>
      </c>
      <c r="B82" s="2">
        <v>6988.8</v>
      </c>
      <c r="C82" s="3">
        <f>C83-O82</f>
        <v>34.875</v>
      </c>
      <c r="D82" s="3">
        <f>D83-P85</f>
        <v>22.445</v>
      </c>
      <c r="E82" s="2">
        <f t="shared" ref="E82:F101" si="102">E192</f>
        <v>35.65</v>
      </c>
      <c r="F82" s="2">
        <f t="shared" si="102"/>
        <v>22.1</v>
      </c>
      <c r="G82" s="3">
        <f>G83-S82</f>
        <v>34.804999999999993</v>
      </c>
      <c r="H82" s="3">
        <f>H83-T85</f>
        <v>21.544999999999998</v>
      </c>
      <c r="I82" s="2">
        <f t="shared" ref="I82:J101" si="103">I192</f>
        <v>35.75</v>
      </c>
      <c r="J82" s="2">
        <f t="shared" si="103"/>
        <v>21.48</v>
      </c>
      <c r="O82" s="2">
        <f t="shared" ref="O82:V82" si="104">O85</f>
        <v>0.875</v>
      </c>
      <c r="P82" s="2">
        <f t="shared" si="104"/>
        <v>0.50500000000000078</v>
      </c>
      <c r="Q82" s="2">
        <f t="shared" si="104"/>
        <v>0.625</v>
      </c>
      <c r="R82" s="2">
        <f t="shared" si="104"/>
        <v>0.5649999999999995</v>
      </c>
      <c r="S82" s="2">
        <f t="shared" si="104"/>
        <v>0.81500000000000128</v>
      </c>
      <c r="T82" s="2">
        <f t="shared" si="104"/>
        <v>0.51500000000000057</v>
      </c>
      <c r="U82" s="2">
        <f t="shared" si="104"/>
        <v>0.85000000000000142</v>
      </c>
      <c r="V82" s="2">
        <f t="shared" si="104"/>
        <v>0.54499999999999993</v>
      </c>
    </row>
    <row r="83" spans="1:22">
      <c r="A83" s="2" t="s">
        <v>26</v>
      </c>
      <c r="B83" s="2">
        <f t="shared" ref="B83:D85" si="105">B193</f>
        <v>7488</v>
      </c>
      <c r="C83" s="2">
        <f t="shared" si="105"/>
        <v>35.75</v>
      </c>
      <c r="D83" s="2">
        <f t="shared" si="105"/>
        <v>22.95</v>
      </c>
      <c r="E83" s="2">
        <f t="shared" si="102"/>
        <v>35.75</v>
      </c>
      <c r="F83" s="2">
        <f t="shared" si="102"/>
        <v>22.57</v>
      </c>
      <c r="G83" s="2">
        <f t="shared" ref="G83:H85" si="106">G193</f>
        <v>35.619999999999997</v>
      </c>
      <c r="H83" s="2">
        <f t="shared" si="106"/>
        <v>22.06</v>
      </c>
      <c r="I83" s="2">
        <f t="shared" si="103"/>
        <v>35.549999999999997</v>
      </c>
      <c r="J83" s="2">
        <f t="shared" si="103"/>
        <v>22.1</v>
      </c>
      <c r="O83" s="2">
        <f t="shared" ref="O83:V84" si="107">C84-C83</f>
        <v>0.75</v>
      </c>
      <c r="P83" s="2">
        <f t="shared" si="107"/>
        <v>0.48000000000000043</v>
      </c>
      <c r="Q83" s="2">
        <f t="shared" si="107"/>
        <v>0.50999999999999801</v>
      </c>
      <c r="R83" s="2">
        <f t="shared" si="107"/>
        <v>0.42999999999999972</v>
      </c>
      <c r="S83" s="2">
        <f t="shared" si="107"/>
        <v>0.49000000000000199</v>
      </c>
      <c r="T83" s="2">
        <f t="shared" si="107"/>
        <v>0.58000000000000185</v>
      </c>
      <c r="U83" s="2">
        <f t="shared" si="107"/>
        <v>0.70000000000000284</v>
      </c>
      <c r="V83" s="2">
        <f t="shared" si="107"/>
        <v>0.47999999999999687</v>
      </c>
    </row>
    <row r="84" spans="1:22">
      <c r="A84" s="2" t="s">
        <v>26</v>
      </c>
      <c r="B84" s="2">
        <f t="shared" si="105"/>
        <v>7987.2</v>
      </c>
      <c r="C84" s="2">
        <f t="shared" si="105"/>
        <v>36.5</v>
      </c>
      <c r="D84" s="2">
        <f t="shared" si="105"/>
        <v>23.43</v>
      </c>
      <c r="E84" s="2">
        <f t="shared" si="102"/>
        <v>36.26</v>
      </c>
      <c r="F84" s="2">
        <f t="shared" si="102"/>
        <v>23</v>
      </c>
      <c r="G84" s="2">
        <f t="shared" si="106"/>
        <v>36.11</v>
      </c>
      <c r="H84" s="2">
        <f t="shared" si="106"/>
        <v>22.64</v>
      </c>
      <c r="I84" s="2">
        <f t="shared" si="103"/>
        <v>36.25</v>
      </c>
      <c r="J84" s="2">
        <f t="shared" si="103"/>
        <v>22.58</v>
      </c>
      <c r="O84" s="2">
        <f t="shared" si="107"/>
        <v>1</v>
      </c>
      <c r="P84" s="2">
        <f t="shared" si="107"/>
        <v>0.53000000000000114</v>
      </c>
      <c r="Q84" s="2">
        <f t="shared" si="107"/>
        <v>0.74000000000000199</v>
      </c>
      <c r="R84" s="2">
        <f t="shared" si="107"/>
        <v>0.69999999999999929</v>
      </c>
      <c r="S84" s="2">
        <f t="shared" si="107"/>
        <v>1.1400000000000006</v>
      </c>
      <c r="T84" s="2">
        <f t="shared" si="107"/>
        <v>0.44999999999999929</v>
      </c>
      <c r="U84" s="2">
        <f t="shared" si="107"/>
        <v>1</v>
      </c>
      <c r="V84" s="2">
        <f t="shared" si="107"/>
        <v>0.61000000000000298</v>
      </c>
    </row>
    <row r="85" spans="1:22" s="3" customFormat="1">
      <c r="A85" s="3" t="s">
        <v>26</v>
      </c>
      <c r="B85" s="3">
        <f t="shared" si="105"/>
        <v>8486.4</v>
      </c>
      <c r="C85" s="3">
        <f t="shared" si="105"/>
        <v>37.5</v>
      </c>
      <c r="D85" s="3">
        <f t="shared" si="105"/>
        <v>23.96</v>
      </c>
      <c r="E85" s="3">
        <f t="shared" si="102"/>
        <v>37</v>
      </c>
      <c r="F85" s="3">
        <f t="shared" si="102"/>
        <v>23.7</v>
      </c>
      <c r="G85" s="3">
        <f t="shared" si="106"/>
        <v>37.25</v>
      </c>
      <c r="H85" s="3">
        <f t="shared" si="106"/>
        <v>23.09</v>
      </c>
      <c r="I85" s="3">
        <f t="shared" si="103"/>
        <v>37.25</v>
      </c>
      <c r="J85" s="3">
        <f t="shared" si="103"/>
        <v>23.19</v>
      </c>
      <c r="N85" s="5"/>
      <c r="O85" s="3">
        <f t="shared" ref="O85:V85" si="108">AVERAGE(O83:O84)</f>
        <v>0.875</v>
      </c>
      <c r="P85" s="3">
        <f t="shared" si="108"/>
        <v>0.50500000000000078</v>
      </c>
      <c r="Q85" s="3">
        <f t="shared" si="108"/>
        <v>0.625</v>
      </c>
      <c r="R85" s="3">
        <f t="shared" si="108"/>
        <v>0.5649999999999995</v>
      </c>
      <c r="S85" s="3">
        <f t="shared" si="108"/>
        <v>0.81500000000000128</v>
      </c>
      <c r="T85" s="3">
        <f t="shared" si="108"/>
        <v>0.51500000000000057</v>
      </c>
      <c r="U85" s="3">
        <f t="shared" si="108"/>
        <v>0.85000000000000142</v>
      </c>
      <c r="V85" s="3">
        <f t="shared" si="108"/>
        <v>0.54499999999999993</v>
      </c>
    </row>
    <row r="86" spans="1:22">
      <c r="A86" s="2" t="s">
        <v>27</v>
      </c>
      <c r="B86" s="2">
        <v>5800</v>
      </c>
      <c r="C86" s="3">
        <f>C87-O86</f>
        <v>33.349999999999994</v>
      </c>
      <c r="D86" s="3">
        <f>D87-P89</f>
        <v>21.094999999999999</v>
      </c>
      <c r="E86" s="2">
        <f t="shared" si="102"/>
        <v>34.25</v>
      </c>
      <c r="F86" s="2">
        <f t="shared" si="102"/>
        <v>20.85</v>
      </c>
      <c r="G86" s="3">
        <f>G87-S86</f>
        <v>33.400000000000006</v>
      </c>
      <c r="H86" s="3">
        <f>H87-T89</f>
        <v>20.430000000000003</v>
      </c>
      <c r="I86" s="2">
        <f t="shared" si="103"/>
        <v>33.25</v>
      </c>
      <c r="J86" s="2">
        <f t="shared" si="103"/>
        <v>20.37</v>
      </c>
      <c r="O86" s="2">
        <f t="shared" ref="O86:V86" si="109">O91</f>
        <v>0.73000000000000043</v>
      </c>
      <c r="P86" s="2">
        <f t="shared" si="109"/>
        <v>0.53500000000000014</v>
      </c>
      <c r="Q86" s="2">
        <f t="shared" si="109"/>
        <v>0.5</v>
      </c>
      <c r="R86" s="2">
        <f t="shared" si="109"/>
        <v>0.5600000000000005</v>
      </c>
      <c r="S86" s="2">
        <f t="shared" si="109"/>
        <v>0.71999999999999886</v>
      </c>
      <c r="T86" s="2">
        <f t="shared" si="109"/>
        <v>0.52999999999999936</v>
      </c>
      <c r="U86" s="2">
        <f t="shared" si="109"/>
        <v>0.72500000000000142</v>
      </c>
      <c r="V86" s="2">
        <f t="shared" si="109"/>
        <v>0.5</v>
      </c>
    </row>
    <row r="87" spans="1:22">
      <c r="A87" s="2" t="s">
        <v>27</v>
      </c>
      <c r="B87" s="2">
        <v>6489.6</v>
      </c>
      <c r="C87" s="3">
        <f>C88-O87</f>
        <v>34.08</v>
      </c>
      <c r="D87" s="3">
        <f>D88-P90</f>
        <v>21.645</v>
      </c>
      <c r="E87" s="2">
        <f t="shared" si="102"/>
        <v>34.31</v>
      </c>
      <c r="F87" s="2">
        <f t="shared" si="102"/>
        <v>21.53</v>
      </c>
      <c r="G87" s="3">
        <f>G88-S87</f>
        <v>34.120000000000005</v>
      </c>
      <c r="H87" s="3">
        <f>H88-T90</f>
        <v>21.010000000000005</v>
      </c>
      <c r="I87" s="2">
        <f t="shared" si="103"/>
        <v>34.729999999999997</v>
      </c>
      <c r="J87" s="2">
        <f t="shared" si="103"/>
        <v>21.05</v>
      </c>
      <c r="O87" s="2">
        <f t="shared" ref="O87:V87" si="110">O91</f>
        <v>0.73000000000000043</v>
      </c>
      <c r="P87" s="2">
        <f t="shared" si="110"/>
        <v>0.53500000000000014</v>
      </c>
      <c r="Q87" s="2">
        <f t="shared" si="110"/>
        <v>0.5</v>
      </c>
      <c r="R87" s="2">
        <f t="shared" si="110"/>
        <v>0.5600000000000005</v>
      </c>
      <c r="S87" s="2">
        <f t="shared" si="110"/>
        <v>0.71999999999999886</v>
      </c>
      <c r="T87" s="2">
        <f t="shared" si="110"/>
        <v>0.52999999999999936</v>
      </c>
      <c r="U87" s="2">
        <f t="shared" si="110"/>
        <v>0.72500000000000142</v>
      </c>
      <c r="V87" s="2">
        <f t="shared" si="110"/>
        <v>0.5</v>
      </c>
    </row>
    <row r="88" spans="1:22">
      <c r="A88" s="2" t="s">
        <v>27</v>
      </c>
      <c r="B88" s="2">
        <v>6988.8</v>
      </c>
      <c r="C88" s="3">
        <f>C89-O88</f>
        <v>34.81</v>
      </c>
      <c r="D88" s="3">
        <f>D89-P91</f>
        <v>22.164999999999999</v>
      </c>
      <c r="E88" s="2">
        <f t="shared" si="102"/>
        <v>35.26</v>
      </c>
      <c r="F88" s="2">
        <f t="shared" si="102"/>
        <v>21.97</v>
      </c>
      <c r="G88" s="3">
        <f>G89-S88</f>
        <v>34.840000000000003</v>
      </c>
      <c r="H88" s="3">
        <f>H89-T91</f>
        <v>21.490000000000002</v>
      </c>
      <c r="I88" s="2">
        <f t="shared" si="103"/>
        <v>35.049999999999997</v>
      </c>
      <c r="J88" s="2">
        <f t="shared" si="103"/>
        <v>21.24</v>
      </c>
      <c r="O88" s="2">
        <f t="shared" ref="O88:V88" si="111">O91</f>
        <v>0.73000000000000043</v>
      </c>
      <c r="P88" s="2">
        <f t="shared" si="111"/>
        <v>0.53500000000000014</v>
      </c>
      <c r="Q88" s="2">
        <f t="shared" si="111"/>
        <v>0.5</v>
      </c>
      <c r="R88" s="2">
        <f t="shared" si="111"/>
        <v>0.5600000000000005</v>
      </c>
      <c r="S88" s="2">
        <f t="shared" si="111"/>
        <v>0.71999999999999886</v>
      </c>
      <c r="T88" s="2">
        <f t="shared" si="111"/>
        <v>0.52999999999999936</v>
      </c>
      <c r="U88" s="2">
        <f t="shared" si="111"/>
        <v>0.72500000000000142</v>
      </c>
      <c r="V88" s="2">
        <f t="shared" si="111"/>
        <v>0.5</v>
      </c>
    </row>
    <row r="89" spans="1:22">
      <c r="A89" s="2" t="s">
        <v>27</v>
      </c>
      <c r="B89" s="2">
        <f t="shared" ref="B89:D91" si="112">B199</f>
        <v>7488</v>
      </c>
      <c r="C89" s="2">
        <f t="shared" si="112"/>
        <v>35.54</v>
      </c>
      <c r="D89" s="2">
        <f t="shared" si="112"/>
        <v>22.7</v>
      </c>
      <c r="E89" s="2">
        <f t="shared" si="102"/>
        <v>35.75</v>
      </c>
      <c r="F89" s="2">
        <f t="shared" si="102"/>
        <v>22.49</v>
      </c>
      <c r="G89" s="2">
        <f t="shared" ref="G89:H91" si="113">G199</f>
        <v>35.56</v>
      </c>
      <c r="H89" s="2">
        <f t="shared" si="113"/>
        <v>22.02</v>
      </c>
      <c r="I89" s="2">
        <f t="shared" si="103"/>
        <v>35.299999999999997</v>
      </c>
      <c r="J89" s="2">
        <f t="shared" si="103"/>
        <v>21.88</v>
      </c>
      <c r="O89" s="2">
        <f t="shared" ref="O89:V90" si="114">C90-C89</f>
        <v>0.82000000000000028</v>
      </c>
      <c r="P89" s="2">
        <f t="shared" si="114"/>
        <v>0.55000000000000071</v>
      </c>
      <c r="Q89" s="2">
        <f t="shared" si="114"/>
        <v>0.72999999999999687</v>
      </c>
      <c r="R89" s="2">
        <f t="shared" si="114"/>
        <v>0.5</v>
      </c>
      <c r="S89" s="2">
        <f t="shared" si="114"/>
        <v>0.82000000000000028</v>
      </c>
      <c r="T89" s="2">
        <f t="shared" si="114"/>
        <v>0.58000000000000185</v>
      </c>
      <c r="U89" s="2">
        <f t="shared" si="114"/>
        <v>0.96000000000000085</v>
      </c>
      <c r="V89" s="2">
        <f t="shared" si="114"/>
        <v>0.47000000000000242</v>
      </c>
    </row>
    <row r="90" spans="1:22">
      <c r="A90" s="2" t="s">
        <v>27</v>
      </c>
      <c r="B90" s="2">
        <f t="shared" si="112"/>
        <v>7987.2</v>
      </c>
      <c r="C90" s="2">
        <f t="shared" si="112"/>
        <v>36.36</v>
      </c>
      <c r="D90" s="2">
        <f t="shared" si="112"/>
        <v>23.25</v>
      </c>
      <c r="E90" s="2">
        <f t="shared" si="102"/>
        <v>36.479999999999997</v>
      </c>
      <c r="F90" s="2">
        <f t="shared" si="102"/>
        <v>22.99</v>
      </c>
      <c r="G90" s="2">
        <f t="shared" si="113"/>
        <v>36.380000000000003</v>
      </c>
      <c r="H90" s="2">
        <f t="shared" si="113"/>
        <v>22.6</v>
      </c>
      <c r="I90" s="2">
        <f t="shared" si="103"/>
        <v>36.26</v>
      </c>
      <c r="J90" s="2">
        <f t="shared" si="103"/>
        <v>22.35</v>
      </c>
      <c r="O90" s="2">
        <f t="shared" si="114"/>
        <v>0.64000000000000057</v>
      </c>
      <c r="P90" s="2">
        <f t="shared" si="114"/>
        <v>0.51999999999999957</v>
      </c>
      <c r="Q90" s="2">
        <f t="shared" si="114"/>
        <v>0.27000000000000313</v>
      </c>
      <c r="R90" s="2">
        <f t="shared" si="114"/>
        <v>0.62000000000000099</v>
      </c>
      <c r="S90" s="2">
        <f t="shared" si="114"/>
        <v>0.61999999999999744</v>
      </c>
      <c r="T90" s="2">
        <f t="shared" si="114"/>
        <v>0.47999999999999687</v>
      </c>
      <c r="U90" s="2">
        <f t="shared" si="114"/>
        <v>0.49000000000000199</v>
      </c>
      <c r="V90" s="2">
        <f t="shared" si="114"/>
        <v>0.52999999999999758</v>
      </c>
    </row>
    <row r="91" spans="1:22" s="3" customFormat="1">
      <c r="A91" s="3" t="s">
        <v>27</v>
      </c>
      <c r="B91" s="3">
        <f t="shared" si="112"/>
        <v>8486.4</v>
      </c>
      <c r="C91" s="3">
        <f t="shared" si="112"/>
        <v>37</v>
      </c>
      <c r="D91" s="3">
        <f t="shared" si="112"/>
        <v>23.77</v>
      </c>
      <c r="E91" s="3">
        <f t="shared" si="102"/>
        <v>36.75</v>
      </c>
      <c r="F91" s="3">
        <f t="shared" si="102"/>
        <v>23.61</v>
      </c>
      <c r="G91" s="3">
        <f t="shared" si="113"/>
        <v>37</v>
      </c>
      <c r="H91" s="3">
        <f t="shared" si="113"/>
        <v>23.08</v>
      </c>
      <c r="I91" s="3">
        <f t="shared" si="103"/>
        <v>36.75</v>
      </c>
      <c r="J91" s="3">
        <f t="shared" si="103"/>
        <v>22.88</v>
      </c>
      <c r="N91" s="5"/>
      <c r="O91" s="3">
        <f t="shared" ref="O91:V91" si="115">AVERAGE(O89:O90)</f>
        <v>0.73000000000000043</v>
      </c>
      <c r="P91" s="3">
        <f t="shared" si="115"/>
        <v>0.53500000000000014</v>
      </c>
      <c r="Q91" s="3">
        <f t="shared" si="115"/>
        <v>0.5</v>
      </c>
      <c r="R91" s="3">
        <f t="shared" si="115"/>
        <v>0.5600000000000005</v>
      </c>
      <c r="S91" s="3">
        <f t="shared" si="115"/>
        <v>0.71999999999999886</v>
      </c>
      <c r="T91" s="3">
        <f t="shared" si="115"/>
        <v>0.52999999999999936</v>
      </c>
      <c r="U91" s="3">
        <f t="shared" si="115"/>
        <v>0.72500000000000142</v>
      </c>
      <c r="V91" s="3">
        <f t="shared" si="115"/>
        <v>0.5</v>
      </c>
    </row>
    <row r="92" spans="1:22">
      <c r="A92" s="2" t="s">
        <v>28</v>
      </c>
      <c r="B92" s="2">
        <v>5800</v>
      </c>
      <c r="C92" s="3">
        <f>C93-O92</f>
        <v>33.54</v>
      </c>
      <c r="D92" s="3">
        <f>D93-P95</f>
        <v>21.154999999999998</v>
      </c>
      <c r="E92" s="2">
        <f t="shared" si="102"/>
        <v>34.67</v>
      </c>
      <c r="F92" s="2">
        <f t="shared" si="102"/>
        <v>21.07</v>
      </c>
      <c r="G92" s="3">
        <f>G93-S92</f>
        <v>32.364999999999995</v>
      </c>
      <c r="H92" s="3">
        <f>H93-T95</f>
        <v>20.385000000000002</v>
      </c>
      <c r="I92" s="2">
        <f t="shared" si="103"/>
        <v>33.29</v>
      </c>
      <c r="J92" s="2">
        <f t="shared" si="103"/>
        <v>20.37</v>
      </c>
      <c r="O92" s="2">
        <f t="shared" ref="O92:V92" si="116">O97</f>
        <v>0.67999999999999972</v>
      </c>
      <c r="P92" s="2">
        <f t="shared" si="116"/>
        <v>0.52500000000000036</v>
      </c>
      <c r="Q92" s="2">
        <f t="shared" si="116"/>
        <v>0.39499999999999957</v>
      </c>
      <c r="R92" s="2">
        <f t="shared" si="116"/>
        <v>0.5649999999999995</v>
      </c>
      <c r="S92" s="2">
        <f t="shared" si="116"/>
        <v>0.96499999999999986</v>
      </c>
      <c r="T92" s="2">
        <f t="shared" si="116"/>
        <v>0.54499999999999993</v>
      </c>
      <c r="U92" s="2">
        <f t="shared" si="116"/>
        <v>0.80000000000000071</v>
      </c>
      <c r="V92" s="2">
        <f t="shared" si="116"/>
        <v>0.46000000000000085</v>
      </c>
    </row>
    <row r="93" spans="1:22">
      <c r="A93" s="2" t="s">
        <v>28</v>
      </c>
      <c r="B93" s="2">
        <v>6489.6</v>
      </c>
      <c r="C93" s="3">
        <f>C94-O93</f>
        <v>34.22</v>
      </c>
      <c r="D93" s="3">
        <f>D94-P96</f>
        <v>21.714999999999996</v>
      </c>
      <c r="E93" s="2">
        <f t="shared" si="102"/>
        <v>34.5</v>
      </c>
      <c r="F93" s="2">
        <f t="shared" si="102"/>
        <v>21.7</v>
      </c>
      <c r="G93" s="3">
        <f>G94-S93</f>
        <v>33.33</v>
      </c>
      <c r="H93" s="3">
        <f>H94-T96</f>
        <v>20.975000000000001</v>
      </c>
      <c r="I93" s="2">
        <f t="shared" si="103"/>
        <v>34.75</v>
      </c>
      <c r="J93" s="2">
        <f t="shared" si="103"/>
        <v>21.11</v>
      </c>
      <c r="O93" s="2">
        <f t="shared" ref="O93:V93" si="117">O97</f>
        <v>0.67999999999999972</v>
      </c>
      <c r="P93" s="2">
        <f t="shared" si="117"/>
        <v>0.52500000000000036</v>
      </c>
      <c r="Q93" s="2">
        <f t="shared" si="117"/>
        <v>0.39499999999999957</v>
      </c>
      <c r="R93" s="2">
        <f t="shared" si="117"/>
        <v>0.5649999999999995</v>
      </c>
      <c r="S93" s="2">
        <f t="shared" si="117"/>
        <v>0.96499999999999986</v>
      </c>
      <c r="T93" s="2">
        <f t="shared" si="117"/>
        <v>0.54499999999999993</v>
      </c>
      <c r="U93" s="2">
        <f t="shared" si="117"/>
        <v>0.80000000000000071</v>
      </c>
      <c r="V93" s="2">
        <f t="shared" si="117"/>
        <v>0.46000000000000085</v>
      </c>
    </row>
    <row r="94" spans="1:22">
      <c r="A94" s="2" t="s">
        <v>28</v>
      </c>
      <c r="B94" s="2">
        <v>6988.8</v>
      </c>
      <c r="C94" s="3">
        <f>C95-O94</f>
        <v>34.9</v>
      </c>
      <c r="D94" s="3">
        <f>D95-P97</f>
        <v>22.204999999999998</v>
      </c>
      <c r="E94" s="2">
        <f t="shared" si="102"/>
        <v>36</v>
      </c>
      <c r="F94" s="2">
        <f t="shared" si="102"/>
        <v>22.13</v>
      </c>
      <c r="G94" s="3">
        <f>G95-S94</f>
        <v>34.295000000000002</v>
      </c>
      <c r="H94" s="3">
        <f>H95-T97</f>
        <v>21.475000000000001</v>
      </c>
      <c r="I94" s="2">
        <f t="shared" si="103"/>
        <v>35.42</v>
      </c>
      <c r="J94" s="2">
        <f t="shared" si="103"/>
        <v>21.22</v>
      </c>
      <c r="O94" s="2">
        <f t="shared" ref="O94:V94" si="118">O97</f>
        <v>0.67999999999999972</v>
      </c>
      <c r="P94" s="2">
        <f t="shared" si="118"/>
        <v>0.52500000000000036</v>
      </c>
      <c r="Q94" s="2">
        <f t="shared" si="118"/>
        <v>0.39499999999999957</v>
      </c>
      <c r="R94" s="2">
        <f t="shared" si="118"/>
        <v>0.5649999999999995</v>
      </c>
      <c r="S94" s="2">
        <f t="shared" si="118"/>
        <v>0.96499999999999986</v>
      </c>
      <c r="T94" s="2">
        <f t="shared" si="118"/>
        <v>0.54499999999999993</v>
      </c>
      <c r="U94" s="2">
        <f t="shared" si="118"/>
        <v>0.80000000000000071</v>
      </c>
      <c r="V94" s="2">
        <f t="shared" si="118"/>
        <v>0.46000000000000085</v>
      </c>
    </row>
    <row r="95" spans="1:22">
      <c r="A95" s="2" t="s">
        <v>28</v>
      </c>
      <c r="B95" s="2">
        <f t="shared" ref="B95:D97" si="119">B205</f>
        <v>7488</v>
      </c>
      <c r="C95" s="2">
        <f t="shared" si="119"/>
        <v>35.58</v>
      </c>
      <c r="D95" s="2">
        <f t="shared" si="119"/>
        <v>22.73</v>
      </c>
      <c r="E95" s="2">
        <f t="shared" si="102"/>
        <v>36</v>
      </c>
      <c r="F95" s="2">
        <f t="shared" si="102"/>
        <v>22.62</v>
      </c>
      <c r="G95" s="2">
        <f t="shared" ref="G95:H97" si="120">G205</f>
        <v>35.26</v>
      </c>
      <c r="H95" s="2">
        <f t="shared" si="120"/>
        <v>22.02</v>
      </c>
      <c r="I95" s="2">
        <f t="shared" si="103"/>
        <v>35.299999999999997</v>
      </c>
      <c r="J95" s="2">
        <f t="shared" si="103"/>
        <v>21.95</v>
      </c>
      <c r="O95" s="2">
        <f t="shared" ref="O95:V96" si="121">C96-C95</f>
        <v>0.89999999999999858</v>
      </c>
      <c r="P95" s="2">
        <f t="shared" si="121"/>
        <v>0.55999999999999872</v>
      </c>
      <c r="Q95" s="2">
        <f t="shared" si="121"/>
        <v>0.5</v>
      </c>
      <c r="R95" s="2">
        <f t="shared" si="121"/>
        <v>0.57999999999999829</v>
      </c>
      <c r="S95" s="2">
        <f t="shared" si="121"/>
        <v>0.84000000000000341</v>
      </c>
      <c r="T95" s="2">
        <f t="shared" si="121"/>
        <v>0.58999999999999986</v>
      </c>
      <c r="U95" s="2">
        <f t="shared" si="121"/>
        <v>0.94000000000000483</v>
      </c>
      <c r="V95" s="2">
        <f t="shared" si="121"/>
        <v>0.42000000000000171</v>
      </c>
    </row>
    <row r="96" spans="1:22">
      <c r="A96" s="2" t="s">
        <v>28</v>
      </c>
      <c r="B96" s="2">
        <f t="shared" si="119"/>
        <v>7987.2</v>
      </c>
      <c r="C96" s="2">
        <f t="shared" si="119"/>
        <v>36.479999999999997</v>
      </c>
      <c r="D96" s="2">
        <f t="shared" si="119"/>
        <v>23.29</v>
      </c>
      <c r="E96" s="2">
        <f t="shared" si="102"/>
        <v>36.5</v>
      </c>
      <c r="F96" s="2">
        <f t="shared" si="102"/>
        <v>23.2</v>
      </c>
      <c r="G96" s="2">
        <f t="shared" si="120"/>
        <v>36.1</v>
      </c>
      <c r="H96" s="2">
        <f t="shared" si="120"/>
        <v>22.61</v>
      </c>
      <c r="I96" s="2">
        <f t="shared" si="103"/>
        <v>36.24</v>
      </c>
      <c r="J96" s="2">
        <f t="shared" si="103"/>
        <v>22.37</v>
      </c>
      <c r="O96" s="2">
        <f t="shared" si="121"/>
        <v>0.46000000000000085</v>
      </c>
      <c r="P96" s="2">
        <f t="shared" si="121"/>
        <v>0.49000000000000199</v>
      </c>
      <c r="Q96" s="2">
        <f t="shared" si="121"/>
        <v>0.28999999999999915</v>
      </c>
      <c r="R96" s="2">
        <f t="shared" si="121"/>
        <v>0.55000000000000071</v>
      </c>
      <c r="S96" s="2">
        <f t="shared" si="121"/>
        <v>1.0899999999999963</v>
      </c>
      <c r="T96" s="2">
        <f t="shared" si="121"/>
        <v>0.5</v>
      </c>
      <c r="U96" s="2">
        <f t="shared" si="121"/>
        <v>0.65999999999999659</v>
      </c>
      <c r="V96" s="2">
        <f t="shared" si="121"/>
        <v>0.5</v>
      </c>
    </row>
    <row r="97" spans="1:22" s="3" customFormat="1">
      <c r="A97" s="3" t="s">
        <v>28</v>
      </c>
      <c r="B97" s="3">
        <f t="shared" si="119"/>
        <v>8486.4</v>
      </c>
      <c r="C97" s="3">
        <f t="shared" si="119"/>
        <v>36.94</v>
      </c>
      <c r="D97" s="3">
        <f t="shared" si="119"/>
        <v>23.78</v>
      </c>
      <c r="E97" s="3">
        <f t="shared" si="102"/>
        <v>36.79</v>
      </c>
      <c r="F97" s="3">
        <f t="shared" si="102"/>
        <v>23.75</v>
      </c>
      <c r="G97" s="3">
        <f t="shared" si="120"/>
        <v>37.19</v>
      </c>
      <c r="H97" s="3">
        <f t="shared" si="120"/>
        <v>23.11</v>
      </c>
      <c r="I97" s="3">
        <f t="shared" si="103"/>
        <v>36.9</v>
      </c>
      <c r="J97" s="3">
        <f t="shared" si="103"/>
        <v>22.87</v>
      </c>
      <c r="N97" s="5"/>
      <c r="O97" s="3">
        <f t="shared" ref="O97:V97" si="122">AVERAGE(O95:O96)</f>
        <v>0.67999999999999972</v>
      </c>
      <c r="P97" s="3">
        <f t="shared" si="122"/>
        <v>0.52500000000000036</v>
      </c>
      <c r="Q97" s="3">
        <f t="shared" si="122"/>
        <v>0.39499999999999957</v>
      </c>
      <c r="R97" s="3">
        <f t="shared" si="122"/>
        <v>0.5649999999999995</v>
      </c>
      <c r="S97" s="3">
        <f t="shared" si="122"/>
        <v>0.96499999999999986</v>
      </c>
      <c r="T97" s="3">
        <f t="shared" si="122"/>
        <v>0.54499999999999993</v>
      </c>
      <c r="U97" s="3">
        <f t="shared" si="122"/>
        <v>0.80000000000000071</v>
      </c>
      <c r="V97" s="3">
        <f t="shared" si="122"/>
        <v>0.46000000000000085</v>
      </c>
    </row>
    <row r="99" spans="1:22">
      <c r="N99" s="2" t="s">
        <v>13</v>
      </c>
    </row>
    <row r="101" spans="1:22">
      <c r="N101" s="6" t="s">
        <v>29</v>
      </c>
      <c r="O101" s="3">
        <f t="shared" ref="O101:V101" si="123">AVERAGE(O97,O91,O85,O79,O73,O67,O61,O55,O49,O43,O37,O31,O25,O19,O13,O7)</f>
        <v>0.80218749999999939</v>
      </c>
      <c r="P101" s="3">
        <f t="shared" si="123"/>
        <v>0.50687500000000019</v>
      </c>
      <c r="Q101" s="3">
        <f t="shared" si="123"/>
        <v>0.52124999999999977</v>
      </c>
      <c r="R101" s="3">
        <f t="shared" si="123"/>
        <v>0.54437500000000005</v>
      </c>
      <c r="S101" s="3">
        <f t="shared" si="123"/>
        <v>0.81437500000000007</v>
      </c>
      <c r="T101" s="3">
        <f t="shared" si="123"/>
        <v>0.50687500000000008</v>
      </c>
      <c r="U101" s="3">
        <f t="shared" si="123"/>
        <v>0.79656250000000095</v>
      </c>
      <c r="V101" s="3">
        <f t="shared" si="123"/>
        <v>0.50406250000000008</v>
      </c>
    </row>
    <row r="103" spans="1:22">
      <c r="N103" s="2" t="s">
        <v>30</v>
      </c>
    </row>
    <row r="104" spans="1:22">
      <c r="N104" s="2" t="s">
        <v>31</v>
      </c>
    </row>
    <row r="105" spans="1:22">
      <c r="N105" s="2" t="s">
        <v>32</v>
      </c>
    </row>
    <row r="111" spans="1:22">
      <c r="B111" s="2" t="s">
        <v>33</v>
      </c>
    </row>
    <row r="112" spans="1:22">
      <c r="A112" s="2" t="s">
        <v>11</v>
      </c>
      <c r="B112" s="2">
        <v>5800</v>
      </c>
      <c r="C112" s="2">
        <v>0</v>
      </c>
      <c r="D112" s="2">
        <v>0</v>
      </c>
      <c r="E112" s="2">
        <v>34.25</v>
      </c>
      <c r="F112" s="2">
        <v>20.92</v>
      </c>
      <c r="G112" s="2">
        <v>0</v>
      </c>
      <c r="H112" s="2">
        <v>0</v>
      </c>
      <c r="I112" s="2">
        <v>33.25</v>
      </c>
      <c r="J112" s="2">
        <v>20.58</v>
      </c>
    </row>
    <row r="113" spans="1:10">
      <c r="A113" s="2" t="s">
        <v>11</v>
      </c>
      <c r="B113" s="2">
        <v>6489.6</v>
      </c>
      <c r="C113" s="2">
        <v>0</v>
      </c>
      <c r="D113" s="2">
        <v>0</v>
      </c>
      <c r="E113" s="2">
        <v>34</v>
      </c>
      <c r="F113" s="2">
        <v>21.44</v>
      </c>
      <c r="G113" s="2">
        <v>0</v>
      </c>
      <c r="H113" s="2">
        <v>0</v>
      </c>
      <c r="I113" s="2">
        <v>34.5</v>
      </c>
      <c r="J113" s="2">
        <v>21.17</v>
      </c>
    </row>
    <row r="114" spans="1:10">
      <c r="A114" s="2" t="s">
        <v>11</v>
      </c>
      <c r="B114" s="2">
        <v>6988.8</v>
      </c>
      <c r="C114" s="2">
        <v>0</v>
      </c>
      <c r="D114" s="2">
        <v>0</v>
      </c>
      <c r="E114" s="2">
        <v>35.5</v>
      </c>
      <c r="F114" s="2">
        <v>22.01</v>
      </c>
      <c r="G114" s="2">
        <v>0</v>
      </c>
      <c r="H114" s="2">
        <v>0</v>
      </c>
      <c r="I114" s="2">
        <v>35.5</v>
      </c>
      <c r="J114" s="2">
        <v>21.31</v>
      </c>
    </row>
    <row r="115" spans="1:10">
      <c r="A115" s="2" t="s">
        <v>11</v>
      </c>
      <c r="B115" s="2">
        <v>7488</v>
      </c>
      <c r="C115" s="2">
        <v>35.24</v>
      </c>
      <c r="D115" s="2">
        <v>22.57</v>
      </c>
      <c r="E115" s="2">
        <v>35.75</v>
      </c>
      <c r="F115" s="2">
        <v>22.49</v>
      </c>
      <c r="G115" s="2">
        <v>35.119999999999997</v>
      </c>
      <c r="H115" s="2">
        <v>21.95</v>
      </c>
      <c r="I115" s="2">
        <v>35.299999999999997</v>
      </c>
      <c r="J115" s="2">
        <v>22.03</v>
      </c>
    </row>
    <row r="116" spans="1:10">
      <c r="A116" s="2" t="s">
        <v>11</v>
      </c>
      <c r="B116" s="2">
        <v>7987.2</v>
      </c>
      <c r="C116" s="2">
        <v>35.99</v>
      </c>
      <c r="D116" s="2">
        <v>23.16</v>
      </c>
      <c r="E116" s="2">
        <v>36.19</v>
      </c>
      <c r="F116" s="2">
        <v>23.04</v>
      </c>
      <c r="G116" s="2">
        <v>35.85</v>
      </c>
      <c r="H116" s="2">
        <v>22.53</v>
      </c>
      <c r="I116" s="2">
        <v>36</v>
      </c>
      <c r="J116" s="2">
        <v>22.53</v>
      </c>
    </row>
    <row r="117" spans="1:10">
      <c r="A117" s="3" t="s">
        <v>11</v>
      </c>
      <c r="B117" s="2">
        <v>8486.4</v>
      </c>
      <c r="C117" s="2">
        <v>37.01</v>
      </c>
      <c r="D117" s="2">
        <v>23.57</v>
      </c>
      <c r="E117" s="2">
        <v>36.75</v>
      </c>
      <c r="F117" s="2">
        <v>23.5</v>
      </c>
      <c r="G117" s="2">
        <v>36.75</v>
      </c>
      <c r="H117" s="2">
        <v>23.13</v>
      </c>
      <c r="I117" s="2">
        <v>37.1</v>
      </c>
      <c r="J117" s="2">
        <v>22.85</v>
      </c>
    </row>
    <row r="118" spans="1:10">
      <c r="A118" s="2" t="s">
        <v>14</v>
      </c>
      <c r="B118" s="2">
        <v>5800</v>
      </c>
      <c r="C118" s="2">
        <v>0</v>
      </c>
      <c r="D118" s="2">
        <v>0</v>
      </c>
      <c r="E118" s="2">
        <v>34.25</v>
      </c>
      <c r="F118" s="2">
        <v>20.9</v>
      </c>
      <c r="G118" s="2">
        <v>0</v>
      </c>
      <c r="H118" s="2">
        <v>0</v>
      </c>
      <c r="I118" s="2">
        <v>33.25</v>
      </c>
      <c r="J118" s="2">
        <v>20.43</v>
      </c>
    </row>
    <row r="119" spans="1:10">
      <c r="A119" s="2" t="s">
        <v>14</v>
      </c>
      <c r="B119" s="2">
        <v>6489.6</v>
      </c>
      <c r="C119" s="2">
        <v>0</v>
      </c>
      <c r="D119" s="2">
        <v>0</v>
      </c>
      <c r="E119" s="2">
        <v>34</v>
      </c>
      <c r="F119" s="2">
        <v>21.5</v>
      </c>
      <c r="G119" s="2">
        <v>0</v>
      </c>
      <c r="H119" s="2">
        <v>0</v>
      </c>
      <c r="I119" s="2">
        <v>34.92</v>
      </c>
      <c r="J119" s="2">
        <v>21.19</v>
      </c>
    </row>
    <row r="120" spans="1:10">
      <c r="A120" s="2" t="s">
        <v>14</v>
      </c>
      <c r="B120" s="2">
        <v>6988.8</v>
      </c>
      <c r="C120" s="2">
        <v>0</v>
      </c>
      <c r="D120" s="2">
        <v>0</v>
      </c>
      <c r="E120" s="2">
        <v>35.5</v>
      </c>
      <c r="F120" s="2">
        <v>22.09</v>
      </c>
      <c r="G120" s="2">
        <v>0</v>
      </c>
      <c r="H120" s="2">
        <v>0</v>
      </c>
      <c r="I120" s="2">
        <v>35.25</v>
      </c>
      <c r="J120" s="2">
        <v>21.41</v>
      </c>
    </row>
    <row r="121" spans="1:10">
      <c r="A121" s="2" t="s">
        <v>14</v>
      </c>
      <c r="B121" s="2">
        <v>7488</v>
      </c>
      <c r="C121" s="2">
        <v>35.31</v>
      </c>
      <c r="D121" s="2">
        <v>22.8</v>
      </c>
      <c r="E121" s="2">
        <v>35.75</v>
      </c>
      <c r="F121" s="2">
        <v>22.66</v>
      </c>
      <c r="G121" s="2">
        <v>35.36</v>
      </c>
      <c r="H121" s="2">
        <v>22.15</v>
      </c>
      <c r="I121" s="2">
        <v>35.07</v>
      </c>
      <c r="J121" s="2">
        <v>21.83</v>
      </c>
    </row>
    <row r="122" spans="1:10">
      <c r="A122" s="2" t="s">
        <v>14</v>
      </c>
      <c r="B122" s="2">
        <v>7987.2</v>
      </c>
      <c r="C122" s="2">
        <v>36.19</v>
      </c>
      <c r="D122" s="2">
        <v>23.34</v>
      </c>
      <c r="E122" s="2">
        <v>36.159999999999997</v>
      </c>
      <c r="F122" s="2">
        <v>23.04</v>
      </c>
      <c r="G122" s="2">
        <v>35.9</v>
      </c>
      <c r="H122" s="2">
        <v>22.7</v>
      </c>
      <c r="I122" s="2">
        <v>36</v>
      </c>
      <c r="J122" s="2">
        <v>22.5</v>
      </c>
    </row>
    <row r="123" spans="1:10">
      <c r="A123" s="3" t="s">
        <v>14</v>
      </c>
      <c r="B123" s="2">
        <v>8486.4</v>
      </c>
      <c r="C123" s="2">
        <v>37.229999999999997</v>
      </c>
      <c r="D123" s="2">
        <v>23.65</v>
      </c>
      <c r="E123" s="2">
        <v>36.75</v>
      </c>
      <c r="F123" s="2">
        <v>23.46</v>
      </c>
      <c r="G123" s="2">
        <v>37</v>
      </c>
      <c r="H123" s="2">
        <v>23</v>
      </c>
      <c r="I123" s="2">
        <v>37</v>
      </c>
      <c r="J123" s="2">
        <v>22.87</v>
      </c>
    </row>
    <row r="124" spans="1:10">
      <c r="A124" s="2" t="s">
        <v>15</v>
      </c>
      <c r="B124" s="2">
        <v>5800</v>
      </c>
      <c r="C124" s="2">
        <v>0</v>
      </c>
      <c r="D124" s="2">
        <v>0</v>
      </c>
      <c r="E124" s="2">
        <v>34.25</v>
      </c>
      <c r="F124" s="2">
        <v>20.82</v>
      </c>
      <c r="G124" s="2">
        <v>0</v>
      </c>
      <c r="H124" s="2">
        <v>0</v>
      </c>
      <c r="I124" s="2">
        <v>33.25</v>
      </c>
      <c r="J124" s="2">
        <v>20.63</v>
      </c>
    </row>
    <row r="125" spans="1:10">
      <c r="A125" s="2" t="s">
        <v>15</v>
      </c>
      <c r="B125" s="2">
        <v>6489.6</v>
      </c>
      <c r="C125" s="2">
        <v>0</v>
      </c>
      <c r="D125" s="2">
        <v>0</v>
      </c>
      <c r="E125" s="2">
        <v>34.25</v>
      </c>
      <c r="F125" s="2">
        <v>21.71</v>
      </c>
      <c r="G125" s="2">
        <v>0</v>
      </c>
      <c r="H125" s="2">
        <v>0</v>
      </c>
      <c r="I125" s="2">
        <v>34.5</v>
      </c>
      <c r="J125" s="2">
        <v>21.36</v>
      </c>
    </row>
    <row r="126" spans="1:10">
      <c r="A126" s="2" t="s">
        <v>15</v>
      </c>
      <c r="B126" s="2">
        <v>6988.8</v>
      </c>
      <c r="C126" s="2">
        <v>0</v>
      </c>
      <c r="D126" s="2">
        <v>0</v>
      </c>
      <c r="E126" s="2">
        <v>35.75</v>
      </c>
      <c r="F126" s="2">
        <v>22.15</v>
      </c>
      <c r="G126" s="2">
        <v>0</v>
      </c>
      <c r="H126" s="2">
        <v>0</v>
      </c>
      <c r="I126" s="2">
        <v>35.75</v>
      </c>
      <c r="J126" s="2">
        <v>21.48</v>
      </c>
    </row>
    <row r="127" spans="1:10">
      <c r="A127" s="2" t="s">
        <v>15</v>
      </c>
      <c r="B127" s="2">
        <v>7488</v>
      </c>
      <c r="C127" s="2">
        <v>35.5</v>
      </c>
      <c r="D127" s="2">
        <v>22.65</v>
      </c>
      <c r="E127" s="2">
        <v>35.75</v>
      </c>
      <c r="F127" s="2">
        <v>22.56</v>
      </c>
      <c r="G127" s="2">
        <v>35.6</v>
      </c>
      <c r="H127" s="2">
        <v>22.16</v>
      </c>
      <c r="I127" s="2">
        <v>35.5</v>
      </c>
      <c r="J127" s="2">
        <v>22.1</v>
      </c>
    </row>
    <row r="128" spans="1:10">
      <c r="A128" s="2" t="s">
        <v>15</v>
      </c>
      <c r="B128" s="2">
        <v>7987.2</v>
      </c>
      <c r="C128" s="2">
        <v>36.159999999999997</v>
      </c>
      <c r="D128" s="2">
        <v>23.17</v>
      </c>
      <c r="E128" s="2">
        <v>36.25</v>
      </c>
      <c r="F128" s="2">
        <v>23.03</v>
      </c>
      <c r="G128" s="2">
        <v>36.1</v>
      </c>
      <c r="H128" s="2">
        <v>22.79</v>
      </c>
      <c r="I128" s="2">
        <v>36.090000000000003</v>
      </c>
      <c r="J128" s="2">
        <v>22.48</v>
      </c>
    </row>
    <row r="129" spans="1:10">
      <c r="A129" s="3" t="s">
        <v>15</v>
      </c>
      <c r="B129" s="2">
        <v>8486.4</v>
      </c>
      <c r="C129" s="2">
        <v>37.229999999999997</v>
      </c>
      <c r="D129" s="2">
        <v>23.71</v>
      </c>
      <c r="E129" s="2">
        <v>37.01</v>
      </c>
      <c r="F129" s="2">
        <v>23.68</v>
      </c>
      <c r="G129" s="2">
        <v>37.29</v>
      </c>
      <c r="H129" s="2">
        <v>23.12</v>
      </c>
      <c r="I129" s="2">
        <v>37.25</v>
      </c>
      <c r="J129" s="2">
        <v>23.04</v>
      </c>
    </row>
    <row r="130" spans="1:10">
      <c r="A130" s="2" t="s">
        <v>16</v>
      </c>
      <c r="B130" s="2">
        <v>5800</v>
      </c>
      <c r="C130" s="2">
        <v>0</v>
      </c>
      <c r="D130" s="2">
        <v>0</v>
      </c>
      <c r="E130" s="2">
        <v>34.270000000000003</v>
      </c>
      <c r="F130" s="2">
        <v>21.08</v>
      </c>
      <c r="G130" s="2">
        <v>0</v>
      </c>
      <c r="H130" s="2">
        <v>0</v>
      </c>
      <c r="I130" s="2">
        <v>33.26</v>
      </c>
      <c r="J130" s="2">
        <v>20.69</v>
      </c>
    </row>
    <row r="131" spans="1:10">
      <c r="A131" s="2" t="s">
        <v>16</v>
      </c>
      <c r="B131" s="2">
        <v>6489.6</v>
      </c>
      <c r="C131" s="2">
        <v>0</v>
      </c>
      <c r="D131" s="2">
        <v>0</v>
      </c>
      <c r="E131" s="2">
        <v>34.25</v>
      </c>
      <c r="F131" s="2">
        <v>21.75</v>
      </c>
      <c r="G131" s="2">
        <v>0</v>
      </c>
      <c r="H131" s="2">
        <v>0</v>
      </c>
      <c r="I131" s="2">
        <v>34.51</v>
      </c>
      <c r="J131" s="2">
        <v>21.48</v>
      </c>
    </row>
    <row r="132" spans="1:10">
      <c r="A132" s="2" t="s">
        <v>16</v>
      </c>
      <c r="B132" s="2">
        <v>6988.8</v>
      </c>
      <c r="C132" s="2">
        <v>0</v>
      </c>
      <c r="D132" s="2">
        <v>0</v>
      </c>
      <c r="E132" s="2">
        <v>35.51</v>
      </c>
      <c r="F132" s="2">
        <v>22.33</v>
      </c>
      <c r="G132" s="2">
        <v>0</v>
      </c>
      <c r="H132" s="2">
        <v>0</v>
      </c>
      <c r="I132" s="2">
        <v>35.58</v>
      </c>
      <c r="J132" s="2">
        <v>21.63</v>
      </c>
    </row>
    <row r="133" spans="1:10">
      <c r="A133" s="2" t="s">
        <v>16</v>
      </c>
      <c r="B133" s="2">
        <v>7488</v>
      </c>
      <c r="C133" s="2">
        <v>35.61</v>
      </c>
      <c r="D133" s="2">
        <v>22.93</v>
      </c>
      <c r="E133" s="2">
        <v>35.96</v>
      </c>
      <c r="F133" s="2">
        <v>22.77</v>
      </c>
      <c r="G133" s="2">
        <v>35.65</v>
      </c>
      <c r="H133" s="2">
        <v>22.35</v>
      </c>
      <c r="I133" s="2">
        <v>35.6</v>
      </c>
      <c r="J133" s="2">
        <v>22.27</v>
      </c>
    </row>
    <row r="134" spans="1:10">
      <c r="A134" s="2" t="s">
        <v>16</v>
      </c>
      <c r="B134" s="2">
        <v>7987.2</v>
      </c>
      <c r="C134" s="2">
        <v>36.14</v>
      </c>
      <c r="D134" s="2">
        <v>23.4</v>
      </c>
      <c r="E134" s="2">
        <v>36.25</v>
      </c>
      <c r="F134" s="2">
        <v>23.32</v>
      </c>
      <c r="G134" s="2">
        <v>36.06</v>
      </c>
      <c r="H134" s="2">
        <v>22.85</v>
      </c>
      <c r="I134" s="2">
        <v>36</v>
      </c>
      <c r="J134" s="2">
        <v>22.71</v>
      </c>
    </row>
    <row r="135" spans="1:10">
      <c r="A135" s="3" t="s">
        <v>16</v>
      </c>
      <c r="B135" s="2">
        <v>8486.4</v>
      </c>
      <c r="C135" s="2">
        <v>37.26</v>
      </c>
      <c r="D135" s="2">
        <v>23.84</v>
      </c>
      <c r="E135" s="2">
        <v>37.01</v>
      </c>
      <c r="F135" s="2">
        <v>23.83</v>
      </c>
      <c r="G135" s="2">
        <v>37.49</v>
      </c>
      <c r="H135" s="2">
        <v>23.39</v>
      </c>
      <c r="I135" s="2">
        <v>37.26</v>
      </c>
      <c r="J135" s="2">
        <v>23.14</v>
      </c>
    </row>
    <row r="136" spans="1:10">
      <c r="A136" s="2" t="s">
        <v>17</v>
      </c>
      <c r="B136" s="2">
        <v>5800</v>
      </c>
      <c r="C136" s="2">
        <v>0</v>
      </c>
      <c r="D136" s="2">
        <v>0</v>
      </c>
      <c r="E136" s="2">
        <v>35</v>
      </c>
      <c r="F136" s="2">
        <v>22</v>
      </c>
      <c r="G136" s="2">
        <v>0</v>
      </c>
      <c r="H136" s="2">
        <v>0</v>
      </c>
      <c r="I136" s="2">
        <v>34.96</v>
      </c>
      <c r="J136" s="2">
        <v>22.01</v>
      </c>
    </row>
    <row r="137" spans="1:10">
      <c r="A137" s="2" t="s">
        <v>17</v>
      </c>
      <c r="B137" s="2">
        <v>6489.6</v>
      </c>
      <c r="C137" s="2">
        <v>0</v>
      </c>
      <c r="D137" s="2">
        <v>0</v>
      </c>
      <c r="E137" s="2">
        <v>35.21</v>
      </c>
      <c r="F137" s="2">
        <v>22.77</v>
      </c>
      <c r="G137" s="2">
        <v>0</v>
      </c>
      <c r="H137" s="2">
        <v>0</v>
      </c>
      <c r="I137" s="2">
        <v>36.25</v>
      </c>
      <c r="J137" s="2">
        <v>22.74</v>
      </c>
    </row>
    <row r="138" spans="1:10">
      <c r="A138" s="2" t="s">
        <v>17</v>
      </c>
      <c r="B138" s="2">
        <v>6988.8</v>
      </c>
      <c r="C138" s="2">
        <v>0</v>
      </c>
      <c r="D138" s="2">
        <v>0</v>
      </c>
      <c r="E138" s="2">
        <v>36.729999999999997</v>
      </c>
      <c r="F138" s="2">
        <v>23.34</v>
      </c>
      <c r="G138" s="2">
        <v>0</v>
      </c>
      <c r="H138" s="2">
        <v>0</v>
      </c>
      <c r="I138" s="2">
        <v>36.75</v>
      </c>
      <c r="J138" s="2">
        <v>22.93</v>
      </c>
    </row>
    <row r="139" spans="1:10">
      <c r="A139" s="2" t="s">
        <v>17</v>
      </c>
      <c r="B139" s="2">
        <v>7488</v>
      </c>
      <c r="C139" s="2">
        <v>36.450000000000003</v>
      </c>
      <c r="D139" s="2">
        <v>24.06</v>
      </c>
      <c r="E139" s="2">
        <v>36.75</v>
      </c>
      <c r="F139" s="2">
        <v>23.84</v>
      </c>
      <c r="G139" s="2">
        <v>36.75</v>
      </c>
      <c r="H139" s="2">
        <v>23.55</v>
      </c>
      <c r="I139" s="2">
        <v>36.57</v>
      </c>
      <c r="J139" s="2">
        <v>23.52</v>
      </c>
    </row>
    <row r="140" spans="1:10">
      <c r="A140" s="2" t="s">
        <v>17</v>
      </c>
      <c r="B140" s="2">
        <v>7987.2</v>
      </c>
      <c r="C140" s="2">
        <v>37.26</v>
      </c>
      <c r="D140" s="2">
        <v>24.67</v>
      </c>
      <c r="E140" s="2">
        <v>37.950000000000003</v>
      </c>
      <c r="F140" s="2">
        <v>24.39</v>
      </c>
      <c r="G140" s="2">
        <v>37.35</v>
      </c>
      <c r="H140" s="2">
        <v>24.17</v>
      </c>
      <c r="I140" s="2">
        <v>37.979999999999997</v>
      </c>
      <c r="J140" s="2">
        <v>24.05</v>
      </c>
    </row>
    <row r="141" spans="1:10">
      <c r="A141" s="3" t="s">
        <v>17</v>
      </c>
      <c r="B141" s="2">
        <v>8486.4</v>
      </c>
      <c r="C141" s="2">
        <v>38.409999999999997</v>
      </c>
      <c r="D141" s="2">
        <v>25.16</v>
      </c>
      <c r="E141" s="2">
        <v>38.08</v>
      </c>
      <c r="F141" s="2">
        <v>24.95</v>
      </c>
      <c r="G141" s="2">
        <v>38.61</v>
      </c>
      <c r="H141" s="2">
        <v>24.59</v>
      </c>
      <c r="I141" s="2">
        <v>38.700000000000003</v>
      </c>
      <c r="J141" s="2">
        <v>24.61</v>
      </c>
    </row>
    <row r="142" spans="1:10">
      <c r="A142" s="2" t="s">
        <v>18</v>
      </c>
      <c r="B142" s="2">
        <v>5800</v>
      </c>
      <c r="C142" s="2">
        <v>0</v>
      </c>
      <c r="D142" s="2">
        <v>0</v>
      </c>
      <c r="E142" s="2">
        <v>35.75</v>
      </c>
      <c r="F142" s="2">
        <v>22.24</v>
      </c>
      <c r="G142" s="2">
        <v>0</v>
      </c>
      <c r="H142" s="2">
        <v>0</v>
      </c>
      <c r="I142" s="2">
        <v>34.75</v>
      </c>
      <c r="J142" s="2">
        <v>21.94</v>
      </c>
    </row>
    <row r="143" spans="1:10">
      <c r="A143" s="2" t="s">
        <v>18</v>
      </c>
      <c r="B143" s="2">
        <v>6489.6</v>
      </c>
      <c r="C143" s="2">
        <v>0</v>
      </c>
      <c r="D143" s="2">
        <v>0</v>
      </c>
      <c r="E143" s="2">
        <v>35.5</v>
      </c>
      <c r="F143" s="2">
        <v>23.07</v>
      </c>
      <c r="G143" s="2">
        <v>0</v>
      </c>
      <c r="H143" s="2">
        <v>0</v>
      </c>
      <c r="I143" s="2">
        <v>36.270000000000003</v>
      </c>
      <c r="J143" s="2">
        <v>22.72</v>
      </c>
    </row>
    <row r="144" spans="1:10">
      <c r="A144" s="2" t="s">
        <v>18</v>
      </c>
      <c r="B144" s="2">
        <v>6988.8</v>
      </c>
      <c r="C144" s="2">
        <v>0</v>
      </c>
      <c r="D144" s="2">
        <v>0</v>
      </c>
      <c r="E144" s="2">
        <v>37</v>
      </c>
      <c r="F144" s="2">
        <v>23.65</v>
      </c>
      <c r="G144" s="2">
        <v>0</v>
      </c>
      <c r="H144" s="2">
        <v>0</v>
      </c>
      <c r="I144" s="2">
        <v>36.89</v>
      </c>
      <c r="J144" s="2">
        <v>22.92</v>
      </c>
    </row>
    <row r="145" spans="1:10">
      <c r="A145" s="2" t="s">
        <v>18</v>
      </c>
      <c r="B145" s="2">
        <v>7488</v>
      </c>
      <c r="C145" s="2">
        <v>37.04</v>
      </c>
      <c r="D145" s="2">
        <v>24.48</v>
      </c>
      <c r="E145" s="2">
        <v>37.14</v>
      </c>
      <c r="F145" s="2">
        <v>24.11</v>
      </c>
      <c r="G145" s="2">
        <v>37.01</v>
      </c>
      <c r="H145" s="2">
        <v>23.79</v>
      </c>
      <c r="I145" s="2">
        <v>37.299999999999997</v>
      </c>
      <c r="J145" s="2">
        <v>23.61</v>
      </c>
    </row>
    <row r="146" spans="1:10">
      <c r="A146" s="2" t="s">
        <v>18</v>
      </c>
      <c r="B146" s="2">
        <v>7987.2</v>
      </c>
      <c r="C146" s="2">
        <v>38.26</v>
      </c>
      <c r="D146" s="2">
        <v>25.05</v>
      </c>
      <c r="E146" s="2">
        <v>38.25</v>
      </c>
      <c r="F146" s="2">
        <v>24.66</v>
      </c>
      <c r="G146" s="2">
        <v>38.04</v>
      </c>
      <c r="H146" s="2">
        <v>24.27</v>
      </c>
      <c r="I146" s="2">
        <v>38</v>
      </c>
      <c r="J146" s="2">
        <v>24.03</v>
      </c>
    </row>
    <row r="147" spans="1:10">
      <c r="A147" s="3" t="s">
        <v>18</v>
      </c>
      <c r="B147" s="2">
        <v>8486.4</v>
      </c>
      <c r="C147" s="2">
        <v>38.979999999999997</v>
      </c>
      <c r="D147" s="2">
        <v>25.5</v>
      </c>
      <c r="E147" s="2">
        <v>38.49</v>
      </c>
      <c r="F147" s="2">
        <v>25.23</v>
      </c>
      <c r="G147" s="2">
        <v>38.89</v>
      </c>
      <c r="H147" s="2">
        <v>24.74</v>
      </c>
      <c r="I147" s="2">
        <v>38.75</v>
      </c>
      <c r="J147" s="2">
        <v>24.54</v>
      </c>
    </row>
    <row r="148" spans="1:10">
      <c r="A148" s="2" t="s">
        <v>19</v>
      </c>
      <c r="B148" s="2">
        <v>5800</v>
      </c>
      <c r="C148" s="2">
        <v>0</v>
      </c>
      <c r="D148" s="2">
        <v>0</v>
      </c>
      <c r="E148" s="2">
        <v>34</v>
      </c>
      <c r="F148" s="2">
        <v>20.55</v>
      </c>
      <c r="G148" s="2">
        <v>0</v>
      </c>
      <c r="H148" s="2">
        <v>0</v>
      </c>
      <c r="I148" s="2">
        <v>33.74</v>
      </c>
      <c r="J148" s="2">
        <v>20.010000000000002</v>
      </c>
    </row>
    <row r="149" spans="1:10">
      <c r="A149" s="2" t="s">
        <v>19</v>
      </c>
      <c r="B149" s="2">
        <v>6489.6</v>
      </c>
      <c r="C149" s="2">
        <v>0</v>
      </c>
      <c r="D149" s="2">
        <v>0</v>
      </c>
      <c r="E149" s="2">
        <v>34.5</v>
      </c>
      <c r="F149" s="2">
        <v>21.1</v>
      </c>
      <c r="G149" s="2">
        <v>0</v>
      </c>
      <c r="H149" s="2">
        <v>0</v>
      </c>
      <c r="I149" s="2">
        <v>34.75</v>
      </c>
      <c r="J149" s="2">
        <v>20.69</v>
      </c>
    </row>
    <row r="150" spans="1:10">
      <c r="A150" s="2" t="s">
        <v>19</v>
      </c>
      <c r="B150" s="2">
        <v>6988.8</v>
      </c>
      <c r="C150" s="2">
        <v>0</v>
      </c>
      <c r="D150" s="2">
        <v>0</v>
      </c>
      <c r="E150" s="2">
        <v>35.25</v>
      </c>
      <c r="F150" s="2">
        <v>21.6</v>
      </c>
      <c r="G150" s="2">
        <v>0</v>
      </c>
      <c r="H150" s="2">
        <v>0</v>
      </c>
      <c r="I150" s="2">
        <v>35.659999999999997</v>
      </c>
      <c r="J150" s="2">
        <v>20.96</v>
      </c>
    </row>
    <row r="151" spans="1:10">
      <c r="A151" s="2" t="s">
        <v>19</v>
      </c>
      <c r="B151" s="2">
        <v>7488</v>
      </c>
      <c r="C151" s="2">
        <v>35.950000000000003</v>
      </c>
      <c r="D151" s="2">
        <v>22.71</v>
      </c>
      <c r="E151" s="2">
        <v>36</v>
      </c>
      <c r="F151" s="2">
        <v>22.22</v>
      </c>
      <c r="G151" s="2">
        <v>35.75</v>
      </c>
      <c r="H151" s="2">
        <v>21.72</v>
      </c>
      <c r="I151" s="2">
        <v>35.659999999999997</v>
      </c>
      <c r="J151" s="2">
        <v>21.71</v>
      </c>
    </row>
    <row r="152" spans="1:10">
      <c r="A152" s="2" t="s">
        <v>19</v>
      </c>
      <c r="B152" s="2">
        <v>7987.2</v>
      </c>
      <c r="C152" s="2">
        <v>36.799999999999997</v>
      </c>
      <c r="D152" s="2">
        <v>23.27</v>
      </c>
      <c r="E152" s="2">
        <v>36.64</v>
      </c>
      <c r="F152" s="2">
        <v>22.75</v>
      </c>
      <c r="G152" s="2">
        <v>36.35</v>
      </c>
      <c r="H152" s="2">
        <v>22.41</v>
      </c>
      <c r="I152" s="2">
        <v>36.5</v>
      </c>
      <c r="J152" s="2">
        <v>22.25</v>
      </c>
    </row>
    <row r="153" spans="1:10">
      <c r="A153" s="3" t="s">
        <v>19</v>
      </c>
      <c r="B153" s="2">
        <v>8486.4</v>
      </c>
      <c r="C153" s="2">
        <v>37.33</v>
      </c>
      <c r="D153" s="2">
        <v>23.75</v>
      </c>
      <c r="E153" s="2">
        <v>36.75</v>
      </c>
      <c r="F153" s="2">
        <v>23.3</v>
      </c>
      <c r="G153" s="2">
        <v>37.729999999999997</v>
      </c>
      <c r="H153" s="2">
        <v>22.83</v>
      </c>
      <c r="I153" s="2">
        <v>37</v>
      </c>
      <c r="J153" s="2">
        <v>22.74</v>
      </c>
    </row>
    <row r="154" spans="1:10">
      <c r="A154" s="2" t="s">
        <v>20</v>
      </c>
      <c r="B154" s="2">
        <v>5800</v>
      </c>
      <c r="C154" s="2">
        <v>0</v>
      </c>
      <c r="D154" s="2">
        <v>0</v>
      </c>
      <c r="E154" s="2">
        <v>34.25</v>
      </c>
      <c r="F154" s="2">
        <v>21.13</v>
      </c>
      <c r="G154" s="2">
        <v>0</v>
      </c>
      <c r="H154" s="2">
        <v>0</v>
      </c>
      <c r="I154" s="2">
        <v>33.25</v>
      </c>
      <c r="J154" s="2">
        <v>20.91</v>
      </c>
    </row>
    <row r="155" spans="1:10">
      <c r="A155" s="2" t="s">
        <v>20</v>
      </c>
      <c r="B155" s="2">
        <v>6489.6</v>
      </c>
      <c r="C155" s="2">
        <v>0</v>
      </c>
      <c r="D155" s="2">
        <v>0</v>
      </c>
      <c r="E155" s="2">
        <v>34.25</v>
      </c>
      <c r="F155" s="2">
        <v>21.71</v>
      </c>
      <c r="G155" s="2">
        <v>0</v>
      </c>
      <c r="H155" s="2">
        <v>0</v>
      </c>
      <c r="I155" s="2">
        <v>34.75</v>
      </c>
      <c r="J155" s="2">
        <v>21.47</v>
      </c>
    </row>
    <row r="156" spans="1:10">
      <c r="A156" s="2" t="s">
        <v>20</v>
      </c>
      <c r="B156" s="2">
        <v>6988.8</v>
      </c>
      <c r="C156" s="2">
        <v>0</v>
      </c>
      <c r="D156" s="2">
        <v>0</v>
      </c>
      <c r="E156" s="2">
        <v>35.75</v>
      </c>
      <c r="F156" s="2">
        <v>22.13</v>
      </c>
      <c r="G156" s="2">
        <v>0</v>
      </c>
      <c r="H156" s="2">
        <v>0</v>
      </c>
      <c r="I156" s="2">
        <v>35.75</v>
      </c>
      <c r="J156" s="2">
        <v>21.62</v>
      </c>
    </row>
    <row r="157" spans="1:10">
      <c r="A157" s="2" t="s">
        <v>20</v>
      </c>
      <c r="B157" s="2">
        <v>7488</v>
      </c>
      <c r="C157" s="2">
        <v>35.64</v>
      </c>
      <c r="D157" s="2">
        <v>23</v>
      </c>
      <c r="E157" s="2">
        <v>35.75</v>
      </c>
      <c r="F157" s="2">
        <v>22.63</v>
      </c>
      <c r="G157" s="2">
        <v>35.590000000000003</v>
      </c>
      <c r="H157" s="2">
        <v>22.16</v>
      </c>
      <c r="I157" s="2">
        <v>35.549999999999997</v>
      </c>
      <c r="J157" s="2">
        <v>22.24</v>
      </c>
    </row>
    <row r="158" spans="1:10">
      <c r="A158" s="2" t="s">
        <v>20</v>
      </c>
      <c r="B158" s="2">
        <v>7987.2</v>
      </c>
      <c r="C158" s="2">
        <v>36.590000000000003</v>
      </c>
      <c r="D158" s="2">
        <v>23.65</v>
      </c>
      <c r="E158" s="2">
        <v>36.479999999999997</v>
      </c>
      <c r="F158" s="2">
        <v>23.18</v>
      </c>
      <c r="G158" s="2">
        <v>36.299999999999997</v>
      </c>
      <c r="H158" s="2">
        <v>22.9</v>
      </c>
      <c r="I158" s="2">
        <v>36.479999999999997</v>
      </c>
      <c r="J158" s="2">
        <v>22.86</v>
      </c>
    </row>
    <row r="159" spans="1:10">
      <c r="A159" s="3" t="s">
        <v>20</v>
      </c>
      <c r="B159" s="2">
        <v>8486.4</v>
      </c>
      <c r="C159" s="2">
        <v>37.64</v>
      </c>
      <c r="D159" s="2">
        <v>24.18</v>
      </c>
      <c r="E159" s="2">
        <v>37</v>
      </c>
      <c r="F159" s="2">
        <v>23.81</v>
      </c>
      <c r="G159" s="2">
        <v>37.25</v>
      </c>
      <c r="H159" s="2">
        <v>23.3</v>
      </c>
      <c r="I159" s="2">
        <v>37.479999999999997</v>
      </c>
      <c r="J159" s="2">
        <v>23.29</v>
      </c>
    </row>
    <row r="160" spans="1:10">
      <c r="A160" s="2" t="s">
        <v>21</v>
      </c>
      <c r="B160" s="2">
        <v>5800</v>
      </c>
      <c r="C160" s="2">
        <v>0</v>
      </c>
      <c r="D160" s="2">
        <v>0</v>
      </c>
      <c r="E160" s="2">
        <v>34.450000000000003</v>
      </c>
      <c r="F160" s="2">
        <v>21.51</v>
      </c>
      <c r="G160" s="2">
        <v>0</v>
      </c>
      <c r="H160" s="2">
        <v>0</v>
      </c>
      <c r="I160" s="2">
        <v>34.25</v>
      </c>
      <c r="J160" s="2">
        <v>21.11</v>
      </c>
    </row>
    <row r="161" spans="1:10">
      <c r="A161" s="2" t="s">
        <v>21</v>
      </c>
      <c r="B161" s="2">
        <v>6489.6</v>
      </c>
      <c r="C161" s="2">
        <v>0</v>
      </c>
      <c r="D161" s="2">
        <v>0</v>
      </c>
      <c r="E161" s="2">
        <v>34.75</v>
      </c>
      <c r="F161" s="2">
        <v>22.21</v>
      </c>
      <c r="G161" s="2">
        <v>0</v>
      </c>
      <c r="H161" s="2">
        <v>0</v>
      </c>
      <c r="I161" s="2">
        <v>35.270000000000003</v>
      </c>
      <c r="J161" s="2">
        <v>21.93</v>
      </c>
    </row>
    <row r="162" spans="1:10">
      <c r="A162" s="2" t="s">
        <v>21</v>
      </c>
      <c r="B162" s="2">
        <v>6988.8</v>
      </c>
      <c r="C162" s="2">
        <v>0</v>
      </c>
      <c r="D162" s="2">
        <v>0</v>
      </c>
      <c r="E162" s="2">
        <v>36</v>
      </c>
      <c r="F162" s="2">
        <v>22.78</v>
      </c>
      <c r="G162" s="2">
        <v>0</v>
      </c>
      <c r="H162" s="2">
        <v>0</v>
      </c>
      <c r="I162" s="2">
        <v>36</v>
      </c>
      <c r="J162" s="2">
        <v>22.27</v>
      </c>
    </row>
    <row r="163" spans="1:10">
      <c r="A163" s="2" t="s">
        <v>21</v>
      </c>
      <c r="B163" s="2">
        <v>7488</v>
      </c>
      <c r="C163" s="2">
        <v>36.25</v>
      </c>
      <c r="D163" s="2">
        <v>23.47</v>
      </c>
      <c r="E163" s="2">
        <v>36.700000000000003</v>
      </c>
      <c r="F163" s="2">
        <v>23.31</v>
      </c>
      <c r="G163" s="2">
        <v>36.33</v>
      </c>
      <c r="H163" s="2">
        <v>22.82</v>
      </c>
      <c r="I163" s="2">
        <v>36.299999999999997</v>
      </c>
      <c r="J163" s="2">
        <v>22.88</v>
      </c>
    </row>
    <row r="164" spans="1:10">
      <c r="A164" s="2" t="s">
        <v>21</v>
      </c>
      <c r="B164" s="2">
        <v>7987.2</v>
      </c>
      <c r="C164" s="2">
        <v>37.020000000000003</v>
      </c>
      <c r="D164" s="2">
        <v>24.04</v>
      </c>
      <c r="E164" s="2">
        <v>37.08</v>
      </c>
      <c r="F164" s="2">
        <v>23.75</v>
      </c>
      <c r="G164" s="2">
        <v>36.909999999999997</v>
      </c>
      <c r="H164" s="2">
        <v>23.4</v>
      </c>
      <c r="I164" s="2">
        <v>37.1</v>
      </c>
      <c r="J164" s="2">
        <v>23.53</v>
      </c>
    </row>
    <row r="165" spans="1:10">
      <c r="A165" s="3" t="s">
        <v>21</v>
      </c>
      <c r="B165" s="2">
        <v>8486.4</v>
      </c>
      <c r="C165" s="2">
        <v>37.56</v>
      </c>
      <c r="D165" s="2">
        <v>24.57</v>
      </c>
      <c r="E165" s="2">
        <v>37.340000000000003</v>
      </c>
      <c r="F165" s="2">
        <v>24.34</v>
      </c>
      <c r="G165" s="2">
        <v>37.61</v>
      </c>
      <c r="H165" s="2">
        <v>23.86</v>
      </c>
      <c r="I165" s="2">
        <v>37.6</v>
      </c>
      <c r="J165" s="2">
        <v>23.98</v>
      </c>
    </row>
    <row r="166" spans="1:10">
      <c r="A166" s="2" t="s">
        <v>22</v>
      </c>
      <c r="B166" s="2">
        <v>5800</v>
      </c>
      <c r="C166" s="2">
        <v>0</v>
      </c>
      <c r="D166" s="2">
        <v>0</v>
      </c>
      <c r="E166" s="2">
        <v>35.090000000000003</v>
      </c>
      <c r="F166" s="2">
        <v>21.65</v>
      </c>
      <c r="G166" s="2">
        <v>0</v>
      </c>
      <c r="H166" s="2">
        <v>0</v>
      </c>
      <c r="I166" s="2">
        <v>33.5</v>
      </c>
      <c r="J166" s="2">
        <v>20.94</v>
      </c>
    </row>
    <row r="167" spans="1:10">
      <c r="A167" s="2" t="s">
        <v>22</v>
      </c>
      <c r="B167" s="2">
        <v>6489.6</v>
      </c>
      <c r="C167" s="2">
        <v>0</v>
      </c>
      <c r="D167" s="2">
        <v>0</v>
      </c>
      <c r="E167" s="2">
        <v>34.75</v>
      </c>
      <c r="F167" s="2">
        <v>22.31</v>
      </c>
      <c r="G167" s="2">
        <v>0</v>
      </c>
      <c r="H167" s="2">
        <v>0</v>
      </c>
      <c r="I167" s="2">
        <v>35</v>
      </c>
      <c r="J167" s="2">
        <v>21.8</v>
      </c>
    </row>
    <row r="168" spans="1:10">
      <c r="A168" s="2" t="s">
        <v>22</v>
      </c>
      <c r="B168" s="2">
        <v>6988.8</v>
      </c>
      <c r="C168" s="2">
        <v>0</v>
      </c>
      <c r="D168" s="2">
        <v>0</v>
      </c>
      <c r="E168" s="2">
        <v>36.229999999999997</v>
      </c>
      <c r="F168" s="2">
        <v>22.92</v>
      </c>
      <c r="G168" s="2">
        <v>0</v>
      </c>
      <c r="H168" s="2">
        <v>0</v>
      </c>
      <c r="I168" s="2">
        <v>35.75</v>
      </c>
      <c r="J168" s="2">
        <v>22.05</v>
      </c>
    </row>
    <row r="169" spans="1:10">
      <c r="A169" s="2" t="s">
        <v>22</v>
      </c>
      <c r="B169" s="2">
        <v>7488</v>
      </c>
      <c r="C169" s="2">
        <v>36</v>
      </c>
      <c r="D169" s="2">
        <v>23.61</v>
      </c>
      <c r="E169" s="2">
        <v>36.5</v>
      </c>
      <c r="F169" s="2">
        <v>23.48</v>
      </c>
      <c r="G169" s="2">
        <v>36.26</v>
      </c>
      <c r="H169" s="2">
        <v>23.16</v>
      </c>
      <c r="I169" s="2">
        <v>35.799999999999997</v>
      </c>
      <c r="J169" s="2">
        <v>22.61</v>
      </c>
    </row>
    <row r="170" spans="1:10">
      <c r="A170" s="2" t="s">
        <v>22</v>
      </c>
      <c r="B170" s="2">
        <v>7987.2</v>
      </c>
      <c r="C170" s="2">
        <v>36.71</v>
      </c>
      <c r="D170" s="2">
        <v>24.13</v>
      </c>
      <c r="E170" s="2">
        <v>36.86</v>
      </c>
      <c r="F170" s="2">
        <v>23.97</v>
      </c>
      <c r="G170" s="2">
        <v>36.71</v>
      </c>
      <c r="H170" s="2">
        <v>23.92</v>
      </c>
      <c r="I170" s="2">
        <v>36.39</v>
      </c>
      <c r="J170" s="2">
        <v>23.35</v>
      </c>
    </row>
    <row r="171" spans="1:10">
      <c r="A171" s="3" t="s">
        <v>22</v>
      </c>
      <c r="B171" s="2">
        <v>8486.4</v>
      </c>
      <c r="C171" s="2">
        <v>37.71</v>
      </c>
      <c r="D171" s="2">
        <v>24.56</v>
      </c>
      <c r="E171" s="2">
        <v>37.51</v>
      </c>
      <c r="F171" s="2">
        <v>24.55</v>
      </c>
      <c r="G171" s="2">
        <v>37.96</v>
      </c>
      <c r="H171" s="2">
        <v>24.1</v>
      </c>
      <c r="I171" s="2">
        <v>37.6</v>
      </c>
      <c r="J171" s="2">
        <v>23.65</v>
      </c>
    </row>
    <row r="172" spans="1:10">
      <c r="A172" s="2" t="s">
        <v>23</v>
      </c>
      <c r="B172" s="2">
        <v>5800</v>
      </c>
      <c r="C172" s="2">
        <v>0</v>
      </c>
      <c r="D172" s="2">
        <v>0</v>
      </c>
      <c r="E172" s="2">
        <v>35.67</v>
      </c>
      <c r="F172" s="2">
        <v>22.21</v>
      </c>
      <c r="G172" s="2">
        <v>0</v>
      </c>
      <c r="H172" s="2">
        <v>0</v>
      </c>
      <c r="I172" s="2">
        <v>34.75</v>
      </c>
      <c r="J172" s="2">
        <v>21.75</v>
      </c>
    </row>
    <row r="173" spans="1:10">
      <c r="A173" s="2" t="s">
        <v>23</v>
      </c>
      <c r="B173" s="2">
        <v>6489.6</v>
      </c>
      <c r="C173" s="2">
        <v>0</v>
      </c>
      <c r="D173" s="2">
        <v>0</v>
      </c>
      <c r="E173" s="2">
        <v>35.79</v>
      </c>
      <c r="F173" s="2">
        <v>23.2</v>
      </c>
      <c r="G173" s="2">
        <v>0</v>
      </c>
      <c r="H173" s="2">
        <v>0</v>
      </c>
      <c r="I173" s="2">
        <v>36.159999999999997</v>
      </c>
      <c r="J173" s="2">
        <v>22.73</v>
      </c>
    </row>
    <row r="174" spans="1:10">
      <c r="A174" s="2" t="s">
        <v>23</v>
      </c>
      <c r="B174" s="2">
        <v>6988.8</v>
      </c>
      <c r="C174" s="2">
        <v>0</v>
      </c>
      <c r="D174" s="2">
        <v>0</v>
      </c>
      <c r="E174" s="2">
        <v>37</v>
      </c>
      <c r="F174" s="2">
        <v>23.71</v>
      </c>
      <c r="G174" s="2">
        <v>0</v>
      </c>
      <c r="H174" s="2">
        <v>0</v>
      </c>
      <c r="I174" s="2">
        <v>36.75</v>
      </c>
      <c r="J174" s="2">
        <v>22.84</v>
      </c>
    </row>
    <row r="175" spans="1:10">
      <c r="A175" s="2" t="s">
        <v>23</v>
      </c>
      <c r="B175" s="2">
        <v>7488</v>
      </c>
      <c r="C175" s="2">
        <v>37.04</v>
      </c>
      <c r="D175" s="2">
        <v>24.4</v>
      </c>
      <c r="E175" s="2">
        <v>37.520000000000003</v>
      </c>
      <c r="F175" s="2">
        <v>24.23</v>
      </c>
      <c r="G175" s="2">
        <v>37</v>
      </c>
      <c r="H175" s="2">
        <v>23.58</v>
      </c>
      <c r="I175" s="2">
        <v>37.049999999999997</v>
      </c>
      <c r="J175" s="2">
        <v>23.43</v>
      </c>
    </row>
    <row r="176" spans="1:10">
      <c r="A176" s="2" t="s">
        <v>23</v>
      </c>
      <c r="B176" s="2">
        <v>7987.2</v>
      </c>
      <c r="C176" s="2">
        <v>38.17</v>
      </c>
      <c r="D176" s="2">
        <v>24.87</v>
      </c>
      <c r="E176" s="2">
        <v>38.25</v>
      </c>
      <c r="F176" s="2">
        <v>24.76</v>
      </c>
      <c r="G176" s="2">
        <v>37.840000000000003</v>
      </c>
      <c r="H176" s="2">
        <v>24.06</v>
      </c>
      <c r="I176" s="2">
        <v>38</v>
      </c>
      <c r="J176" s="2">
        <v>23.95</v>
      </c>
    </row>
    <row r="177" spans="1:10">
      <c r="A177" s="3" t="s">
        <v>23</v>
      </c>
      <c r="B177" s="2">
        <v>8486.4</v>
      </c>
      <c r="C177" s="2">
        <v>38.5</v>
      </c>
      <c r="D177" s="2">
        <v>25.46</v>
      </c>
      <c r="E177" s="2">
        <v>38.5</v>
      </c>
      <c r="F177" s="2">
        <v>25.44</v>
      </c>
      <c r="G177" s="2">
        <v>38.5</v>
      </c>
      <c r="H177" s="2">
        <v>24.55</v>
      </c>
      <c r="I177" s="2">
        <v>38.5</v>
      </c>
      <c r="J177" s="2">
        <v>24.63</v>
      </c>
    </row>
    <row r="178" spans="1:10">
      <c r="A178" s="2" t="s">
        <v>24</v>
      </c>
      <c r="B178" s="2">
        <v>5800</v>
      </c>
      <c r="C178" s="2">
        <v>0</v>
      </c>
      <c r="D178" s="2">
        <v>0</v>
      </c>
      <c r="E178" s="2">
        <v>35.76</v>
      </c>
      <c r="F178" s="2">
        <v>22.31</v>
      </c>
      <c r="G178" s="2">
        <v>0</v>
      </c>
      <c r="H178" s="2">
        <v>0</v>
      </c>
      <c r="I178" s="2">
        <v>34.979999999999997</v>
      </c>
      <c r="J178" s="2">
        <v>22.03</v>
      </c>
    </row>
    <row r="179" spans="1:10">
      <c r="A179" s="2" t="s">
        <v>24</v>
      </c>
      <c r="B179" s="2">
        <v>6489.6</v>
      </c>
      <c r="C179" s="2">
        <v>0</v>
      </c>
      <c r="D179" s="2">
        <v>0</v>
      </c>
      <c r="E179" s="2">
        <v>35.75</v>
      </c>
      <c r="F179" s="2">
        <v>23.23</v>
      </c>
      <c r="G179" s="2">
        <v>0</v>
      </c>
      <c r="H179" s="2">
        <v>0</v>
      </c>
      <c r="I179" s="2">
        <v>36.119999999999997</v>
      </c>
      <c r="J179" s="2">
        <v>22.85</v>
      </c>
    </row>
    <row r="180" spans="1:10">
      <c r="A180" s="2" t="s">
        <v>24</v>
      </c>
      <c r="B180" s="2">
        <v>6988.8</v>
      </c>
      <c r="C180" s="2">
        <v>0</v>
      </c>
      <c r="D180" s="2">
        <v>0</v>
      </c>
      <c r="E180" s="2">
        <v>37.25</v>
      </c>
      <c r="F180" s="2">
        <v>23.82</v>
      </c>
      <c r="G180" s="2">
        <v>0</v>
      </c>
      <c r="H180" s="2">
        <v>0</v>
      </c>
      <c r="I180" s="2">
        <v>37.14</v>
      </c>
      <c r="J180" s="2">
        <v>23.07</v>
      </c>
    </row>
    <row r="181" spans="1:10">
      <c r="A181" s="2" t="s">
        <v>24</v>
      </c>
      <c r="B181" s="2">
        <v>7488</v>
      </c>
      <c r="C181" s="2">
        <v>37.229999999999997</v>
      </c>
      <c r="D181" s="2">
        <v>24.52</v>
      </c>
      <c r="E181" s="2">
        <v>37.49</v>
      </c>
      <c r="F181" s="2">
        <v>24.35</v>
      </c>
      <c r="G181" s="2">
        <v>37.11</v>
      </c>
      <c r="H181" s="2">
        <v>23.87</v>
      </c>
      <c r="I181" s="2">
        <v>37.049999999999997</v>
      </c>
      <c r="J181" s="2">
        <v>23.72</v>
      </c>
    </row>
    <row r="182" spans="1:10">
      <c r="A182" s="2" t="s">
        <v>24</v>
      </c>
      <c r="B182" s="2">
        <v>7987.2</v>
      </c>
      <c r="C182" s="2">
        <v>37.96</v>
      </c>
      <c r="D182" s="2">
        <v>24.97</v>
      </c>
      <c r="E182" s="2">
        <v>38</v>
      </c>
      <c r="F182" s="2">
        <v>24.8</v>
      </c>
      <c r="G182" s="2">
        <v>37.81</v>
      </c>
      <c r="H182" s="2">
        <v>24.29</v>
      </c>
      <c r="I182" s="2">
        <v>37.99</v>
      </c>
      <c r="J182" s="2">
        <v>24.18</v>
      </c>
    </row>
    <row r="183" spans="1:10">
      <c r="A183" s="3" t="s">
        <v>24</v>
      </c>
      <c r="B183" s="2">
        <v>8486.4</v>
      </c>
      <c r="C183" s="2">
        <v>38.25</v>
      </c>
      <c r="D183" s="2">
        <v>25.41</v>
      </c>
      <c r="E183" s="2">
        <v>38.770000000000003</v>
      </c>
      <c r="F183" s="2">
        <v>25.49</v>
      </c>
      <c r="G183" s="2">
        <v>38.5</v>
      </c>
      <c r="H183" s="2">
        <v>24.78</v>
      </c>
      <c r="I183" s="2">
        <v>38.29</v>
      </c>
      <c r="J183" s="2">
        <v>24.75</v>
      </c>
    </row>
    <row r="184" spans="1:10">
      <c r="A184" s="2" t="s">
        <v>25</v>
      </c>
      <c r="B184" s="2">
        <v>5800</v>
      </c>
      <c r="C184" s="2">
        <v>0</v>
      </c>
      <c r="D184" s="2">
        <v>0</v>
      </c>
      <c r="E184" s="2">
        <v>34.25</v>
      </c>
      <c r="F184" s="2">
        <v>21.24</v>
      </c>
      <c r="G184" s="2">
        <v>0</v>
      </c>
      <c r="H184" s="2">
        <v>0</v>
      </c>
      <c r="I184" s="2">
        <v>34.11</v>
      </c>
      <c r="J184" s="2">
        <v>20.62</v>
      </c>
    </row>
    <row r="185" spans="1:10">
      <c r="A185" s="2" t="s">
        <v>25</v>
      </c>
      <c r="B185" s="2">
        <v>6489.6</v>
      </c>
      <c r="C185" s="2">
        <v>0</v>
      </c>
      <c r="D185" s="2">
        <v>0</v>
      </c>
      <c r="E185" s="2">
        <v>34.549999999999997</v>
      </c>
      <c r="F185" s="2">
        <v>21.88</v>
      </c>
      <c r="G185" s="2">
        <v>0</v>
      </c>
      <c r="H185" s="2">
        <v>0</v>
      </c>
      <c r="I185" s="2">
        <v>34.75</v>
      </c>
      <c r="J185" s="2">
        <v>21.36</v>
      </c>
    </row>
    <row r="186" spans="1:10">
      <c r="A186" s="2" t="s">
        <v>25</v>
      </c>
      <c r="B186" s="2">
        <v>6988.8</v>
      </c>
      <c r="C186" s="2">
        <v>0</v>
      </c>
      <c r="D186" s="2">
        <v>0</v>
      </c>
      <c r="E186" s="2">
        <v>35.5</v>
      </c>
      <c r="F186" s="2">
        <v>22.4</v>
      </c>
      <c r="G186" s="2">
        <v>0</v>
      </c>
      <c r="H186" s="2">
        <v>0</v>
      </c>
      <c r="I186" s="2">
        <v>35.26</v>
      </c>
      <c r="J186" s="2">
        <v>21.56</v>
      </c>
    </row>
    <row r="187" spans="1:10">
      <c r="A187" s="2" t="s">
        <v>25</v>
      </c>
      <c r="B187" s="2">
        <v>7488</v>
      </c>
      <c r="C187" s="2">
        <v>35.75</v>
      </c>
      <c r="D187" s="2">
        <v>23.03</v>
      </c>
      <c r="E187" s="2">
        <v>36.25</v>
      </c>
      <c r="F187" s="2">
        <v>22.93</v>
      </c>
      <c r="G187" s="2">
        <v>35.75</v>
      </c>
      <c r="H187" s="2">
        <v>22.24</v>
      </c>
      <c r="I187" s="2">
        <v>35.79</v>
      </c>
      <c r="J187" s="2">
        <v>22.21</v>
      </c>
    </row>
    <row r="188" spans="1:10">
      <c r="A188" s="2" t="s">
        <v>25</v>
      </c>
      <c r="B188" s="2">
        <v>7987.2</v>
      </c>
      <c r="C188" s="2">
        <v>36.51</v>
      </c>
      <c r="D188" s="2">
        <v>23.52</v>
      </c>
      <c r="E188" s="2">
        <v>36.700000000000003</v>
      </c>
      <c r="F188" s="2">
        <v>23.46</v>
      </c>
      <c r="G188" s="2">
        <v>36.33</v>
      </c>
      <c r="H188" s="2">
        <v>22.75</v>
      </c>
      <c r="I188" s="2">
        <v>36.49</v>
      </c>
      <c r="J188" s="2">
        <v>22.7</v>
      </c>
    </row>
    <row r="189" spans="1:10">
      <c r="A189" s="3" t="s">
        <v>25</v>
      </c>
      <c r="B189" s="2">
        <v>8486.4</v>
      </c>
      <c r="C189" s="2">
        <v>37</v>
      </c>
      <c r="D189" s="2">
        <v>23.96</v>
      </c>
      <c r="E189" s="2">
        <v>36.99</v>
      </c>
      <c r="F189" s="2">
        <v>24.04</v>
      </c>
      <c r="G189" s="2">
        <v>36.76</v>
      </c>
      <c r="H189" s="2">
        <v>23.15</v>
      </c>
      <c r="I189" s="2">
        <v>36.75</v>
      </c>
      <c r="J189" s="2">
        <v>23.19</v>
      </c>
    </row>
    <row r="190" spans="1:10">
      <c r="A190" s="2" t="s">
        <v>26</v>
      </c>
      <c r="B190" s="2">
        <v>5800</v>
      </c>
      <c r="C190" s="2">
        <v>0</v>
      </c>
      <c r="D190" s="2">
        <v>0</v>
      </c>
      <c r="E190" s="2">
        <v>34.25</v>
      </c>
      <c r="F190" s="2">
        <v>20.94</v>
      </c>
      <c r="G190" s="2">
        <v>0</v>
      </c>
      <c r="H190" s="2">
        <v>0</v>
      </c>
      <c r="I190" s="2">
        <v>33.25</v>
      </c>
      <c r="J190" s="2">
        <v>20.56</v>
      </c>
    </row>
    <row r="191" spans="1:10">
      <c r="A191" s="2" t="s">
        <v>26</v>
      </c>
      <c r="B191" s="2">
        <v>6489.6</v>
      </c>
      <c r="C191" s="2">
        <v>0</v>
      </c>
      <c r="D191" s="2">
        <v>0</v>
      </c>
      <c r="E191" s="2">
        <v>34.26</v>
      </c>
      <c r="F191" s="2">
        <v>21.64</v>
      </c>
      <c r="G191" s="2">
        <v>0</v>
      </c>
      <c r="H191" s="2">
        <v>0</v>
      </c>
      <c r="I191" s="2">
        <v>34.75</v>
      </c>
      <c r="J191" s="2">
        <v>21.38</v>
      </c>
    </row>
    <row r="192" spans="1:10">
      <c r="A192" s="2" t="s">
        <v>26</v>
      </c>
      <c r="B192" s="2">
        <v>6988.8</v>
      </c>
      <c r="C192" s="2">
        <v>0</v>
      </c>
      <c r="D192" s="2">
        <v>0</v>
      </c>
      <c r="E192" s="2">
        <v>35.65</v>
      </c>
      <c r="F192" s="2">
        <v>22.1</v>
      </c>
      <c r="G192" s="2">
        <v>0</v>
      </c>
      <c r="H192" s="2">
        <v>0</v>
      </c>
      <c r="I192" s="2">
        <v>35.75</v>
      </c>
      <c r="J192" s="2">
        <v>21.48</v>
      </c>
    </row>
    <row r="193" spans="1:10">
      <c r="A193" s="2" t="s">
        <v>26</v>
      </c>
      <c r="B193" s="2">
        <v>7488</v>
      </c>
      <c r="C193" s="2">
        <v>35.75</v>
      </c>
      <c r="D193" s="2">
        <v>22.95</v>
      </c>
      <c r="E193" s="2">
        <v>35.75</v>
      </c>
      <c r="F193" s="2">
        <v>22.57</v>
      </c>
      <c r="G193" s="2">
        <v>35.619999999999997</v>
      </c>
      <c r="H193" s="2">
        <v>22.06</v>
      </c>
      <c r="I193" s="2">
        <v>35.549999999999997</v>
      </c>
      <c r="J193" s="2">
        <v>22.1</v>
      </c>
    </row>
    <row r="194" spans="1:10">
      <c r="A194" s="2" t="s">
        <v>26</v>
      </c>
      <c r="B194" s="2">
        <v>7987.2</v>
      </c>
      <c r="C194" s="2">
        <v>36.5</v>
      </c>
      <c r="D194" s="2">
        <v>23.43</v>
      </c>
      <c r="E194" s="2">
        <v>36.26</v>
      </c>
      <c r="F194" s="2">
        <v>23</v>
      </c>
      <c r="G194" s="2">
        <v>36.11</v>
      </c>
      <c r="H194" s="2">
        <v>22.64</v>
      </c>
      <c r="I194" s="2">
        <v>36.25</v>
      </c>
      <c r="J194" s="2">
        <v>22.58</v>
      </c>
    </row>
    <row r="195" spans="1:10">
      <c r="A195" s="3" t="s">
        <v>26</v>
      </c>
      <c r="B195" s="2">
        <v>8486.4</v>
      </c>
      <c r="C195" s="2">
        <v>37.5</v>
      </c>
      <c r="D195" s="2">
        <v>23.96</v>
      </c>
      <c r="E195" s="2">
        <v>37</v>
      </c>
      <c r="F195" s="2">
        <v>23.7</v>
      </c>
      <c r="G195" s="2">
        <v>37.25</v>
      </c>
      <c r="H195" s="2">
        <v>23.09</v>
      </c>
      <c r="I195" s="2">
        <v>37.25</v>
      </c>
      <c r="J195" s="2">
        <v>23.19</v>
      </c>
    </row>
    <row r="196" spans="1:10">
      <c r="A196" s="2" t="s">
        <v>27</v>
      </c>
      <c r="B196" s="2">
        <v>5800</v>
      </c>
      <c r="C196" s="2">
        <v>0</v>
      </c>
      <c r="D196" s="2">
        <v>0</v>
      </c>
      <c r="E196" s="2">
        <v>34.25</v>
      </c>
      <c r="F196" s="2">
        <v>20.85</v>
      </c>
      <c r="G196" s="2">
        <v>0</v>
      </c>
      <c r="H196" s="2">
        <v>0</v>
      </c>
      <c r="I196" s="2">
        <v>33.25</v>
      </c>
      <c r="J196" s="2">
        <v>20.37</v>
      </c>
    </row>
    <row r="197" spans="1:10">
      <c r="A197" s="2" t="s">
        <v>27</v>
      </c>
      <c r="B197" s="2">
        <v>6489.6</v>
      </c>
      <c r="C197" s="2">
        <v>0</v>
      </c>
      <c r="D197" s="2">
        <v>0</v>
      </c>
      <c r="E197" s="2">
        <v>34.31</v>
      </c>
      <c r="F197" s="2">
        <v>21.53</v>
      </c>
      <c r="G197" s="2">
        <v>0</v>
      </c>
      <c r="H197" s="2">
        <v>0</v>
      </c>
      <c r="I197" s="2">
        <v>34.729999999999997</v>
      </c>
      <c r="J197" s="2">
        <v>21.05</v>
      </c>
    </row>
    <row r="198" spans="1:10">
      <c r="A198" s="2" t="s">
        <v>27</v>
      </c>
      <c r="B198" s="2">
        <v>6988.8</v>
      </c>
      <c r="C198" s="2">
        <v>0</v>
      </c>
      <c r="D198" s="2">
        <v>0</v>
      </c>
      <c r="E198" s="2">
        <v>35.26</v>
      </c>
      <c r="F198" s="2">
        <v>21.97</v>
      </c>
      <c r="G198" s="2">
        <v>0</v>
      </c>
      <c r="H198" s="2">
        <v>0</v>
      </c>
      <c r="I198" s="2">
        <v>35.049999999999997</v>
      </c>
      <c r="J198" s="2">
        <v>21.24</v>
      </c>
    </row>
    <row r="199" spans="1:10">
      <c r="A199" s="2" t="s">
        <v>27</v>
      </c>
      <c r="B199" s="2">
        <v>7488</v>
      </c>
      <c r="C199" s="2">
        <v>35.54</v>
      </c>
      <c r="D199" s="2">
        <v>22.7</v>
      </c>
      <c r="E199" s="2">
        <v>35.75</v>
      </c>
      <c r="F199" s="2">
        <v>22.49</v>
      </c>
      <c r="G199" s="2">
        <v>35.56</v>
      </c>
      <c r="H199" s="2">
        <v>22.02</v>
      </c>
      <c r="I199" s="2">
        <v>35.299999999999997</v>
      </c>
      <c r="J199" s="2">
        <v>21.88</v>
      </c>
    </row>
    <row r="200" spans="1:10">
      <c r="A200" s="2" t="s">
        <v>27</v>
      </c>
      <c r="B200" s="2">
        <v>7987.2</v>
      </c>
      <c r="C200" s="2">
        <v>36.36</v>
      </c>
      <c r="D200" s="2">
        <v>23.25</v>
      </c>
      <c r="E200" s="2">
        <v>36.479999999999997</v>
      </c>
      <c r="F200" s="2">
        <v>22.99</v>
      </c>
      <c r="G200" s="2">
        <v>36.380000000000003</v>
      </c>
      <c r="H200" s="2">
        <v>22.6</v>
      </c>
      <c r="I200" s="2">
        <v>36.26</v>
      </c>
      <c r="J200" s="2">
        <v>22.35</v>
      </c>
    </row>
    <row r="201" spans="1:10">
      <c r="A201" s="3" t="s">
        <v>27</v>
      </c>
      <c r="B201" s="2">
        <v>8486.4</v>
      </c>
      <c r="C201" s="2">
        <v>37</v>
      </c>
      <c r="D201" s="2">
        <v>23.77</v>
      </c>
      <c r="E201" s="2">
        <v>36.75</v>
      </c>
      <c r="F201" s="2">
        <v>23.61</v>
      </c>
      <c r="G201" s="2">
        <v>37</v>
      </c>
      <c r="H201" s="2">
        <v>23.08</v>
      </c>
      <c r="I201" s="2">
        <v>36.75</v>
      </c>
      <c r="J201" s="2">
        <v>22.88</v>
      </c>
    </row>
    <row r="202" spans="1:10">
      <c r="A202" s="2" t="s">
        <v>28</v>
      </c>
      <c r="B202" s="2">
        <v>5800</v>
      </c>
      <c r="C202" s="2">
        <v>0</v>
      </c>
      <c r="D202" s="2">
        <v>0</v>
      </c>
      <c r="E202" s="2">
        <v>34.67</v>
      </c>
      <c r="F202" s="2">
        <v>21.07</v>
      </c>
      <c r="G202" s="2">
        <v>0</v>
      </c>
      <c r="H202" s="2">
        <v>0</v>
      </c>
      <c r="I202" s="2">
        <v>33.29</v>
      </c>
      <c r="J202" s="2">
        <v>20.37</v>
      </c>
    </row>
    <row r="203" spans="1:10">
      <c r="A203" s="2" t="s">
        <v>28</v>
      </c>
      <c r="B203" s="2">
        <v>6489.6</v>
      </c>
      <c r="C203" s="2">
        <v>0</v>
      </c>
      <c r="D203" s="2">
        <v>0</v>
      </c>
      <c r="E203" s="2">
        <v>34.5</v>
      </c>
      <c r="F203" s="2">
        <v>21.7</v>
      </c>
      <c r="G203" s="2">
        <v>0</v>
      </c>
      <c r="H203" s="2">
        <v>0</v>
      </c>
      <c r="I203" s="2">
        <v>34.75</v>
      </c>
      <c r="J203" s="2">
        <v>21.11</v>
      </c>
    </row>
    <row r="204" spans="1:10">
      <c r="A204" s="2" t="s">
        <v>28</v>
      </c>
      <c r="B204" s="2">
        <v>6988.8</v>
      </c>
      <c r="C204" s="2">
        <v>0</v>
      </c>
      <c r="D204" s="2">
        <v>0</v>
      </c>
      <c r="E204" s="2">
        <v>36</v>
      </c>
      <c r="F204" s="2">
        <v>22.13</v>
      </c>
      <c r="G204" s="2">
        <v>0</v>
      </c>
      <c r="H204" s="2">
        <v>0</v>
      </c>
      <c r="I204" s="2">
        <v>35.42</v>
      </c>
      <c r="J204" s="2">
        <v>21.22</v>
      </c>
    </row>
    <row r="205" spans="1:10">
      <c r="A205" s="2" t="s">
        <v>28</v>
      </c>
      <c r="B205" s="2">
        <v>7488</v>
      </c>
      <c r="C205" s="2">
        <v>35.58</v>
      </c>
      <c r="D205" s="2">
        <v>22.73</v>
      </c>
      <c r="E205" s="2">
        <v>36</v>
      </c>
      <c r="F205" s="2">
        <v>22.62</v>
      </c>
      <c r="G205" s="2">
        <v>35.26</v>
      </c>
      <c r="H205" s="2">
        <v>22.02</v>
      </c>
      <c r="I205" s="2">
        <v>35.299999999999997</v>
      </c>
      <c r="J205" s="2">
        <v>21.95</v>
      </c>
    </row>
    <row r="206" spans="1:10">
      <c r="A206" s="2" t="s">
        <v>28</v>
      </c>
      <c r="B206" s="2">
        <v>7987.2</v>
      </c>
      <c r="C206" s="2">
        <v>36.479999999999997</v>
      </c>
      <c r="D206" s="2">
        <v>23.29</v>
      </c>
      <c r="E206" s="2">
        <v>36.5</v>
      </c>
      <c r="F206" s="2">
        <v>23.2</v>
      </c>
      <c r="G206" s="2">
        <v>36.1</v>
      </c>
      <c r="H206" s="2">
        <v>22.61</v>
      </c>
      <c r="I206" s="2">
        <v>36.24</v>
      </c>
      <c r="J206" s="2">
        <v>22.37</v>
      </c>
    </row>
    <row r="207" spans="1:10">
      <c r="A207" s="3" t="s">
        <v>28</v>
      </c>
      <c r="B207" s="2">
        <v>8486.4</v>
      </c>
      <c r="C207" s="2">
        <v>36.94</v>
      </c>
      <c r="D207" s="2">
        <v>23.78</v>
      </c>
      <c r="E207" s="2">
        <v>36.79</v>
      </c>
      <c r="F207" s="2">
        <v>23.75</v>
      </c>
      <c r="G207" s="2">
        <v>37.19</v>
      </c>
      <c r="H207" s="2">
        <v>23.11</v>
      </c>
      <c r="I207" s="2">
        <v>36.9</v>
      </c>
      <c r="J207" s="2">
        <v>22.87</v>
      </c>
    </row>
  </sheetData>
  <phoneticPr fontId="1" type="noConversion"/>
  <hyperlinks>
    <hyperlink ref="L3" location="사용법" display="사용법" xr:uid="{00000000-0004-0000-0100-000000000000}"/>
  </hyperlinks>
  <pageMargins left="0.7" right="0.7" top="0.75" bottom="0.75" header="0.3" footer="0.3"/>
  <pageSetup paperSize="9" orientation="portrait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zoomScale="44" zoomScaleNormal="10" workbookViewId="0"/>
  </sheetViews>
  <sheetFormatPr baseColWidth="10" defaultRowHeight="17"/>
  <sheetData>
    <row r="1" spans="1:1">
      <c r="A1">
        <v>15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baseColWidth="10" defaultRowHeight="17"/>
  <sheetData>
    <row r="1" spans="1:1">
      <c r="A1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"/>
  <sheetViews>
    <sheetView workbookViewId="0"/>
  </sheetViews>
  <sheetFormatPr baseColWidth="10" defaultRowHeight="17"/>
  <sheetData>
    <row r="2" spans="3:3">
      <c r="C2" t="s">
        <v>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8"/>
  <sheetViews>
    <sheetView tabSelected="1" topLeftCell="A91" workbookViewId="0">
      <selection activeCell="A2" sqref="A2:I8"/>
    </sheetView>
  </sheetViews>
  <sheetFormatPr baseColWidth="10" defaultRowHeight="17"/>
  <sheetData>
    <row r="1" spans="1:9">
      <c r="A1" t="s">
        <v>35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  <c r="H1" t="s">
        <v>36</v>
      </c>
    </row>
    <row r="2" spans="1:9">
      <c r="A2" t="s">
        <v>37</v>
      </c>
      <c r="B2" t="s">
        <v>3</v>
      </c>
      <c r="C2" t="s">
        <v>2</v>
      </c>
      <c r="D2" t="s">
        <v>5</v>
      </c>
      <c r="E2" t="s">
        <v>4</v>
      </c>
      <c r="F2" t="s">
        <v>7</v>
      </c>
      <c r="G2" t="s">
        <v>6</v>
      </c>
      <c r="H2" t="s">
        <v>9</v>
      </c>
      <c r="I2" t="s">
        <v>8</v>
      </c>
    </row>
    <row r="3" spans="1:9">
      <c r="A3" t="s">
        <v>38</v>
      </c>
      <c r="B3" t="s">
        <v>39</v>
      </c>
      <c r="C3" t="s">
        <v>39</v>
      </c>
      <c r="D3" t="s">
        <v>40</v>
      </c>
      <c r="E3" t="s">
        <v>41</v>
      </c>
      <c r="F3" t="s">
        <v>39</v>
      </c>
      <c r="G3" t="s">
        <v>39</v>
      </c>
      <c r="H3" t="s">
        <v>42</v>
      </c>
      <c r="I3" t="s">
        <v>43</v>
      </c>
    </row>
    <row r="4" spans="1:9">
      <c r="A4" t="s">
        <v>44</v>
      </c>
      <c r="B4" t="s">
        <v>39</v>
      </c>
      <c r="C4" t="s">
        <v>39</v>
      </c>
      <c r="D4" t="s">
        <v>40</v>
      </c>
      <c r="E4" t="s">
        <v>45</v>
      </c>
      <c r="F4" t="s">
        <v>39</v>
      </c>
      <c r="G4" t="s">
        <v>39</v>
      </c>
      <c r="H4" t="s">
        <v>46</v>
      </c>
      <c r="I4" t="s">
        <v>47</v>
      </c>
    </row>
    <row r="5" spans="1:9">
      <c r="A5" t="s">
        <v>48</v>
      </c>
      <c r="B5" t="s">
        <v>39</v>
      </c>
      <c r="C5" t="s">
        <v>39</v>
      </c>
      <c r="D5" t="s">
        <v>49</v>
      </c>
      <c r="E5" t="s">
        <v>50</v>
      </c>
      <c r="F5" t="s">
        <v>39</v>
      </c>
      <c r="G5" t="s">
        <v>39</v>
      </c>
      <c r="H5" t="s">
        <v>49</v>
      </c>
      <c r="I5" t="s">
        <v>51</v>
      </c>
    </row>
    <row r="6" spans="1:9">
      <c r="A6" t="s">
        <v>52</v>
      </c>
      <c r="B6" t="s">
        <v>53</v>
      </c>
      <c r="C6" t="s">
        <v>54</v>
      </c>
      <c r="D6" t="s">
        <v>49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</row>
    <row r="7" spans="1:9">
      <c r="A7" t="s">
        <v>60</v>
      </c>
      <c r="B7" t="s">
        <v>61</v>
      </c>
      <c r="C7" t="s">
        <v>62</v>
      </c>
      <c r="D7" t="s">
        <v>63</v>
      </c>
      <c r="E7" t="s">
        <v>64</v>
      </c>
      <c r="F7" t="s">
        <v>65</v>
      </c>
      <c r="G7" t="s">
        <v>66</v>
      </c>
      <c r="H7" t="s">
        <v>67</v>
      </c>
      <c r="I7" t="s">
        <v>68</v>
      </c>
    </row>
    <row r="8" spans="1:9">
      <c r="A8" t="s">
        <v>69</v>
      </c>
      <c r="B8" t="s">
        <v>70</v>
      </c>
      <c r="C8" t="s">
        <v>71</v>
      </c>
      <c r="D8" t="s">
        <v>72</v>
      </c>
      <c r="E8" t="s">
        <v>73</v>
      </c>
      <c r="F8" t="s">
        <v>74</v>
      </c>
      <c r="G8" t="s">
        <v>75</v>
      </c>
      <c r="H8" t="s">
        <v>76</v>
      </c>
      <c r="I8" t="s">
        <v>77</v>
      </c>
    </row>
    <row r="9" spans="1:9">
      <c r="A9" t="s">
        <v>35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</row>
    <row r="10" spans="1:9">
      <c r="A10" t="s">
        <v>37</v>
      </c>
      <c r="B10" t="s">
        <v>3</v>
      </c>
      <c r="C10" t="s">
        <v>2</v>
      </c>
      <c r="D10" t="s">
        <v>5</v>
      </c>
      <c r="E10" t="s">
        <v>4</v>
      </c>
      <c r="F10" t="s">
        <v>7</v>
      </c>
      <c r="G10" t="s">
        <v>6</v>
      </c>
      <c r="H10" t="s">
        <v>9</v>
      </c>
      <c r="I10" t="s">
        <v>8</v>
      </c>
    </row>
    <row r="11" spans="1:9">
      <c r="A11" t="s">
        <v>38</v>
      </c>
      <c r="B11" t="s">
        <v>39</v>
      </c>
      <c r="C11" t="s">
        <v>39</v>
      </c>
      <c r="D11" t="s">
        <v>78</v>
      </c>
      <c r="E11" t="s">
        <v>79</v>
      </c>
      <c r="F11" t="s">
        <v>39</v>
      </c>
      <c r="G11" t="s">
        <v>39</v>
      </c>
      <c r="H11" t="s">
        <v>80</v>
      </c>
      <c r="I11" t="s">
        <v>81</v>
      </c>
    </row>
    <row r="12" spans="1:9">
      <c r="A12" t="s">
        <v>44</v>
      </c>
      <c r="B12" t="s">
        <v>39</v>
      </c>
      <c r="C12" t="s">
        <v>39</v>
      </c>
      <c r="D12" t="s">
        <v>82</v>
      </c>
      <c r="E12" t="s">
        <v>83</v>
      </c>
      <c r="F12" t="s">
        <v>39</v>
      </c>
      <c r="G12" t="s">
        <v>39</v>
      </c>
      <c r="H12" t="s">
        <v>84</v>
      </c>
      <c r="I12" t="s">
        <v>85</v>
      </c>
    </row>
    <row r="13" spans="1:9">
      <c r="A13" t="s">
        <v>48</v>
      </c>
      <c r="B13" t="s">
        <v>39</v>
      </c>
      <c r="C13" t="s">
        <v>39</v>
      </c>
      <c r="D13" t="s">
        <v>86</v>
      </c>
      <c r="E13" t="s">
        <v>87</v>
      </c>
      <c r="F13" t="s">
        <v>39</v>
      </c>
      <c r="G13" t="s">
        <v>39</v>
      </c>
      <c r="H13" t="s">
        <v>88</v>
      </c>
      <c r="I13" t="s">
        <v>89</v>
      </c>
    </row>
    <row r="14" spans="1:9">
      <c r="A14" t="s">
        <v>52</v>
      </c>
      <c r="B14" t="s">
        <v>90</v>
      </c>
      <c r="C14" t="s">
        <v>75</v>
      </c>
      <c r="D14" t="s">
        <v>91</v>
      </c>
      <c r="E14" t="s">
        <v>92</v>
      </c>
      <c r="F14" t="s">
        <v>49</v>
      </c>
      <c r="G14" t="s">
        <v>93</v>
      </c>
      <c r="H14" t="s">
        <v>94</v>
      </c>
      <c r="I14" t="s">
        <v>95</v>
      </c>
    </row>
    <row r="15" spans="1:9">
      <c r="A15" t="s">
        <v>60</v>
      </c>
      <c r="B15" t="s">
        <v>96</v>
      </c>
      <c r="C15" t="s">
        <v>97</v>
      </c>
      <c r="D15" t="s">
        <v>98</v>
      </c>
      <c r="E15" t="s">
        <v>73</v>
      </c>
      <c r="F15" t="s">
        <v>99</v>
      </c>
      <c r="G15" t="s">
        <v>100</v>
      </c>
      <c r="H15" t="s">
        <v>96</v>
      </c>
      <c r="I15" t="s">
        <v>101</v>
      </c>
    </row>
    <row r="16" spans="1:9">
      <c r="A16" t="s">
        <v>69</v>
      </c>
      <c r="B16" t="s">
        <v>102</v>
      </c>
      <c r="C16" t="s">
        <v>103</v>
      </c>
      <c r="D16" t="s">
        <v>104</v>
      </c>
      <c r="E16" t="s">
        <v>71</v>
      </c>
      <c r="F16" t="s">
        <v>105</v>
      </c>
      <c r="G16" t="s">
        <v>106</v>
      </c>
      <c r="H16" t="s">
        <v>107</v>
      </c>
      <c r="I16" t="s">
        <v>108</v>
      </c>
    </row>
    <row r="17" spans="1:9">
      <c r="A17" t="s">
        <v>35</v>
      </c>
      <c r="B17" t="s">
        <v>36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</row>
    <row r="18" spans="1:9">
      <c r="A18" t="s">
        <v>37</v>
      </c>
      <c r="B18" t="s">
        <v>3</v>
      </c>
      <c r="C18" t="s">
        <v>2</v>
      </c>
      <c r="D18" t="s">
        <v>5</v>
      </c>
      <c r="E18" t="s">
        <v>4</v>
      </c>
      <c r="F18" t="s">
        <v>7</v>
      </c>
      <c r="G18" t="s">
        <v>6</v>
      </c>
      <c r="H18" t="s">
        <v>9</v>
      </c>
      <c r="I18" t="s">
        <v>8</v>
      </c>
    </row>
    <row r="19" spans="1:9">
      <c r="A19" t="s">
        <v>38</v>
      </c>
      <c r="B19" t="s">
        <v>39</v>
      </c>
      <c r="C19" t="s">
        <v>39</v>
      </c>
      <c r="D19" t="s">
        <v>109</v>
      </c>
      <c r="E19" t="s">
        <v>110</v>
      </c>
      <c r="F19" t="s">
        <v>39</v>
      </c>
      <c r="G19" t="s">
        <v>39</v>
      </c>
      <c r="H19" t="s">
        <v>111</v>
      </c>
      <c r="I19" t="s">
        <v>112</v>
      </c>
    </row>
    <row r="20" spans="1:9">
      <c r="A20" t="s">
        <v>44</v>
      </c>
      <c r="B20" t="s">
        <v>39</v>
      </c>
      <c r="C20" t="s">
        <v>39</v>
      </c>
      <c r="D20" t="s">
        <v>113</v>
      </c>
      <c r="E20" t="s">
        <v>114</v>
      </c>
      <c r="F20" t="s">
        <v>39</v>
      </c>
      <c r="G20" t="s">
        <v>39</v>
      </c>
      <c r="H20" t="s">
        <v>115</v>
      </c>
      <c r="I20" t="s">
        <v>116</v>
      </c>
    </row>
    <row r="21" spans="1:9">
      <c r="A21" t="s">
        <v>48</v>
      </c>
      <c r="B21" t="s">
        <v>39</v>
      </c>
      <c r="C21" t="s">
        <v>39</v>
      </c>
      <c r="D21" t="s">
        <v>117</v>
      </c>
      <c r="E21" t="s">
        <v>118</v>
      </c>
      <c r="F21" t="s">
        <v>39</v>
      </c>
      <c r="G21" t="s">
        <v>39</v>
      </c>
      <c r="H21" t="s">
        <v>119</v>
      </c>
      <c r="I21" t="s">
        <v>120</v>
      </c>
    </row>
    <row r="22" spans="1:9">
      <c r="A22" t="s">
        <v>52</v>
      </c>
      <c r="B22" t="s">
        <v>121</v>
      </c>
      <c r="C22" t="s">
        <v>122</v>
      </c>
      <c r="D22" t="s">
        <v>91</v>
      </c>
      <c r="E22" t="s">
        <v>123</v>
      </c>
      <c r="F22" t="s">
        <v>124</v>
      </c>
      <c r="G22" t="s">
        <v>125</v>
      </c>
      <c r="H22" t="s">
        <v>53</v>
      </c>
      <c r="I22" t="s">
        <v>55</v>
      </c>
    </row>
    <row r="23" spans="1:9">
      <c r="A23" t="s">
        <v>60</v>
      </c>
      <c r="B23" t="s">
        <v>126</v>
      </c>
      <c r="C23" t="s">
        <v>127</v>
      </c>
      <c r="D23" t="s">
        <v>128</v>
      </c>
      <c r="E23" t="s">
        <v>129</v>
      </c>
      <c r="F23" t="s">
        <v>130</v>
      </c>
      <c r="G23" t="s">
        <v>131</v>
      </c>
      <c r="H23" t="s">
        <v>72</v>
      </c>
      <c r="I23" t="s">
        <v>132</v>
      </c>
    </row>
    <row r="24" spans="1:9">
      <c r="A24" t="s">
        <v>69</v>
      </c>
      <c r="B24" t="s">
        <v>107</v>
      </c>
      <c r="C24" t="s">
        <v>133</v>
      </c>
      <c r="D24" t="s">
        <v>134</v>
      </c>
      <c r="E24" t="s">
        <v>135</v>
      </c>
      <c r="F24" t="s">
        <v>76</v>
      </c>
      <c r="G24" t="s">
        <v>136</v>
      </c>
      <c r="H24" t="s">
        <v>76</v>
      </c>
      <c r="I24" t="s">
        <v>137</v>
      </c>
    </row>
    <row r="25" spans="1:9">
      <c r="A25" t="s">
        <v>35</v>
      </c>
      <c r="B25" t="s">
        <v>36</v>
      </c>
      <c r="C25" t="s">
        <v>36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</row>
    <row r="26" spans="1:9">
      <c r="A26" t="s">
        <v>37</v>
      </c>
      <c r="B26" t="s">
        <v>3</v>
      </c>
      <c r="C26" t="s">
        <v>2</v>
      </c>
      <c r="D26" t="s">
        <v>5</v>
      </c>
      <c r="E26" t="s">
        <v>4</v>
      </c>
      <c r="F26" t="s">
        <v>7</v>
      </c>
      <c r="G26" t="s">
        <v>6</v>
      </c>
      <c r="H26" t="s">
        <v>9</v>
      </c>
      <c r="I26" t="s">
        <v>8</v>
      </c>
    </row>
    <row r="27" spans="1:9">
      <c r="A27" t="s">
        <v>38</v>
      </c>
      <c r="B27" t="s">
        <v>39</v>
      </c>
      <c r="C27" t="s">
        <v>39</v>
      </c>
      <c r="D27" t="s">
        <v>40</v>
      </c>
      <c r="E27" t="s">
        <v>138</v>
      </c>
      <c r="F27" t="s">
        <v>39</v>
      </c>
      <c r="G27" t="s">
        <v>39</v>
      </c>
      <c r="H27" t="s">
        <v>139</v>
      </c>
      <c r="I27" t="s">
        <v>140</v>
      </c>
    </row>
    <row r="28" spans="1:9">
      <c r="A28" t="s">
        <v>44</v>
      </c>
      <c r="B28" t="s">
        <v>39</v>
      </c>
      <c r="C28" t="s">
        <v>39</v>
      </c>
      <c r="D28" t="s">
        <v>113</v>
      </c>
      <c r="E28" t="s">
        <v>141</v>
      </c>
      <c r="F28" t="s">
        <v>39</v>
      </c>
      <c r="G28" t="s">
        <v>39</v>
      </c>
      <c r="H28" t="s">
        <v>142</v>
      </c>
      <c r="I28" t="s">
        <v>143</v>
      </c>
    </row>
    <row r="29" spans="1:9">
      <c r="A29" t="s">
        <v>48</v>
      </c>
      <c r="B29" t="s">
        <v>39</v>
      </c>
      <c r="C29" t="s">
        <v>39</v>
      </c>
      <c r="D29" t="s">
        <v>91</v>
      </c>
      <c r="E29" t="s">
        <v>144</v>
      </c>
      <c r="F29" t="s">
        <v>39</v>
      </c>
      <c r="G29" t="s">
        <v>39</v>
      </c>
      <c r="H29" t="s">
        <v>49</v>
      </c>
      <c r="I29" t="s">
        <v>145</v>
      </c>
    </row>
    <row r="30" spans="1:9">
      <c r="A30" t="s">
        <v>52</v>
      </c>
      <c r="B30" t="s">
        <v>124</v>
      </c>
      <c r="C30" t="s">
        <v>146</v>
      </c>
      <c r="D30" t="s">
        <v>147</v>
      </c>
      <c r="E30" t="s">
        <v>148</v>
      </c>
      <c r="F30" t="s">
        <v>117</v>
      </c>
      <c r="G30" t="s">
        <v>149</v>
      </c>
      <c r="H30" t="s">
        <v>150</v>
      </c>
      <c r="I30" t="s">
        <v>92</v>
      </c>
    </row>
    <row r="31" spans="1:9">
      <c r="A31" t="s">
        <v>60</v>
      </c>
      <c r="B31" t="s">
        <v>151</v>
      </c>
      <c r="C31" t="s">
        <v>152</v>
      </c>
      <c r="D31" t="s">
        <v>153</v>
      </c>
      <c r="E31" t="s">
        <v>154</v>
      </c>
      <c r="F31" t="s">
        <v>96</v>
      </c>
      <c r="G31" t="s">
        <v>155</v>
      </c>
      <c r="H31" t="s">
        <v>96</v>
      </c>
      <c r="I31" t="s">
        <v>156</v>
      </c>
    </row>
    <row r="32" spans="1:9">
      <c r="A32" t="s">
        <v>69</v>
      </c>
      <c r="B32" t="s">
        <v>157</v>
      </c>
      <c r="C32" t="s">
        <v>158</v>
      </c>
      <c r="D32" t="s">
        <v>159</v>
      </c>
      <c r="E32" t="s">
        <v>103</v>
      </c>
      <c r="F32" t="s">
        <v>160</v>
      </c>
      <c r="G32" t="s">
        <v>161</v>
      </c>
      <c r="H32" t="s">
        <v>162</v>
      </c>
      <c r="I32" t="s">
        <v>163</v>
      </c>
    </row>
    <row r="33" spans="1:9">
      <c r="A33" t="s">
        <v>35</v>
      </c>
      <c r="B33" t="s">
        <v>36</v>
      </c>
      <c r="C33" t="s">
        <v>36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</row>
    <row r="34" spans="1:9">
      <c r="A34" t="s">
        <v>37</v>
      </c>
      <c r="B34" t="s">
        <v>3</v>
      </c>
      <c r="C34" t="s">
        <v>2</v>
      </c>
      <c r="D34" t="s">
        <v>5</v>
      </c>
      <c r="E34" t="s">
        <v>4</v>
      </c>
      <c r="F34" t="s">
        <v>7</v>
      </c>
      <c r="G34" t="s">
        <v>6</v>
      </c>
      <c r="H34" t="s">
        <v>9</v>
      </c>
      <c r="I34" t="s">
        <v>8</v>
      </c>
    </row>
    <row r="35" spans="1:9">
      <c r="A35" t="s">
        <v>38</v>
      </c>
      <c r="B35" t="s">
        <v>39</v>
      </c>
      <c r="C35" t="s">
        <v>39</v>
      </c>
      <c r="D35" t="s">
        <v>164</v>
      </c>
      <c r="E35" t="s">
        <v>165</v>
      </c>
      <c r="F35" t="s">
        <v>39</v>
      </c>
      <c r="G35" t="s">
        <v>39</v>
      </c>
      <c r="H35" t="s">
        <v>166</v>
      </c>
      <c r="I35" t="s">
        <v>167</v>
      </c>
    </row>
    <row r="36" spans="1:9">
      <c r="A36" t="s">
        <v>44</v>
      </c>
      <c r="B36" t="s">
        <v>39</v>
      </c>
      <c r="C36" t="s">
        <v>39</v>
      </c>
      <c r="D36" t="s">
        <v>168</v>
      </c>
      <c r="E36" t="s">
        <v>169</v>
      </c>
      <c r="F36" t="s">
        <v>39</v>
      </c>
      <c r="G36" t="s">
        <v>39</v>
      </c>
      <c r="H36" t="s">
        <v>170</v>
      </c>
      <c r="I36" t="s">
        <v>171</v>
      </c>
    </row>
    <row r="37" spans="1:9">
      <c r="A37" t="s">
        <v>48</v>
      </c>
      <c r="B37" t="s">
        <v>39</v>
      </c>
      <c r="C37" t="s">
        <v>39</v>
      </c>
      <c r="D37" t="s">
        <v>172</v>
      </c>
      <c r="E37" t="s">
        <v>173</v>
      </c>
      <c r="F37" t="s">
        <v>39</v>
      </c>
      <c r="G37" t="s">
        <v>39</v>
      </c>
      <c r="H37" t="s">
        <v>63</v>
      </c>
      <c r="I37" t="s">
        <v>174</v>
      </c>
    </row>
    <row r="38" spans="1:9">
      <c r="A38" t="s">
        <v>52</v>
      </c>
      <c r="B38" t="s">
        <v>175</v>
      </c>
      <c r="C38" t="s">
        <v>176</v>
      </c>
      <c r="D38" t="s">
        <v>63</v>
      </c>
      <c r="E38" t="s">
        <v>146</v>
      </c>
      <c r="F38" t="s">
        <v>177</v>
      </c>
      <c r="G38" t="s">
        <v>132</v>
      </c>
      <c r="H38" t="s">
        <v>178</v>
      </c>
      <c r="I38" t="s">
        <v>173</v>
      </c>
    </row>
    <row r="39" spans="1:9">
      <c r="A39" t="s">
        <v>60</v>
      </c>
      <c r="B39" t="s">
        <v>179</v>
      </c>
      <c r="C39" t="s">
        <v>180</v>
      </c>
      <c r="D39" t="s">
        <v>181</v>
      </c>
      <c r="E39" t="s">
        <v>182</v>
      </c>
      <c r="F39" t="s">
        <v>183</v>
      </c>
      <c r="G39" t="s">
        <v>184</v>
      </c>
      <c r="H39" t="s">
        <v>185</v>
      </c>
      <c r="I39" t="s">
        <v>186</v>
      </c>
    </row>
    <row r="40" spans="1:9">
      <c r="A40" t="s">
        <v>69</v>
      </c>
      <c r="B40" t="s">
        <v>187</v>
      </c>
      <c r="C40" t="s">
        <v>188</v>
      </c>
      <c r="D40" t="s">
        <v>160</v>
      </c>
      <c r="E40" t="s">
        <v>189</v>
      </c>
      <c r="F40" t="s">
        <v>190</v>
      </c>
      <c r="G40" t="s">
        <v>191</v>
      </c>
      <c r="H40" t="s">
        <v>187</v>
      </c>
      <c r="I40" t="s">
        <v>192</v>
      </c>
    </row>
    <row r="41" spans="1:9">
      <c r="A41" t="s">
        <v>35</v>
      </c>
      <c r="B41" t="s">
        <v>36</v>
      </c>
      <c r="C41" t="s">
        <v>36</v>
      </c>
      <c r="D41" t="s">
        <v>36</v>
      </c>
      <c r="E41" t="s">
        <v>36</v>
      </c>
      <c r="F41" t="s">
        <v>36</v>
      </c>
      <c r="G41" t="s">
        <v>36</v>
      </c>
      <c r="H41" t="s">
        <v>36</v>
      </c>
    </row>
    <row r="42" spans="1:9">
      <c r="A42" t="s">
        <v>37</v>
      </c>
      <c r="B42" t="s">
        <v>3</v>
      </c>
      <c r="C42" t="s">
        <v>2</v>
      </c>
      <c r="D42" t="s">
        <v>5</v>
      </c>
      <c r="E42" t="s">
        <v>4</v>
      </c>
      <c r="F42" t="s">
        <v>7</v>
      </c>
      <c r="G42" t="s">
        <v>6</v>
      </c>
      <c r="H42" t="s">
        <v>9</v>
      </c>
      <c r="I42" t="s">
        <v>8</v>
      </c>
    </row>
    <row r="43" spans="1:9">
      <c r="A43" t="s">
        <v>38</v>
      </c>
      <c r="B43" t="s">
        <v>39</v>
      </c>
      <c r="C43" t="s">
        <v>39</v>
      </c>
      <c r="D43" t="s">
        <v>84</v>
      </c>
      <c r="E43" t="s">
        <v>193</v>
      </c>
      <c r="F43" t="s">
        <v>39</v>
      </c>
      <c r="G43" t="s">
        <v>39</v>
      </c>
      <c r="H43" t="s">
        <v>194</v>
      </c>
      <c r="I43" t="s">
        <v>195</v>
      </c>
    </row>
    <row r="44" spans="1:9">
      <c r="A44" t="s">
        <v>44</v>
      </c>
      <c r="B44" t="s">
        <v>39</v>
      </c>
      <c r="C44" t="s">
        <v>39</v>
      </c>
      <c r="D44" t="s">
        <v>196</v>
      </c>
      <c r="E44" t="s">
        <v>197</v>
      </c>
      <c r="F44" t="s">
        <v>39</v>
      </c>
      <c r="G44" t="s">
        <v>39</v>
      </c>
      <c r="H44" t="s">
        <v>198</v>
      </c>
      <c r="I44" t="s">
        <v>199</v>
      </c>
    </row>
    <row r="45" spans="1:9">
      <c r="A45" t="s">
        <v>48</v>
      </c>
      <c r="B45" t="s">
        <v>39</v>
      </c>
      <c r="C45" t="s">
        <v>39</v>
      </c>
      <c r="D45" t="s">
        <v>172</v>
      </c>
      <c r="E45" t="s">
        <v>200</v>
      </c>
      <c r="F45" t="s">
        <v>39</v>
      </c>
      <c r="G45" t="s">
        <v>39</v>
      </c>
      <c r="H45" t="s">
        <v>147</v>
      </c>
      <c r="I45" t="s">
        <v>201</v>
      </c>
    </row>
    <row r="46" spans="1:9">
      <c r="A46" t="s">
        <v>52</v>
      </c>
      <c r="B46" t="s">
        <v>130</v>
      </c>
      <c r="C46" t="s">
        <v>192</v>
      </c>
      <c r="D46" t="s">
        <v>172</v>
      </c>
      <c r="E46" t="s">
        <v>176</v>
      </c>
      <c r="F46" t="s">
        <v>202</v>
      </c>
      <c r="G46" t="s">
        <v>148</v>
      </c>
      <c r="H46" t="s">
        <v>121</v>
      </c>
      <c r="I46" t="s">
        <v>203</v>
      </c>
    </row>
    <row r="47" spans="1:9">
      <c r="A47" t="s">
        <v>60</v>
      </c>
      <c r="B47" t="s">
        <v>72</v>
      </c>
      <c r="C47" t="s">
        <v>204</v>
      </c>
      <c r="D47" t="s">
        <v>205</v>
      </c>
      <c r="E47" t="s">
        <v>206</v>
      </c>
      <c r="F47" t="s">
        <v>98</v>
      </c>
      <c r="G47" t="s">
        <v>176</v>
      </c>
      <c r="H47" t="s">
        <v>207</v>
      </c>
      <c r="I47" t="s">
        <v>208</v>
      </c>
    </row>
    <row r="48" spans="1:9">
      <c r="A48" t="s">
        <v>69</v>
      </c>
      <c r="B48" t="s">
        <v>209</v>
      </c>
      <c r="C48" t="s">
        <v>210</v>
      </c>
      <c r="D48" t="s">
        <v>211</v>
      </c>
      <c r="E48" t="s">
        <v>212</v>
      </c>
      <c r="F48" t="s">
        <v>213</v>
      </c>
      <c r="G48" t="s">
        <v>191</v>
      </c>
      <c r="H48" t="s">
        <v>214</v>
      </c>
      <c r="I48" t="s">
        <v>215</v>
      </c>
    </row>
    <row r="49" spans="1:9">
      <c r="A49" t="s">
        <v>35</v>
      </c>
      <c r="B49" t="s">
        <v>36</v>
      </c>
      <c r="C49" t="s">
        <v>36</v>
      </c>
      <c r="D49" t="s">
        <v>36</v>
      </c>
      <c r="E49" t="s">
        <v>36</v>
      </c>
      <c r="F49" t="s">
        <v>36</v>
      </c>
      <c r="G49" t="s">
        <v>36</v>
      </c>
      <c r="H49" t="s">
        <v>36</v>
      </c>
    </row>
    <row r="50" spans="1:9">
      <c r="A50" t="s">
        <v>37</v>
      </c>
      <c r="B50" t="s">
        <v>3</v>
      </c>
      <c r="C50" t="s">
        <v>2</v>
      </c>
      <c r="D50" t="s">
        <v>5</v>
      </c>
      <c r="E50" t="s">
        <v>4</v>
      </c>
      <c r="F50" t="s">
        <v>7</v>
      </c>
      <c r="G50" t="s">
        <v>6</v>
      </c>
      <c r="H50" t="s">
        <v>9</v>
      </c>
      <c r="I50" t="s">
        <v>8</v>
      </c>
    </row>
    <row r="51" spans="1:9">
      <c r="A51" t="s">
        <v>38</v>
      </c>
      <c r="B51" t="s">
        <v>39</v>
      </c>
      <c r="C51" t="s">
        <v>39</v>
      </c>
      <c r="D51" t="s">
        <v>216</v>
      </c>
      <c r="E51" t="s">
        <v>217</v>
      </c>
      <c r="F51" t="s">
        <v>39</v>
      </c>
      <c r="G51" t="s">
        <v>39</v>
      </c>
      <c r="H51" t="s">
        <v>218</v>
      </c>
      <c r="I51" t="s">
        <v>219</v>
      </c>
    </row>
    <row r="52" spans="1:9">
      <c r="A52" t="s">
        <v>44</v>
      </c>
      <c r="B52" t="s">
        <v>39</v>
      </c>
      <c r="C52" t="s">
        <v>39</v>
      </c>
      <c r="D52" t="s">
        <v>220</v>
      </c>
      <c r="E52" t="s">
        <v>221</v>
      </c>
      <c r="F52" t="s">
        <v>39</v>
      </c>
      <c r="G52" t="s">
        <v>39</v>
      </c>
      <c r="H52" t="s">
        <v>86</v>
      </c>
      <c r="I52" t="s">
        <v>222</v>
      </c>
    </row>
    <row r="53" spans="1:9">
      <c r="A53" t="s">
        <v>48</v>
      </c>
      <c r="B53" t="s">
        <v>39</v>
      </c>
      <c r="C53" t="s">
        <v>39</v>
      </c>
      <c r="D53" t="s">
        <v>223</v>
      </c>
      <c r="E53" t="s">
        <v>132</v>
      </c>
      <c r="F53" t="s">
        <v>39</v>
      </c>
      <c r="G53" t="s">
        <v>39</v>
      </c>
      <c r="H53" t="s">
        <v>224</v>
      </c>
      <c r="I53" t="s">
        <v>225</v>
      </c>
    </row>
    <row r="54" spans="1:9">
      <c r="A54" t="s">
        <v>52</v>
      </c>
      <c r="B54" t="s">
        <v>226</v>
      </c>
      <c r="C54" t="s">
        <v>71</v>
      </c>
      <c r="D54" t="s">
        <v>226</v>
      </c>
      <c r="E54" t="s">
        <v>227</v>
      </c>
      <c r="F54" t="s">
        <v>228</v>
      </c>
      <c r="G54" t="s">
        <v>229</v>
      </c>
      <c r="H54" t="s">
        <v>230</v>
      </c>
      <c r="I54" t="s">
        <v>231</v>
      </c>
    </row>
    <row r="55" spans="1:9">
      <c r="A55" t="s">
        <v>60</v>
      </c>
      <c r="B55" t="s">
        <v>232</v>
      </c>
      <c r="C55" t="s">
        <v>233</v>
      </c>
      <c r="D55" t="s">
        <v>76</v>
      </c>
      <c r="E55" t="s">
        <v>234</v>
      </c>
      <c r="F55" t="s">
        <v>235</v>
      </c>
      <c r="G55" t="s">
        <v>136</v>
      </c>
      <c r="H55" t="s">
        <v>134</v>
      </c>
      <c r="I55" t="s">
        <v>236</v>
      </c>
    </row>
    <row r="56" spans="1:9">
      <c r="A56" t="s">
        <v>69</v>
      </c>
      <c r="B56" t="s">
        <v>237</v>
      </c>
      <c r="C56" t="s">
        <v>238</v>
      </c>
      <c r="D56" t="s">
        <v>187</v>
      </c>
      <c r="E56" t="s">
        <v>239</v>
      </c>
      <c r="F56" t="s">
        <v>240</v>
      </c>
      <c r="G56" t="s">
        <v>241</v>
      </c>
      <c r="H56" t="s">
        <v>240</v>
      </c>
      <c r="I56" t="s">
        <v>241</v>
      </c>
    </row>
    <row r="57" spans="1:9">
      <c r="A57" t="s">
        <v>35</v>
      </c>
      <c r="B57" t="s">
        <v>36</v>
      </c>
      <c r="C57" t="s">
        <v>36</v>
      </c>
      <c r="D57" t="s">
        <v>36</v>
      </c>
      <c r="E57" t="s">
        <v>36</v>
      </c>
      <c r="F57" t="s">
        <v>36</v>
      </c>
      <c r="G57" t="s">
        <v>36</v>
      </c>
      <c r="H57" t="s">
        <v>36</v>
      </c>
    </row>
    <row r="58" spans="1:9">
      <c r="A58" t="s">
        <v>37</v>
      </c>
      <c r="B58" t="s">
        <v>3</v>
      </c>
      <c r="C58" t="s">
        <v>2</v>
      </c>
      <c r="D58" t="s">
        <v>5</v>
      </c>
      <c r="E58" t="s">
        <v>4</v>
      </c>
      <c r="F58" t="s">
        <v>7</v>
      </c>
      <c r="G58" t="s">
        <v>6</v>
      </c>
      <c r="H58" t="s">
        <v>9</v>
      </c>
      <c r="I58" t="s">
        <v>8</v>
      </c>
    </row>
    <row r="59" spans="1:9">
      <c r="A59" t="s">
        <v>38</v>
      </c>
      <c r="B59" t="s">
        <v>39</v>
      </c>
      <c r="C59" t="s">
        <v>39</v>
      </c>
      <c r="D59" t="s">
        <v>242</v>
      </c>
      <c r="E59" t="s">
        <v>174</v>
      </c>
      <c r="F59" t="s">
        <v>39</v>
      </c>
      <c r="G59" t="s">
        <v>39</v>
      </c>
      <c r="H59" t="s">
        <v>194</v>
      </c>
      <c r="I59" t="s">
        <v>243</v>
      </c>
    </row>
    <row r="60" spans="1:9">
      <c r="A60" t="s">
        <v>44</v>
      </c>
      <c r="B60" t="s">
        <v>39</v>
      </c>
      <c r="C60" t="s">
        <v>39</v>
      </c>
      <c r="D60" t="s">
        <v>46</v>
      </c>
      <c r="E60" t="s">
        <v>66</v>
      </c>
      <c r="F60" t="s">
        <v>39</v>
      </c>
      <c r="G60" t="s">
        <v>39</v>
      </c>
      <c r="H60" t="s">
        <v>244</v>
      </c>
      <c r="I60" t="s">
        <v>92</v>
      </c>
    </row>
    <row r="61" spans="1:9">
      <c r="A61" t="s">
        <v>48</v>
      </c>
      <c r="B61" t="s">
        <v>39</v>
      </c>
      <c r="C61" t="s">
        <v>39</v>
      </c>
      <c r="D61" t="s">
        <v>63</v>
      </c>
      <c r="E61" t="s">
        <v>106</v>
      </c>
      <c r="F61" t="s">
        <v>39</v>
      </c>
      <c r="G61" t="s">
        <v>39</v>
      </c>
      <c r="H61" t="s">
        <v>91</v>
      </c>
      <c r="I61" t="s">
        <v>245</v>
      </c>
    </row>
    <row r="62" spans="1:9">
      <c r="A62" t="s">
        <v>52</v>
      </c>
      <c r="B62" t="s">
        <v>63</v>
      </c>
      <c r="C62" t="s">
        <v>246</v>
      </c>
      <c r="D62" t="s">
        <v>177</v>
      </c>
      <c r="E62" t="s">
        <v>247</v>
      </c>
      <c r="F62" t="s">
        <v>248</v>
      </c>
      <c r="G62" t="s">
        <v>249</v>
      </c>
      <c r="H62" t="s">
        <v>250</v>
      </c>
      <c r="I62" t="s">
        <v>122</v>
      </c>
    </row>
    <row r="63" spans="1:9">
      <c r="A63" t="s">
        <v>60</v>
      </c>
      <c r="B63" t="s">
        <v>251</v>
      </c>
      <c r="C63" t="s">
        <v>252</v>
      </c>
      <c r="D63" t="s">
        <v>253</v>
      </c>
      <c r="E63" t="s">
        <v>254</v>
      </c>
      <c r="F63" t="s">
        <v>255</v>
      </c>
      <c r="G63" t="s">
        <v>256</v>
      </c>
      <c r="H63" t="s">
        <v>105</v>
      </c>
      <c r="I63" t="s">
        <v>215</v>
      </c>
    </row>
    <row r="64" spans="1:9">
      <c r="A64" t="s">
        <v>69</v>
      </c>
      <c r="B64" t="s">
        <v>257</v>
      </c>
      <c r="C64" t="s">
        <v>258</v>
      </c>
      <c r="D64" t="s">
        <v>259</v>
      </c>
      <c r="E64" t="s">
        <v>210</v>
      </c>
      <c r="F64" t="s">
        <v>260</v>
      </c>
      <c r="G64" t="s">
        <v>261</v>
      </c>
      <c r="H64" t="s">
        <v>262</v>
      </c>
      <c r="I64" t="s">
        <v>263</v>
      </c>
    </row>
    <row r="65" spans="1:9">
      <c r="A65" t="s">
        <v>35</v>
      </c>
      <c r="B65" t="s">
        <v>36</v>
      </c>
      <c r="C65" t="s">
        <v>36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</row>
    <row r="66" spans="1:9">
      <c r="A66" t="s">
        <v>37</v>
      </c>
      <c r="B66" t="s">
        <v>3</v>
      </c>
      <c r="C66" t="s">
        <v>2</v>
      </c>
      <c r="D66" t="s">
        <v>5</v>
      </c>
      <c r="E66" t="s">
        <v>4</v>
      </c>
      <c r="F66" t="s">
        <v>7</v>
      </c>
      <c r="G66" t="s">
        <v>6</v>
      </c>
      <c r="H66" t="s">
        <v>9</v>
      </c>
      <c r="I66" t="s">
        <v>8</v>
      </c>
    </row>
    <row r="67" spans="1:9">
      <c r="A67" t="s">
        <v>38</v>
      </c>
      <c r="B67" t="s">
        <v>39</v>
      </c>
      <c r="C67" t="s">
        <v>39</v>
      </c>
      <c r="D67" t="s">
        <v>40</v>
      </c>
      <c r="E67" t="s">
        <v>264</v>
      </c>
      <c r="F67" t="s">
        <v>39</v>
      </c>
      <c r="G67" t="s">
        <v>39</v>
      </c>
      <c r="H67" t="s">
        <v>265</v>
      </c>
      <c r="I67" t="s">
        <v>266</v>
      </c>
    </row>
    <row r="68" spans="1:9">
      <c r="A68" t="s">
        <v>44</v>
      </c>
      <c r="B68" t="s">
        <v>39</v>
      </c>
      <c r="C68" t="s">
        <v>39</v>
      </c>
      <c r="D68" t="s">
        <v>267</v>
      </c>
      <c r="E68" t="s">
        <v>268</v>
      </c>
      <c r="F68" t="s">
        <v>39</v>
      </c>
      <c r="G68" t="s">
        <v>39</v>
      </c>
      <c r="H68" t="s">
        <v>216</v>
      </c>
      <c r="I68" t="s">
        <v>47</v>
      </c>
    </row>
    <row r="69" spans="1:9">
      <c r="A69" t="s">
        <v>48</v>
      </c>
      <c r="B69" t="s">
        <v>39</v>
      </c>
      <c r="C69" t="s">
        <v>39</v>
      </c>
      <c r="D69" t="s">
        <v>56</v>
      </c>
      <c r="E69" t="s">
        <v>269</v>
      </c>
      <c r="F69" t="s">
        <v>39</v>
      </c>
      <c r="G69" t="s">
        <v>39</v>
      </c>
      <c r="H69" t="s">
        <v>270</v>
      </c>
      <c r="I69" t="s">
        <v>271</v>
      </c>
    </row>
    <row r="70" spans="1:9">
      <c r="A70" t="s">
        <v>52</v>
      </c>
      <c r="B70" t="s">
        <v>91</v>
      </c>
      <c r="C70" t="s">
        <v>272</v>
      </c>
      <c r="D70" t="s">
        <v>91</v>
      </c>
      <c r="E70" t="s">
        <v>273</v>
      </c>
      <c r="F70" t="s">
        <v>244</v>
      </c>
      <c r="G70" t="s">
        <v>274</v>
      </c>
      <c r="H70" t="s">
        <v>275</v>
      </c>
      <c r="I70" t="s">
        <v>276</v>
      </c>
    </row>
    <row r="71" spans="1:9">
      <c r="A71" t="s">
        <v>60</v>
      </c>
      <c r="B71" t="s">
        <v>96</v>
      </c>
      <c r="C71" t="s">
        <v>277</v>
      </c>
      <c r="D71" t="s">
        <v>172</v>
      </c>
      <c r="E71" t="s">
        <v>278</v>
      </c>
      <c r="F71" t="s">
        <v>147</v>
      </c>
      <c r="G71" t="s">
        <v>279</v>
      </c>
      <c r="H71" t="s">
        <v>248</v>
      </c>
      <c r="I71" t="s">
        <v>280</v>
      </c>
    </row>
    <row r="72" spans="1:9">
      <c r="A72" t="s">
        <v>69</v>
      </c>
      <c r="B72" t="s">
        <v>162</v>
      </c>
      <c r="C72" t="s">
        <v>263</v>
      </c>
      <c r="D72" t="s">
        <v>281</v>
      </c>
      <c r="E72" t="s">
        <v>135</v>
      </c>
      <c r="F72" t="s">
        <v>282</v>
      </c>
      <c r="G72" t="s">
        <v>283</v>
      </c>
      <c r="H72" t="s">
        <v>76</v>
      </c>
      <c r="I72" t="s">
        <v>284</v>
      </c>
    </row>
    <row r="73" spans="1:9">
      <c r="A73" t="s">
        <v>35</v>
      </c>
      <c r="B73" t="s">
        <v>36</v>
      </c>
      <c r="C73" t="s">
        <v>36</v>
      </c>
      <c r="D73" t="s">
        <v>36</v>
      </c>
      <c r="E73" t="s">
        <v>36</v>
      </c>
      <c r="F73" t="s">
        <v>36</v>
      </c>
      <c r="G73" t="s">
        <v>36</v>
      </c>
      <c r="H73" t="s">
        <v>36</v>
      </c>
    </row>
    <row r="74" spans="1:9">
      <c r="A74" t="s">
        <v>37</v>
      </c>
      <c r="B74" t="s">
        <v>3</v>
      </c>
      <c r="C74" t="s">
        <v>2</v>
      </c>
      <c r="D74" t="s">
        <v>5</v>
      </c>
      <c r="E74" t="s">
        <v>4</v>
      </c>
      <c r="F74" t="s">
        <v>7</v>
      </c>
      <c r="G74" t="s">
        <v>6</v>
      </c>
      <c r="H74" t="s">
        <v>9</v>
      </c>
      <c r="I74" t="s">
        <v>8</v>
      </c>
    </row>
    <row r="75" spans="1:9">
      <c r="A75" t="s">
        <v>38</v>
      </c>
      <c r="B75" t="s">
        <v>39</v>
      </c>
      <c r="C75" t="s">
        <v>39</v>
      </c>
      <c r="D75" t="s">
        <v>285</v>
      </c>
      <c r="E75" t="s">
        <v>286</v>
      </c>
      <c r="F75" t="s">
        <v>39</v>
      </c>
      <c r="G75" t="s">
        <v>39</v>
      </c>
      <c r="H75" t="s">
        <v>287</v>
      </c>
      <c r="I75" t="s">
        <v>288</v>
      </c>
    </row>
    <row r="76" spans="1:9">
      <c r="A76" t="s">
        <v>44</v>
      </c>
      <c r="B76" t="s">
        <v>39</v>
      </c>
      <c r="C76" t="s">
        <v>39</v>
      </c>
      <c r="D76" t="s">
        <v>289</v>
      </c>
      <c r="E76" t="s">
        <v>290</v>
      </c>
      <c r="F76" t="s">
        <v>39</v>
      </c>
      <c r="G76" t="s">
        <v>39</v>
      </c>
      <c r="H76" t="s">
        <v>291</v>
      </c>
      <c r="I76" t="s">
        <v>292</v>
      </c>
    </row>
    <row r="77" spans="1:9">
      <c r="A77" t="s">
        <v>48</v>
      </c>
      <c r="B77" t="s">
        <v>39</v>
      </c>
      <c r="C77" t="s">
        <v>39</v>
      </c>
      <c r="D77" t="s">
        <v>147</v>
      </c>
      <c r="E77" t="s">
        <v>92</v>
      </c>
      <c r="F77" t="s">
        <v>39</v>
      </c>
      <c r="G77" t="s">
        <v>39</v>
      </c>
      <c r="H77" t="s">
        <v>49</v>
      </c>
      <c r="I77" t="s">
        <v>293</v>
      </c>
    </row>
    <row r="78" spans="1:9">
      <c r="A78" t="s">
        <v>52</v>
      </c>
      <c r="B78" t="s">
        <v>294</v>
      </c>
      <c r="C78" t="s">
        <v>186</v>
      </c>
      <c r="D78" t="s">
        <v>295</v>
      </c>
      <c r="E78" t="s">
        <v>148</v>
      </c>
      <c r="F78" t="s">
        <v>296</v>
      </c>
      <c r="G78" t="s">
        <v>93</v>
      </c>
      <c r="H78" t="s">
        <v>297</v>
      </c>
      <c r="I78" t="s">
        <v>174</v>
      </c>
    </row>
    <row r="79" spans="1:9">
      <c r="A79" t="s">
        <v>60</v>
      </c>
      <c r="B79" t="s">
        <v>98</v>
      </c>
      <c r="C79" t="s">
        <v>298</v>
      </c>
      <c r="D79" t="s">
        <v>299</v>
      </c>
      <c r="E79" t="s">
        <v>73</v>
      </c>
      <c r="F79" t="s">
        <v>61</v>
      </c>
      <c r="G79" t="s">
        <v>300</v>
      </c>
      <c r="H79" t="s">
        <v>301</v>
      </c>
      <c r="I79" t="s">
        <v>200</v>
      </c>
    </row>
    <row r="80" spans="1:9">
      <c r="A80" t="s">
        <v>69</v>
      </c>
      <c r="B80" t="s">
        <v>302</v>
      </c>
      <c r="C80" t="s">
        <v>303</v>
      </c>
      <c r="D80" t="s">
        <v>134</v>
      </c>
      <c r="E80" t="s">
        <v>256</v>
      </c>
      <c r="F80" t="s">
        <v>304</v>
      </c>
      <c r="G80" t="s">
        <v>305</v>
      </c>
      <c r="H80" t="s">
        <v>306</v>
      </c>
      <c r="I80" t="s">
        <v>307</v>
      </c>
    </row>
    <row r="81" spans="1:9">
      <c r="A81" t="s">
        <v>35</v>
      </c>
      <c r="B81" t="s">
        <v>36</v>
      </c>
      <c r="C81" t="s">
        <v>36</v>
      </c>
      <c r="D81" t="s">
        <v>36</v>
      </c>
      <c r="E81" t="s">
        <v>36</v>
      </c>
      <c r="F81" t="s">
        <v>36</v>
      </c>
      <c r="G81" t="s">
        <v>36</v>
      </c>
      <c r="H81" t="s">
        <v>36</v>
      </c>
    </row>
    <row r="82" spans="1:9">
      <c r="A82" t="s">
        <v>37</v>
      </c>
      <c r="B82" t="s">
        <v>3</v>
      </c>
      <c r="C82" t="s">
        <v>2</v>
      </c>
      <c r="D82" t="s">
        <v>5</v>
      </c>
      <c r="E82" t="s">
        <v>4</v>
      </c>
      <c r="F82" t="s">
        <v>7</v>
      </c>
      <c r="G82" t="s">
        <v>6</v>
      </c>
      <c r="H82" t="s">
        <v>9</v>
      </c>
      <c r="I82" t="s">
        <v>8</v>
      </c>
    </row>
    <row r="83" spans="1:9">
      <c r="A83" t="s">
        <v>38</v>
      </c>
      <c r="B83" t="s">
        <v>39</v>
      </c>
      <c r="C83" t="s">
        <v>39</v>
      </c>
      <c r="D83" t="s">
        <v>40</v>
      </c>
      <c r="E83" t="s">
        <v>138</v>
      </c>
      <c r="F83" t="s">
        <v>39</v>
      </c>
      <c r="G83" t="s">
        <v>39</v>
      </c>
      <c r="H83" t="s">
        <v>308</v>
      </c>
      <c r="I83" t="s">
        <v>309</v>
      </c>
    </row>
    <row r="84" spans="1:9">
      <c r="A84" t="s">
        <v>44</v>
      </c>
      <c r="B84" t="s">
        <v>39</v>
      </c>
      <c r="C84" t="s">
        <v>39</v>
      </c>
      <c r="D84" t="s">
        <v>310</v>
      </c>
      <c r="E84" t="s">
        <v>311</v>
      </c>
      <c r="F84" t="s">
        <v>39</v>
      </c>
      <c r="G84" t="s">
        <v>39</v>
      </c>
      <c r="H84" t="s">
        <v>312</v>
      </c>
      <c r="I84" t="s">
        <v>313</v>
      </c>
    </row>
    <row r="85" spans="1:9">
      <c r="A85" t="s">
        <v>48</v>
      </c>
      <c r="B85" t="s">
        <v>39</v>
      </c>
      <c r="C85" t="s">
        <v>39</v>
      </c>
      <c r="D85" t="s">
        <v>49</v>
      </c>
      <c r="E85" t="s">
        <v>314</v>
      </c>
      <c r="F85" t="s">
        <v>39</v>
      </c>
      <c r="G85" t="s">
        <v>39</v>
      </c>
      <c r="H85" t="s">
        <v>270</v>
      </c>
      <c r="I85" t="s">
        <v>193</v>
      </c>
    </row>
    <row r="86" spans="1:9">
      <c r="A86" t="s">
        <v>52</v>
      </c>
      <c r="B86" t="s">
        <v>94</v>
      </c>
      <c r="C86" t="s">
        <v>315</v>
      </c>
      <c r="D86" t="s">
        <v>49</v>
      </c>
      <c r="E86" t="s">
        <v>316</v>
      </c>
      <c r="F86" t="s">
        <v>142</v>
      </c>
      <c r="G86" t="s">
        <v>317</v>
      </c>
      <c r="H86" t="s">
        <v>318</v>
      </c>
      <c r="I86" t="s">
        <v>319</v>
      </c>
    </row>
    <row r="87" spans="1:9">
      <c r="A87" t="s">
        <v>60</v>
      </c>
      <c r="B87" t="s">
        <v>320</v>
      </c>
      <c r="C87" t="s">
        <v>247</v>
      </c>
      <c r="D87" t="s">
        <v>321</v>
      </c>
      <c r="E87" t="s">
        <v>322</v>
      </c>
      <c r="F87" t="s">
        <v>323</v>
      </c>
      <c r="G87" t="s">
        <v>324</v>
      </c>
      <c r="H87" t="s">
        <v>325</v>
      </c>
      <c r="I87" t="s">
        <v>66</v>
      </c>
    </row>
    <row r="88" spans="1:9">
      <c r="A88" t="s">
        <v>69</v>
      </c>
      <c r="B88" t="s">
        <v>251</v>
      </c>
      <c r="C88" t="s">
        <v>326</v>
      </c>
      <c r="D88" t="s">
        <v>327</v>
      </c>
      <c r="E88" t="s">
        <v>71</v>
      </c>
      <c r="F88" t="s">
        <v>134</v>
      </c>
      <c r="G88" t="s">
        <v>186</v>
      </c>
      <c r="H88" t="s">
        <v>134</v>
      </c>
      <c r="I88" t="s">
        <v>328</v>
      </c>
    </row>
    <row r="89" spans="1:9">
      <c r="A89" t="s">
        <v>35</v>
      </c>
      <c r="B89" t="s">
        <v>36</v>
      </c>
      <c r="C89" t="s">
        <v>36</v>
      </c>
      <c r="D89" t="s">
        <v>36</v>
      </c>
      <c r="E89" t="s">
        <v>36</v>
      </c>
      <c r="F89" t="s">
        <v>36</v>
      </c>
      <c r="G89" t="s">
        <v>36</v>
      </c>
      <c r="H89" t="s">
        <v>36</v>
      </c>
    </row>
    <row r="90" spans="1:9">
      <c r="A90" t="s">
        <v>37</v>
      </c>
      <c r="B90" t="s">
        <v>3</v>
      </c>
      <c r="C90" t="s">
        <v>2</v>
      </c>
      <c r="D90" t="s">
        <v>5</v>
      </c>
      <c r="E90" t="s">
        <v>4</v>
      </c>
      <c r="F90" t="s">
        <v>7</v>
      </c>
      <c r="G90" t="s">
        <v>6</v>
      </c>
      <c r="H90" t="s">
        <v>9</v>
      </c>
      <c r="I90" t="s">
        <v>8</v>
      </c>
    </row>
    <row r="91" spans="1:9">
      <c r="A91" t="s">
        <v>38</v>
      </c>
      <c r="B91" t="s">
        <v>39</v>
      </c>
      <c r="C91" t="s">
        <v>39</v>
      </c>
      <c r="D91" t="s">
        <v>40</v>
      </c>
      <c r="E91" t="s">
        <v>329</v>
      </c>
      <c r="F91" t="s">
        <v>39</v>
      </c>
      <c r="G91" t="s">
        <v>39</v>
      </c>
      <c r="H91" t="s">
        <v>308</v>
      </c>
      <c r="I91" t="s">
        <v>330</v>
      </c>
    </row>
    <row r="92" spans="1:9">
      <c r="A92" t="s">
        <v>44</v>
      </c>
      <c r="B92" t="s">
        <v>39</v>
      </c>
      <c r="C92" t="s">
        <v>39</v>
      </c>
      <c r="D92" t="s">
        <v>113</v>
      </c>
      <c r="E92" t="s">
        <v>171</v>
      </c>
      <c r="F92" t="s">
        <v>39</v>
      </c>
      <c r="G92" t="s">
        <v>39</v>
      </c>
      <c r="H92" t="s">
        <v>331</v>
      </c>
      <c r="I92" t="s">
        <v>143</v>
      </c>
    </row>
    <row r="93" spans="1:9">
      <c r="A93" t="s">
        <v>48</v>
      </c>
      <c r="B93" t="s">
        <v>39</v>
      </c>
      <c r="C93" t="s">
        <v>39</v>
      </c>
      <c r="D93" t="s">
        <v>90</v>
      </c>
      <c r="E93" t="s">
        <v>332</v>
      </c>
      <c r="F93" t="s">
        <v>39</v>
      </c>
      <c r="G93" t="s">
        <v>39</v>
      </c>
      <c r="H93" t="s">
        <v>333</v>
      </c>
      <c r="I93" t="s">
        <v>141</v>
      </c>
    </row>
    <row r="94" spans="1:9">
      <c r="A94" t="s">
        <v>52</v>
      </c>
      <c r="B94" t="s">
        <v>297</v>
      </c>
      <c r="C94" t="s">
        <v>334</v>
      </c>
      <c r="D94" t="s">
        <v>202</v>
      </c>
      <c r="E94" t="s">
        <v>335</v>
      </c>
      <c r="F94" t="s">
        <v>336</v>
      </c>
      <c r="G94" t="s">
        <v>337</v>
      </c>
      <c r="H94" t="s">
        <v>338</v>
      </c>
      <c r="I94" t="s">
        <v>276</v>
      </c>
    </row>
    <row r="95" spans="1:9">
      <c r="A95" t="s">
        <v>60</v>
      </c>
      <c r="B95" t="s">
        <v>339</v>
      </c>
      <c r="C95" t="s">
        <v>227</v>
      </c>
      <c r="D95" t="s">
        <v>172</v>
      </c>
      <c r="E95" t="s">
        <v>340</v>
      </c>
      <c r="F95" t="s">
        <v>341</v>
      </c>
      <c r="G95" t="s">
        <v>279</v>
      </c>
      <c r="H95" t="s">
        <v>172</v>
      </c>
      <c r="I95" t="s">
        <v>342</v>
      </c>
    </row>
    <row r="96" spans="1:9">
      <c r="A96" t="s">
        <v>69</v>
      </c>
      <c r="B96" t="s">
        <v>343</v>
      </c>
      <c r="C96" t="s">
        <v>344</v>
      </c>
      <c r="D96" t="s">
        <v>183</v>
      </c>
      <c r="E96" t="s">
        <v>345</v>
      </c>
      <c r="F96" t="s">
        <v>255</v>
      </c>
      <c r="G96" t="s">
        <v>346</v>
      </c>
      <c r="H96" t="s">
        <v>157</v>
      </c>
      <c r="I96" t="s">
        <v>108</v>
      </c>
    </row>
    <row r="97" spans="1:9">
      <c r="A97" t="s">
        <v>35</v>
      </c>
      <c r="B97" t="s">
        <v>36</v>
      </c>
      <c r="C97" t="s">
        <v>36</v>
      </c>
      <c r="D97" t="s">
        <v>36</v>
      </c>
      <c r="E97" t="s">
        <v>36</v>
      </c>
      <c r="F97" t="s">
        <v>36</v>
      </c>
      <c r="G97" t="s">
        <v>36</v>
      </c>
      <c r="H97" t="s">
        <v>36</v>
      </c>
    </row>
    <row r="98" spans="1:9">
      <c r="A98" t="s">
        <v>37</v>
      </c>
      <c r="B98" t="s">
        <v>3</v>
      </c>
      <c r="C98" t="s">
        <v>2</v>
      </c>
      <c r="D98" t="s">
        <v>5</v>
      </c>
      <c r="E98" t="s">
        <v>4</v>
      </c>
      <c r="F98" t="s">
        <v>7</v>
      </c>
      <c r="G98" t="s">
        <v>6</v>
      </c>
      <c r="H98" t="s">
        <v>9</v>
      </c>
      <c r="I98" t="s">
        <v>8</v>
      </c>
    </row>
    <row r="99" spans="1:9">
      <c r="A99" t="s">
        <v>38</v>
      </c>
      <c r="B99" t="s">
        <v>39</v>
      </c>
      <c r="C99" t="s">
        <v>39</v>
      </c>
      <c r="D99" t="s">
        <v>347</v>
      </c>
      <c r="E99" t="s">
        <v>348</v>
      </c>
      <c r="F99" t="s">
        <v>39</v>
      </c>
      <c r="G99" t="s">
        <v>39</v>
      </c>
      <c r="H99" t="s">
        <v>349</v>
      </c>
      <c r="I99" t="s">
        <v>112</v>
      </c>
    </row>
    <row r="100" spans="1:9">
      <c r="A100" t="s">
        <v>44</v>
      </c>
      <c r="B100" t="s">
        <v>39</v>
      </c>
      <c r="C100" t="s">
        <v>39</v>
      </c>
      <c r="D100" t="s">
        <v>170</v>
      </c>
      <c r="E100" t="s">
        <v>350</v>
      </c>
      <c r="F100" t="s">
        <v>39</v>
      </c>
      <c r="G100" t="s">
        <v>39</v>
      </c>
      <c r="H100" t="s">
        <v>351</v>
      </c>
      <c r="I100" t="s">
        <v>83</v>
      </c>
    </row>
    <row r="101" spans="1:9">
      <c r="A101" t="s">
        <v>48</v>
      </c>
      <c r="B101" t="s">
        <v>39</v>
      </c>
      <c r="C101" t="s">
        <v>39</v>
      </c>
      <c r="D101" t="s">
        <v>63</v>
      </c>
      <c r="E101" t="s">
        <v>334</v>
      </c>
      <c r="F101" t="s">
        <v>39</v>
      </c>
      <c r="G101" t="s">
        <v>39</v>
      </c>
      <c r="H101" t="s">
        <v>91</v>
      </c>
      <c r="I101" t="s">
        <v>352</v>
      </c>
    </row>
    <row r="102" spans="1:9">
      <c r="A102" t="s">
        <v>52</v>
      </c>
      <c r="B102" t="s">
        <v>353</v>
      </c>
      <c r="C102" t="s">
        <v>354</v>
      </c>
      <c r="D102" t="s">
        <v>172</v>
      </c>
      <c r="E102" t="s">
        <v>77</v>
      </c>
      <c r="F102" t="s">
        <v>355</v>
      </c>
      <c r="G102" t="s">
        <v>356</v>
      </c>
      <c r="H102" t="s">
        <v>150</v>
      </c>
      <c r="I102" t="s">
        <v>357</v>
      </c>
    </row>
    <row r="103" spans="1:9">
      <c r="A103" t="s">
        <v>60</v>
      </c>
      <c r="B103" t="s">
        <v>358</v>
      </c>
      <c r="C103" t="s">
        <v>359</v>
      </c>
      <c r="D103" t="s">
        <v>128</v>
      </c>
      <c r="E103" t="s">
        <v>360</v>
      </c>
      <c r="F103" t="s">
        <v>361</v>
      </c>
      <c r="G103" t="s">
        <v>362</v>
      </c>
      <c r="H103" t="s">
        <v>363</v>
      </c>
      <c r="I103" t="s">
        <v>100</v>
      </c>
    </row>
    <row r="104" spans="1:9">
      <c r="A104" t="s">
        <v>69</v>
      </c>
      <c r="B104" t="s">
        <v>364</v>
      </c>
      <c r="C104" t="s">
        <v>188</v>
      </c>
      <c r="D104" t="s">
        <v>365</v>
      </c>
      <c r="E104" t="s">
        <v>366</v>
      </c>
      <c r="F104" t="s">
        <v>367</v>
      </c>
      <c r="G104" t="s">
        <v>368</v>
      </c>
      <c r="H104" t="s">
        <v>365</v>
      </c>
      <c r="I104" t="s">
        <v>369</v>
      </c>
    </row>
    <row r="105" spans="1:9">
      <c r="A105" t="s">
        <v>35</v>
      </c>
      <c r="B105" t="s">
        <v>36</v>
      </c>
      <c r="C105" t="s">
        <v>36</v>
      </c>
      <c r="D105" t="s">
        <v>36</v>
      </c>
      <c r="E105" t="s">
        <v>36</v>
      </c>
      <c r="F105" t="s">
        <v>36</v>
      </c>
      <c r="G105" t="s">
        <v>36</v>
      </c>
      <c r="H105" t="s">
        <v>36</v>
      </c>
    </row>
    <row r="106" spans="1:9">
      <c r="A106" t="s">
        <v>37</v>
      </c>
      <c r="B106" t="s">
        <v>3</v>
      </c>
      <c r="C106" t="s">
        <v>2</v>
      </c>
      <c r="D106" t="s">
        <v>5</v>
      </c>
      <c r="E106" t="s">
        <v>4</v>
      </c>
      <c r="F106" t="s">
        <v>7</v>
      </c>
      <c r="G106" t="s">
        <v>6</v>
      </c>
      <c r="H106" t="s">
        <v>9</v>
      </c>
      <c r="I106" t="s">
        <v>8</v>
      </c>
    </row>
    <row r="107" spans="1:9">
      <c r="A107" t="s">
        <v>38</v>
      </c>
      <c r="B107" t="s">
        <v>39</v>
      </c>
      <c r="C107" t="s">
        <v>39</v>
      </c>
      <c r="D107" t="s">
        <v>370</v>
      </c>
      <c r="E107" t="s">
        <v>292</v>
      </c>
      <c r="F107" t="s">
        <v>39</v>
      </c>
      <c r="G107" t="s">
        <v>39</v>
      </c>
      <c r="H107" t="s">
        <v>40</v>
      </c>
      <c r="I107" t="s">
        <v>371</v>
      </c>
    </row>
    <row r="108" spans="1:9">
      <c r="A108" t="s">
        <v>44</v>
      </c>
      <c r="B108" t="s">
        <v>39</v>
      </c>
      <c r="C108" t="s">
        <v>39</v>
      </c>
      <c r="D108" t="s">
        <v>86</v>
      </c>
      <c r="E108" t="s">
        <v>276</v>
      </c>
      <c r="F108" t="s">
        <v>39</v>
      </c>
      <c r="G108" t="s">
        <v>39</v>
      </c>
      <c r="H108" t="s">
        <v>372</v>
      </c>
      <c r="I108" t="s">
        <v>373</v>
      </c>
    </row>
    <row r="109" spans="1:9">
      <c r="A109" t="s">
        <v>48</v>
      </c>
      <c r="B109" t="s">
        <v>39</v>
      </c>
      <c r="C109" t="s">
        <v>39</v>
      </c>
      <c r="D109" t="s">
        <v>91</v>
      </c>
      <c r="E109" t="s">
        <v>231</v>
      </c>
      <c r="F109" t="s">
        <v>39</v>
      </c>
      <c r="G109" t="s">
        <v>39</v>
      </c>
      <c r="H109" t="s">
        <v>336</v>
      </c>
      <c r="I109" t="s">
        <v>374</v>
      </c>
    </row>
    <row r="110" spans="1:9">
      <c r="A110" t="s">
        <v>52</v>
      </c>
      <c r="B110" t="s">
        <v>375</v>
      </c>
      <c r="C110" t="s">
        <v>369</v>
      </c>
      <c r="D110" t="s">
        <v>63</v>
      </c>
      <c r="E110" t="s">
        <v>376</v>
      </c>
      <c r="F110" t="s">
        <v>202</v>
      </c>
      <c r="G110" t="s">
        <v>377</v>
      </c>
      <c r="H110" t="s">
        <v>378</v>
      </c>
      <c r="I110" t="s">
        <v>92</v>
      </c>
    </row>
    <row r="111" spans="1:9">
      <c r="A111" t="s">
        <v>60</v>
      </c>
      <c r="B111" t="s">
        <v>134</v>
      </c>
      <c r="C111" t="s">
        <v>379</v>
      </c>
      <c r="D111" t="s">
        <v>134</v>
      </c>
      <c r="E111" t="s">
        <v>71</v>
      </c>
      <c r="F111" t="s">
        <v>380</v>
      </c>
      <c r="G111" t="s">
        <v>278</v>
      </c>
      <c r="H111" t="s">
        <v>358</v>
      </c>
      <c r="I111" t="s">
        <v>155</v>
      </c>
    </row>
    <row r="112" spans="1:9">
      <c r="A112" t="s">
        <v>69</v>
      </c>
      <c r="B112" t="s">
        <v>160</v>
      </c>
      <c r="C112" t="s">
        <v>381</v>
      </c>
      <c r="D112" t="s">
        <v>211</v>
      </c>
      <c r="E112" t="s">
        <v>382</v>
      </c>
      <c r="F112" t="s">
        <v>383</v>
      </c>
      <c r="G112" t="s">
        <v>384</v>
      </c>
      <c r="H112" t="s">
        <v>162</v>
      </c>
      <c r="I112" t="s">
        <v>136</v>
      </c>
    </row>
    <row r="113" spans="1:9">
      <c r="A113" t="s">
        <v>35</v>
      </c>
      <c r="B113" t="s">
        <v>36</v>
      </c>
      <c r="C113" t="s">
        <v>36</v>
      </c>
      <c r="D113" t="s">
        <v>36</v>
      </c>
      <c r="E113" t="s">
        <v>36</v>
      </c>
      <c r="F113" t="s">
        <v>36</v>
      </c>
      <c r="G113" t="s">
        <v>36</v>
      </c>
      <c r="H113" t="s">
        <v>36</v>
      </c>
    </row>
    <row r="114" spans="1:9">
      <c r="A114" t="s">
        <v>37</v>
      </c>
      <c r="B114" t="s">
        <v>3</v>
      </c>
      <c r="C114" t="s">
        <v>2</v>
      </c>
      <c r="D114" t="s">
        <v>5</v>
      </c>
      <c r="E114" t="s">
        <v>4</v>
      </c>
      <c r="F114" t="s">
        <v>7</v>
      </c>
      <c r="G114" t="s">
        <v>6</v>
      </c>
      <c r="H114" t="s">
        <v>9</v>
      </c>
      <c r="I114" t="s">
        <v>8</v>
      </c>
    </row>
    <row r="115" spans="1:9">
      <c r="A115" t="s">
        <v>38</v>
      </c>
      <c r="B115" t="s">
        <v>39</v>
      </c>
      <c r="C115" t="s">
        <v>39</v>
      </c>
      <c r="D115" t="s">
        <v>385</v>
      </c>
      <c r="E115" t="s">
        <v>386</v>
      </c>
      <c r="F115" t="s">
        <v>39</v>
      </c>
      <c r="G115" t="s">
        <v>39</v>
      </c>
      <c r="H115" t="s">
        <v>387</v>
      </c>
      <c r="I115" t="s">
        <v>388</v>
      </c>
    </row>
    <row r="116" spans="1:9">
      <c r="A116" t="s">
        <v>44</v>
      </c>
      <c r="B116" t="s">
        <v>39</v>
      </c>
      <c r="C116" t="s">
        <v>39</v>
      </c>
      <c r="D116" t="s">
        <v>113</v>
      </c>
      <c r="E116" t="s">
        <v>389</v>
      </c>
      <c r="F116" t="s">
        <v>39</v>
      </c>
      <c r="G116" t="s">
        <v>39</v>
      </c>
      <c r="H116" t="s">
        <v>390</v>
      </c>
      <c r="I116" t="s">
        <v>391</v>
      </c>
    </row>
    <row r="117" spans="1:9">
      <c r="A117" t="s">
        <v>48</v>
      </c>
      <c r="B117" t="s">
        <v>39</v>
      </c>
      <c r="C117" t="s">
        <v>39</v>
      </c>
      <c r="D117" t="s">
        <v>49</v>
      </c>
      <c r="E117" t="s">
        <v>101</v>
      </c>
      <c r="F117" t="s">
        <v>39</v>
      </c>
      <c r="G117" t="s">
        <v>39</v>
      </c>
      <c r="H117" t="s">
        <v>392</v>
      </c>
      <c r="I117" t="s">
        <v>319</v>
      </c>
    </row>
    <row r="118" spans="1:9">
      <c r="A118" t="s">
        <v>52</v>
      </c>
      <c r="B118" t="s">
        <v>393</v>
      </c>
      <c r="C118" t="s">
        <v>161</v>
      </c>
      <c r="D118" t="s">
        <v>91</v>
      </c>
      <c r="E118" t="s">
        <v>322</v>
      </c>
      <c r="F118" t="s">
        <v>142</v>
      </c>
      <c r="G118" t="s">
        <v>316</v>
      </c>
      <c r="H118" t="s">
        <v>275</v>
      </c>
      <c r="I118" t="s">
        <v>394</v>
      </c>
    </row>
    <row r="119" spans="1:9">
      <c r="A119" t="s">
        <v>60</v>
      </c>
      <c r="B119" t="s">
        <v>61</v>
      </c>
      <c r="C119" t="s">
        <v>395</v>
      </c>
      <c r="D119" t="s">
        <v>172</v>
      </c>
      <c r="E119" t="s">
        <v>396</v>
      </c>
      <c r="F119" t="s">
        <v>353</v>
      </c>
      <c r="G119" t="s">
        <v>397</v>
      </c>
      <c r="H119" t="s">
        <v>230</v>
      </c>
      <c r="I119" t="s">
        <v>106</v>
      </c>
    </row>
    <row r="120" spans="1:9">
      <c r="A120" t="s">
        <v>69</v>
      </c>
      <c r="B120" t="s">
        <v>398</v>
      </c>
      <c r="C120" t="s">
        <v>399</v>
      </c>
      <c r="D120" t="s">
        <v>400</v>
      </c>
      <c r="E120" t="s">
        <v>382</v>
      </c>
      <c r="F120" t="s">
        <v>253</v>
      </c>
      <c r="G120" t="s">
        <v>401</v>
      </c>
      <c r="H120" t="s">
        <v>259</v>
      </c>
      <c r="I120" t="s">
        <v>402</v>
      </c>
    </row>
    <row r="121" spans="1:9">
      <c r="A121" t="s">
        <v>35</v>
      </c>
      <c r="B121" t="s">
        <v>36</v>
      </c>
      <c r="C121" t="s">
        <v>36</v>
      </c>
      <c r="D121" t="s">
        <v>36</v>
      </c>
      <c r="E121" t="s">
        <v>36</v>
      </c>
      <c r="F121" t="s">
        <v>36</v>
      </c>
      <c r="G121" t="s">
        <v>36</v>
      </c>
      <c r="H121" t="s">
        <v>36</v>
      </c>
    </row>
    <row r="122" spans="1:9">
      <c r="A122" t="s">
        <v>37</v>
      </c>
      <c r="B122" t="s">
        <v>3</v>
      </c>
      <c r="C122" t="s">
        <v>2</v>
      </c>
      <c r="D122" t="s">
        <v>5</v>
      </c>
      <c r="E122" t="s">
        <v>4</v>
      </c>
      <c r="F122" t="s">
        <v>7</v>
      </c>
      <c r="G122" t="s">
        <v>6</v>
      </c>
      <c r="H122" t="s">
        <v>9</v>
      </c>
      <c r="I122" t="s">
        <v>8</v>
      </c>
    </row>
    <row r="123" spans="1:9">
      <c r="A123" t="s">
        <v>38</v>
      </c>
      <c r="B123" t="s">
        <v>39</v>
      </c>
      <c r="C123" t="s">
        <v>39</v>
      </c>
      <c r="D123" t="s">
        <v>403</v>
      </c>
      <c r="E123" t="s">
        <v>404</v>
      </c>
      <c r="F123" t="s">
        <v>39</v>
      </c>
      <c r="G123" t="s">
        <v>39</v>
      </c>
      <c r="H123" t="s">
        <v>308</v>
      </c>
      <c r="I123" t="s">
        <v>405</v>
      </c>
    </row>
    <row r="124" spans="1:9">
      <c r="A124" t="s">
        <v>44</v>
      </c>
      <c r="B124" t="s">
        <v>39</v>
      </c>
      <c r="C124" t="s">
        <v>39</v>
      </c>
      <c r="D124" t="s">
        <v>406</v>
      </c>
      <c r="E124" t="s">
        <v>114</v>
      </c>
      <c r="F124" t="s">
        <v>39</v>
      </c>
      <c r="G124" t="s">
        <v>39</v>
      </c>
      <c r="H124" t="s">
        <v>86</v>
      </c>
      <c r="I124" t="s">
        <v>407</v>
      </c>
    </row>
    <row r="125" spans="1:9">
      <c r="A125" t="s">
        <v>48</v>
      </c>
      <c r="B125" t="s">
        <v>39</v>
      </c>
      <c r="C125" t="s">
        <v>39</v>
      </c>
      <c r="D125" t="s">
        <v>91</v>
      </c>
      <c r="E125" t="s">
        <v>66</v>
      </c>
      <c r="F125" t="s">
        <v>39</v>
      </c>
      <c r="G125" t="s">
        <v>39</v>
      </c>
      <c r="H125" t="s">
        <v>49</v>
      </c>
      <c r="I125" t="s">
        <v>408</v>
      </c>
    </row>
    <row r="126" spans="1:9">
      <c r="A126" t="s">
        <v>52</v>
      </c>
      <c r="B126" t="s">
        <v>294</v>
      </c>
      <c r="C126" t="s">
        <v>322</v>
      </c>
      <c r="D126" t="s">
        <v>63</v>
      </c>
      <c r="E126" t="s">
        <v>324</v>
      </c>
      <c r="F126" t="s">
        <v>409</v>
      </c>
      <c r="G126" t="s">
        <v>410</v>
      </c>
      <c r="H126" t="s">
        <v>53</v>
      </c>
      <c r="I126" t="s">
        <v>225</v>
      </c>
    </row>
    <row r="127" spans="1:9">
      <c r="A127" t="s">
        <v>60</v>
      </c>
      <c r="B127" t="s">
        <v>411</v>
      </c>
      <c r="C127" t="s">
        <v>412</v>
      </c>
      <c r="D127" t="s">
        <v>72</v>
      </c>
      <c r="E127" t="s">
        <v>413</v>
      </c>
      <c r="F127" t="s">
        <v>414</v>
      </c>
      <c r="G127" t="s">
        <v>101</v>
      </c>
      <c r="H127" t="s">
        <v>415</v>
      </c>
      <c r="I127" t="s">
        <v>416</v>
      </c>
    </row>
    <row r="128" spans="1:9">
      <c r="A128" t="s">
        <v>69</v>
      </c>
      <c r="B128" t="s">
        <v>213</v>
      </c>
      <c r="C128" t="s">
        <v>417</v>
      </c>
      <c r="D128" t="s">
        <v>76</v>
      </c>
      <c r="E128" t="s">
        <v>418</v>
      </c>
      <c r="F128" t="s">
        <v>76</v>
      </c>
      <c r="G128" t="s">
        <v>146</v>
      </c>
      <c r="H128" t="s">
        <v>162</v>
      </c>
      <c r="I128" t="s">
        <v>305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"/>
  <sheetViews>
    <sheetView workbookViewId="0">
      <selection sqref="A1:I7"/>
    </sheetView>
  </sheetViews>
  <sheetFormatPr baseColWidth="10" defaultRowHeight="17"/>
  <sheetData>
    <row r="1" spans="1:9">
      <c r="A1" t="str">
        <f>go!A2</f>
        <v>MHz</v>
      </c>
      <c r="B1" t="str">
        <f>go!B2</f>
        <v xml:space="preserve"> a0ul</v>
      </c>
      <c r="C1" t="str">
        <f>go!C2</f>
        <v xml:space="preserve"> a0dl</v>
      </c>
      <c r="D1" t="str">
        <f>go!D2</f>
        <v xml:space="preserve"> a1ul</v>
      </c>
      <c r="E1" t="str">
        <f>go!E2</f>
        <v xml:space="preserve"> a1dl</v>
      </c>
      <c r="F1" t="str">
        <f>go!F2</f>
        <v xml:space="preserve"> a2ul</v>
      </c>
      <c r="G1" t="str">
        <f>go!G2</f>
        <v xml:space="preserve"> a2dl</v>
      </c>
      <c r="H1" t="str">
        <f>go!H2</f>
        <v xml:space="preserve"> a3ul</v>
      </c>
      <c r="I1" t="str">
        <f>go!I2</f>
        <v xml:space="preserve"> a3dl</v>
      </c>
    </row>
    <row r="2" spans="1:9">
      <c r="A2" t="str">
        <f>go!A3</f>
        <v>5800</v>
      </c>
      <c r="B2" t="str">
        <f>go!B3</f>
        <v xml:space="preserve"> 0.00</v>
      </c>
      <c r="C2" t="str">
        <f>go!C3</f>
        <v xml:space="preserve"> 0.00</v>
      </c>
      <c r="D2" t="str">
        <f>go!D3</f>
        <v xml:space="preserve"> 34.25</v>
      </c>
      <c r="E2" t="str">
        <f>go!E3</f>
        <v xml:space="preserve"> 20.25</v>
      </c>
      <c r="F2" t="str">
        <f>go!F3</f>
        <v xml:space="preserve"> 0.00</v>
      </c>
      <c r="G2" t="str">
        <f>go!G3</f>
        <v xml:space="preserve"> 0.00</v>
      </c>
      <c r="H2" t="str">
        <f>go!H3</f>
        <v xml:space="preserve"> 33.83</v>
      </c>
      <c r="I2" t="str">
        <f>go!I3</f>
        <v xml:space="preserve"> 20.17</v>
      </c>
    </row>
    <row r="3" spans="1:9">
      <c r="A3" t="str">
        <f>go!A4</f>
        <v>6489.6</v>
      </c>
      <c r="B3" t="str">
        <f>go!B4</f>
        <v xml:space="preserve"> 0.00</v>
      </c>
      <c r="C3" t="str">
        <f>go!C4</f>
        <v xml:space="preserve"> 0.00</v>
      </c>
      <c r="D3" t="str">
        <f>go!D4</f>
        <v xml:space="preserve"> 34.25</v>
      </c>
      <c r="E3" t="str">
        <f>go!E4</f>
        <v xml:space="preserve"> 20.91</v>
      </c>
      <c r="F3" t="str">
        <f>go!F4</f>
        <v xml:space="preserve"> 0.00</v>
      </c>
      <c r="G3" t="str">
        <f>go!G4</f>
        <v xml:space="preserve"> 0.00</v>
      </c>
      <c r="H3" t="str">
        <f>go!H4</f>
        <v xml:space="preserve"> 34.75</v>
      </c>
      <c r="I3" t="str">
        <f>go!I4</f>
        <v xml:space="preserve"> 20.87</v>
      </c>
    </row>
    <row r="4" spans="1:9">
      <c r="A4" t="str">
        <f>go!A5</f>
        <v>6988.8</v>
      </c>
      <c r="B4" t="str">
        <f>go!B5</f>
        <v xml:space="preserve"> 0.00</v>
      </c>
      <c r="C4" t="str">
        <f>go!C5</f>
        <v xml:space="preserve"> 0.00</v>
      </c>
      <c r="D4" t="str">
        <f>go!D5</f>
        <v xml:space="preserve"> 35.75</v>
      </c>
      <c r="E4" t="str">
        <f>go!E5</f>
        <v xml:space="preserve"> 21.47</v>
      </c>
      <c r="F4" t="str">
        <f>go!F5</f>
        <v xml:space="preserve"> 0.00</v>
      </c>
      <c r="G4" t="str">
        <f>go!G5</f>
        <v xml:space="preserve"> 0.00</v>
      </c>
      <c r="H4" t="str">
        <f>go!H5</f>
        <v xml:space="preserve"> 35.75</v>
      </c>
      <c r="I4" t="str">
        <f>go!I5</f>
        <v xml:space="preserve"> 21.09</v>
      </c>
    </row>
    <row r="5" spans="1:9">
      <c r="A5" t="str">
        <f>go!A6</f>
        <v>7488</v>
      </c>
      <c r="B5" t="str">
        <f>go!B6</f>
        <v xml:space="preserve"> 35.79</v>
      </c>
      <c r="C5" t="str">
        <f>go!C6</f>
        <v xml:space="preserve"> 22.53</v>
      </c>
      <c r="D5" t="str">
        <f>go!D6</f>
        <v xml:space="preserve"> 35.75</v>
      </c>
      <c r="E5" t="str">
        <f>go!E6</f>
        <v xml:space="preserve"> 21.91</v>
      </c>
      <c r="F5" t="str">
        <f>go!F6</f>
        <v xml:space="preserve"> 35.71</v>
      </c>
      <c r="G5" t="str">
        <f>go!G6</f>
        <v xml:space="preserve"> 21.67</v>
      </c>
      <c r="H5" t="str">
        <f>go!H6</f>
        <v xml:space="preserve"> 35.66</v>
      </c>
      <c r="I5" t="str">
        <f>go!I6</f>
        <v xml:space="preserve"> 21.60</v>
      </c>
    </row>
    <row r="6" spans="1:9">
      <c r="A6" t="str">
        <f>go!A7</f>
        <v>7987.2</v>
      </c>
      <c r="B6" t="str">
        <f>go!B7</f>
        <v xml:space="preserve"> 36.59</v>
      </c>
      <c r="C6" t="str">
        <f>go!C7</f>
        <v xml:space="preserve"> 23.11</v>
      </c>
      <c r="D6" t="str">
        <f>go!D7</f>
        <v xml:space="preserve"> 36.25</v>
      </c>
      <c r="E6" t="str">
        <f>go!E7</f>
        <v xml:space="preserve"> 22.55</v>
      </c>
      <c r="F6" t="str">
        <f>go!F7</f>
        <v xml:space="preserve"> 36.31</v>
      </c>
      <c r="G6" t="str">
        <f>go!G7</f>
        <v xml:space="preserve"> 22.28</v>
      </c>
      <c r="H6" t="str">
        <f>go!H7</f>
        <v xml:space="preserve"> 36.44</v>
      </c>
      <c r="I6" t="str">
        <f>go!I7</f>
        <v xml:space="preserve"> 22.24</v>
      </c>
    </row>
    <row r="7" spans="1:9">
      <c r="A7" t="str">
        <f>go!A8</f>
        <v>8486.4</v>
      </c>
      <c r="B7" t="str">
        <f>go!B8</f>
        <v xml:space="preserve"> 37.61</v>
      </c>
      <c r="C7" t="str">
        <f>go!C8</f>
        <v xml:space="preserve"> 23.51</v>
      </c>
      <c r="D7" t="str">
        <f>go!D8</f>
        <v xml:space="preserve"> 37.00</v>
      </c>
      <c r="E7" t="str">
        <f>go!E8</f>
        <v xml:space="preserve"> 22.97</v>
      </c>
      <c r="F7" t="str">
        <f>go!F8</f>
        <v xml:space="preserve"> 37.49</v>
      </c>
      <c r="G7" t="str">
        <f>go!G8</f>
        <v xml:space="preserve"> 22.72</v>
      </c>
      <c r="H7" t="str">
        <f>go!H8</f>
        <v xml:space="preserve"> 37.50</v>
      </c>
      <c r="I7" t="str">
        <f>go!I8</f>
        <v xml:space="preserve"> 22.74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7"/>
  <sheetData>
    <row r="1" spans="1:1">
      <c r="A1">
        <v>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7"/>
  <sheetData>
    <row r="1" spans="1:1">
      <c r="A1">
        <v>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7"/>
  <sheetData>
    <row r="1" spans="1:1">
      <c r="A1">
        <v>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"/>
  <sheetViews>
    <sheetView workbookViewId="0"/>
  </sheetViews>
  <sheetFormatPr baseColWidth="10" defaultRowHeight="17"/>
  <sheetData>
    <row r="1" spans="1:3">
      <c r="A1">
        <v>5</v>
      </c>
    </row>
    <row r="9" spans="1:3">
      <c r="C9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21</vt:i4>
      </vt:variant>
      <vt:variant>
        <vt:lpstr>이름 지정된 범위</vt:lpstr>
      </vt:variant>
      <vt:variant>
        <vt:i4>2</vt:i4>
      </vt:variant>
    </vt:vector>
  </HeadingPairs>
  <TitlesOfParts>
    <vt:vector size="23" baseType="lpstr">
      <vt:lpstr>Sheet1 (3)</vt:lpstr>
      <vt:lpstr>Sheet1 (2)</vt:lpstr>
      <vt:lpstr>Sheet3</vt:lpstr>
      <vt:lpstr>go</vt:lpstr>
      <vt:lpstr>site1</vt:lpstr>
      <vt:lpstr>site2</vt:lpstr>
      <vt:lpstr>site3</vt:lpstr>
      <vt:lpstr>site4</vt:lpstr>
      <vt:lpstr>site5</vt:lpstr>
      <vt:lpstr>site7</vt:lpstr>
      <vt:lpstr>site8</vt:lpstr>
      <vt:lpstr>site9</vt:lpstr>
      <vt:lpstr>site10</vt:lpstr>
      <vt:lpstr>site11</vt:lpstr>
      <vt:lpstr>site6</vt:lpstr>
      <vt:lpstr>Sheet14</vt:lpstr>
      <vt:lpstr>site12</vt:lpstr>
      <vt:lpstr>site13</vt:lpstr>
      <vt:lpstr>site14</vt:lpstr>
      <vt:lpstr>site15</vt:lpstr>
      <vt:lpstr>site16</vt:lpstr>
      <vt:lpstr>'Sheet1 (3)'!사용법</vt:lpstr>
      <vt:lpstr>사용법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전형렬</cp:lastModifiedBy>
  <dcterms:created xsi:type="dcterms:W3CDTF">2023-07-26T14:05:22Z</dcterms:created>
  <dcterms:modified xsi:type="dcterms:W3CDTF">2023-07-29T11:43:23Z</dcterms:modified>
</cp:coreProperties>
</file>