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생산계획!$A$1:$AW$153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53" i="1" l="1"/>
</calcChain>
</file>

<file path=xl/sharedStrings.xml><?xml version="1.0" encoding="utf-8"?>
<sst xmlns="http://schemas.openxmlformats.org/spreadsheetml/2006/main" count="2825" uniqueCount="252">
  <si>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</si>
  <si>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</si>
  <si>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</si>
  <si>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</si>
  <si>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</si>
  <si>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</si>
  <si>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</si>
  <si>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</si>
  <si>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</si>
  <si>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</si>
  <si>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</si>
  <si>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</si>
  <si>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</si>
  <si>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</si>
  <si>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</si>
  <si>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</si>
  <si>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</si>
  <si>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</si>
  <si>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</si>
  <si>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</si>
  <si>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</si>
  <si>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</si>
  <si>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</si>
  <si>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</si>
  <si>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</si>
  <si>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</si>
  <si>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</si>
  <si>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</si>
  <si>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</si>
  <si>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</si>
  <si>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</si>
  <si>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</si>
  <si>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</si>
  <si>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</si>
  <si>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</si>
  <si>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</si>
  <si>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</si>
  <si>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</si>
  <si>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</si>
  <si>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</si>
  <si>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</si>
  <si>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</si>
  <si>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</si>
  <si>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</si>
  <si>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</si>
  <si>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</si>
  <si>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</si>
  <si>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</si>
  <si>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</si>
  <si>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</si>
  <si>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</si>
  <si>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</si>
  <si>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</si>
  <si>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</si>
  <si>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</si>
  <si>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</si>
  <si>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</si>
  <si>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</si>
  <si>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</si>
  <si>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</si>
  <si>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</si>
  <si>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</si>
  <si>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</si>
  <si>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</si>
  <si>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</si>
  <si>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</si>
  <si>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</si>
  <si>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</si>
  <si>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</si>
  <si>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</si>
  <si>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</si>
  <si>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</si>
  <si>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</si>
  <si>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</si>
  <si>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</si>
  <si>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</si>
  <si>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 42CrMo4M</t>
  </si>
  <si>
    <t>MITSUI
(RING)</t>
  </si>
  <si>
    <t>196H</t>
  </si>
  <si>
    <t>TW-V40</t>
  </si>
  <si>
    <t>냉괴이송</t>
  </si>
  <si>
    <t>C1022</t>
  </si>
  <si>
    <t>TW 350LF2</t>
  </si>
  <si>
    <t>(191003-19217)</t>
  </si>
  <si>
    <t>TW SF490V</t>
  </si>
  <si>
    <t>158C</t>
  </si>
  <si>
    <t>VESTAS
(2M/W M/SHAFT)</t>
  </si>
  <si>
    <t>길이
허용치 3,600mm
-0mm</t>
  </si>
  <si>
    <t>태상</t>
  </si>
  <si>
    <t>TW 42CrMo4</t>
  </si>
  <si>
    <t>PO1911260005</t>
  </si>
  <si>
    <t xml:space="preserve">       주간 제강 생산계획 (12월 2주차)</t>
    <phoneticPr fontId="2" type="noConversion"/>
  </si>
  <si>
    <t>2019.12.08</t>
    <phoneticPr fontId="2" type="noConversion"/>
  </si>
  <si>
    <t>2019.12.12</t>
    <phoneticPr fontId="2" type="noConversion"/>
  </si>
  <si>
    <t>CS-SPP-1912-002</t>
    <phoneticPr fontId="2" type="noConversion"/>
  </si>
  <si>
    <t>TW P4
(410 ~ 650T)</t>
  </si>
  <si>
    <t>TP4</t>
  </si>
  <si>
    <t>한립금형강
(금형강)</t>
  </si>
  <si>
    <t>218C</t>
  </si>
  <si>
    <t>(191113-01258-9,11,13,15)</t>
  </si>
  <si>
    <t>12/09 12:30</t>
  </si>
  <si>
    <t>273C</t>
  </si>
  <si>
    <t>(190724-14730-73)</t>
  </si>
  <si>
    <t>TW-V70</t>
  </si>
  <si>
    <t>1본립</t>
  </si>
  <si>
    <t>SOFEC
(INNER RING)</t>
  </si>
  <si>
    <t>671J</t>
  </si>
  <si>
    <t>(191004-19235-1)</t>
  </si>
  <si>
    <t>12/09 11:50</t>
  </si>
  <si>
    <t>231C</t>
  </si>
  <si>
    <t>(190320-12005-19)</t>
  </si>
  <si>
    <t>TW S45SU</t>
  </si>
  <si>
    <t>C1045</t>
  </si>
  <si>
    <t>태웅 단조 2EA</t>
  </si>
  <si>
    <t>LOINTEK
(TUBE SHEET)</t>
  </si>
  <si>
    <t>178C</t>
  </si>
  <si>
    <t>(191120-19558-1,2, 191122-74114-7,14)</t>
  </si>
  <si>
    <t>태상 미음 1EA</t>
  </si>
  <si>
    <t>318C</t>
  </si>
  <si>
    <t>(191031-19743-1)</t>
  </si>
  <si>
    <t>TW-F100</t>
  </si>
  <si>
    <t>NSSRC
(MOLD)</t>
  </si>
  <si>
    <t>913F</t>
  </si>
  <si>
    <t>(191031-19195-1)</t>
  </si>
  <si>
    <t>12/09 10:50</t>
  </si>
  <si>
    <t>EN100205-3 S355NL</t>
  </si>
  <si>
    <t>12/09 20:30</t>
  </si>
  <si>
    <t>송전시간 준수</t>
  </si>
  <si>
    <t>TW P4
(200 ~ 400T)</t>
  </si>
  <si>
    <t>12/10 14:30</t>
  </si>
  <si>
    <t>221C</t>
  </si>
  <si>
    <t>(191113-01258-1,3,5,7)</t>
  </si>
  <si>
    <t>(190626-14730-42,45)</t>
  </si>
  <si>
    <t>TW SF490V M1</t>
  </si>
  <si>
    <t>C1022M1</t>
  </si>
  <si>
    <t>해덕파워웨이
(RUDDER STOCK)</t>
  </si>
  <si>
    <t>12/10 12:10</t>
  </si>
  <si>
    <t>TW S355Mn</t>
  </si>
  <si>
    <t>C1012M</t>
  </si>
  <si>
    <t>12/10 20:30</t>
  </si>
  <si>
    <t>12/11 11:30</t>
  </si>
  <si>
    <t>G.E
(1.5 NEW M/W
M/SHAFT)</t>
  </si>
  <si>
    <t>111I</t>
  </si>
  <si>
    <t>해덕파워웨이
(RUDDER HUB)</t>
  </si>
  <si>
    <t>396J</t>
  </si>
  <si>
    <t>(190717-12005-8,15)</t>
  </si>
  <si>
    <t>203C</t>
  </si>
  <si>
    <t>(191118-12005-1)</t>
  </si>
  <si>
    <t>(191125-70021-1)</t>
  </si>
  <si>
    <t>181C</t>
  </si>
  <si>
    <t>대우조선해양
(PINTLE)</t>
  </si>
  <si>
    <t>278C</t>
  </si>
  <si>
    <t>TW 508Gr.3</t>
  </si>
  <si>
    <t>A8620</t>
  </si>
  <si>
    <t>(191028-19041-2,4)</t>
  </si>
  <si>
    <t>12/11 19:30</t>
  </si>
  <si>
    <t>12/12 13:30</t>
  </si>
  <si>
    <t>(191122-74114-1 외 다수)</t>
  </si>
  <si>
    <t>12/12 14:50</t>
  </si>
  <si>
    <t>TW P1</t>
  </si>
  <si>
    <t>TP1</t>
  </si>
  <si>
    <t>12/12 22:10</t>
  </si>
  <si>
    <t>293C</t>
  </si>
  <si>
    <t>(191113-01258-17,18)</t>
  </si>
  <si>
    <t>12/09 09:30</t>
  </si>
  <si>
    <t>12/09 20:50</t>
  </si>
  <si>
    <t>12/09 09:10</t>
  </si>
  <si>
    <t>12/09 16:10</t>
  </si>
  <si>
    <t>12/10 04:30</t>
  </si>
  <si>
    <t>12/12 00:50</t>
  </si>
  <si>
    <t>12/11 17:50</t>
  </si>
  <si>
    <t>12/12 12:30</t>
  </si>
  <si>
    <t>주
2</t>
  </si>
  <si>
    <t>P19C042</t>
  </si>
  <si>
    <t>주
3</t>
  </si>
  <si>
    <t>P19C043</t>
  </si>
  <si>
    <t>주
4</t>
  </si>
  <si>
    <t>P19C044</t>
  </si>
  <si>
    <t>주
5</t>
  </si>
  <si>
    <t>P19C045</t>
  </si>
  <si>
    <t>주
6</t>
  </si>
  <si>
    <t>P19C046</t>
  </si>
  <si>
    <t>주
7</t>
  </si>
  <si>
    <t>P19C047</t>
  </si>
  <si>
    <t>주
8</t>
  </si>
  <si>
    <t>P19C048</t>
  </si>
  <si>
    <t>주
9</t>
  </si>
  <si>
    <t>P19C049</t>
  </si>
  <si>
    <t>TW S45SU
(C≤0.45%)</t>
  </si>
  <si>
    <t>C1045M</t>
  </si>
  <si>
    <t>P19C050</t>
  </si>
  <si>
    <t>TW 350LF2
(P≤0.010)</t>
  </si>
  <si>
    <t>C1022M</t>
  </si>
  <si>
    <t>야
2</t>
  </si>
  <si>
    <t>P19C051</t>
  </si>
  <si>
    <t>야
3</t>
  </si>
  <si>
    <t>P19C052</t>
  </si>
  <si>
    <t>야
4</t>
  </si>
  <si>
    <t>P19C053</t>
  </si>
  <si>
    <t>야
5</t>
  </si>
  <si>
    <t>P19C054</t>
  </si>
  <si>
    <t>야
6</t>
  </si>
  <si>
    <t>P19C055</t>
  </si>
  <si>
    <t>야
7</t>
  </si>
  <si>
    <t>P19C056</t>
  </si>
  <si>
    <t>야
8</t>
  </si>
  <si>
    <t>P19C057</t>
  </si>
  <si>
    <t>야
9</t>
  </si>
  <si>
    <t>P19C058</t>
  </si>
  <si>
    <t>P19C059</t>
  </si>
  <si>
    <t>P19C060</t>
  </si>
  <si>
    <t>P19C061</t>
  </si>
  <si>
    <t>P19C062</t>
  </si>
  <si>
    <t>P19C063</t>
  </si>
  <si>
    <t>P19C064</t>
  </si>
  <si>
    <t>P19C065</t>
  </si>
  <si>
    <t>P19C066</t>
  </si>
  <si>
    <t>P19C067</t>
  </si>
  <si>
    <t>P19C068</t>
  </si>
  <si>
    <t>P19C069</t>
  </si>
  <si>
    <t>P19C070</t>
  </si>
  <si>
    <t>P19C071</t>
  </si>
  <si>
    <t>P19C072</t>
  </si>
  <si>
    <t>P19C073</t>
  </si>
  <si>
    <t>P19C074</t>
  </si>
  <si>
    <t>P19C075</t>
  </si>
  <si>
    <t>P19C076</t>
  </si>
  <si>
    <t>주
1</t>
  </si>
  <si>
    <t>P19C041</t>
  </si>
  <si>
    <t>야
1</t>
  </si>
  <si>
    <t>(190724-14730-49)</t>
  </si>
  <si>
    <t>TW-F90</t>
  </si>
  <si>
    <t>12/11 03:50</t>
  </si>
  <si>
    <t>817F</t>
  </si>
  <si>
    <t>(190918-12005-11)</t>
  </si>
  <si>
    <t>12/11 22:10</t>
  </si>
  <si>
    <t>12/11 20:30</t>
  </si>
  <si>
    <t>12/11 18:50</t>
  </si>
  <si>
    <t>166C</t>
  </si>
  <si>
    <t>(191017-12005-28, 191118-17035-2)</t>
  </si>
  <si>
    <t>PO1912050002</t>
  </si>
  <si>
    <t>PO1912050001</t>
  </si>
  <si>
    <t>PO1912050003</t>
  </si>
  <si>
    <t>태웅 단조 1EA</t>
  </si>
  <si>
    <t>TW-V50</t>
  </si>
  <si>
    <t>12/12 03:10</t>
  </si>
  <si>
    <t>421C</t>
  </si>
  <si>
    <t>12/12 05:50</t>
  </si>
  <si>
    <t>421C 2EA
181C 1EA
열괴이송
181C 1EA
냉괴이송</t>
  </si>
  <si>
    <t>(190320-15088-1, 190918-12321-12, 191125-70021-3)</t>
    <phoneticPr fontId="2" type="noConversion"/>
  </si>
  <si>
    <t>태상 미음</t>
    <phoneticPr fontId="2" type="noConversion"/>
  </si>
  <si>
    <t>1. 12/10 (화) 106378 HEAT, 106380 HEAT 인고트 규격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</si>
</sst>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07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20" fontId="15" fillId="2" borderId="30" xfId="0" applyNumberFormat="1" applyFont="1" applyFill="1" applyBorder="1" applyAlignment="1">
      <alignment horizontal="center" vertical="center" wrapText="1" shrinkToFit="1"/>
    </xf>
    <xf numFmtId="0" fontId="16" fillId="2" borderId="18" xfId="0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27213</xdr:colOff>
      <xdr:row>0</xdr:row>
      <xdr:rowOff>2</xdr:rowOff>
    </xdr:from>
    <xdr:to>
      <xdr:col>49</xdr:col>
      <xdr:colOff>3</xdr:colOff>
      <xdr:row>5</xdr:row>
      <xdr:rowOff>408219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3420" r="78896" b="7937"/>
        <a:stretch/>
      </xdr:blipFill>
      <xdr:spPr>
        <a:xfrm rot="5400000">
          <a:off x="15947571" y="-1619249"/>
          <a:ext cx="1864181" cy="5102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53"/>
  <sheetViews>
    <sheetView tabSelected="1" view="pageBreakPreview" zoomScale="70" zoomScaleNormal="70" zoomScaleSheetLayoutView="70" workbookViewId="0">
      <pane xSplit="9" ySplit="8" topLeftCell="J21" activePane="bottomRight" state="frozen"/>
      <selection pane="topRight" activeCell="J1" sqref="J1"/>
      <selection pane="bottomLeft" activeCell="A9" sqref="A9"/>
      <selection pane="bottomRight" activeCell="AQ43" sqref="AQ43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64"/>
      <c r="B1" s="265"/>
      <c r="C1" s="266"/>
      <c r="D1" s="1" t="s">
        <v>52</v>
      </c>
      <c r="E1" s="2"/>
      <c r="F1" s="2"/>
      <c r="G1" s="3"/>
      <c r="H1" s="279" t="s">
        <v>91</v>
      </c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1"/>
      <c r="AR1" s="2"/>
      <c r="AS1" s="4"/>
      <c r="AT1" s="4"/>
      <c r="AU1" s="4"/>
      <c r="AV1" s="4"/>
      <c r="AW1" s="5"/>
    </row>
    <row r="2" spans="1:64" ht="16.5" customHeight="1" x14ac:dyDescent="0.3">
      <c r="A2" s="267"/>
      <c r="B2" s="268"/>
      <c r="C2" s="269"/>
      <c r="D2" s="288" t="s">
        <v>251</v>
      </c>
      <c r="E2" s="289"/>
      <c r="F2" s="289"/>
      <c r="G2" s="290"/>
      <c r="H2" s="282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4"/>
      <c r="AR2" s="7"/>
      <c r="AS2" s="8"/>
      <c r="AT2" s="8"/>
      <c r="AU2" s="8"/>
      <c r="AV2" s="8"/>
      <c r="AW2" s="9"/>
    </row>
    <row r="3" spans="1:64" ht="19.5" customHeight="1" x14ac:dyDescent="0.3">
      <c r="A3" s="267"/>
      <c r="B3" s="268"/>
      <c r="C3" s="269"/>
      <c r="D3" s="288"/>
      <c r="E3" s="289"/>
      <c r="F3" s="289"/>
      <c r="G3" s="290"/>
      <c r="H3" s="282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4"/>
      <c r="AR3" s="7"/>
      <c r="AS3" s="8"/>
      <c r="AT3" s="8"/>
      <c r="AU3" s="8"/>
      <c r="AV3" s="8"/>
      <c r="AW3" s="9"/>
    </row>
    <row r="4" spans="1:64" ht="36" customHeight="1" x14ac:dyDescent="0.3">
      <c r="A4" s="267"/>
      <c r="B4" s="268"/>
      <c r="C4" s="269"/>
      <c r="D4" s="291"/>
      <c r="E4" s="292"/>
      <c r="F4" s="292"/>
      <c r="G4" s="293"/>
      <c r="H4" s="285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7"/>
      <c r="AR4" s="7"/>
      <c r="AS4" s="8"/>
      <c r="AT4" s="8"/>
      <c r="AU4" s="8"/>
      <c r="AV4" s="8"/>
      <c r="AW4" s="9"/>
    </row>
    <row r="5" spans="1:64" ht="26.25" x14ac:dyDescent="0.3">
      <c r="A5" s="267"/>
      <c r="B5" s="268"/>
      <c r="C5" s="269"/>
      <c r="D5" s="273" t="s">
        <v>53</v>
      </c>
      <c r="E5" s="274"/>
      <c r="F5" s="275" t="s">
        <v>94</v>
      </c>
      <c r="G5" s="275"/>
      <c r="H5" s="275"/>
      <c r="I5" s="275"/>
      <c r="J5" s="275"/>
      <c r="K5" s="276"/>
      <c r="L5" s="297" t="s">
        <v>4</v>
      </c>
      <c r="M5" s="274"/>
      <c r="N5" s="298"/>
      <c r="O5" s="294">
        <v>1</v>
      </c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6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70"/>
      <c r="B6" s="271"/>
      <c r="C6" s="272"/>
      <c r="D6" s="302" t="s">
        <v>54</v>
      </c>
      <c r="E6" s="303"/>
      <c r="F6" s="299" t="s">
        <v>92</v>
      </c>
      <c r="G6" s="299"/>
      <c r="H6" s="39" t="s">
        <v>55</v>
      </c>
      <c r="I6" s="299" t="s">
        <v>93</v>
      </c>
      <c r="J6" s="299"/>
      <c r="K6" s="304"/>
      <c r="L6" s="254" t="s">
        <v>18</v>
      </c>
      <c r="M6" s="255"/>
      <c r="N6" s="256"/>
      <c r="O6" s="257">
        <f ca="1">NOW()</f>
        <v>43808.311315277781</v>
      </c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9"/>
      <c r="AR6" s="11"/>
      <c r="AS6" s="12"/>
      <c r="AT6" s="12"/>
      <c r="AU6" s="12"/>
      <c r="AV6" s="12"/>
      <c r="AW6" s="13"/>
    </row>
    <row r="7" spans="1:64" ht="24.95" customHeight="1" x14ac:dyDescent="0.3">
      <c r="A7" s="277" t="s">
        <v>19</v>
      </c>
      <c r="B7" s="248" t="s">
        <v>20</v>
      </c>
      <c r="C7" s="248" t="s">
        <v>21</v>
      </c>
      <c r="D7" s="246" t="s">
        <v>22</v>
      </c>
      <c r="E7" s="248" t="s">
        <v>23</v>
      </c>
      <c r="F7" s="248" t="s">
        <v>57</v>
      </c>
      <c r="G7" s="246" t="s">
        <v>24</v>
      </c>
      <c r="H7" s="248" t="s">
        <v>25</v>
      </c>
      <c r="I7" s="250" t="s">
        <v>26</v>
      </c>
      <c r="J7" s="300" t="s">
        <v>27</v>
      </c>
      <c r="K7" s="15" t="s">
        <v>5</v>
      </c>
      <c r="L7" s="16" t="s">
        <v>6</v>
      </c>
      <c r="M7" s="252" t="s">
        <v>7</v>
      </c>
      <c r="N7" s="253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41" t="s">
        <v>11</v>
      </c>
      <c r="AE7" s="242"/>
      <c r="AF7" s="242"/>
      <c r="AG7" s="242"/>
      <c r="AH7" s="242"/>
      <c r="AI7" s="242"/>
      <c r="AJ7" s="242"/>
      <c r="AK7" s="242"/>
      <c r="AL7" s="243"/>
      <c r="AM7" s="244" t="s">
        <v>35</v>
      </c>
      <c r="AN7" s="262" t="s">
        <v>12</v>
      </c>
      <c r="AO7" s="260" t="s">
        <v>36</v>
      </c>
      <c r="AP7" s="261"/>
      <c r="AQ7" s="231" t="s">
        <v>37</v>
      </c>
      <c r="AR7" s="229" t="s">
        <v>38</v>
      </c>
      <c r="AS7" s="233" t="s">
        <v>39</v>
      </c>
      <c r="AT7" s="235" t="s">
        <v>13</v>
      </c>
      <c r="AU7" s="227" t="s">
        <v>40</v>
      </c>
      <c r="AV7" s="229" t="s">
        <v>56</v>
      </c>
      <c r="AW7" s="225" t="s">
        <v>14</v>
      </c>
    </row>
    <row r="8" spans="1:64" ht="34.5" customHeight="1" thickBot="1" x14ac:dyDescent="0.35">
      <c r="A8" s="278"/>
      <c r="B8" s="249"/>
      <c r="C8" s="249"/>
      <c r="D8" s="247"/>
      <c r="E8" s="249"/>
      <c r="F8" s="249"/>
      <c r="G8" s="247"/>
      <c r="H8" s="249"/>
      <c r="I8" s="251"/>
      <c r="J8" s="301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40" t="s">
        <v>48</v>
      </c>
      <c r="AE8" s="238"/>
      <c r="AF8" s="239"/>
      <c r="AG8" s="237" t="s">
        <v>49</v>
      </c>
      <c r="AH8" s="238"/>
      <c r="AI8" s="239"/>
      <c r="AJ8" s="237" t="s">
        <v>17</v>
      </c>
      <c r="AK8" s="238"/>
      <c r="AL8" s="239"/>
      <c r="AM8" s="245"/>
      <c r="AN8" s="263"/>
      <c r="AO8" s="30" t="s">
        <v>50</v>
      </c>
      <c r="AP8" s="31" t="s">
        <v>51</v>
      </c>
      <c r="AQ8" s="232"/>
      <c r="AR8" s="230"/>
      <c r="AS8" s="234"/>
      <c r="AT8" s="236"/>
      <c r="AU8" s="228"/>
      <c r="AV8" s="230"/>
      <c r="AW8" s="226"/>
    </row>
    <row r="9" spans="1:64" s="35" customFormat="1" ht="17.25" customHeight="1" x14ac:dyDescent="0.3">
      <c r="A9" s="156">
        <v>43807</v>
      </c>
      <c r="B9" s="159" t="s">
        <v>227</v>
      </c>
      <c r="C9" s="162" t="s">
        <v>228</v>
      </c>
      <c r="D9" s="165">
        <v>6349</v>
      </c>
      <c r="E9" s="168" t="s">
        <v>89</v>
      </c>
      <c r="F9" s="171" t="s">
        <v>75</v>
      </c>
      <c r="G9" s="171">
        <v>6</v>
      </c>
      <c r="H9" s="174">
        <v>3079</v>
      </c>
      <c r="I9" s="177">
        <v>1</v>
      </c>
      <c r="J9" s="87"/>
      <c r="K9" s="89"/>
      <c r="L9" s="89"/>
      <c r="M9" s="90"/>
      <c r="N9" s="91" t="s">
        <v>0</v>
      </c>
      <c r="O9" s="199">
        <v>111.68361883511714</v>
      </c>
      <c r="P9" s="40">
        <v>1000</v>
      </c>
      <c r="Q9" s="41">
        <v>3600</v>
      </c>
      <c r="R9" s="41">
        <v>5</v>
      </c>
      <c r="S9" s="42">
        <v>111.68361883511714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111.68361883511714</v>
      </c>
      <c r="AC9" s="45">
        <v>5</v>
      </c>
      <c r="AD9" s="46">
        <v>1000</v>
      </c>
      <c r="AE9" s="47">
        <v>3600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111.68361883511714</v>
      </c>
      <c r="AN9" s="45">
        <v>5</v>
      </c>
      <c r="AO9" s="202">
        <v>43807.333333333336</v>
      </c>
      <c r="AP9" s="205"/>
      <c r="AQ9" s="52"/>
      <c r="AR9" s="211" t="s">
        <v>80</v>
      </c>
      <c r="AS9" s="121" t="s">
        <v>240</v>
      </c>
      <c r="AT9" s="141" t="s">
        <v>1</v>
      </c>
      <c r="AU9" s="92"/>
      <c r="AV9" s="182" t="s">
        <v>86</v>
      </c>
      <c r="AW9" s="214" t="s">
        <v>87</v>
      </c>
      <c r="AX9" s="139"/>
      <c r="AY9" s="140"/>
      <c r="AZ9" s="140"/>
      <c r="BA9" s="124"/>
      <c r="BB9" s="124"/>
      <c r="BJ9" s="124"/>
      <c r="BK9" s="124"/>
      <c r="BL9" s="124"/>
    </row>
    <row r="10" spans="1:64" s="35" customFormat="1" ht="17.25" x14ac:dyDescent="0.3">
      <c r="A10" s="157"/>
      <c r="B10" s="160"/>
      <c r="C10" s="163"/>
      <c r="D10" s="166"/>
      <c r="E10" s="169"/>
      <c r="F10" s="172"/>
      <c r="G10" s="172"/>
      <c r="H10" s="175"/>
      <c r="I10" s="178"/>
      <c r="J10" s="98"/>
      <c r="K10" s="54"/>
      <c r="L10" s="54"/>
      <c r="M10" s="55"/>
      <c r="N10" s="56" t="s">
        <v>0</v>
      </c>
      <c r="O10" s="200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03"/>
      <c r="AP10" s="206"/>
      <c r="AQ10" s="69"/>
      <c r="AR10" s="212"/>
      <c r="AS10" s="122"/>
      <c r="AT10" s="142" t="s">
        <v>88</v>
      </c>
      <c r="AU10" s="93"/>
      <c r="AV10" s="183"/>
      <c r="AW10" s="215"/>
      <c r="AX10" s="139"/>
      <c r="AY10" s="140"/>
      <c r="AZ10" s="140"/>
      <c r="BA10" s="124"/>
      <c r="BB10" s="124"/>
      <c r="BJ10" s="124"/>
      <c r="BK10" s="124"/>
      <c r="BL10" s="124"/>
    </row>
    <row r="11" spans="1:64" s="35" customFormat="1" ht="17.25" x14ac:dyDescent="0.3">
      <c r="A11" s="157"/>
      <c r="B11" s="160"/>
      <c r="C11" s="163"/>
      <c r="D11" s="166"/>
      <c r="E11" s="169"/>
      <c r="F11" s="172"/>
      <c r="G11" s="172"/>
      <c r="H11" s="175"/>
      <c r="I11" s="178"/>
      <c r="J11" s="99"/>
      <c r="K11" s="54"/>
      <c r="L11" s="100"/>
      <c r="M11" s="55"/>
      <c r="N11" s="56" t="s">
        <v>0</v>
      </c>
      <c r="O11" s="200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03"/>
      <c r="AP11" s="188"/>
      <c r="AQ11" s="69"/>
      <c r="AR11" s="212"/>
      <c r="AS11" s="122"/>
      <c r="AT11" s="96"/>
      <c r="AU11" s="93"/>
      <c r="AV11" s="183"/>
      <c r="AW11" s="215"/>
      <c r="AX11" s="139"/>
      <c r="AY11" s="140"/>
      <c r="AZ11" s="140"/>
      <c r="BA11" s="124"/>
      <c r="BB11" s="124"/>
      <c r="BJ11" s="124"/>
      <c r="BK11" s="124"/>
      <c r="BL11" s="124"/>
    </row>
    <row r="12" spans="1:64" s="35" customFormat="1" ht="18" thickBot="1" x14ac:dyDescent="0.35">
      <c r="A12" s="158"/>
      <c r="B12" s="161"/>
      <c r="C12" s="164"/>
      <c r="D12" s="167"/>
      <c r="E12" s="170"/>
      <c r="F12" s="173"/>
      <c r="G12" s="173"/>
      <c r="H12" s="176"/>
      <c r="I12" s="179"/>
      <c r="J12" s="101"/>
      <c r="K12" s="102"/>
      <c r="L12" s="102"/>
      <c r="M12" s="103"/>
      <c r="N12" s="104" t="s">
        <v>0</v>
      </c>
      <c r="O12" s="201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04"/>
      <c r="AP12" s="189"/>
      <c r="AQ12" s="69"/>
      <c r="AR12" s="213"/>
      <c r="AS12" s="148"/>
      <c r="AT12" s="144"/>
      <c r="AU12" s="117"/>
      <c r="AV12" s="184"/>
      <c r="AW12" s="216"/>
      <c r="AX12" s="139"/>
      <c r="AY12" s="140"/>
      <c r="AZ12" s="140"/>
      <c r="BA12" s="124"/>
      <c r="BB12" s="124"/>
    </row>
    <row r="13" spans="1:64" s="35" customFormat="1" ht="17.25" customHeight="1" x14ac:dyDescent="0.3">
      <c r="A13" s="156"/>
      <c r="B13" s="159" t="s">
        <v>172</v>
      </c>
      <c r="C13" s="162" t="s">
        <v>173</v>
      </c>
      <c r="D13" s="165">
        <v>6350</v>
      </c>
      <c r="E13" s="168" t="s">
        <v>89</v>
      </c>
      <c r="F13" s="171" t="s">
        <v>75</v>
      </c>
      <c r="G13" s="171">
        <v>6</v>
      </c>
      <c r="H13" s="174">
        <v>3079</v>
      </c>
      <c r="I13" s="177">
        <v>2</v>
      </c>
      <c r="J13" s="87"/>
      <c r="K13" s="89"/>
      <c r="L13" s="89"/>
      <c r="M13" s="90"/>
      <c r="N13" s="91" t="s">
        <v>0</v>
      </c>
      <c r="O13" s="199">
        <v>111.68361883511714</v>
      </c>
      <c r="P13" s="40">
        <v>1000</v>
      </c>
      <c r="Q13" s="41">
        <v>3600</v>
      </c>
      <c r="R13" s="41">
        <v>5</v>
      </c>
      <c r="S13" s="42">
        <v>111.68361883511714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111.68361883511714</v>
      </c>
      <c r="AC13" s="45">
        <v>5</v>
      </c>
      <c r="AD13" s="46">
        <v>1000</v>
      </c>
      <c r="AE13" s="47">
        <v>3600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111.68361883511714</v>
      </c>
      <c r="AN13" s="45">
        <v>5</v>
      </c>
      <c r="AO13" s="202">
        <v>43807.388888888891</v>
      </c>
      <c r="AP13" s="205"/>
      <c r="AQ13" s="52"/>
      <c r="AR13" s="211" t="s">
        <v>80</v>
      </c>
      <c r="AS13" s="121" t="s">
        <v>240</v>
      </c>
      <c r="AT13" s="141" t="s">
        <v>1</v>
      </c>
      <c r="AU13" s="92"/>
      <c r="AV13" s="182" t="s">
        <v>86</v>
      </c>
      <c r="AW13" s="214" t="s">
        <v>87</v>
      </c>
      <c r="AX13" s="139"/>
      <c r="AY13" s="140"/>
      <c r="AZ13" s="140"/>
      <c r="BA13" s="124"/>
      <c r="BB13" s="124"/>
      <c r="BJ13" s="124"/>
      <c r="BK13" s="124"/>
      <c r="BL13" s="124"/>
    </row>
    <row r="14" spans="1:64" s="35" customFormat="1" ht="17.25" x14ac:dyDescent="0.3">
      <c r="A14" s="157"/>
      <c r="B14" s="160"/>
      <c r="C14" s="163"/>
      <c r="D14" s="166"/>
      <c r="E14" s="169"/>
      <c r="F14" s="172"/>
      <c r="G14" s="172"/>
      <c r="H14" s="175"/>
      <c r="I14" s="178"/>
      <c r="J14" s="98"/>
      <c r="K14" s="54"/>
      <c r="L14" s="54"/>
      <c r="M14" s="55"/>
      <c r="N14" s="56" t="s">
        <v>0</v>
      </c>
      <c r="O14" s="200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03"/>
      <c r="AP14" s="206"/>
      <c r="AQ14" s="69"/>
      <c r="AR14" s="212"/>
      <c r="AS14" s="122"/>
      <c r="AT14" s="142" t="s">
        <v>88</v>
      </c>
      <c r="AU14" s="93"/>
      <c r="AV14" s="183"/>
      <c r="AW14" s="215"/>
      <c r="AX14" s="139"/>
      <c r="AY14" s="140"/>
      <c r="AZ14" s="140"/>
      <c r="BA14" s="124"/>
      <c r="BB14" s="124"/>
      <c r="BJ14" s="124"/>
      <c r="BK14" s="124"/>
      <c r="BL14" s="124"/>
    </row>
    <row r="15" spans="1:64" s="35" customFormat="1" ht="17.25" x14ac:dyDescent="0.3">
      <c r="A15" s="157"/>
      <c r="B15" s="160"/>
      <c r="C15" s="163"/>
      <c r="D15" s="166"/>
      <c r="E15" s="169"/>
      <c r="F15" s="172"/>
      <c r="G15" s="172"/>
      <c r="H15" s="175"/>
      <c r="I15" s="178"/>
      <c r="J15" s="99"/>
      <c r="K15" s="54"/>
      <c r="L15" s="100"/>
      <c r="M15" s="55"/>
      <c r="N15" s="56" t="s">
        <v>0</v>
      </c>
      <c r="O15" s="200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03"/>
      <c r="AP15" s="188"/>
      <c r="AQ15" s="69"/>
      <c r="AR15" s="212"/>
      <c r="AS15" s="122"/>
      <c r="AT15" s="96"/>
      <c r="AU15" s="93"/>
      <c r="AV15" s="183"/>
      <c r="AW15" s="215"/>
      <c r="AX15" s="139"/>
      <c r="AY15" s="140"/>
      <c r="AZ15" s="140"/>
      <c r="BA15" s="124"/>
      <c r="BB15" s="124"/>
      <c r="BJ15" s="124"/>
      <c r="BK15" s="124"/>
      <c r="BL15" s="124"/>
    </row>
    <row r="16" spans="1:64" s="35" customFormat="1" ht="18" thickBot="1" x14ac:dyDescent="0.35">
      <c r="A16" s="158"/>
      <c r="B16" s="161"/>
      <c r="C16" s="164"/>
      <c r="D16" s="167"/>
      <c r="E16" s="170"/>
      <c r="F16" s="173"/>
      <c r="G16" s="173"/>
      <c r="H16" s="176"/>
      <c r="I16" s="179"/>
      <c r="J16" s="101"/>
      <c r="K16" s="102"/>
      <c r="L16" s="102"/>
      <c r="M16" s="103"/>
      <c r="N16" s="104" t="s">
        <v>0</v>
      </c>
      <c r="O16" s="201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04"/>
      <c r="AP16" s="189"/>
      <c r="AQ16" s="69"/>
      <c r="AR16" s="213"/>
      <c r="AS16" s="148"/>
      <c r="AT16" s="144"/>
      <c r="AU16" s="117"/>
      <c r="AV16" s="184"/>
      <c r="AW16" s="216"/>
      <c r="AX16" s="139"/>
      <c r="AY16" s="140"/>
      <c r="AZ16" s="140"/>
      <c r="BA16" s="124"/>
      <c r="BB16" s="124"/>
    </row>
    <row r="17" spans="1:64" s="35" customFormat="1" ht="17.25" customHeight="1" x14ac:dyDescent="0.3">
      <c r="A17" s="156"/>
      <c r="B17" s="159" t="s">
        <v>174</v>
      </c>
      <c r="C17" s="162" t="s">
        <v>175</v>
      </c>
      <c r="D17" s="165">
        <v>6351</v>
      </c>
      <c r="E17" s="168" t="s">
        <v>89</v>
      </c>
      <c r="F17" s="171" t="s">
        <v>75</v>
      </c>
      <c r="G17" s="171">
        <v>6</v>
      </c>
      <c r="H17" s="174">
        <v>3079</v>
      </c>
      <c r="I17" s="177">
        <v>3</v>
      </c>
      <c r="J17" s="87"/>
      <c r="K17" s="89"/>
      <c r="L17" s="89"/>
      <c r="M17" s="90"/>
      <c r="N17" s="91" t="s">
        <v>0</v>
      </c>
      <c r="O17" s="199">
        <v>111.68361883511714</v>
      </c>
      <c r="P17" s="40">
        <v>1000</v>
      </c>
      <c r="Q17" s="41">
        <v>3600</v>
      </c>
      <c r="R17" s="41">
        <v>5</v>
      </c>
      <c r="S17" s="42">
        <v>111.68361883511714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111.68361883511714</v>
      </c>
      <c r="AC17" s="45">
        <v>5</v>
      </c>
      <c r="AD17" s="46">
        <v>1000</v>
      </c>
      <c r="AE17" s="47">
        <v>3600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111.68361883511714</v>
      </c>
      <c r="AN17" s="45">
        <v>5</v>
      </c>
      <c r="AO17" s="202">
        <v>43807.444444444445</v>
      </c>
      <c r="AP17" s="205"/>
      <c r="AQ17" s="52"/>
      <c r="AR17" s="211" t="s">
        <v>80</v>
      </c>
      <c r="AS17" s="121" t="s">
        <v>240</v>
      </c>
      <c r="AT17" s="141" t="s">
        <v>1</v>
      </c>
      <c r="AU17" s="92"/>
      <c r="AV17" s="182" t="s">
        <v>86</v>
      </c>
      <c r="AW17" s="214" t="s">
        <v>87</v>
      </c>
      <c r="AX17" s="139"/>
      <c r="AY17" s="140"/>
      <c r="AZ17" s="140"/>
      <c r="BA17" s="124"/>
      <c r="BB17" s="124"/>
      <c r="BJ17" s="124"/>
      <c r="BK17" s="124"/>
      <c r="BL17" s="124"/>
    </row>
    <row r="18" spans="1:64" s="35" customFormat="1" ht="17.25" x14ac:dyDescent="0.3">
      <c r="A18" s="157"/>
      <c r="B18" s="160"/>
      <c r="C18" s="163"/>
      <c r="D18" s="166"/>
      <c r="E18" s="169"/>
      <c r="F18" s="172"/>
      <c r="G18" s="172"/>
      <c r="H18" s="175"/>
      <c r="I18" s="178"/>
      <c r="J18" s="98"/>
      <c r="K18" s="54"/>
      <c r="L18" s="54"/>
      <c r="M18" s="55"/>
      <c r="N18" s="56" t="s">
        <v>0</v>
      </c>
      <c r="O18" s="200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03"/>
      <c r="AP18" s="206"/>
      <c r="AQ18" s="69"/>
      <c r="AR18" s="212"/>
      <c r="AS18" s="122"/>
      <c r="AT18" s="142" t="s">
        <v>88</v>
      </c>
      <c r="AU18" s="93"/>
      <c r="AV18" s="183"/>
      <c r="AW18" s="215"/>
      <c r="AX18" s="139"/>
      <c r="AY18" s="140"/>
      <c r="AZ18" s="140"/>
      <c r="BA18" s="124"/>
      <c r="BB18" s="124"/>
      <c r="BJ18" s="124"/>
      <c r="BK18" s="124"/>
      <c r="BL18" s="124"/>
    </row>
    <row r="19" spans="1:64" s="35" customFormat="1" ht="17.25" x14ac:dyDescent="0.3">
      <c r="A19" s="157"/>
      <c r="B19" s="160"/>
      <c r="C19" s="163"/>
      <c r="D19" s="166"/>
      <c r="E19" s="169"/>
      <c r="F19" s="172"/>
      <c r="G19" s="172"/>
      <c r="H19" s="175"/>
      <c r="I19" s="178"/>
      <c r="J19" s="99"/>
      <c r="K19" s="54"/>
      <c r="L19" s="100"/>
      <c r="M19" s="55"/>
      <c r="N19" s="56" t="s">
        <v>0</v>
      </c>
      <c r="O19" s="200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03"/>
      <c r="AP19" s="188"/>
      <c r="AQ19" s="69"/>
      <c r="AR19" s="212"/>
      <c r="AS19" s="122"/>
      <c r="AT19" s="96"/>
      <c r="AU19" s="93"/>
      <c r="AV19" s="183"/>
      <c r="AW19" s="215"/>
      <c r="AX19" s="139"/>
      <c r="AY19" s="140"/>
      <c r="AZ19" s="140"/>
      <c r="BA19" s="124"/>
      <c r="BB19" s="124"/>
      <c r="BJ19" s="124"/>
      <c r="BK19" s="124"/>
      <c r="BL19" s="124"/>
    </row>
    <row r="20" spans="1:64" s="35" customFormat="1" ht="18" thickBot="1" x14ac:dyDescent="0.35">
      <c r="A20" s="158"/>
      <c r="B20" s="161"/>
      <c r="C20" s="164"/>
      <c r="D20" s="167"/>
      <c r="E20" s="170"/>
      <c r="F20" s="173"/>
      <c r="G20" s="173"/>
      <c r="H20" s="176"/>
      <c r="I20" s="179"/>
      <c r="J20" s="101"/>
      <c r="K20" s="102"/>
      <c r="L20" s="102"/>
      <c r="M20" s="103"/>
      <c r="N20" s="104" t="s">
        <v>0</v>
      </c>
      <c r="O20" s="201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04"/>
      <c r="AP20" s="189"/>
      <c r="AQ20" s="69"/>
      <c r="AR20" s="213"/>
      <c r="AS20" s="148"/>
      <c r="AT20" s="144"/>
      <c r="AU20" s="117"/>
      <c r="AV20" s="184"/>
      <c r="AW20" s="216"/>
      <c r="AX20" s="139"/>
      <c r="AY20" s="140"/>
      <c r="AZ20" s="140"/>
      <c r="BA20" s="124"/>
      <c r="BB20" s="124"/>
    </row>
    <row r="21" spans="1:64" s="35" customFormat="1" ht="17.25" customHeight="1" x14ac:dyDescent="0.3">
      <c r="A21" s="156"/>
      <c r="B21" s="159" t="s">
        <v>176</v>
      </c>
      <c r="C21" s="162" t="s">
        <v>177</v>
      </c>
      <c r="D21" s="165">
        <v>6352</v>
      </c>
      <c r="E21" s="168" t="s">
        <v>89</v>
      </c>
      <c r="F21" s="171" t="s">
        <v>75</v>
      </c>
      <c r="G21" s="171">
        <v>6</v>
      </c>
      <c r="H21" s="174">
        <v>3079</v>
      </c>
      <c r="I21" s="177">
        <v>4</v>
      </c>
      <c r="J21" s="87"/>
      <c r="K21" s="89"/>
      <c r="L21" s="89"/>
      <c r="M21" s="90"/>
      <c r="N21" s="91" t="s">
        <v>0</v>
      </c>
      <c r="O21" s="199">
        <v>111.68361883511714</v>
      </c>
      <c r="P21" s="40">
        <v>1000</v>
      </c>
      <c r="Q21" s="41">
        <v>3600</v>
      </c>
      <c r="R21" s="41">
        <v>5</v>
      </c>
      <c r="S21" s="42">
        <v>111.68361883511714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111.68361883511714</v>
      </c>
      <c r="AC21" s="45">
        <v>5</v>
      </c>
      <c r="AD21" s="46">
        <v>1000</v>
      </c>
      <c r="AE21" s="47">
        <v>3600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111.68361883511714</v>
      </c>
      <c r="AN21" s="45">
        <v>5</v>
      </c>
      <c r="AO21" s="202">
        <v>43807.5</v>
      </c>
      <c r="AP21" s="205"/>
      <c r="AQ21" s="52"/>
      <c r="AR21" s="211" t="s">
        <v>80</v>
      </c>
      <c r="AS21" s="121" t="s">
        <v>240</v>
      </c>
      <c r="AT21" s="141" t="s">
        <v>1</v>
      </c>
      <c r="AU21" s="92"/>
      <c r="AV21" s="182" t="s">
        <v>86</v>
      </c>
      <c r="AW21" s="214" t="s">
        <v>87</v>
      </c>
      <c r="AX21" s="139"/>
      <c r="AY21" s="140"/>
      <c r="AZ21" s="140"/>
      <c r="BA21" s="124"/>
      <c r="BB21" s="124"/>
      <c r="BJ21" s="124"/>
      <c r="BK21" s="124"/>
      <c r="BL21" s="124"/>
    </row>
    <row r="22" spans="1:64" s="35" customFormat="1" ht="17.25" x14ac:dyDescent="0.3">
      <c r="A22" s="157"/>
      <c r="B22" s="160"/>
      <c r="C22" s="163"/>
      <c r="D22" s="166"/>
      <c r="E22" s="169"/>
      <c r="F22" s="172"/>
      <c r="G22" s="172"/>
      <c r="H22" s="175"/>
      <c r="I22" s="178"/>
      <c r="J22" s="98"/>
      <c r="K22" s="54"/>
      <c r="L22" s="54"/>
      <c r="M22" s="55"/>
      <c r="N22" s="56" t="s">
        <v>0</v>
      </c>
      <c r="O22" s="200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03"/>
      <c r="AP22" s="206"/>
      <c r="AQ22" s="69"/>
      <c r="AR22" s="212"/>
      <c r="AS22" s="122"/>
      <c r="AT22" s="142" t="s">
        <v>88</v>
      </c>
      <c r="AU22" s="93"/>
      <c r="AV22" s="183"/>
      <c r="AW22" s="215"/>
      <c r="AX22" s="139"/>
      <c r="AY22" s="140"/>
      <c r="AZ22" s="140"/>
      <c r="BA22" s="124"/>
      <c r="BB22" s="124"/>
      <c r="BJ22" s="124"/>
      <c r="BK22" s="124"/>
      <c r="BL22" s="124"/>
    </row>
    <row r="23" spans="1:64" s="35" customFormat="1" ht="17.25" x14ac:dyDescent="0.3">
      <c r="A23" s="157"/>
      <c r="B23" s="160"/>
      <c r="C23" s="163"/>
      <c r="D23" s="166"/>
      <c r="E23" s="169"/>
      <c r="F23" s="172"/>
      <c r="G23" s="172"/>
      <c r="H23" s="175"/>
      <c r="I23" s="178"/>
      <c r="J23" s="99"/>
      <c r="K23" s="54"/>
      <c r="L23" s="100"/>
      <c r="M23" s="55"/>
      <c r="N23" s="56" t="s">
        <v>0</v>
      </c>
      <c r="O23" s="200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03"/>
      <c r="AP23" s="188"/>
      <c r="AQ23" s="69"/>
      <c r="AR23" s="212"/>
      <c r="AS23" s="122"/>
      <c r="AT23" s="96"/>
      <c r="AU23" s="93"/>
      <c r="AV23" s="183"/>
      <c r="AW23" s="215"/>
      <c r="AX23" s="139"/>
      <c r="AY23" s="140"/>
      <c r="AZ23" s="140"/>
      <c r="BA23" s="124"/>
      <c r="BB23" s="124"/>
      <c r="BJ23" s="124"/>
      <c r="BK23" s="124"/>
      <c r="BL23" s="124"/>
    </row>
    <row r="24" spans="1:64" s="35" customFormat="1" ht="18" thickBot="1" x14ac:dyDescent="0.35">
      <c r="A24" s="158"/>
      <c r="B24" s="161"/>
      <c r="C24" s="164"/>
      <c r="D24" s="167"/>
      <c r="E24" s="170"/>
      <c r="F24" s="173"/>
      <c r="G24" s="173"/>
      <c r="H24" s="176"/>
      <c r="I24" s="179"/>
      <c r="J24" s="101"/>
      <c r="K24" s="102"/>
      <c r="L24" s="102"/>
      <c r="M24" s="103"/>
      <c r="N24" s="104" t="s">
        <v>0</v>
      </c>
      <c r="O24" s="201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04"/>
      <c r="AP24" s="189"/>
      <c r="AQ24" s="69"/>
      <c r="AR24" s="213"/>
      <c r="AS24" s="148"/>
      <c r="AT24" s="144"/>
      <c r="AU24" s="117"/>
      <c r="AV24" s="184"/>
      <c r="AW24" s="216"/>
      <c r="AX24" s="139"/>
      <c r="AY24" s="140"/>
      <c r="AZ24" s="140"/>
      <c r="BA24" s="124"/>
      <c r="BB24" s="124"/>
    </row>
    <row r="25" spans="1:64" s="35" customFormat="1" ht="17.25" customHeight="1" x14ac:dyDescent="0.3">
      <c r="A25" s="156"/>
      <c r="B25" s="159" t="s">
        <v>178</v>
      </c>
      <c r="C25" s="162" t="s">
        <v>179</v>
      </c>
      <c r="D25" s="165">
        <v>6353</v>
      </c>
      <c r="E25" s="168" t="s">
        <v>89</v>
      </c>
      <c r="F25" s="171" t="s">
        <v>75</v>
      </c>
      <c r="G25" s="171">
        <v>6</v>
      </c>
      <c r="H25" s="174">
        <v>3079</v>
      </c>
      <c r="I25" s="177">
        <v>5</v>
      </c>
      <c r="J25" s="87"/>
      <c r="K25" s="89"/>
      <c r="L25" s="89"/>
      <c r="M25" s="90"/>
      <c r="N25" s="91" t="s">
        <v>0</v>
      </c>
      <c r="O25" s="199">
        <v>111.68361883511714</v>
      </c>
      <c r="P25" s="40">
        <v>1000</v>
      </c>
      <c r="Q25" s="41">
        <v>3600</v>
      </c>
      <c r="R25" s="41">
        <v>5</v>
      </c>
      <c r="S25" s="42">
        <v>111.68361883511714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111.68361883511714</v>
      </c>
      <c r="AC25" s="45">
        <v>5</v>
      </c>
      <c r="AD25" s="46">
        <v>1000</v>
      </c>
      <c r="AE25" s="47">
        <v>3600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111.68361883511714</v>
      </c>
      <c r="AN25" s="45">
        <v>5</v>
      </c>
      <c r="AO25" s="202">
        <v>43807.555555555555</v>
      </c>
      <c r="AP25" s="205"/>
      <c r="AQ25" s="52"/>
      <c r="AR25" s="211" t="s">
        <v>80</v>
      </c>
      <c r="AS25" s="121" t="s">
        <v>240</v>
      </c>
      <c r="AT25" s="141" t="s">
        <v>1</v>
      </c>
      <c r="AU25" s="92"/>
      <c r="AV25" s="182" t="s">
        <v>86</v>
      </c>
      <c r="AW25" s="214" t="s">
        <v>87</v>
      </c>
      <c r="AX25" s="139"/>
      <c r="AY25" s="140"/>
      <c r="AZ25" s="140"/>
      <c r="BA25" s="124"/>
      <c r="BB25" s="124"/>
      <c r="BJ25" s="124"/>
      <c r="BK25" s="124"/>
      <c r="BL25" s="124"/>
    </row>
    <row r="26" spans="1:64" s="35" customFormat="1" ht="17.25" x14ac:dyDescent="0.3">
      <c r="A26" s="157"/>
      <c r="B26" s="160"/>
      <c r="C26" s="163"/>
      <c r="D26" s="166"/>
      <c r="E26" s="169"/>
      <c r="F26" s="172"/>
      <c r="G26" s="172"/>
      <c r="H26" s="175"/>
      <c r="I26" s="178"/>
      <c r="J26" s="98"/>
      <c r="K26" s="54"/>
      <c r="L26" s="54"/>
      <c r="M26" s="55"/>
      <c r="N26" s="56" t="s">
        <v>0</v>
      </c>
      <c r="O26" s="200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03"/>
      <c r="AP26" s="206"/>
      <c r="AQ26" s="69"/>
      <c r="AR26" s="212"/>
      <c r="AS26" s="122"/>
      <c r="AT26" s="142" t="s">
        <v>88</v>
      </c>
      <c r="AU26" s="93"/>
      <c r="AV26" s="183"/>
      <c r="AW26" s="215"/>
      <c r="AX26" s="139"/>
      <c r="AY26" s="140"/>
      <c r="AZ26" s="140"/>
      <c r="BA26" s="124"/>
      <c r="BB26" s="124"/>
      <c r="BJ26" s="124"/>
      <c r="BK26" s="124"/>
      <c r="BL26" s="124"/>
    </row>
    <row r="27" spans="1:64" s="35" customFormat="1" ht="17.25" x14ac:dyDescent="0.3">
      <c r="A27" s="157"/>
      <c r="B27" s="160"/>
      <c r="C27" s="163"/>
      <c r="D27" s="166"/>
      <c r="E27" s="169"/>
      <c r="F27" s="172"/>
      <c r="G27" s="172"/>
      <c r="H27" s="175"/>
      <c r="I27" s="178"/>
      <c r="J27" s="99"/>
      <c r="K27" s="54"/>
      <c r="L27" s="100"/>
      <c r="M27" s="55"/>
      <c r="N27" s="56" t="s">
        <v>0</v>
      </c>
      <c r="O27" s="200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03"/>
      <c r="AP27" s="188"/>
      <c r="AQ27" s="69"/>
      <c r="AR27" s="212"/>
      <c r="AS27" s="122"/>
      <c r="AT27" s="96"/>
      <c r="AU27" s="93"/>
      <c r="AV27" s="183"/>
      <c r="AW27" s="215"/>
      <c r="AX27" s="139"/>
      <c r="AY27" s="140"/>
      <c r="AZ27" s="140"/>
      <c r="BA27" s="124"/>
      <c r="BB27" s="124"/>
      <c r="BJ27" s="124"/>
      <c r="BK27" s="124"/>
      <c r="BL27" s="124"/>
    </row>
    <row r="28" spans="1:64" s="35" customFormat="1" ht="18" thickBot="1" x14ac:dyDescent="0.35">
      <c r="A28" s="158"/>
      <c r="B28" s="161"/>
      <c r="C28" s="164"/>
      <c r="D28" s="167"/>
      <c r="E28" s="170"/>
      <c r="F28" s="173"/>
      <c r="G28" s="173"/>
      <c r="H28" s="176"/>
      <c r="I28" s="179"/>
      <c r="J28" s="101"/>
      <c r="K28" s="102"/>
      <c r="L28" s="102"/>
      <c r="M28" s="103"/>
      <c r="N28" s="104" t="s">
        <v>0</v>
      </c>
      <c r="O28" s="201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04"/>
      <c r="AP28" s="189"/>
      <c r="AQ28" s="69"/>
      <c r="AR28" s="213"/>
      <c r="AS28" s="148"/>
      <c r="AT28" s="144"/>
      <c r="AU28" s="117"/>
      <c r="AV28" s="184"/>
      <c r="AW28" s="216"/>
      <c r="AX28" s="139"/>
      <c r="AY28" s="140"/>
      <c r="AZ28" s="140"/>
      <c r="BA28" s="124"/>
      <c r="BB28" s="124"/>
    </row>
    <row r="29" spans="1:64" s="35" customFormat="1" ht="17.25" customHeight="1" x14ac:dyDescent="0.3">
      <c r="A29" s="156"/>
      <c r="B29" s="159" t="s">
        <v>180</v>
      </c>
      <c r="C29" s="162" t="s">
        <v>181</v>
      </c>
      <c r="D29" s="165">
        <v>6354</v>
      </c>
      <c r="E29" s="168" t="s">
        <v>89</v>
      </c>
      <c r="F29" s="171" t="s">
        <v>75</v>
      </c>
      <c r="G29" s="171">
        <v>6</v>
      </c>
      <c r="H29" s="174">
        <v>3079</v>
      </c>
      <c r="I29" s="177">
        <v>6</v>
      </c>
      <c r="J29" s="87"/>
      <c r="K29" s="89"/>
      <c r="L29" s="89"/>
      <c r="M29" s="90"/>
      <c r="N29" s="91" t="s">
        <v>0</v>
      </c>
      <c r="O29" s="199">
        <v>111.68361883511714</v>
      </c>
      <c r="P29" s="40">
        <v>1000</v>
      </c>
      <c r="Q29" s="41">
        <v>3600</v>
      </c>
      <c r="R29" s="41">
        <v>5</v>
      </c>
      <c r="S29" s="42">
        <v>111.68361883511714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111.68361883511714</v>
      </c>
      <c r="AC29" s="45">
        <v>5</v>
      </c>
      <c r="AD29" s="46">
        <v>1000</v>
      </c>
      <c r="AE29" s="47">
        <v>3600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111.68361883511714</v>
      </c>
      <c r="AN29" s="45">
        <v>5</v>
      </c>
      <c r="AO29" s="202">
        <v>43807.611111111109</v>
      </c>
      <c r="AP29" s="205"/>
      <c r="AQ29" s="52"/>
      <c r="AR29" s="211" t="s">
        <v>80</v>
      </c>
      <c r="AS29" s="121" t="s">
        <v>240</v>
      </c>
      <c r="AT29" s="141" t="s">
        <v>1</v>
      </c>
      <c r="AU29" s="92"/>
      <c r="AV29" s="182" t="s">
        <v>86</v>
      </c>
      <c r="AW29" s="214" t="s">
        <v>87</v>
      </c>
      <c r="AX29" s="139"/>
      <c r="AY29" s="140"/>
      <c r="AZ29" s="140"/>
      <c r="BA29" s="124"/>
      <c r="BB29" s="124"/>
      <c r="BJ29" s="124"/>
      <c r="BK29" s="124"/>
      <c r="BL29" s="124"/>
    </row>
    <row r="30" spans="1:64" s="35" customFormat="1" ht="17.25" x14ac:dyDescent="0.3">
      <c r="A30" s="157"/>
      <c r="B30" s="160"/>
      <c r="C30" s="163"/>
      <c r="D30" s="166"/>
      <c r="E30" s="169"/>
      <c r="F30" s="172"/>
      <c r="G30" s="172"/>
      <c r="H30" s="175"/>
      <c r="I30" s="178"/>
      <c r="J30" s="98"/>
      <c r="K30" s="54"/>
      <c r="L30" s="54"/>
      <c r="M30" s="55"/>
      <c r="N30" s="56" t="s">
        <v>0</v>
      </c>
      <c r="O30" s="200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03"/>
      <c r="AP30" s="206"/>
      <c r="AQ30" s="69"/>
      <c r="AR30" s="212"/>
      <c r="AS30" s="122"/>
      <c r="AT30" s="142" t="s">
        <v>88</v>
      </c>
      <c r="AU30" s="93"/>
      <c r="AV30" s="183"/>
      <c r="AW30" s="215"/>
      <c r="AX30" s="139"/>
      <c r="AY30" s="140"/>
      <c r="AZ30" s="140"/>
      <c r="BA30" s="124"/>
      <c r="BB30" s="124"/>
      <c r="BJ30" s="124"/>
      <c r="BK30" s="124"/>
      <c r="BL30" s="124"/>
    </row>
    <row r="31" spans="1:64" s="35" customFormat="1" ht="17.25" x14ac:dyDescent="0.3">
      <c r="A31" s="157"/>
      <c r="B31" s="160"/>
      <c r="C31" s="163"/>
      <c r="D31" s="166"/>
      <c r="E31" s="169"/>
      <c r="F31" s="172"/>
      <c r="G31" s="172"/>
      <c r="H31" s="175"/>
      <c r="I31" s="178"/>
      <c r="J31" s="99"/>
      <c r="K31" s="54"/>
      <c r="L31" s="100"/>
      <c r="M31" s="55"/>
      <c r="N31" s="56" t="s">
        <v>0</v>
      </c>
      <c r="O31" s="200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03"/>
      <c r="AP31" s="188"/>
      <c r="AQ31" s="69"/>
      <c r="AR31" s="212"/>
      <c r="AS31" s="122"/>
      <c r="AT31" s="96"/>
      <c r="AU31" s="93"/>
      <c r="AV31" s="183"/>
      <c r="AW31" s="215"/>
      <c r="AX31" s="139"/>
      <c r="AY31" s="140"/>
      <c r="AZ31" s="140"/>
      <c r="BA31" s="124"/>
      <c r="BB31" s="124"/>
      <c r="BJ31" s="124"/>
      <c r="BK31" s="124"/>
      <c r="BL31" s="124"/>
    </row>
    <row r="32" spans="1:64" s="35" customFormat="1" ht="18" thickBot="1" x14ac:dyDescent="0.35">
      <c r="A32" s="158"/>
      <c r="B32" s="161"/>
      <c r="C32" s="164"/>
      <c r="D32" s="167"/>
      <c r="E32" s="170"/>
      <c r="F32" s="173"/>
      <c r="G32" s="173"/>
      <c r="H32" s="176"/>
      <c r="I32" s="179"/>
      <c r="J32" s="101"/>
      <c r="K32" s="102"/>
      <c r="L32" s="102"/>
      <c r="M32" s="103"/>
      <c r="N32" s="104" t="s">
        <v>0</v>
      </c>
      <c r="O32" s="201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04"/>
      <c r="AP32" s="189"/>
      <c r="AQ32" s="69"/>
      <c r="AR32" s="213"/>
      <c r="AS32" s="148"/>
      <c r="AT32" s="144"/>
      <c r="AU32" s="117"/>
      <c r="AV32" s="184"/>
      <c r="AW32" s="216"/>
      <c r="AX32" s="139"/>
      <c r="AY32" s="140"/>
      <c r="AZ32" s="140"/>
      <c r="BA32" s="124"/>
      <c r="BB32" s="124"/>
    </row>
    <row r="33" spans="1:64" s="123" customFormat="1" ht="17.25" customHeight="1" x14ac:dyDescent="0.3">
      <c r="A33" s="156"/>
      <c r="B33" s="159" t="s">
        <v>182</v>
      </c>
      <c r="C33" s="162" t="s">
        <v>183</v>
      </c>
      <c r="D33" s="165">
        <v>6355</v>
      </c>
      <c r="E33" s="168" t="s">
        <v>95</v>
      </c>
      <c r="F33" s="171" t="s">
        <v>96</v>
      </c>
      <c r="G33" s="171">
        <v>2</v>
      </c>
      <c r="H33" s="174">
        <v>3080</v>
      </c>
      <c r="I33" s="177">
        <v>1</v>
      </c>
      <c r="J33" s="87" t="s">
        <v>72</v>
      </c>
      <c r="K33" s="88" t="s">
        <v>67</v>
      </c>
      <c r="L33" s="89">
        <v>4</v>
      </c>
      <c r="M33" s="90">
        <v>21850</v>
      </c>
      <c r="N33" s="91">
        <v>87.4</v>
      </c>
      <c r="O33" s="199">
        <v>114.75</v>
      </c>
      <c r="P33" s="40"/>
      <c r="Q33" s="41"/>
      <c r="R33" s="41"/>
      <c r="S33" s="42" t="s">
        <v>0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 t="s">
        <v>0</v>
      </c>
      <c r="AC33" s="45" t="s">
        <v>0</v>
      </c>
      <c r="AD33" s="46" t="s">
        <v>0</v>
      </c>
      <c r="AE33" s="47" t="s">
        <v>0</v>
      </c>
      <c r="AF33" s="48" t="s">
        <v>0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 t="s">
        <v>0</v>
      </c>
      <c r="AN33" s="45" t="s">
        <v>0</v>
      </c>
      <c r="AO33" s="202">
        <v>43807.666666666664</v>
      </c>
      <c r="AP33" s="205" t="s">
        <v>164</v>
      </c>
      <c r="AQ33" s="52"/>
      <c r="AR33" s="180" t="s">
        <v>58</v>
      </c>
      <c r="AS33" s="121" t="s">
        <v>241</v>
      </c>
      <c r="AT33" s="146" t="s">
        <v>65</v>
      </c>
      <c r="AU33" s="92"/>
      <c r="AV33" s="182" t="s">
        <v>97</v>
      </c>
      <c r="AW33" s="185"/>
      <c r="AX33" s="139"/>
      <c r="AY33" s="140"/>
      <c r="AZ33" s="140"/>
      <c r="BA33" s="124"/>
      <c r="BB33" s="124"/>
      <c r="BJ33" s="124"/>
      <c r="BK33" s="124"/>
      <c r="BL33" s="124"/>
    </row>
    <row r="34" spans="1:64" s="123" customFormat="1" ht="24" x14ac:dyDescent="0.3">
      <c r="A34" s="157"/>
      <c r="B34" s="160"/>
      <c r="C34" s="163"/>
      <c r="D34" s="166"/>
      <c r="E34" s="169"/>
      <c r="F34" s="172"/>
      <c r="G34" s="172"/>
      <c r="H34" s="175"/>
      <c r="I34" s="178"/>
      <c r="J34" s="127" t="s">
        <v>98</v>
      </c>
      <c r="K34" s="128"/>
      <c r="L34" s="128"/>
      <c r="M34" s="129"/>
      <c r="N34" s="130" t="s">
        <v>0</v>
      </c>
      <c r="O34" s="200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03"/>
      <c r="AP34" s="206"/>
      <c r="AQ34" s="69"/>
      <c r="AR34" s="181"/>
      <c r="AS34" s="118" t="s">
        <v>99</v>
      </c>
      <c r="AT34" s="142"/>
      <c r="AU34" s="93"/>
      <c r="AV34" s="183"/>
      <c r="AW34" s="186"/>
      <c r="AX34" s="139"/>
      <c r="AY34" s="140"/>
      <c r="AZ34" s="140"/>
      <c r="BA34" s="124"/>
      <c r="BB34" s="124"/>
      <c r="BJ34" s="124"/>
      <c r="BK34" s="124"/>
      <c r="BL34" s="124"/>
    </row>
    <row r="35" spans="1:64" s="123" customFormat="1" ht="17.25" customHeight="1" x14ac:dyDescent="0.3">
      <c r="A35" s="157"/>
      <c r="B35" s="160"/>
      <c r="C35" s="163"/>
      <c r="D35" s="166"/>
      <c r="E35" s="169"/>
      <c r="F35" s="172"/>
      <c r="G35" s="172"/>
      <c r="H35" s="175"/>
      <c r="I35" s="178"/>
      <c r="J35" s="94" t="s">
        <v>71</v>
      </c>
      <c r="K35" s="95" t="s">
        <v>62</v>
      </c>
      <c r="L35" s="54">
        <v>1</v>
      </c>
      <c r="M35" s="55">
        <v>27350</v>
      </c>
      <c r="N35" s="56">
        <v>27.35</v>
      </c>
      <c r="O35" s="200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03"/>
      <c r="AP35" s="188" t="s">
        <v>100</v>
      </c>
      <c r="AQ35" s="69"/>
      <c r="AR35" s="181"/>
      <c r="AS35" s="122" t="s">
        <v>241</v>
      </c>
      <c r="AT35" s="96"/>
      <c r="AU35" s="93"/>
      <c r="AV35" s="183"/>
      <c r="AW35" s="186"/>
      <c r="AX35" s="139"/>
      <c r="AY35" s="140"/>
      <c r="AZ35" s="140"/>
      <c r="BA35" s="124"/>
      <c r="BB35" s="124"/>
      <c r="BJ35" s="124"/>
      <c r="BK35" s="124"/>
      <c r="BL35" s="124"/>
    </row>
    <row r="36" spans="1:64" s="123" customFormat="1" ht="18" thickBot="1" x14ac:dyDescent="0.35">
      <c r="A36" s="158"/>
      <c r="B36" s="161"/>
      <c r="C36" s="164"/>
      <c r="D36" s="167"/>
      <c r="E36" s="170"/>
      <c r="F36" s="173"/>
      <c r="G36" s="173"/>
      <c r="H36" s="176"/>
      <c r="I36" s="179"/>
      <c r="J36" s="131" t="s">
        <v>101</v>
      </c>
      <c r="K36" s="132"/>
      <c r="L36" s="132"/>
      <c r="M36" s="133"/>
      <c r="N36" s="134" t="s">
        <v>0</v>
      </c>
      <c r="O36" s="201"/>
      <c r="P36" s="74"/>
      <c r="Q36" s="75"/>
      <c r="R36" s="75"/>
      <c r="S36" s="76" t="s">
        <v>0</v>
      </c>
      <c r="T36" s="77"/>
      <c r="U36" s="75"/>
      <c r="V36" s="75"/>
      <c r="W36" s="76" t="s">
        <v>0</v>
      </c>
      <c r="X36" s="77"/>
      <c r="Y36" s="75"/>
      <c r="Z36" s="75"/>
      <c r="AA36" s="76" t="s">
        <v>0</v>
      </c>
      <c r="AB36" s="78" t="s">
        <v>0</v>
      </c>
      <c r="AC36" s="79" t="s">
        <v>0</v>
      </c>
      <c r="AD36" s="80" t="s">
        <v>0</v>
      </c>
      <c r="AE36" s="81" t="s">
        <v>0</v>
      </c>
      <c r="AF36" s="82" t="s">
        <v>0</v>
      </c>
      <c r="AG36" s="83" t="s">
        <v>0</v>
      </c>
      <c r="AH36" s="81" t="s">
        <v>0</v>
      </c>
      <c r="AI36" s="82" t="s">
        <v>0</v>
      </c>
      <c r="AJ36" s="84" t="s">
        <v>0</v>
      </c>
      <c r="AK36" s="81" t="s">
        <v>0</v>
      </c>
      <c r="AL36" s="85" t="s">
        <v>0</v>
      </c>
      <c r="AM36" s="78" t="s">
        <v>0</v>
      </c>
      <c r="AN36" s="79" t="s">
        <v>0</v>
      </c>
      <c r="AO36" s="204"/>
      <c r="AP36" s="189"/>
      <c r="AQ36" s="86"/>
      <c r="AR36" s="181"/>
      <c r="AS36" s="138" t="s">
        <v>102</v>
      </c>
      <c r="AT36" s="143"/>
      <c r="AU36" s="97"/>
      <c r="AV36" s="184"/>
      <c r="AW36" s="187"/>
      <c r="AX36" s="139"/>
      <c r="AY36" s="140"/>
      <c r="AZ36" s="140"/>
      <c r="BA36" s="124"/>
      <c r="BB36" s="124"/>
    </row>
    <row r="37" spans="1:64" s="123" customFormat="1" ht="17.25" customHeight="1" x14ac:dyDescent="0.3">
      <c r="A37" s="156"/>
      <c r="B37" s="159" t="s">
        <v>184</v>
      </c>
      <c r="C37" s="162" t="s">
        <v>185</v>
      </c>
      <c r="D37" s="165">
        <v>6356</v>
      </c>
      <c r="E37" s="168" t="s">
        <v>82</v>
      </c>
      <c r="F37" s="171" t="s">
        <v>81</v>
      </c>
      <c r="G37" s="171">
        <v>1</v>
      </c>
      <c r="H37" s="174">
        <v>3081</v>
      </c>
      <c r="I37" s="177">
        <v>1</v>
      </c>
      <c r="J37" s="120" t="s">
        <v>103</v>
      </c>
      <c r="K37" s="88" t="s">
        <v>104</v>
      </c>
      <c r="L37" s="89">
        <v>1</v>
      </c>
      <c r="M37" s="90">
        <v>67100</v>
      </c>
      <c r="N37" s="91">
        <v>67.099999999999994</v>
      </c>
      <c r="O37" s="199">
        <v>90.199999999999989</v>
      </c>
      <c r="P37" s="40"/>
      <c r="Q37" s="41"/>
      <c r="R37" s="41"/>
      <c r="S37" s="42" t="s">
        <v>0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 t="s">
        <v>0</v>
      </c>
      <c r="AC37" s="45" t="s">
        <v>0</v>
      </c>
      <c r="AD37" s="46" t="s">
        <v>0</v>
      </c>
      <c r="AE37" s="47" t="s">
        <v>0</v>
      </c>
      <c r="AF37" s="48" t="s">
        <v>0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 t="s">
        <v>0</v>
      </c>
      <c r="AN37" s="45" t="s">
        <v>0</v>
      </c>
      <c r="AO37" s="202">
        <v>43807.722222222219</v>
      </c>
      <c r="AP37" s="205" t="s">
        <v>165</v>
      </c>
      <c r="AQ37" s="52"/>
      <c r="AR37" s="180" t="s">
        <v>58</v>
      </c>
      <c r="AS37" s="121" t="s">
        <v>241</v>
      </c>
      <c r="AT37" s="141" t="s">
        <v>1</v>
      </c>
      <c r="AU37" s="92"/>
      <c r="AV37" s="182" t="s">
        <v>105</v>
      </c>
      <c r="AW37" s="185"/>
      <c r="AX37" s="139"/>
      <c r="AY37" s="140"/>
      <c r="AZ37" s="140"/>
      <c r="BA37" s="124"/>
      <c r="BB37" s="124"/>
      <c r="BJ37" s="124"/>
      <c r="BK37" s="124"/>
      <c r="BL37" s="124"/>
    </row>
    <row r="38" spans="1:64" s="123" customFormat="1" ht="17.25" x14ac:dyDescent="0.3">
      <c r="A38" s="157"/>
      <c r="B38" s="160"/>
      <c r="C38" s="163"/>
      <c r="D38" s="166"/>
      <c r="E38" s="169"/>
      <c r="F38" s="172"/>
      <c r="G38" s="172"/>
      <c r="H38" s="175"/>
      <c r="I38" s="178"/>
      <c r="J38" s="127" t="s">
        <v>106</v>
      </c>
      <c r="K38" s="128"/>
      <c r="L38" s="128"/>
      <c r="M38" s="129"/>
      <c r="N38" s="130" t="s">
        <v>0</v>
      </c>
      <c r="O38" s="200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03"/>
      <c r="AP38" s="217"/>
      <c r="AQ38" s="69"/>
      <c r="AR38" s="181"/>
      <c r="AS38" s="118" t="s">
        <v>107</v>
      </c>
      <c r="AT38" s="142"/>
      <c r="AU38" s="93"/>
      <c r="AV38" s="209"/>
      <c r="AW38" s="186"/>
      <c r="AX38" s="139"/>
      <c r="AY38" s="140"/>
      <c r="AZ38" s="140"/>
      <c r="BA38" s="124"/>
      <c r="BB38" s="124"/>
      <c r="BJ38" s="124"/>
      <c r="BK38" s="124"/>
      <c r="BL38" s="124"/>
    </row>
    <row r="39" spans="1:64" s="123" customFormat="1" ht="17.25" customHeight="1" x14ac:dyDescent="0.3">
      <c r="A39" s="157"/>
      <c r="B39" s="160"/>
      <c r="C39" s="163"/>
      <c r="D39" s="166"/>
      <c r="E39" s="169"/>
      <c r="F39" s="172"/>
      <c r="G39" s="172"/>
      <c r="H39" s="175"/>
      <c r="I39" s="178"/>
      <c r="J39" s="94" t="s">
        <v>72</v>
      </c>
      <c r="K39" s="95" t="s">
        <v>62</v>
      </c>
      <c r="L39" s="54">
        <v>1</v>
      </c>
      <c r="M39" s="55">
        <v>23100</v>
      </c>
      <c r="N39" s="56">
        <v>23.1</v>
      </c>
      <c r="O39" s="200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03"/>
      <c r="AP39" s="188" t="s">
        <v>108</v>
      </c>
      <c r="AQ39" s="69"/>
      <c r="AR39" s="181"/>
      <c r="AS39" s="122" t="s">
        <v>241</v>
      </c>
      <c r="AT39" s="96"/>
      <c r="AU39" s="93"/>
      <c r="AV39" s="209"/>
      <c r="AW39" s="186"/>
      <c r="AX39" s="139"/>
      <c r="AY39" s="140"/>
      <c r="AZ39" s="140"/>
      <c r="BA39" s="124"/>
      <c r="BB39" s="124"/>
      <c r="BJ39" s="124"/>
      <c r="BK39" s="124"/>
      <c r="BL39" s="124"/>
    </row>
    <row r="40" spans="1:64" s="123" customFormat="1" ht="18" thickBot="1" x14ac:dyDescent="0.35">
      <c r="A40" s="158"/>
      <c r="B40" s="161"/>
      <c r="C40" s="164"/>
      <c r="D40" s="167"/>
      <c r="E40" s="170"/>
      <c r="F40" s="173"/>
      <c r="G40" s="173"/>
      <c r="H40" s="176"/>
      <c r="I40" s="179"/>
      <c r="J40" s="131" t="s">
        <v>109</v>
      </c>
      <c r="K40" s="132"/>
      <c r="L40" s="132"/>
      <c r="M40" s="133"/>
      <c r="N40" s="134" t="s">
        <v>0</v>
      </c>
      <c r="O40" s="201"/>
      <c r="P40" s="74"/>
      <c r="Q40" s="75"/>
      <c r="R40" s="75"/>
      <c r="S40" s="76" t="s">
        <v>0</v>
      </c>
      <c r="T40" s="77"/>
      <c r="U40" s="75"/>
      <c r="V40" s="75"/>
      <c r="W40" s="76" t="s">
        <v>0</v>
      </c>
      <c r="X40" s="77"/>
      <c r="Y40" s="75"/>
      <c r="Z40" s="75"/>
      <c r="AA40" s="76" t="s">
        <v>0</v>
      </c>
      <c r="AB40" s="78" t="s">
        <v>0</v>
      </c>
      <c r="AC40" s="79" t="s">
        <v>0</v>
      </c>
      <c r="AD40" s="80" t="s">
        <v>0</v>
      </c>
      <c r="AE40" s="81" t="s">
        <v>0</v>
      </c>
      <c r="AF40" s="82" t="s">
        <v>0</v>
      </c>
      <c r="AG40" s="83" t="s">
        <v>0</v>
      </c>
      <c r="AH40" s="81" t="s">
        <v>0</v>
      </c>
      <c r="AI40" s="82" t="s">
        <v>0</v>
      </c>
      <c r="AJ40" s="84" t="s">
        <v>0</v>
      </c>
      <c r="AK40" s="81" t="s">
        <v>0</v>
      </c>
      <c r="AL40" s="85" t="s">
        <v>0</v>
      </c>
      <c r="AM40" s="78" t="s">
        <v>0</v>
      </c>
      <c r="AN40" s="79" t="s">
        <v>0</v>
      </c>
      <c r="AO40" s="204"/>
      <c r="AP40" s="218"/>
      <c r="AQ40" s="86"/>
      <c r="AR40" s="181"/>
      <c r="AS40" s="138" t="s">
        <v>110</v>
      </c>
      <c r="AT40" s="143"/>
      <c r="AU40" s="97"/>
      <c r="AV40" s="210"/>
      <c r="AW40" s="187"/>
      <c r="AX40" s="139"/>
      <c r="AY40" s="140"/>
      <c r="AZ40" s="140"/>
      <c r="BA40" s="124"/>
      <c r="BB40" s="124"/>
    </row>
    <row r="41" spans="1:64" s="123" customFormat="1" ht="17.25" customHeight="1" x14ac:dyDescent="0.3">
      <c r="A41" s="156"/>
      <c r="B41" s="159" t="s">
        <v>186</v>
      </c>
      <c r="C41" s="162" t="s">
        <v>187</v>
      </c>
      <c r="D41" s="165">
        <v>6357</v>
      </c>
      <c r="E41" s="168" t="s">
        <v>188</v>
      </c>
      <c r="F41" s="171" t="s">
        <v>189</v>
      </c>
      <c r="G41" s="171">
        <v>1</v>
      </c>
      <c r="H41" s="174">
        <v>3082</v>
      </c>
      <c r="I41" s="177">
        <v>1</v>
      </c>
      <c r="J41" s="87" t="s">
        <v>66</v>
      </c>
      <c r="K41" s="88" t="s">
        <v>67</v>
      </c>
      <c r="L41" s="89">
        <v>3</v>
      </c>
      <c r="M41" s="90">
        <v>17850</v>
      </c>
      <c r="N41" s="91">
        <v>53.55</v>
      </c>
      <c r="O41" s="199">
        <v>85.4</v>
      </c>
      <c r="P41" s="40"/>
      <c r="Q41" s="41"/>
      <c r="R41" s="41"/>
      <c r="S41" s="42" t="s">
        <v>0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 t="s">
        <v>0</v>
      </c>
      <c r="AC41" s="45" t="s">
        <v>0</v>
      </c>
      <c r="AD41" s="46" t="s">
        <v>0</v>
      </c>
      <c r="AE41" s="47" t="s">
        <v>0</v>
      </c>
      <c r="AF41" s="48" t="s">
        <v>0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 t="s">
        <v>0</v>
      </c>
      <c r="AN41" s="45" t="s">
        <v>0</v>
      </c>
      <c r="AO41" s="202">
        <v>43807.777777777774</v>
      </c>
      <c r="AP41" s="205" t="s">
        <v>166</v>
      </c>
      <c r="AQ41" s="52"/>
      <c r="AR41" s="180" t="s">
        <v>58</v>
      </c>
      <c r="AS41" s="121" t="s">
        <v>241</v>
      </c>
      <c r="AT41" s="145" t="s">
        <v>113</v>
      </c>
      <c r="AU41" s="92"/>
      <c r="AV41" s="182" t="s">
        <v>114</v>
      </c>
      <c r="AW41" s="185"/>
      <c r="AX41" s="139"/>
      <c r="AY41" s="140"/>
      <c r="AZ41" s="140"/>
      <c r="BA41" s="124"/>
      <c r="BB41" s="124"/>
      <c r="BJ41" s="124"/>
      <c r="BK41" s="124"/>
      <c r="BL41" s="124"/>
    </row>
    <row r="42" spans="1:64" s="123" customFormat="1" ht="24" x14ac:dyDescent="0.3">
      <c r="A42" s="157"/>
      <c r="B42" s="160"/>
      <c r="C42" s="163"/>
      <c r="D42" s="166"/>
      <c r="E42" s="169"/>
      <c r="F42" s="172"/>
      <c r="G42" s="172"/>
      <c r="H42" s="175"/>
      <c r="I42" s="178"/>
      <c r="J42" s="127" t="s">
        <v>115</v>
      </c>
      <c r="K42" s="128"/>
      <c r="L42" s="128"/>
      <c r="M42" s="129"/>
      <c r="N42" s="130" t="s">
        <v>0</v>
      </c>
      <c r="O42" s="200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03"/>
      <c r="AP42" s="217"/>
      <c r="AQ42" s="69"/>
      <c r="AR42" s="181"/>
      <c r="AS42" s="118" t="s">
        <v>116</v>
      </c>
      <c r="AT42" s="149" t="s">
        <v>117</v>
      </c>
      <c r="AU42" s="93"/>
      <c r="AV42" s="209"/>
      <c r="AW42" s="186"/>
      <c r="AX42" s="139"/>
      <c r="AY42" s="140"/>
      <c r="AZ42" s="140"/>
      <c r="BA42" s="124"/>
      <c r="BB42" s="124"/>
      <c r="BJ42" s="124"/>
      <c r="BK42" s="124"/>
      <c r="BL42" s="124"/>
    </row>
    <row r="43" spans="1:64" s="123" customFormat="1" ht="17.25" customHeight="1" x14ac:dyDescent="0.3">
      <c r="A43" s="157"/>
      <c r="B43" s="160"/>
      <c r="C43" s="163"/>
      <c r="D43" s="166"/>
      <c r="E43" s="169"/>
      <c r="F43" s="172"/>
      <c r="G43" s="172"/>
      <c r="H43" s="175"/>
      <c r="I43" s="178"/>
      <c r="J43" s="94" t="s">
        <v>74</v>
      </c>
      <c r="K43" s="95" t="s">
        <v>62</v>
      </c>
      <c r="L43" s="54">
        <v>1</v>
      </c>
      <c r="M43" s="55">
        <v>31850</v>
      </c>
      <c r="N43" s="56">
        <v>31.85</v>
      </c>
      <c r="O43" s="200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03"/>
      <c r="AP43" s="188" t="s">
        <v>167</v>
      </c>
      <c r="AQ43" s="69"/>
      <c r="AR43" s="181"/>
      <c r="AS43" s="122" t="s">
        <v>241</v>
      </c>
      <c r="AT43" s="96" t="s">
        <v>1</v>
      </c>
      <c r="AU43" s="93"/>
      <c r="AV43" s="209"/>
      <c r="AW43" s="186"/>
      <c r="AX43" s="139"/>
      <c r="AY43" s="140"/>
      <c r="AZ43" s="140"/>
      <c r="BA43" s="124"/>
      <c r="BB43" s="124"/>
      <c r="BJ43" s="124"/>
      <c r="BK43" s="124"/>
      <c r="BL43" s="124"/>
    </row>
    <row r="44" spans="1:64" s="123" customFormat="1" ht="18" thickBot="1" x14ac:dyDescent="0.35">
      <c r="A44" s="158"/>
      <c r="B44" s="161"/>
      <c r="C44" s="164"/>
      <c r="D44" s="167"/>
      <c r="E44" s="170"/>
      <c r="F44" s="173"/>
      <c r="G44" s="173"/>
      <c r="H44" s="176"/>
      <c r="I44" s="179"/>
      <c r="J44" s="131" t="s">
        <v>118</v>
      </c>
      <c r="K44" s="132"/>
      <c r="L44" s="132"/>
      <c r="M44" s="133"/>
      <c r="N44" s="134" t="s">
        <v>0</v>
      </c>
      <c r="O44" s="201"/>
      <c r="P44" s="74"/>
      <c r="Q44" s="75"/>
      <c r="R44" s="75"/>
      <c r="S44" s="76" t="s">
        <v>0</v>
      </c>
      <c r="T44" s="77"/>
      <c r="U44" s="75"/>
      <c r="V44" s="75"/>
      <c r="W44" s="76" t="s">
        <v>0</v>
      </c>
      <c r="X44" s="77"/>
      <c r="Y44" s="75"/>
      <c r="Z44" s="75"/>
      <c r="AA44" s="76" t="s">
        <v>0</v>
      </c>
      <c r="AB44" s="78" t="s">
        <v>0</v>
      </c>
      <c r="AC44" s="79" t="s">
        <v>0</v>
      </c>
      <c r="AD44" s="80" t="s">
        <v>0</v>
      </c>
      <c r="AE44" s="81" t="s">
        <v>0</v>
      </c>
      <c r="AF44" s="82" t="s">
        <v>0</v>
      </c>
      <c r="AG44" s="83" t="s">
        <v>0</v>
      </c>
      <c r="AH44" s="81" t="s">
        <v>0</v>
      </c>
      <c r="AI44" s="82" t="s">
        <v>0</v>
      </c>
      <c r="AJ44" s="84" t="s">
        <v>0</v>
      </c>
      <c r="AK44" s="81" t="s">
        <v>0</v>
      </c>
      <c r="AL44" s="85" t="s">
        <v>0</v>
      </c>
      <c r="AM44" s="78" t="s">
        <v>0</v>
      </c>
      <c r="AN44" s="79" t="s">
        <v>0</v>
      </c>
      <c r="AO44" s="204"/>
      <c r="AP44" s="218"/>
      <c r="AQ44" s="86"/>
      <c r="AR44" s="181"/>
      <c r="AS44" s="138" t="s">
        <v>119</v>
      </c>
      <c r="AT44" s="143"/>
      <c r="AU44" s="97"/>
      <c r="AV44" s="210"/>
      <c r="AW44" s="187"/>
      <c r="AX44" s="139"/>
      <c r="AY44" s="140"/>
      <c r="AZ44" s="140"/>
      <c r="BA44" s="124"/>
      <c r="BB44" s="124"/>
    </row>
    <row r="45" spans="1:64" s="123" customFormat="1" ht="17.25" customHeight="1" x14ac:dyDescent="0.3">
      <c r="A45" s="156"/>
      <c r="B45" s="159" t="s">
        <v>229</v>
      </c>
      <c r="C45" s="162" t="s">
        <v>190</v>
      </c>
      <c r="D45" s="165">
        <v>6358</v>
      </c>
      <c r="E45" s="168" t="s">
        <v>191</v>
      </c>
      <c r="F45" s="171" t="s">
        <v>192</v>
      </c>
      <c r="G45" s="171">
        <v>4</v>
      </c>
      <c r="H45" s="174">
        <v>3083</v>
      </c>
      <c r="I45" s="177">
        <v>1</v>
      </c>
      <c r="J45" s="120" t="s">
        <v>120</v>
      </c>
      <c r="K45" s="88" t="s">
        <v>59</v>
      </c>
      <c r="L45" s="89">
        <v>1</v>
      </c>
      <c r="M45" s="90">
        <v>91370</v>
      </c>
      <c r="N45" s="91">
        <v>91.37</v>
      </c>
      <c r="O45" s="199">
        <v>91.37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202">
        <v>43807.833333333328</v>
      </c>
      <c r="AP45" s="205" t="s">
        <v>168</v>
      </c>
      <c r="AQ45" s="52"/>
      <c r="AR45" s="180" t="s">
        <v>58</v>
      </c>
      <c r="AS45" s="121" t="s">
        <v>241</v>
      </c>
      <c r="AT45" s="141" t="s">
        <v>1</v>
      </c>
      <c r="AU45" s="92"/>
      <c r="AV45" s="182" t="s">
        <v>121</v>
      </c>
      <c r="AW45" s="185"/>
      <c r="AX45" s="139"/>
      <c r="AY45" s="140"/>
      <c r="AZ45" s="140"/>
      <c r="BA45" s="124"/>
      <c r="BB45" s="124"/>
      <c r="BJ45" s="124"/>
      <c r="BK45" s="124"/>
      <c r="BL45" s="124"/>
    </row>
    <row r="46" spans="1:64" s="123" customFormat="1" ht="17.25" x14ac:dyDescent="0.3">
      <c r="A46" s="157"/>
      <c r="B46" s="160"/>
      <c r="C46" s="163"/>
      <c r="D46" s="166"/>
      <c r="E46" s="169"/>
      <c r="F46" s="172"/>
      <c r="G46" s="172"/>
      <c r="H46" s="175"/>
      <c r="I46" s="178"/>
      <c r="J46" s="53" t="s">
        <v>122</v>
      </c>
      <c r="K46" s="54"/>
      <c r="L46" s="54"/>
      <c r="M46" s="55"/>
      <c r="N46" s="56" t="s">
        <v>0</v>
      </c>
      <c r="O46" s="200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03"/>
      <c r="AP46" s="206"/>
      <c r="AQ46" s="69"/>
      <c r="AR46" s="181"/>
      <c r="AS46" s="119" t="s">
        <v>123</v>
      </c>
      <c r="AT46" s="142"/>
      <c r="AU46" s="93"/>
      <c r="AV46" s="183"/>
      <c r="AW46" s="186"/>
      <c r="AX46" s="139"/>
      <c r="AY46" s="140"/>
      <c r="AZ46" s="140"/>
      <c r="BA46" s="124"/>
      <c r="BB46" s="124"/>
      <c r="BJ46" s="124"/>
      <c r="BK46" s="124"/>
      <c r="BL46" s="124"/>
    </row>
    <row r="47" spans="1:64" s="123" customFormat="1" ht="17.25" x14ac:dyDescent="0.3">
      <c r="A47" s="157"/>
      <c r="B47" s="160"/>
      <c r="C47" s="163"/>
      <c r="D47" s="166"/>
      <c r="E47" s="169"/>
      <c r="F47" s="172"/>
      <c r="G47" s="172"/>
      <c r="H47" s="175"/>
      <c r="I47" s="178"/>
      <c r="J47" s="94" t="s">
        <v>0</v>
      </c>
      <c r="K47" s="95"/>
      <c r="L47" s="54"/>
      <c r="M47" s="55" t="s">
        <v>0</v>
      </c>
      <c r="N47" s="56" t="s">
        <v>0</v>
      </c>
      <c r="O47" s="200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03"/>
      <c r="AP47" s="188" t="s">
        <v>0</v>
      </c>
      <c r="AQ47" s="69"/>
      <c r="AR47" s="181"/>
      <c r="AS47" s="125"/>
      <c r="AT47" s="96"/>
      <c r="AU47" s="93"/>
      <c r="AV47" s="183"/>
      <c r="AW47" s="186"/>
      <c r="AX47" s="139"/>
      <c r="AY47" s="140"/>
      <c r="AZ47" s="140"/>
      <c r="BA47" s="124"/>
      <c r="BB47" s="124"/>
      <c r="BJ47" s="124"/>
      <c r="BK47" s="124"/>
      <c r="BL47" s="124"/>
    </row>
    <row r="48" spans="1:64" s="123" customFormat="1" ht="18" thickBot="1" x14ac:dyDescent="0.35">
      <c r="A48" s="158"/>
      <c r="B48" s="161"/>
      <c r="C48" s="164"/>
      <c r="D48" s="167"/>
      <c r="E48" s="170"/>
      <c r="F48" s="173"/>
      <c r="G48" s="173"/>
      <c r="H48" s="176"/>
      <c r="I48" s="179"/>
      <c r="J48" s="70"/>
      <c r="K48" s="71"/>
      <c r="L48" s="71"/>
      <c r="M48" s="72"/>
      <c r="N48" s="73" t="s">
        <v>0</v>
      </c>
      <c r="O48" s="201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04"/>
      <c r="AP48" s="189"/>
      <c r="AQ48" s="86"/>
      <c r="AR48" s="181"/>
      <c r="AS48" s="126"/>
      <c r="AT48" s="143"/>
      <c r="AU48" s="97"/>
      <c r="AV48" s="184"/>
      <c r="AW48" s="187"/>
      <c r="AX48" s="139"/>
      <c r="AY48" s="140"/>
      <c r="AZ48" s="140"/>
      <c r="BA48" s="124"/>
      <c r="BB48" s="124"/>
    </row>
    <row r="49" spans="1:64" s="35" customFormat="1" ht="17.25" customHeight="1" x14ac:dyDescent="0.3">
      <c r="A49" s="156"/>
      <c r="B49" s="159" t="s">
        <v>193</v>
      </c>
      <c r="C49" s="162" t="s">
        <v>194</v>
      </c>
      <c r="D49" s="165">
        <v>6359</v>
      </c>
      <c r="E49" s="168" t="s">
        <v>63</v>
      </c>
      <c r="F49" s="171" t="s">
        <v>64</v>
      </c>
      <c r="G49" s="171">
        <v>1</v>
      </c>
      <c r="H49" s="174">
        <v>3084</v>
      </c>
      <c r="I49" s="177">
        <v>1</v>
      </c>
      <c r="J49" s="87" t="s">
        <v>69</v>
      </c>
      <c r="K49" s="88" t="s">
        <v>70</v>
      </c>
      <c r="L49" s="89">
        <v>6</v>
      </c>
      <c r="M49" s="90">
        <v>14850</v>
      </c>
      <c r="N49" s="91">
        <v>89.1</v>
      </c>
      <c r="O49" s="199">
        <v>103.94999999999999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202">
        <v>43807.888888888883</v>
      </c>
      <c r="AP49" s="205" t="s">
        <v>124</v>
      </c>
      <c r="AQ49" s="52"/>
      <c r="AR49" s="180" t="s">
        <v>58</v>
      </c>
      <c r="AS49" s="121" t="s">
        <v>241</v>
      </c>
      <c r="AT49" s="141" t="s">
        <v>1</v>
      </c>
      <c r="AU49" s="92"/>
      <c r="AV49" s="182" t="s">
        <v>68</v>
      </c>
      <c r="AW49" s="185"/>
      <c r="AX49" s="139"/>
      <c r="AY49" s="140"/>
      <c r="AZ49" s="140"/>
      <c r="BA49" s="124"/>
      <c r="BB49" s="124"/>
      <c r="BJ49" s="124"/>
      <c r="BK49" s="124"/>
      <c r="BL49" s="124"/>
    </row>
    <row r="50" spans="1:64" s="35" customFormat="1" ht="17.25" x14ac:dyDescent="0.3">
      <c r="A50" s="157"/>
      <c r="B50" s="160"/>
      <c r="C50" s="163"/>
      <c r="D50" s="166"/>
      <c r="E50" s="169"/>
      <c r="F50" s="172"/>
      <c r="G50" s="172"/>
      <c r="H50" s="175"/>
      <c r="I50" s="178"/>
      <c r="J50" s="127" t="s">
        <v>73</v>
      </c>
      <c r="K50" s="128"/>
      <c r="L50" s="128"/>
      <c r="M50" s="129"/>
      <c r="N50" s="130" t="s">
        <v>0</v>
      </c>
      <c r="O50" s="200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03"/>
      <c r="AP50" s="206"/>
      <c r="AQ50" s="69"/>
      <c r="AR50" s="181"/>
      <c r="AS50" s="135"/>
      <c r="AT50" s="142"/>
      <c r="AU50" s="93"/>
      <c r="AV50" s="183"/>
      <c r="AW50" s="186"/>
      <c r="AX50" s="139"/>
      <c r="AY50" s="140"/>
      <c r="AZ50" s="140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57"/>
      <c r="B51" s="160"/>
      <c r="C51" s="163"/>
      <c r="D51" s="166"/>
      <c r="E51" s="169"/>
      <c r="F51" s="172"/>
      <c r="G51" s="172"/>
      <c r="H51" s="175"/>
      <c r="I51" s="178"/>
      <c r="J51" s="94" t="s">
        <v>69</v>
      </c>
      <c r="K51" s="95" t="s">
        <v>62</v>
      </c>
      <c r="L51" s="54">
        <v>1</v>
      </c>
      <c r="M51" s="55">
        <v>14850</v>
      </c>
      <c r="N51" s="56">
        <v>14.85</v>
      </c>
      <c r="O51" s="200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03"/>
      <c r="AP51" s="188" t="s">
        <v>124</v>
      </c>
      <c r="AQ51" s="69"/>
      <c r="AR51" s="181"/>
      <c r="AS51" s="136"/>
      <c r="AT51" s="96"/>
      <c r="AU51" s="93"/>
      <c r="AV51" s="183"/>
      <c r="AW51" s="186"/>
      <c r="AX51" s="139"/>
      <c r="AY51" s="140"/>
      <c r="AZ51" s="140"/>
      <c r="BA51" s="124"/>
      <c r="BB51" s="124"/>
      <c r="BJ51" s="124"/>
      <c r="BK51" s="124"/>
      <c r="BL51" s="124"/>
    </row>
    <row r="52" spans="1:64" s="35" customFormat="1" ht="18" thickBot="1" x14ac:dyDescent="0.35">
      <c r="A52" s="158"/>
      <c r="B52" s="161"/>
      <c r="C52" s="164"/>
      <c r="D52" s="167"/>
      <c r="E52" s="170"/>
      <c r="F52" s="173"/>
      <c r="G52" s="173"/>
      <c r="H52" s="176"/>
      <c r="I52" s="179"/>
      <c r="J52" s="131" t="s">
        <v>73</v>
      </c>
      <c r="K52" s="132"/>
      <c r="L52" s="132"/>
      <c r="M52" s="133"/>
      <c r="N52" s="134" t="s">
        <v>0</v>
      </c>
      <c r="O52" s="201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4"/>
      <c r="AP52" s="189"/>
      <c r="AQ52" s="86"/>
      <c r="AR52" s="181"/>
      <c r="AS52" s="137"/>
      <c r="AT52" s="143"/>
      <c r="AU52" s="97"/>
      <c r="AV52" s="184"/>
      <c r="AW52" s="187"/>
      <c r="AX52" s="139"/>
      <c r="AY52" s="140"/>
      <c r="AZ52" s="140"/>
      <c r="BA52" s="124"/>
      <c r="BB52" s="124"/>
    </row>
    <row r="53" spans="1:64" s="35" customFormat="1" ht="17.25" customHeight="1" x14ac:dyDescent="0.3">
      <c r="A53" s="156"/>
      <c r="B53" s="159" t="s">
        <v>195</v>
      </c>
      <c r="C53" s="162" t="s">
        <v>196</v>
      </c>
      <c r="D53" s="165">
        <v>6360</v>
      </c>
      <c r="E53" s="168" t="s">
        <v>125</v>
      </c>
      <c r="F53" s="171" t="s">
        <v>61</v>
      </c>
      <c r="G53" s="171">
        <v>3</v>
      </c>
      <c r="H53" s="174">
        <v>3085</v>
      </c>
      <c r="I53" s="177">
        <v>1</v>
      </c>
      <c r="J53" s="87"/>
      <c r="K53" s="89"/>
      <c r="L53" s="89"/>
      <c r="M53" s="90"/>
      <c r="N53" s="91" t="s">
        <v>0</v>
      </c>
      <c r="O53" s="199">
        <v>111.68361883511716</v>
      </c>
      <c r="P53" s="40">
        <v>1000</v>
      </c>
      <c r="Q53" s="41">
        <v>6000</v>
      </c>
      <c r="R53" s="41">
        <v>3</v>
      </c>
      <c r="S53" s="42">
        <v>111.68361883511716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111.68361883511716</v>
      </c>
      <c r="AC53" s="45">
        <v>3</v>
      </c>
      <c r="AD53" s="46">
        <v>1000</v>
      </c>
      <c r="AE53" s="47">
        <v>6000</v>
      </c>
      <c r="AF53" s="48">
        <v>3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111.68361883511716</v>
      </c>
      <c r="AN53" s="45">
        <v>3</v>
      </c>
      <c r="AO53" s="202">
        <v>43807.944444444438</v>
      </c>
      <c r="AP53" s="205"/>
      <c r="AQ53" s="52"/>
      <c r="AR53" s="211" t="s">
        <v>80</v>
      </c>
      <c r="AS53" s="121" t="s">
        <v>240</v>
      </c>
      <c r="AT53" s="141" t="s">
        <v>1</v>
      </c>
      <c r="AU53" s="92"/>
      <c r="AV53" s="182" t="s">
        <v>60</v>
      </c>
      <c r="AW53" s="214"/>
      <c r="AX53" s="139"/>
      <c r="AY53" s="140"/>
      <c r="AZ53" s="140"/>
      <c r="BA53" s="124"/>
      <c r="BB53" s="124"/>
      <c r="BJ53" s="124"/>
      <c r="BK53" s="124"/>
      <c r="BL53" s="124"/>
    </row>
    <row r="54" spans="1:64" s="35" customFormat="1" ht="17.25" x14ac:dyDescent="0.3">
      <c r="A54" s="157"/>
      <c r="B54" s="160"/>
      <c r="C54" s="163"/>
      <c r="D54" s="166"/>
      <c r="E54" s="169"/>
      <c r="F54" s="172"/>
      <c r="G54" s="172"/>
      <c r="H54" s="175"/>
      <c r="I54" s="178"/>
      <c r="J54" s="98"/>
      <c r="K54" s="54"/>
      <c r="L54" s="54"/>
      <c r="M54" s="55"/>
      <c r="N54" s="56" t="s">
        <v>0</v>
      </c>
      <c r="O54" s="200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03"/>
      <c r="AP54" s="206"/>
      <c r="AQ54" s="69"/>
      <c r="AR54" s="212"/>
      <c r="AS54" s="122"/>
      <c r="AT54" s="142"/>
      <c r="AU54" s="93"/>
      <c r="AV54" s="183"/>
      <c r="AW54" s="215"/>
      <c r="AX54" s="139"/>
      <c r="AY54" s="140"/>
      <c r="AZ54" s="140"/>
      <c r="BA54" s="124"/>
      <c r="BB54" s="124"/>
      <c r="BJ54" s="124"/>
      <c r="BK54" s="124"/>
      <c r="BL54" s="124"/>
    </row>
    <row r="55" spans="1:64" s="35" customFormat="1" ht="17.25" x14ac:dyDescent="0.3">
      <c r="A55" s="157"/>
      <c r="B55" s="160"/>
      <c r="C55" s="163"/>
      <c r="D55" s="166"/>
      <c r="E55" s="169"/>
      <c r="F55" s="172"/>
      <c r="G55" s="172"/>
      <c r="H55" s="175"/>
      <c r="I55" s="178"/>
      <c r="J55" s="99"/>
      <c r="K55" s="54"/>
      <c r="L55" s="100"/>
      <c r="M55" s="55"/>
      <c r="N55" s="56" t="s">
        <v>0</v>
      </c>
      <c r="O55" s="200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03"/>
      <c r="AP55" s="188"/>
      <c r="AQ55" s="69"/>
      <c r="AR55" s="212"/>
      <c r="AS55" s="122"/>
      <c r="AT55" s="96"/>
      <c r="AU55" s="93"/>
      <c r="AV55" s="183"/>
      <c r="AW55" s="215"/>
      <c r="AX55" s="139"/>
      <c r="AY55" s="140"/>
      <c r="AZ55" s="140"/>
      <c r="BA55" s="124"/>
      <c r="BB55" s="124"/>
      <c r="BJ55" s="124"/>
      <c r="BK55" s="124"/>
      <c r="BL55" s="124"/>
    </row>
    <row r="56" spans="1:64" s="35" customFormat="1" ht="18" thickBot="1" x14ac:dyDescent="0.35">
      <c r="A56" s="158"/>
      <c r="B56" s="161"/>
      <c r="C56" s="164"/>
      <c r="D56" s="167"/>
      <c r="E56" s="170"/>
      <c r="F56" s="173"/>
      <c r="G56" s="173"/>
      <c r="H56" s="176"/>
      <c r="I56" s="179"/>
      <c r="J56" s="147"/>
      <c r="K56" s="71"/>
      <c r="L56" s="71"/>
      <c r="M56" s="72"/>
      <c r="N56" s="73" t="s">
        <v>0</v>
      </c>
      <c r="O56" s="201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4"/>
      <c r="AP56" s="189"/>
      <c r="AQ56" s="86"/>
      <c r="AR56" s="213"/>
      <c r="AS56" s="154"/>
      <c r="AT56" s="143"/>
      <c r="AU56" s="97"/>
      <c r="AV56" s="184"/>
      <c r="AW56" s="216"/>
      <c r="AX56" s="139"/>
      <c r="AY56" s="140"/>
      <c r="AZ56" s="140"/>
      <c r="BA56" s="124"/>
      <c r="BB56" s="124"/>
    </row>
    <row r="57" spans="1:64" s="123" customFormat="1" ht="17.25" customHeight="1" x14ac:dyDescent="0.3">
      <c r="A57" s="156"/>
      <c r="B57" s="159" t="s">
        <v>197</v>
      </c>
      <c r="C57" s="162" t="s">
        <v>198</v>
      </c>
      <c r="D57" s="165">
        <v>6361</v>
      </c>
      <c r="E57" s="168" t="s">
        <v>125</v>
      </c>
      <c r="F57" s="171" t="s">
        <v>61</v>
      </c>
      <c r="G57" s="171">
        <v>3</v>
      </c>
      <c r="H57" s="174">
        <v>3085</v>
      </c>
      <c r="I57" s="177">
        <v>2</v>
      </c>
      <c r="J57" s="87"/>
      <c r="K57" s="89"/>
      <c r="L57" s="89"/>
      <c r="M57" s="90"/>
      <c r="N57" s="91" t="s">
        <v>0</v>
      </c>
      <c r="O57" s="199">
        <v>111.68361883511716</v>
      </c>
      <c r="P57" s="40">
        <v>1000</v>
      </c>
      <c r="Q57" s="41">
        <v>6000</v>
      </c>
      <c r="R57" s="41">
        <v>3</v>
      </c>
      <c r="S57" s="42">
        <v>111.68361883511716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111.68361883511716</v>
      </c>
      <c r="AC57" s="45">
        <v>3</v>
      </c>
      <c r="AD57" s="46">
        <v>1000</v>
      </c>
      <c r="AE57" s="47">
        <v>6000</v>
      </c>
      <c r="AF57" s="48">
        <v>3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111.68361883511716</v>
      </c>
      <c r="AN57" s="45">
        <v>3</v>
      </c>
      <c r="AO57" s="202">
        <v>43807.999999999993</v>
      </c>
      <c r="AP57" s="205"/>
      <c r="AQ57" s="52"/>
      <c r="AR57" s="211" t="s">
        <v>80</v>
      </c>
      <c r="AS57" s="121" t="s">
        <v>240</v>
      </c>
      <c r="AT57" s="141" t="s">
        <v>1</v>
      </c>
      <c r="AU57" s="92"/>
      <c r="AV57" s="182" t="s">
        <v>60</v>
      </c>
      <c r="AW57" s="214"/>
      <c r="AX57" s="139"/>
      <c r="AY57" s="140"/>
      <c r="AZ57" s="140"/>
      <c r="BA57" s="124"/>
      <c r="BB57" s="124"/>
      <c r="BJ57" s="124"/>
      <c r="BK57" s="124"/>
      <c r="BL57" s="124"/>
    </row>
    <row r="58" spans="1:64" s="123" customFormat="1" ht="17.25" x14ac:dyDescent="0.3">
      <c r="A58" s="157"/>
      <c r="B58" s="160"/>
      <c r="C58" s="163"/>
      <c r="D58" s="166"/>
      <c r="E58" s="169"/>
      <c r="F58" s="172"/>
      <c r="G58" s="172"/>
      <c r="H58" s="175"/>
      <c r="I58" s="178"/>
      <c r="J58" s="98"/>
      <c r="K58" s="54"/>
      <c r="L58" s="54"/>
      <c r="M58" s="55"/>
      <c r="N58" s="56" t="s">
        <v>0</v>
      </c>
      <c r="O58" s="200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03"/>
      <c r="AP58" s="206"/>
      <c r="AQ58" s="69"/>
      <c r="AR58" s="212"/>
      <c r="AS58" s="122"/>
      <c r="AT58" s="142"/>
      <c r="AU58" s="93"/>
      <c r="AV58" s="183"/>
      <c r="AW58" s="215"/>
      <c r="AX58" s="139"/>
      <c r="AY58" s="140"/>
      <c r="AZ58" s="140"/>
      <c r="BA58" s="124"/>
      <c r="BB58" s="124"/>
      <c r="BJ58" s="124"/>
      <c r="BK58" s="124"/>
      <c r="BL58" s="124"/>
    </row>
    <row r="59" spans="1:64" s="123" customFormat="1" ht="17.25" x14ac:dyDescent="0.3">
      <c r="A59" s="157"/>
      <c r="B59" s="160"/>
      <c r="C59" s="163"/>
      <c r="D59" s="166"/>
      <c r="E59" s="169"/>
      <c r="F59" s="172"/>
      <c r="G59" s="172"/>
      <c r="H59" s="175"/>
      <c r="I59" s="178"/>
      <c r="J59" s="99"/>
      <c r="K59" s="54"/>
      <c r="L59" s="100"/>
      <c r="M59" s="55"/>
      <c r="N59" s="56" t="s">
        <v>0</v>
      </c>
      <c r="O59" s="200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03"/>
      <c r="AP59" s="188"/>
      <c r="AQ59" s="69"/>
      <c r="AR59" s="212"/>
      <c r="AS59" s="122"/>
      <c r="AT59" s="96"/>
      <c r="AU59" s="93"/>
      <c r="AV59" s="183"/>
      <c r="AW59" s="215"/>
      <c r="AX59" s="139"/>
      <c r="AY59" s="140"/>
      <c r="AZ59" s="140"/>
      <c r="BA59" s="124"/>
      <c r="BB59" s="124"/>
      <c r="BJ59" s="124"/>
      <c r="BK59" s="124"/>
      <c r="BL59" s="124"/>
    </row>
    <row r="60" spans="1:64" s="123" customFormat="1" ht="18" thickBot="1" x14ac:dyDescent="0.35">
      <c r="A60" s="158"/>
      <c r="B60" s="161"/>
      <c r="C60" s="164"/>
      <c r="D60" s="167"/>
      <c r="E60" s="170"/>
      <c r="F60" s="173"/>
      <c r="G60" s="173"/>
      <c r="H60" s="176"/>
      <c r="I60" s="179"/>
      <c r="J60" s="101"/>
      <c r="K60" s="102"/>
      <c r="L60" s="102"/>
      <c r="M60" s="103"/>
      <c r="N60" s="104" t="s">
        <v>0</v>
      </c>
      <c r="O60" s="201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204"/>
      <c r="AP60" s="189"/>
      <c r="AQ60" s="69"/>
      <c r="AR60" s="213"/>
      <c r="AS60" s="148"/>
      <c r="AT60" s="144"/>
      <c r="AU60" s="117"/>
      <c r="AV60" s="184"/>
      <c r="AW60" s="216"/>
      <c r="AX60" s="139"/>
      <c r="AY60" s="140"/>
      <c r="AZ60" s="140"/>
      <c r="BA60" s="124"/>
      <c r="BB60" s="124"/>
    </row>
    <row r="61" spans="1:64" s="123" customFormat="1" ht="17.25" customHeight="1" x14ac:dyDescent="0.3">
      <c r="A61" s="156"/>
      <c r="B61" s="159" t="s">
        <v>199</v>
      </c>
      <c r="C61" s="162" t="s">
        <v>200</v>
      </c>
      <c r="D61" s="165">
        <v>6362</v>
      </c>
      <c r="E61" s="168" t="s">
        <v>125</v>
      </c>
      <c r="F61" s="171" t="s">
        <v>61</v>
      </c>
      <c r="G61" s="171">
        <v>3</v>
      </c>
      <c r="H61" s="174">
        <v>3085</v>
      </c>
      <c r="I61" s="177">
        <v>3</v>
      </c>
      <c r="J61" s="87"/>
      <c r="K61" s="89"/>
      <c r="L61" s="89"/>
      <c r="M61" s="90"/>
      <c r="N61" s="91" t="s">
        <v>0</v>
      </c>
      <c r="O61" s="199">
        <v>111.68361883511716</v>
      </c>
      <c r="P61" s="40">
        <v>1000</v>
      </c>
      <c r="Q61" s="41">
        <v>6000</v>
      </c>
      <c r="R61" s="41">
        <v>3</v>
      </c>
      <c r="S61" s="42">
        <v>111.68361883511716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111.68361883511716</v>
      </c>
      <c r="AC61" s="45">
        <v>3</v>
      </c>
      <c r="AD61" s="46">
        <v>1000</v>
      </c>
      <c r="AE61" s="47">
        <v>6000</v>
      </c>
      <c r="AF61" s="48">
        <v>3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111.68361883511716</v>
      </c>
      <c r="AN61" s="45">
        <v>3</v>
      </c>
      <c r="AO61" s="202">
        <v>43808.055555555547</v>
      </c>
      <c r="AP61" s="205"/>
      <c r="AQ61" s="52"/>
      <c r="AR61" s="211" t="s">
        <v>80</v>
      </c>
      <c r="AS61" s="121" t="s">
        <v>240</v>
      </c>
      <c r="AT61" s="141" t="s">
        <v>1</v>
      </c>
      <c r="AU61" s="92"/>
      <c r="AV61" s="182" t="s">
        <v>60</v>
      </c>
      <c r="AW61" s="214"/>
      <c r="AX61" s="139"/>
      <c r="AY61" s="140"/>
      <c r="AZ61" s="140"/>
      <c r="BA61" s="124"/>
      <c r="BB61" s="124"/>
      <c r="BJ61" s="124"/>
      <c r="BK61" s="124"/>
      <c r="BL61" s="124"/>
    </row>
    <row r="62" spans="1:64" s="123" customFormat="1" ht="17.25" x14ac:dyDescent="0.3">
      <c r="A62" s="157"/>
      <c r="B62" s="160"/>
      <c r="C62" s="163"/>
      <c r="D62" s="166"/>
      <c r="E62" s="169"/>
      <c r="F62" s="172"/>
      <c r="G62" s="172"/>
      <c r="H62" s="175"/>
      <c r="I62" s="178"/>
      <c r="J62" s="98"/>
      <c r="K62" s="54"/>
      <c r="L62" s="54"/>
      <c r="M62" s="55"/>
      <c r="N62" s="56" t="s">
        <v>0</v>
      </c>
      <c r="O62" s="200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03"/>
      <c r="AP62" s="206"/>
      <c r="AQ62" s="69"/>
      <c r="AR62" s="212"/>
      <c r="AS62" s="122"/>
      <c r="AT62" s="142"/>
      <c r="AU62" s="93"/>
      <c r="AV62" s="183"/>
      <c r="AW62" s="215"/>
      <c r="AX62" s="139"/>
      <c r="AY62" s="140"/>
      <c r="AZ62" s="140"/>
      <c r="BA62" s="124"/>
      <c r="BB62" s="124"/>
      <c r="BJ62" s="124"/>
      <c r="BK62" s="124"/>
      <c r="BL62" s="124"/>
    </row>
    <row r="63" spans="1:64" s="123" customFormat="1" ht="17.25" x14ac:dyDescent="0.3">
      <c r="A63" s="157"/>
      <c r="B63" s="160"/>
      <c r="C63" s="163"/>
      <c r="D63" s="166"/>
      <c r="E63" s="169"/>
      <c r="F63" s="172"/>
      <c r="G63" s="172"/>
      <c r="H63" s="175"/>
      <c r="I63" s="178"/>
      <c r="J63" s="99"/>
      <c r="K63" s="54"/>
      <c r="L63" s="100"/>
      <c r="M63" s="55"/>
      <c r="N63" s="56" t="s">
        <v>0</v>
      </c>
      <c r="O63" s="200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03"/>
      <c r="AP63" s="188"/>
      <c r="AQ63" s="69"/>
      <c r="AR63" s="212"/>
      <c r="AS63" s="122"/>
      <c r="AT63" s="96"/>
      <c r="AU63" s="93"/>
      <c r="AV63" s="183"/>
      <c r="AW63" s="215"/>
      <c r="AX63" s="139"/>
      <c r="AY63" s="140"/>
      <c r="AZ63" s="140"/>
      <c r="BA63" s="124"/>
      <c r="BB63" s="124"/>
      <c r="BJ63" s="124"/>
      <c r="BK63" s="124"/>
      <c r="BL63" s="124"/>
    </row>
    <row r="64" spans="1:64" s="123" customFormat="1" ht="18" thickBot="1" x14ac:dyDescent="0.35">
      <c r="A64" s="158"/>
      <c r="B64" s="161"/>
      <c r="C64" s="164"/>
      <c r="D64" s="167"/>
      <c r="E64" s="170"/>
      <c r="F64" s="173"/>
      <c r="G64" s="173"/>
      <c r="H64" s="176"/>
      <c r="I64" s="179"/>
      <c r="J64" s="101"/>
      <c r="K64" s="102"/>
      <c r="L64" s="102"/>
      <c r="M64" s="103"/>
      <c r="N64" s="104" t="s">
        <v>0</v>
      </c>
      <c r="O64" s="201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04"/>
      <c r="AP64" s="189"/>
      <c r="AQ64" s="69"/>
      <c r="AR64" s="213"/>
      <c r="AS64" s="148"/>
      <c r="AT64" s="144"/>
      <c r="AU64" s="117"/>
      <c r="AV64" s="184"/>
      <c r="AW64" s="216"/>
      <c r="AX64" s="139"/>
      <c r="AY64" s="140"/>
      <c r="AZ64" s="140"/>
      <c r="BA64" s="124"/>
      <c r="BB64" s="124"/>
    </row>
    <row r="65" spans="1:64" s="123" customFormat="1" ht="17.25" customHeight="1" x14ac:dyDescent="0.3">
      <c r="A65" s="156"/>
      <c r="B65" s="159" t="s">
        <v>201</v>
      </c>
      <c r="C65" s="162" t="s">
        <v>202</v>
      </c>
      <c r="D65" s="165">
        <v>6363</v>
      </c>
      <c r="E65" s="168" t="s">
        <v>125</v>
      </c>
      <c r="F65" s="171" t="s">
        <v>61</v>
      </c>
      <c r="G65" s="171">
        <v>3</v>
      </c>
      <c r="H65" s="174">
        <v>3085</v>
      </c>
      <c r="I65" s="177">
        <v>4</v>
      </c>
      <c r="J65" s="87"/>
      <c r="K65" s="89"/>
      <c r="L65" s="89"/>
      <c r="M65" s="90"/>
      <c r="N65" s="91" t="s">
        <v>0</v>
      </c>
      <c r="O65" s="199">
        <v>111.68361883511716</v>
      </c>
      <c r="P65" s="40">
        <v>1000</v>
      </c>
      <c r="Q65" s="41">
        <v>6000</v>
      </c>
      <c r="R65" s="41">
        <v>3</v>
      </c>
      <c r="S65" s="42">
        <v>111.68361883511716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111.68361883511716</v>
      </c>
      <c r="AC65" s="45">
        <v>3</v>
      </c>
      <c r="AD65" s="46">
        <v>1000</v>
      </c>
      <c r="AE65" s="47">
        <v>6000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111.68361883511716</v>
      </c>
      <c r="AN65" s="45">
        <v>3</v>
      </c>
      <c r="AO65" s="202">
        <v>43808.111111111102</v>
      </c>
      <c r="AP65" s="205"/>
      <c r="AQ65" s="52"/>
      <c r="AR65" s="211" t="s">
        <v>80</v>
      </c>
      <c r="AS65" s="121" t="s">
        <v>240</v>
      </c>
      <c r="AT65" s="141" t="s">
        <v>1</v>
      </c>
      <c r="AU65" s="92"/>
      <c r="AV65" s="182" t="s">
        <v>60</v>
      </c>
      <c r="AW65" s="214"/>
      <c r="AX65" s="139"/>
      <c r="AY65" s="140"/>
      <c r="AZ65" s="140"/>
      <c r="BA65" s="124"/>
      <c r="BB65" s="124"/>
      <c r="BJ65" s="124"/>
      <c r="BK65" s="124"/>
      <c r="BL65" s="124"/>
    </row>
    <row r="66" spans="1:64" s="123" customFormat="1" ht="17.25" x14ac:dyDescent="0.3">
      <c r="A66" s="157"/>
      <c r="B66" s="160"/>
      <c r="C66" s="163"/>
      <c r="D66" s="166"/>
      <c r="E66" s="169"/>
      <c r="F66" s="172"/>
      <c r="G66" s="172"/>
      <c r="H66" s="175"/>
      <c r="I66" s="178"/>
      <c r="J66" s="98"/>
      <c r="K66" s="54"/>
      <c r="L66" s="54"/>
      <c r="M66" s="55"/>
      <c r="N66" s="56" t="s">
        <v>0</v>
      </c>
      <c r="O66" s="200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03"/>
      <c r="AP66" s="206"/>
      <c r="AQ66" s="69"/>
      <c r="AR66" s="212"/>
      <c r="AS66" s="122"/>
      <c r="AT66" s="142"/>
      <c r="AU66" s="93"/>
      <c r="AV66" s="183"/>
      <c r="AW66" s="215"/>
      <c r="AX66" s="139"/>
      <c r="AY66" s="140"/>
      <c r="AZ66" s="140"/>
      <c r="BA66" s="124"/>
      <c r="BB66" s="124"/>
      <c r="BJ66" s="124"/>
      <c r="BK66" s="124"/>
      <c r="BL66" s="124"/>
    </row>
    <row r="67" spans="1:64" s="123" customFormat="1" ht="17.25" x14ac:dyDescent="0.3">
      <c r="A67" s="157"/>
      <c r="B67" s="160"/>
      <c r="C67" s="163"/>
      <c r="D67" s="166"/>
      <c r="E67" s="169"/>
      <c r="F67" s="172"/>
      <c r="G67" s="172"/>
      <c r="H67" s="175"/>
      <c r="I67" s="178"/>
      <c r="J67" s="99"/>
      <c r="K67" s="54"/>
      <c r="L67" s="100"/>
      <c r="M67" s="55"/>
      <c r="N67" s="56" t="s">
        <v>0</v>
      </c>
      <c r="O67" s="200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03"/>
      <c r="AP67" s="188"/>
      <c r="AQ67" s="69"/>
      <c r="AR67" s="212"/>
      <c r="AS67" s="122"/>
      <c r="AT67" s="96"/>
      <c r="AU67" s="93"/>
      <c r="AV67" s="183"/>
      <c r="AW67" s="215"/>
      <c r="AX67" s="139"/>
      <c r="AY67" s="140"/>
      <c r="AZ67" s="140"/>
      <c r="BA67" s="124"/>
      <c r="BB67" s="124"/>
      <c r="BJ67" s="124"/>
      <c r="BK67" s="124"/>
      <c r="BL67" s="124"/>
    </row>
    <row r="68" spans="1:64" s="123" customFormat="1" ht="18" thickBot="1" x14ac:dyDescent="0.35">
      <c r="A68" s="158"/>
      <c r="B68" s="161"/>
      <c r="C68" s="164"/>
      <c r="D68" s="167"/>
      <c r="E68" s="170"/>
      <c r="F68" s="173"/>
      <c r="G68" s="173"/>
      <c r="H68" s="176"/>
      <c r="I68" s="179"/>
      <c r="J68" s="101"/>
      <c r="K68" s="102"/>
      <c r="L68" s="102"/>
      <c r="M68" s="103"/>
      <c r="N68" s="104" t="s">
        <v>0</v>
      </c>
      <c r="O68" s="201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04"/>
      <c r="AP68" s="189"/>
      <c r="AQ68" s="69"/>
      <c r="AR68" s="213"/>
      <c r="AS68" s="148"/>
      <c r="AT68" s="144"/>
      <c r="AU68" s="117"/>
      <c r="AV68" s="184"/>
      <c r="AW68" s="216"/>
      <c r="AX68" s="139"/>
      <c r="AY68" s="140"/>
      <c r="AZ68" s="140"/>
      <c r="BA68" s="124"/>
      <c r="BB68" s="124"/>
    </row>
    <row r="69" spans="1:64" s="123" customFormat="1" ht="17.25" customHeight="1" x14ac:dyDescent="0.3">
      <c r="A69" s="156"/>
      <c r="B69" s="159" t="s">
        <v>203</v>
      </c>
      <c r="C69" s="162" t="s">
        <v>204</v>
      </c>
      <c r="D69" s="165">
        <v>6364</v>
      </c>
      <c r="E69" s="168" t="s">
        <v>125</v>
      </c>
      <c r="F69" s="171" t="s">
        <v>61</v>
      </c>
      <c r="G69" s="171">
        <v>3</v>
      </c>
      <c r="H69" s="174">
        <v>3085</v>
      </c>
      <c r="I69" s="177">
        <v>5</v>
      </c>
      <c r="J69" s="87"/>
      <c r="K69" s="89"/>
      <c r="L69" s="89"/>
      <c r="M69" s="90"/>
      <c r="N69" s="91" t="s">
        <v>0</v>
      </c>
      <c r="O69" s="199">
        <v>111.68361883511716</v>
      </c>
      <c r="P69" s="40">
        <v>1000</v>
      </c>
      <c r="Q69" s="41">
        <v>6000</v>
      </c>
      <c r="R69" s="41">
        <v>3</v>
      </c>
      <c r="S69" s="42">
        <v>111.68361883511716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111.68361883511716</v>
      </c>
      <c r="AC69" s="45">
        <v>3</v>
      </c>
      <c r="AD69" s="46">
        <v>1000</v>
      </c>
      <c r="AE69" s="47">
        <v>6000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111.68361883511716</v>
      </c>
      <c r="AN69" s="45">
        <v>3</v>
      </c>
      <c r="AO69" s="202">
        <v>43808.166666666657</v>
      </c>
      <c r="AP69" s="205"/>
      <c r="AQ69" s="52"/>
      <c r="AR69" s="211" t="s">
        <v>80</v>
      </c>
      <c r="AS69" s="121" t="s">
        <v>240</v>
      </c>
      <c r="AT69" s="141" t="s">
        <v>1</v>
      </c>
      <c r="AU69" s="92"/>
      <c r="AV69" s="182" t="s">
        <v>60</v>
      </c>
      <c r="AW69" s="214"/>
      <c r="AX69" s="139"/>
      <c r="AY69" s="140"/>
      <c r="AZ69" s="140"/>
      <c r="BA69" s="124"/>
      <c r="BB69" s="124"/>
      <c r="BJ69" s="124"/>
      <c r="BK69" s="124"/>
      <c r="BL69" s="124"/>
    </row>
    <row r="70" spans="1:64" s="123" customFormat="1" ht="17.25" x14ac:dyDescent="0.3">
      <c r="A70" s="157"/>
      <c r="B70" s="160"/>
      <c r="C70" s="163"/>
      <c r="D70" s="166"/>
      <c r="E70" s="169"/>
      <c r="F70" s="172"/>
      <c r="G70" s="172"/>
      <c r="H70" s="175"/>
      <c r="I70" s="178"/>
      <c r="J70" s="98"/>
      <c r="K70" s="54"/>
      <c r="L70" s="54"/>
      <c r="M70" s="55"/>
      <c r="N70" s="56" t="s">
        <v>0</v>
      </c>
      <c r="O70" s="200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03"/>
      <c r="AP70" s="206"/>
      <c r="AQ70" s="69"/>
      <c r="AR70" s="212"/>
      <c r="AS70" s="122"/>
      <c r="AT70" s="142"/>
      <c r="AU70" s="93"/>
      <c r="AV70" s="183"/>
      <c r="AW70" s="215"/>
      <c r="AX70" s="139"/>
      <c r="AY70" s="140"/>
      <c r="AZ70" s="140"/>
      <c r="BA70" s="124"/>
      <c r="BB70" s="124"/>
      <c r="BJ70" s="124"/>
      <c r="BK70" s="124"/>
      <c r="BL70" s="124"/>
    </row>
    <row r="71" spans="1:64" s="123" customFormat="1" ht="17.25" x14ac:dyDescent="0.3">
      <c r="A71" s="157"/>
      <c r="B71" s="160"/>
      <c r="C71" s="163"/>
      <c r="D71" s="166"/>
      <c r="E71" s="169"/>
      <c r="F71" s="172"/>
      <c r="G71" s="172"/>
      <c r="H71" s="175"/>
      <c r="I71" s="178"/>
      <c r="J71" s="99"/>
      <c r="K71" s="54"/>
      <c r="L71" s="100"/>
      <c r="M71" s="55"/>
      <c r="N71" s="56" t="s">
        <v>0</v>
      </c>
      <c r="O71" s="200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03"/>
      <c r="AP71" s="188"/>
      <c r="AQ71" s="69"/>
      <c r="AR71" s="212"/>
      <c r="AS71" s="122"/>
      <c r="AT71" s="96"/>
      <c r="AU71" s="93"/>
      <c r="AV71" s="183"/>
      <c r="AW71" s="215"/>
      <c r="AX71" s="139"/>
      <c r="AY71" s="140"/>
      <c r="AZ71" s="140"/>
      <c r="BA71" s="124"/>
      <c r="BB71" s="124"/>
      <c r="BJ71" s="124"/>
      <c r="BK71" s="124"/>
      <c r="BL71" s="124"/>
    </row>
    <row r="72" spans="1:64" s="123" customFormat="1" ht="18" thickBot="1" x14ac:dyDescent="0.35">
      <c r="A72" s="158"/>
      <c r="B72" s="161"/>
      <c r="C72" s="164"/>
      <c r="D72" s="167"/>
      <c r="E72" s="170"/>
      <c r="F72" s="173"/>
      <c r="G72" s="173"/>
      <c r="H72" s="176"/>
      <c r="I72" s="179"/>
      <c r="J72" s="147"/>
      <c r="K72" s="71"/>
      <c r="L72" s="71"/>
      <c r="M72" s="72"/>
      <c r="N72" s="73" t="s">
        <v>0</v>
      </c>
      <c r="O72" s="201"/>
      <c r="P72" s="74"/>
      <c r="Q72" s="75"/>
      <c r="R72" s="75"/>
      <c r="S72" s="76" t="s">
        <v>0</v>
      </c>
      <c r="T72" s="77"/>
      <c r="U72" s="75"/>
      <c r="V72" s="75"/>
      <c r="W72" s="76" t="s">
        <v>0</v>
      </c>
      <c r="X72" s="77"/>
      <c r="Y72" s="75"/>
      <c r="Z72" s="75"/>
      <c r="AA72" s="76" t="s">
        <v>0</v>
      </c>
      <c r="AB72" s="78" t="s">
        <v>0</v>
      </c>
      <c r="AC72" s="79" t="s">
        <v>0</v>
      </c>
      <c r="AD72" s="80" t="s">
        <v>0</v>
      </c>
      <c r="AE72" s="81" t="s">
        <v>0</v>
      </c>
      <c r="AF72" s="82" t="s">
        <v>0</v>
      </c>
      <c r="AG72" s="83" t="s">
        <v>0</v>
      </c>
      <c r="AH72" s="81" t="s">
        <v>0</v>
      </c>
      <c r="AI72" s="82" t="s">
        <v>0</v>
      </c>
      <c r="AJ72" s="84" t="s">
        <v>0</v>
      </c>
      <c r="AK72" s="81" t="s">
        <v>0</v>
      </c>
      <c r="AL72" s="85" t="s">
        <v>0</v>
      </c>
      <c r="AM72" s="78" t="s">
        <v>0</v>
      </c>
      <c r="AN72" s="79" t="s">
        <v>0</v>
      </c>
      <c r="AO72" s="204"/>
      <c r="AP72" s="189"/>
      <c r="AQ72" s="86"/>
      <c r="AR72" s="213"/>
      <c r="AS72" s="148"/>
      <c r="AT72" s="143"/>
      <c r="AU72" s="97"/>
      <c r="AV72" s="184"/>
      <c r="AW72" s="216"/>
      <c r="AX72" s="139"/>
      <c r="AY72" s="140"/>
      <c r="AZ72" s="140"/>
      <c r="BA72" s="124"/>
      <c r="BB72" s="124"/>
    </row>
    <row r="73" spans="1:64" s="123" customFormat="1" ht="17.25" customHeight="1" x14ac:dyDescent="0.3">
      <c r="A73" s="156"/>
      <c r="B73" s="159" t="s">
        <v>205</v>
      </c>
      <c r="C73" s="162" t="s">
        <v>206</v>
      </c>
      <c r="D73" s="165">
        <v>6365</v>
      </c>
      <c r="E73" s="168" t="s">
        <v>125</v>
      </c>
      <c r="F73" s="171" t="s">
        <v>61</v>
      </c>
      <c r="G73" s="171">
        <v>3</v>
      </c>
      <c r="H73" s="174">
        <v>3085</v>
      </c>
      <c r="I73" s="177">
        <v>6</v>
      </c>
      <c r="J73" s="87"/>
      <c r="K73" s="89"/>
      <c r="L73" s="89"/>
      <c r="M73" s="90"/>
      <c r="N73" s="91" t="s">
        <v>0</v>
      </c>
      <c r="O73" s="199">
        <v>111.68361883511716</v>
      </c>
      <c r="P73" s="40">
        <v>1000</v>
      </c>
      <c r="Q73" s="41">
        <v>6000</v>
      </c>
      <c r="R73" s="41">
        <v>3</v>
      </c>
      <c r="S73" s="42">
        <v>111.68361883511716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111.68361883511716</v>
      </c>
      <c r="AC73" s="45">
        <v>3</v>
      </c>
      <c r="AD73" s="46">
        <v>1000</v>
      </c>
      <c r="AE73" s="47">
        <v>6000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111.68361883511716</v>
      </c>
      <c r="AN73" s="45">
        <v>3</v>
      </c>
      <c r="AO73" s="202">
        <v>43808.222222222212</v>
      </c>
      <c r="AP73" s="205"/>
      <c r="AQ73" s="52"/>
      <c r="AR73" s="211" t="s">
        <v>80</v>
      </c>
      <c r="AS73" s="121" t="s">
        <v>240</v>
      </c>
      <c r="AT73" s="141" t="s">
        <v>1</v>
      </c>
      <c r="AU73" s="92"/>
      <c r="AV73" s="182" t="s">
        <v>60</v>
      </c>
      <c r="AW73" s="214"/>
      <c r="AX73" s="139"/>
      <c r="AY73" s="140"/>
      <c r="AZ73" s="140"/>
      <c r="BA73" s="124"/>
      <c r="BB73" s="124"/>
      <c r="BJ73" s="124"/>
      <c r="BK73" s="124"/>
      <c r="BL73" s="124"/>
    </row>
    <row r="74" spans="1:64" s="123" customFormat="1" ht="17.25" x14ac:dyDescent="0.3">
      <c r="A74" s="157"/>
      <c r="B74" s="160"/>
      <c r="C74" s="163"/>
      <c r="D74" s="166"/>
      <c r="E74" s="169"/>
      <c r="F74" s="172"/>
      <c r="G74" s="172"/>
      <c r="H74" s="175"/>
      <c r="I74" s="178"/>
      <c r="J74" s="98"/>
      <c r="K74" s="54"/>
      <c r="L74" s="54"/>
      <c r="M74" s="55"/>
      <c r="N74" s="56" t="s">
        <v>0</v>
      </c>
      <c r="O74" s="200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03"/>
      <c r="AP74" s="206"/>
      <c r="AQ74" s="69"/>
      <c r="AR74" s="212"/>
      <c r="AS74" s="122"/>
      <c r="AT74" s="142"/>
      <c r="AU74" s="93"/>
      <c r="AV74" s="183"/>
      <c r="AW74" s="215"/>
      <c r="AX74" s="139"/>
      <c r="AY74" s="140"/>
      <c r="AZ74" s="140"/>
      <c r="BA74" s="124"/>
      <c r="BB74" s="124"/>
      <c r="BJ74" s="124"/>
      <c r="BK74" s="124"/>
      <c r="BL74" s="124"/>
    </row>
    <row r="75" spans="1:64" s="123" customFormat="1" ht="17.25" x14ac:dyDescent="0.3">
      <c r="A75" s="157"/>
      <c r="B75" s="160"/>
      <c r="C75" s="163"/>
      <c r="D75" s="166"/>
      <c r="E75" s="169"/>
      <c r="F75" s="172"/>
      <c r="G75" s="172"/>
      <c r="H75" s="175"/>
      <c r="I75" s="178"/>
      <c r="J75" s="99"/>
      <c r="K75" s="54"/>
      <c r="L75" s="100"/>
      <c r="M75" s="55"/>
      <c r="N75" s="56" t="s">
        <v>0</v>
      </c>
      <c r="O75" s="200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03"/>
      <c r="AP75" s="188"/>
      <c r="AQ75" s="69"/>
      <c r="AR75" s="212"/>
      <c r="AS75" s="122"/>
      <c r="AT75" s="96"/>
      <c r="AU75" s="93"/>
      <c r="AV75" s="183"/>
      <c r="AW75" s="215"/>
      <c r="AX75" s="139"/>
      <c r="AY75" s="140"/>
      <c r="AZ75" s="140"/>
      <c r="BA75" s="124"/>
      <c r="BB75" s="124"/>
      <c r="BJ75" s="124"/>
      <c r="BK75" s="124"/>
      <c r="BL75" s="124"/>
    </row>
    <row r="76" spans="1:64" s="123" customFormat="1" ht="18" thickBot="1" x14ac:dyDescent="0.35">
      <c r="A76" s="158"/>
      <c r="B76" s="161"/>
      <c r="C76" s="164"/>
      <c r="D76" s="167"/>
      <c r="E76" s="170"/>
      <c r="F76" s="173"/>
      <c r="G76" s="173"/>
      <c r="H76" s="176"/>
      <c r="I76" s="179"/>
      <c r="J76" s="147"/>
      <c r="K76" s="71"/>
      <c r="L76" s="71"/>
      <c r="M76" s="72"/>
      <c r="N76" s="73" t="s">
        <v>0</v>
      </c>
      <c r="O76" s="201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204"/>
      <c r="AP76" s="189"/>
      <c r="AQ76" s="86"/>
      <c r="AR76" s="213"/>
      <c r="AS76" s="148"/>
      <c r="AT76" s="143"/>
      <c r="AU76" s="97"/>
      <c r="AV76" s="184"/>
      <c r="AW76" s="216"/>
      <c r="AX76" s="139"/>
      <c r="AY76" s="140"/>
      <c r="AZ76" s="140"/>
      <c r="BA76" s="124"/>
      <c r="BB76" s="124"/>
    </row>
    <row r="77" spans="1:64" s="35" customFormat="1" ht="17.25" customHeight="1" x14ac:dyDescent="0.3">
      <c r="A77" s="156"/>
      <c r="B77" s="159" t="s">
        <v>207</v>
      </c>
      <c r="C77" s="162" t="s">
        <v>208</v>
      </c>
      <c r="D77" s="165">
        <v>6366</v>
      </c>
      <c r="E77" s="168" t="s">
        <v>63</v>
      </c>
      <c r="F77" s="171" t="s">
        <v>64</v>
      </c>
      <c r="G77" s="171">
        <v>1</v>
      </c>
      <c r="H77" s="174">
        <v>3086</v>
      </c>
      <c r="I77" s="177">
        <v>1</v>
      </c>
      <c r="J77" s="87" t="s">
        <v>69</v>
      </c>
      <c r="K77" s="88" t="s">
        <v>70</v>
      </c>
      <c r="L77" s="89">
        <v>6</v>
      </c>
      <c r="M77" s="90">
        <v>14850</v>
      </c>
      <c r="N77" s="91">
        <v>89.1</v>
      </c>
      <c r="O77" s="199">
        <v>103.94999999999999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202">
        <v>43808.291666666664</v>
      </c>
      <c r="AP77" s="205" t="s">
        <v>126</v>
      </c>
      <c r="AQ77" s="52"/>
      <c r="AR77" s="180" t="s">
        <v>58</v>
      </c>
      <c r="AS77" s="121" t="s">
        <v>241</v>
      </c>
      <c r="AT77" s="141" t="s">
        <v>1</v>
      </c>
      <c r="AU77" s="92"/>
      <c r="AV77" s="182" t="s">
        <v>68</v>
      </c>
      <c r="AW77" s="185" t="s">
        <v>127</v>
      </c>
      <c r="AX77" s="139"/>
      <c r="AY77" s="140"/>
      <c r="AZ77" s="140"/>
      <c r="BA77" s="124"/>
      <c r="BB77" s="124"/>
      <c r="BJ77" s="124"/>
      <c r="BK77" s="124"/>
      <c r="BL77" s="124"/>
    </row>
    <row r="78" spans="1:64" s="35" customFormat="1" ht="17.25" x14ac:dyDescent="0.3">
      <c r="A78" s="157"/>
      <c r="B78" s="160"/>
      <c r="C78" s="163"/>
      <c r="D78" s="166"/>
      <c r="E78" s="169"/>
      <c r="F78" s="172"/>
      <c r="G78" s="172"/>
      <c r="H78" s="175"/>
      <c r="I78" s="178"/>
      <c r="J78" s="127" t="s">
        <v>73</v>
      </c>
      <c r="K78" s="128"/>
      <c r="L78" s="128"/>
      <c r="M78" s="129"/>
      <c r="N78" s="130" t="s">
        <v>0</v>
      </c>
      <c r="O78" s="200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03"/>
      <c r="AP78" s="206"/>
      <c r="AQ78" s="69"/>
      <c r="AR78" s="181"/>
      <c r="AS78" s="135"/>
      <c r="AT78" s="142"/>
      <c r="AU78" s="93"/>
      <c r="AV78" s="183"/>
      <c r="AW78" s="186"/>
      <c r="AX78" s="139"/>
      <c r="AY78" s="140"/>
      <c r="AZ78" s="140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57"/>
      <c r="B79" s="160"/>
      <c r="C79" s="163"/>
      <c r="D79" s="166"/>
      <c r="E79" s="169"/>
      <c r="F79" s="172"/>
      <c r="G79" s="172"/>
      <c r="H79" s="175"/>
      <c r="I79" s="178"/>
      <c r="J79" s="94" t="s">
        <v>69</v>
      </c>
      <c r="K79" s="95" t="s">
        <v>62</v>
      </c>
      <c r="L79" s="54">
        <v>1</v>
      </c>
      <c r="M79" s="55">
        <v>14850</v>
      </c>
      <c r="N79" s="56">
        <v>14.85</v>
      </c>
      <c r="O79" s="200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03"/>
      <c r="AP79" s="188" t="s">
        <v>126</v>
      </c>
      <c r="AQ79" s="69"/>
      <c r="AR79" s="181"/>
      <c r="AS79" s="136"/>
      <c r="AT79" s="96"/>
      <c r="AU79" s="93"/>
      <c r="AV79" s="183"/>
      <c r="AW79" s="186"/>
      <c r="AX79" s="139"/>
      <c r="AY79" s="140"/>
      <c r="AZ79" s="140"/>
      <c r="BA79" s="124"/>
      <c r="BB79" s="124"/>
      <c r="BJ79" s="124"/>
      <c r="BK79" s="124"/>
      <c r="BL79" s="124"/>
    </row>
    <row r="80" spans="1:64" s="35" customFormat="1" ht="18" thickBot="1" x14ac:dyDescent="0.35">
      <c r="A80" s="158"/>
      <c r="B80" s="161"/>
      <c r="C80" s="164"/>
      <c r="D80" s="167"/>
      <c r="E80" s="170"/>
      <c r="F80" s="173"/>
      <c r="G80" s="173"/>
      <c r="H80" s="176"/>
      <c r="I80" s="179"/>
      <c r="J80" s="131" t="s">
        <v>73</v>
      </c>
      <c r="K80" s="132"/>
      <c r="L80" s="132"/>
      <c r="M80" s="133"/>
      <c r="N80" s="134" t="s">
        <v>0</v>
      </c>
      <c r="O80" s="201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204"/>
      <c r="AP80" s="189"/>
      <c r="AQ80" s="86"/>
      <c r="AR80" s="181"/>
      <c r="AS80" s="137"/>
      <c r="AT80" s="143"/>
      <c r="AU80" s="97"/>
      <c r="AV80" s="184"/>
      <c r="AW80" s="187"/>
      <c r="AX80" s="139"/>
      <c r="AY80" s="140"/>
      <c r="AZ80" s="140"/>
      <c r="BA80" s="124"/>
      <c r="BB80" s="124"/>
    </row>
    <row r="81" spans="1:64" s="35" customFormat="1" ht="17.25" customHeight="1" x14ac:dyDescent="0.3">
      <c r="A81" s="156">
        <v>43808</v>
      </c>
      <c r="B81" s="159" t="s">
        <v>229</v>
      </c>
      <c r="C81" s="162" t="s">
        <v>209</v>
      </c>
      <c r="D81" s="165">
        <v>6367</v>
      </c>
      <c r="E81" s="168" t="s">
        <v>128</v>
      </c>
      <c r="F81" s="171" t="s">
        <v>96</v>
      </c>
      <c r="G81" s="171">
        <v>1</v>
      </c>
      <c r="H81" s="174">
        <v>3087</v>
      </c>
      <c r="I81" s="177">
        <v>1</v>
      </c>
      <c r="J81" s="87" t="s">
        <v>72</v>
      </c>
      <c r="K81" s="88" t="s">
        <v>67</v>
      </c>
      <c r="L81" s="89">
        <v>4</v>
      </c>
      <c r="M81" s="90">
        <v>22100</v>
      </c>
      <c r="N81" s="91">
        <v>88.4</v>
      </c>
      <c r="O81" s="199">
        <v>111.5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202">
        <v>43808.833333333336</v>
      </c>
      <c r="AP81" s="205" t="s">
        <v>129</v>
      </c>
      <c r="AQ81" s="52"/>
      <c r="AR81" s="180" t="s">
        <v>58</v>
      </c>
      <c r="AS81" s="121" t="s">
        <v>242</v>
      </c>
      <c r="AT81" s="146" t="s">
        <v>65</v>
      </c>
      <c r="AU81" s="92"/>
      <c r="AV81" s="182" t="s">
        <v>97</v>
      </c>
      <c r="AW81" s="185"/>
      <c r="AX81" s="139"/>
      <c r="AY81" s="140"/>
      <c r="AZ81" s="140"/>
      <c r="BA81" s="124"/>
      <c r="BB81" s="124"/>
      <c r="BJ81" s="124"/>
      <c r="BK81" s="124"/>
      <c r="BL81" s="124"/>
    </row>
    <row r="82" spans="1:64" s="35" customFormat="1" ht="24" x14ac:dyDescent="0.3">
      <c r="A82" s="157"/>
      <c r="B82" s="160"/>
      <c r="C82" s="163"/>
      <c r="D82" s="166"/>
      <c r="E82" s="169"/>
      <c r="F82" s="172"/>
      <c r="G82" s="172"/>
      <c r="H82" s="175"/>
      <c r="I82" s="178"/>
      <c r="J82" s="127" t="s">
        <v>130</v>
      </c>
      <c r="K82" s="128"/>
      <c r="L82" s="128"/>
      <c r="M82" s="129"/>
      <c r="N82" s="130" t="s">
        <v>0</v>
      </c>
      <c r="O82" s="200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03"/>
      <c r="AP82" s="206"/>
      <c r="AQ82" s="69"/>
      <c r="AR82" s="207"/>
      <c r="AS82" s="118" t="s">
        <v>131</v>
      </c>
      <c r="AT82" s="142"/>
      <c r="AU82" s="93"/>
      <c r="AV82" s="183"/>
      <c r="AW82" s="186"/>
      <c r="AX82" s="139"/>
      <c r="AY82" s="140"/>
      <c r="AZ82" s="140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57"/>
      <c r="B83" s="160"/>
      <c r="C83" s="163"/>
      <c r="D83" s="166"/>
      <c r="E83" s="169"/>
      <c r="F83" s="172"/>
      <c r="G83" s="172"/>
      <c r="H83" s="175"/>
      <c r="I83" s="178"/>
      <c r="J83" s="94" t="s">
        <v>72</v>
      </c>
      <c r="K83" s="95" t="s">
        <v>62</v>
      </c>
      <c r="L83" s="54">
        <v>1</v>
      </c>
      <c r="M83" s="55">
        <v>23100</v>
      </c>
      <c r="N83" s="56">
        <v>23.1</v>
      </c>
      <c r="O83" s="200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03"/>
      <c r="AP83" s="188" t="s">
        <v>129</v>
      </c>
      <c r="AQ83" s="69"/>
      <c r="AR83" s="207"/>
      <c r="AS83" s="122" t="s">
        <v>242</v>
      </c>
      <c r="AT83" s="96"/>
      <c r="AU83" s="93"/>
      <c r="AV83" s="183"/>
      <c r="AW83" s="186"/>
      <c r="AX83" s="139"/>
      <c r="AY83" s="140"/>
      <c r="AZ83" s="140"/>
      <c r="BA83" s="124"/>
      <c r="BB83" s="124"/>
      <c r="BJ83" s="124"/>
      <c r="BK83" s="124"/>
      <c r="BL83" s="124"/>
    </row>
    <row r="84" spans="1:64" s="35" customFormat="1" ht="18" thickBot="1" x14ac:dyDescent="0.35">
      <c r="A84" s="158"/>
      <c r="B84" s="161"/>
      <c r="C84" s="164"/>
      <c r="D84" s="167"/>
      <c r="E84" s="170"/>
      <c r="F84" s="173"/>
      <c r="G84" s="173"/>
      <c r="H84" s="176"/>
      <c r="I84" s="179"/>
      <c r="J84" s="131" t="s">
        <v>109</v>
      </c>
      <c r="K84" s="132"/>
      <c r="L84" s="132"/>
      <c r="M84" s="133"/>
      <c r="N84" s="134" t="s">
        <v>0</v>
      </c>
      <c r="O84" s="201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4"/>
      <c r="AP84" s="189"/>
      <c r="AQ84" s="86"/>
      <c r="AR84" s="208"/>
      <c r="AS84" s="138" t="s">
        <v>230</v>
      </c>
      <c r="AT84" s="143"/>
      <c r="AU84" s="97"/>
      <c r="AV84" s="184"/>
      <c r="AW84" s="187"/>
      <c r="AX84" s="139"/>
      <c r="AY84" s="140"/>
      <c r="AZ84" s="140"/>
      <c r="BA84" s="124"/>
      <c r="BB84" s="124"/>
    </row>
    <row r="85" spans="1:64" s="35" customFormat="1" ht="17.25" customHeight="1" x14ac:dyDescent="0.3">
      <c r="A85" s="156"/>
      <c r="B85" s="159" t="s">
        <v>193</v>
      </c>
      <c r="C85" s="162" t="s">
        <v>210</v>
      </c>
      <c r="D85" s="165">
        <v>6368</v>
      </c>
      <c r="E85" s="168" t="s">
        <v>133</v>
      </c>
      <c r="F85" s="171" t="s">
        <v>134</v>
      </c>
      <c r="G85" s="171">
        <v>1</v>
      </c>
      <c r="H85" s="174">
        <v>3088</v>
      </c>
      <c r="I85" s="177">
        <v>1</v>
      </c>
      <c r="J85" s="120" t="s">
        <v>231</v>
      </c>
      <c r="K85" s="88" t="s">
        <v>59</v>
      </c>
      <c r="L85" s="89">
        <v>1</v>
      </c>
      <c r="M85" s="90">
        <v>81737</v>
      </c>
      <c r="N85" s="91">
        <v>81.736999999999995</v>
      </c>
      <c r="O85" s="199">
        <v>81.736999999999995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202">
        <v>43808.888888888891</v>
      </c>
      <c r="AP85" s="205" t="s">
        <v>232</v>
      </c>
      <c r="AQ85" s="52"/>
      <c r="AR85" s="180" t="s">
        <v>58</v>
      </c>
      <c r="AS85" s="121"/>
      <c r="AT85" s="141" t="s">
        <v>1</v>
      </c>
      <c r="AU85" s="92"/>
      <c r="AV85" s="182" t="s">
        <v>135</v>
      </c>
      <c r="AW85" s="185"/>
      <c r="AX85" s="139"/>
      <c r="AY85" s="140"/>
      <c r="AZ85" s="140"/>
      <c r="BA85" s="124"/>
      <c r="BB85" s="124"/>
      <c r="BJ85" s="124"/>
      <c r="BK85" s="124"/>
      <c r="BL85" s="124"/>
    </row>
    <row r="86" spans="1:64" s="35" customFormat="1" ht="17.25" x14ac:dyDescent="0.3">
      <c r="A86" s="157"/>
      <c r="B86" s="160"/>
      <c r="C86" s="163"/>
      <c r="D86" s="166"/>
      <c r="E86" s="169"/>
      <c r="F86" s="172"/>
      <c r="G86" s="172"/>
      <c r="H86" s="175"/>
      <c r="I86" s="178"/>
      <c r="J86" s="53" t="s">
        <v>233</v>
      </c>
      <c r="K86" s="54"/>
      <c r="L86" s="54"/>
      <c r="M86" s="55"/>
      <c r="N86" s="56" t="s">
        <v>0</v>
      </c>
      <c r="O86" s="200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03"/>
      <c r="AP86" s="206"/>
      <c r="AQ86" s="69"/>
      <c r="AR86" s="207"/>
      <c r="AS86" s="118" t="s">
        <v>234</v>
      </c>
      <c r="AT86" s="142"/>
      <c r="AU86" s="93"/>
      <c r="AV86" s="209"/>
      <c r="AW86" s="186"/>
      <c r="AX86" s="139"/>
      <c r="AY86" s="140"/>
      <c r="AZ86" s="140"/>
      <c r="BA86" s="124"/>
      <c r="BB86" s="124"/>
      <c r="BJ86" s="124"/>
      <c r="BK86" s="124"/>
      <c r="BL86" s="124"/>
    </row>
    <row r="87" spans="1:64" s="35" customFormat="1" ht="17.25" x14ac:dyDescent="0.3">
      <c r="A87" s="157"/>
      <c r="B87" s="160"/>
      <c r="C87" s="163"/>
      <c r="D87" s="166"/>
      <c r="E87" s="169"/>
      <c r="F87" s="172"/>
      <c r="G87" s="172"/>
      <c r="H87" s="175"/>
      <c r="I87" s="178"/>
      <c r="J87" s="94" t="s">
        <v>0</v>
      </c>
      <c r="K87" s="95"/>
      <c r="L87" s="54"/>
      <c r="M87" s="55" t="s">
        <v>0</v>
      </c>
      <c r="N87" s="56" t="s">
        <v>0</v>
      </c>
      <c r="O87" s="200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03"/>
      <c r="AP87" s="188" t="s">
        <v>0</v>
      </c>
      <c r="AQ87" s="69"/>
      <c r="AR87" s="207"/>
      <c r="AS87" s="125"/>
      <c r="AT87" s="96"/>
      <c r="AU87" s="93"/>
      <c r="AV87" s="209"/>
      <c r="AW87" s="186"/>
      <c r="AX87" s="139"/>
      <c r="AY87" s="140"/>
      <c r="AZ87" s="140"/>
      <c r="BA87" s="124"/>
      <c r="BB87" s="124"/>
      <c r="BJ87" s="124"/>
      <c r="BK87" s="124"/>
      <c r="BL87" s="124"/>
    </row>
    <row r="88" spans="1:64" s="35" customFormat="1" ht="18" thickBot="1" x14ac:dyDescent="0.35">
      <c r="A88" s="158"/>
      <c r="B88" s="161"/>
      <c r="C88" s="164"/>
      <c r="D88" s="167"/>
      <c r="E88" s="170"/>
      <c r="F88" s="173"/>
      <c r="G88" s="173"/>
      <c r="H88" s="176"/>
      <c r="I88" s="179"/>
      <c r="J88" s="70"/>
      <c r="K88" s="71"/>
      <c r="L88" s="71"/>
      <c r="M88" s="72"/>
      <c r="N88" s="73" t="s">
        <v>0</v>
      </c>
      <c r="O88" s="201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04"/>
      <c r="AP88" s="189"/>
      <c r="AQ88" s="86"/>
      <c r="AR88" s="208"/>
      <c r="AS88" s="126"/>
      <c r="AT88" s="143"/>
      <c r="AU88" s="97"/>
      <c r="AV88" s="210"/>
      <c r="AW88" s="187"/>
      <c r="AX88" s="139"/>
      <c r="AY88" s="140"/>
      <c r="AZ88" s="140"/>
      <c r="BA88" s="124"/>
      <c r="BB88" s="124"/>
    </row>
    <row r="89" spans="1:64" s="35" customFormat="1" ht="17.25" customHeight="1" x14ac:dyDescent="0.3">
      <c r="A89" s="156"/>
      <c r="B89" s="159" t="s">
        <v>195</v>
      </c>
      <c r="C89" s="162" t="s">
        <v>211</v>
      </c>
      <c r="D89" s="165">
        <v>6369</v>
      </c>
      <c r="E89" s="168" t="s">
        <v>63</v>
      </c>
      <c r="F89" s="171" t="s">
        <v>64</v>
      </c>
      <c r="G89" s="171">
        <v>1</v>
      </c>
      <c r="H89" s="174">
        <v>3089</v>
      </c>
      <c r="I89" s="177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199">
        <v>89.1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202">
        <v>43808.944444444445</v>
      </c>
      <c r="AP89" s="205" t="s">
        <v>136</v>
      </c>
      <c r="AQ89" s="52"/>
      <c r="AR89" s="180" t="s">
        <v>58</v>
      </c>
      <c r="AS89" s="121" t="s">
        <v>241</v>
      </c>
      <c r="AT89" s="141" t="s">
        <v>1</v>
      </c>
      <c r="AU89" s="92"/>
      <c r="AV89" s="182" t="s">
        <v>68</v>
      </c>
      <c r="AW89" s="185"/>
      <c r="AX89" s="139"/>
      <c r="AY89" s="140"/>
      <c r="AZ89" s="140"/>
      <c r="BA89" s="124"/>
      <c r="BB89" s="124"/>
      <c r="BJ89" s="124"/>
      <c r="BK89" s="124"/>
      <c r="BL89" s="124"/>
    </row>
    <row r="90" spans="1:64" s="35" customFormat="1" ht="17.25" x14ac:dyDescent="0.3">
      <c r="A90" s="157"/>
      <c r="B90" s="160"/>
      <c r="C90" s="163"/>
      <c r="D90" s="166"/>
      <c r="E90" s="169"/>
      <c r="F90" s="172"/>
      <c r="G90" s="172"/>
      <c r="H90" s="175"/>
      <c r="I90" s="178"/>
      <c r="J90" s="127" t="s">
        <v>73</v>
      </c>
      <c r="K90" s="128"/>
      <c r="L90" s="128"/>
      <c r="M90" s="129"/>
      <c r="N90" s="130" t="s">
        <v>0</v>
      </c>
      <c r="O90" s="200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03"/>
      <c r="AP90" s="206"/>
      <c r="AQ90" s="69"/>
      <c r="AR90" s="207"/>
      <c r="AS90" s="135"/>
      <c r="AT90" s="142"/>
      <c r="AU90" s="93"/>
      <c r="AV90" s="183"/>
      <c r="AW90" s="186"/>
      <c r="AX90" s="139"/>
      <c r="AY90" s="140"/>
      <c r="AZ90" s="140"/>
      <c r="BA90" s="124"/>
      <c r="BB90" s="124"/>
      <c r="BJ90" s="124"/>
      <c r="BK90" s="124"/>
      <c r="BL90" s="124"/>
    </row>
    <row r="91" spans="1:64" s="35" customFormat="1" ht="17.25" x14ac:dyDescent="0.3">
      <c r="A91" s="157"/>
      <c r="B91" s="160"/>
      <c r="C91" s="163"/>
      <c r="D91" s="166"/>
      <c r="E91" s="169"/>
      <c r="F91" s="172"/>
      <c r="G91" s="172"/>
      <c r="H91" s="175"/>
      <c r="I91" s="178"/>
      <c r="J91" s="94" t="s">
        <v>0</v>
      </c>
      <c r="K91" s="95"/>
      <c r="L91" s="54"/>
      <c r="M91" s="55" t="s">
        <v>0</v>
      </c>
      <c r="N91" s="56" t="s">
        <v>0</v>
      </c>
      <c r="O91" s="200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03"/>
      <c r="AP91" s="188" t="s">
        <v>0</v>
      </c>
      <c r="AQ91" s="69"/>
      <c r="AR91" s="207"/>
      <c r="AS91" s="136"/>
      <c r="AT91" s="96"/>
      <c r="AU91" s="93"/>
      <c r="AV91" s="183"/>
      <c r="AW91" s="186"/>
      <c r="AX91" s="139"/>
      <c r="AY91" s="140"/>
      <c r="AZ91" s="140"/>
      <c r="BA91" s="124"/>
      <c r="BB91" s="124"/>
      <c r="BJ91" s="124"/>
      <c r="BK91" s="124"/>
      <c r="BL91" s="124"/>
    </row>
    <row r="92" spans="1:64" s="35" customFormat="1" ht="18" thickBot="1" x14ac:dyDescent="0.35">
      <c r="A92" s="158"/>
      <c r="B92" s="161"/>
      <c r="C92" s="164"/>
      <c r="D92" s="167"/>
      <c r="E92" s="170"/>
      <c r="F92" s="173"/>
      <c r="G92" s="173"/>
      <c r="H92" s="176"/>
      <c r="I92" s="179"/>
      <c r="J92" s="131"/>
      <c r="K92" s="132"/>
      <c r="L92" s="132"/>
      <c r="M92" s="133"/>
      <c r="N92" s="134" t="s">
        <v>0</v>
      </c>
      <c r="O92" s="201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04"/>
      <c r="AP92" s="189"/>
      <c r="AQ92" s="86"/>
      <c r="AR92" s="208"/>
      <c r="AS92" s="137"/>
      <c r="AT92" s="143"/>
      <c r="AU92" s="97"/>
      <c r="AV92" s="184"/>
      <c r="AW92" s="187"/>
      <c r="AX92" s="139"/>
      <c r="AY92" s="140"/>
      <c r="AZ92" s="140"/>
      <c r="BA92" s="124"/>
      <c r="BB92" s="124"/>
    </row>
    <row r="93" spans="1:64" s="35" customFormat="1" ht="17.25" customHeight="1" x14ac:dyDescent="0.3">
      <c r="A93" s="156"/>
      <c r="B93" s="159" t="s">
        <v>197</v>
      </c>
      <c r="C93" s="162" t="s">
        <v>212</v>
      </c>
      <c r="D93" s="165">
        <v>6370</v>
      </c>
      <c r="E93" s="168" t="s">
        <v>137</v>
      </c>
      <c r="F93" s="171" t="s">
        <v>138</v>
      </c>
      <c r="G93" s="171">
        <v>1</v>
      </c>
      <c r="H93" s="174">
        <v>3090</v>
      </c>
      <c r="I93" s="177">
        <v>1</v>
      </c>
      <c r="J93" s="87"/>
      <c r="K93" s="89"/>
      <c r="L93" s="89"/>
      <c r="M93" s="90"/>
      <c r="N93" s="91" t="s">
        <v>0</v>
      </c>
      <c r="O93" s="199">
        <v>111.68361883511716</v>
      </c>
      <c r="P93" s="40">
        <v>1000</v>
      </c>
      <c r="Q93" s="41">
        <v>6000</v>
      </c>
      <c r="R93" s="41">
        <v>3</v>
      </c>
      <c r="S93" s="42">
        <v>111.68361883511716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111.68361883511716</v>
      </c>
      <c r="AC93" s="45">
        <v>3</v>
      </c>
      <c r="AD93" s="46">
        <v>1000</v>
      </c>
      <c r="AE93" s="47">
        <v>6000</v>
      </c>
      <c r="AF93" s="48">
        <v>3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111.68361883511716</v>
      </c>
      <c r="AN93" s="45">
        <v>3</v>
      </c>
      <c r="AO93" s="202">
        <v>43809</v>
      </c>
      <c r="AP93" s="205"/>
      <c r="AQ93" s="52"/>
      <c r="AR93" s="211" t="s">
        <v>80</v>
      </c>
      <c r="AS93" s="121" t="s">
        <v>90</v>
      </c>
      <c r="AT93" s="141" t="s">
        <v>1</v>
      </c>
      <c r="AU93" s="92"/>
      <c r="AV93" s="182" t="s">
        <v>60</v>
      </c>
      <c r="AW93" s="214"/>
      <c r="AX93" s="139"/>
      <c r="AY93" s="140"/>
      <c r="AZ93" s="140"/>
      <c r="BA93" s="124"/>
      <c r="BB93" s="124"/>
      <c r="BJ93" s="124"/>
      <c r="BK93" s="124"/>
      <c r="BL93" s="124"/>
    </row>
    <row r="94" spans="1:64" s="35" customFormat="1" ht="17.25" x14ac:dyDescent="0.3">
      <c r="A94" s="157"/>
      <c r="B94" s="160"/>
      <c r="C94" s="163"/>
      <c r="D94" s="166"/>
      <c r="E94" s="169"/>
      <c r="F94" s="172"/>
      <c r="G94" s="172"/>
      <c r="H94" s="175"/>
      <c r="I94" s="178"/>
      <c r="J94" s="98"/>
      <c r="K94" s="54"/>
      <c r="L94" s="54"/>
      <c r="M94" s="55"/>
      <c r="N94" s="56" t="s">
        <v>0</v>
      </c>
      <c r="O94" s="200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03"/>
      <c r="AP94" s="206"/>
      <c r="AQ94" s="69"/>
      <c r="AR94" s="212"/>
      <c r="AS94" s="122"/>
      <c r="AT94" s="142"/>
      <c r="AU94" s="93"/>
      <c r="AV94" s="183"/>
      <c r="AW94" s="215"/>
      <c r="AX94" s="139"/>
      <c r="AY94" s="140"/>
      <c r="AZ94" s="140"/>
      <c r="BA94" s="124"/>
      <c r="BB94" s="124"/>
      <c r="BJ94" s="124"/>
      <c r="BK94" s="124"/>
      <c r="BL94" s="124"/>
    </row>
    <row r="95" spans="1:64" s="35" customFormat="1" ht="17.25" x14ac:dyDescent="0.3">
      <c r="A95" s="157"/>
      <c r="B95" s="160"/>
      <c r="C95" s="163"/>
      <c r="D95" s="166"/>
      <c r="E95" s="169"/>
      <c r="F95" s="172"/>
      <c r="G95" s="172"/>
      <c r="H95" s="175"/>
      <c r="I95" s="178"/>
      <c r="J95" s="99"/>
      <c r="K95" s="54"/>
      <c r="L95" s="100"/>
      <c r="M95" s="55"/>
      <c r="N95" s="56" t="s">
        <v>0</v>
      </c>
      <c r="O95" s="200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03"/>
      <c r="AP95" s="188"/>
      <c r="AQ95" s="69"/>
      <c r="AR95" s="212"/>
      <c r="AS95" s="122"/>
      <c r="AT95" s="96"/>
      <c r="AU95" s="93"/>
      <c r="AV95" s="183"/>
      <c r="AW95" s="215"/>
      <c r="AX95" s="139"/>
      <c r="AY95" s="140"/>
      <c r="AZ95" s="140"/>
      <c r="BA95" s="124"/>
      <c r="BB95" s="124"/>
      <c r="BJ95" s="124"/>
      <c r="BK95" s="124"/>
      <c r="BL95" s="124"/>
    </row>
    <row r="96" spans="1:64" s="35" customFormat="1" ht="18" thickBot="1" x14ac:dyDescent="0.35">
      <c r="A96" s="158"/>
      <c r="B96" s="161"/>
      <c r="C96" s="164"/>
      <c r="D96" s="167"/>
      <c r="E96" s="170"/>
      <c r="F96" s="173"/>
      <c r="G96" s="173"/>
      <c r="H96" s="176"/>
      <c r="I96" s="179"/>
      <c r="J96" s="101"/>
      <c r="K96" s="102"/>
      <c r="L96" s="102"/>
      <c r="M96" s="103"/>
      <c r="N96" s="104" t="s">
        <v>0</v>
      </c>
      <c r="O96" s="201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04"/>
      <c r="AP96" s="189"/>
      <c r="AQ96" s="69"/>
      <c r="AR96" s="213"/>
      <c r="AS96" s="148"/>
      <c r="AT96" s="144"/>
      <c r="AU96" s="117"/>
      <c r="AV96" s="184"/>
      <c r="AW96" s="216"/>
      <c r="AX96" s="139"/>
      <c r="AY96" s="140"/>
      <c r="AZ96" s="140"/>
      <c r="BA96" s="124"/>
      <c r="BB96" s="124"/>
    </row>
    <row r="97" spans="1:64" s="123" customFormat="1" ht="17.25" customHeight="1" x14ac:dyDescent="0.3">
      <c r="A97" s="156"/>
      <c r="B97" s="159" t="s">
        <v>199</v>
      </c>
      <c r="C97" s="162" t="s">
        <v>213</v>
      </c>
      <c r="D97" s="165">
        <v>6371</v>
      </c>
      <c r="E97" s="168" t="s">
        <v>137</v>
      </c>
      <c r="F97" s="171" t="s">
        <v>138</v>
      </c>
      <c r="G97" s="171">
        <v>1</v>
      </c>
      <c r="H97" s="174">
        <v>3090</v>
      </c>
      <c r="I97" s="177">
        <v>2</v>
      </c>
      <c r="J97" s="87"/>
      <c r="K97" s="89"/>
      <c r="L97" s="89"/>
      <c r="M97" s="90"/>
      <c r="N97" s="91" t="s">
        <v>0</v>
      </c>
      <c r="O97" s="199">
        <v>111.68361883511716</v>
      </c>
      <c r="P97" s="40">
        <v>1000</v>
      </c>
      <c r="Q97" s="41">
        <v>6000</v>
      </c>
      <c r="R97" s="41">
        <v>3</v>
      </c>
      <c r="S97" s="42">
        <v>111.68361883511716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111.68361883511716</v>
      </c>
      <c r="AC97" s="45">
        <v>3</v>
      </c>
      <c r="AD97" s="46">
        <v>1000</v>
      </c>
      <c r="AE97" s="47">
        <v>6000</v>
      </c>
      <c r="AF97" s="48">
        <v>3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111.68361883511716</v>
      </c>
      <c r="AN97" s="45">
        <v>3</v>
      </c>
      <c r="AO97" s="202">
        <v>43809.055555555555</v>
      </c>
      <c r="AP97" s="205"/>
      <c r="AQ97" s="52"/>
      <c r="AR97" s="211" t="s">
        <v>80</v>
      </c>
      <c r="AS97" s="121" t="s">
        <v>90</v>
      </c>
      <c r="AT97" s="141" t="s">
        <v>1</v>
      </c>
      <c r="AU97" s="92"/>
      <c r="AV97" s="182" t="s">
        <v>60</v>
      </c>
      <c r="AW97" s="214"/>
      <c r="AX97" s="139"/>
      <c r="AY97" s="140"/>
      <c r="AZ97" s="140"/>
      <c r="BA97" s="124"/>
      <c r="BB97" s="124"/>
      <c r="BJ97" s="124"/>
      <c r="BK97" s="124"/>
      <c r="BL97" s="124"/>
    </row>
    <row r="98" spans="1:64" s="123" customFormat="1" ht="17.25" x14ac:dyDescent="0.3">
      <c r="A98" s="157"/>
      <c r="B98" s="160"/>
      <c r="C98" s="163"/>
      <c r="D98" s="166"/>
      <c r="E98" s="169"/>
      <c r="F98" s="172"/>
      <c r="G98" s="172"/>
      <c r="H98" s="175"/>
      <c r="I98" s="178"/>
      <c r="J98" s="98"/>
      <c r="K98" s="54"/>
      <c r="L98" s="54"/>
      <c r="M98" s="55"/>
      <c r="N98" s="56" t="s">
        <v>0</v>
      </c>
      <c r="O98" s="200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03"/>
      <c r="AP98" s="206"/>
      <c r="AQ98" s="69"/>
      <c r="AR98" s="212"/>
      <c r="AS98" s="122"/>
      <c r="AT98" s="142"/>
      <c r="AU98" s="93"/>
      <c r="AV98" s="183"/>
      <c r="AW98" s="215"/>
      <c r="AX98" s="139"/>
      <c r="AY98" s="140"/>
      <c r="AZ98" s="140"/>
      <c r="BA98" s="124"/>
      <c r="BB98" s="124"/>
      <c r="BJ98" s="124"/>
      <c r="BK98" s="124"/>
      <c r="BL98" s="124"/>
    </row>
    <row r="99" spans="1:64" s="123" customFormat="1" ht="17.25" x14ac:dyDescent="0.3">
      <c r="A99" s="157"/>
      <c r="B99" s="160"/>
      <c r="C99" s="163"/>
      <c r="D99" s="166"/>
      <c r="E99" s="169"/>
      <c r="F99" s="172"/>
      <c r="G99" s="172"/>
      <c r="H99" s="175"/>
      <c r="I99" s="178"/>
      <c r="J99" s="99"/>
      <c r="K99" s="54"/>
      <c r="L99" s="100"/>
      <c r="M99" s="55"/>
      <c r="N99" s="56" t="s">
        <v>0</v>
      </c>
      <c r="O99" s="200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03"/>
      <c r="AP99" s="188"/>
      <c r="AQ99" s="69"/>
      <c r="AR99" s="212"/>
      <c r="AS99" s="122"/>
      <c r="AT99" s="96"/>
      <c r="AU99" s="93"/>
      <c r="AV99" s="183"/>
      <c r="AW99" s="215"/>
      <c r="AX99" s="139"/>
      <c r="AY99" s="140"/>
      <c r="AZ99" s="140"/>
      <c r="BA99" s="124"/>
      <c r="BB99" s="124"/>
      <c r="BJ99" s="124"/>
      <c r="BK99" s="124"/>
      <c r="BL99" s="124"/>
    </row>
    <row r="100" spans="1:64" s="123" customFormat="1" ht="18" thickBot="1" x14ac:dyDescent="0.35">
      <c r="A100" s="158"/>
      <c r="B100" s="161"/>
      <c r="C100" s="164"/>
      <c r="D100" s="167"/>
      <c r="E100" s="170"/>
      <c r="F100" s="173"/>
      <c r="G100" s="173"/>
      <c r="H100" s="176"/>
      <c r="I100" s="179"/>
      <c r="J100" s="101"/>
      <c r="K100" s="102"/>
      <c r="L100" s="102"/>
      <c r="M100" s="103"/>
      <c r="N100" s="104" t="s">
        <v>0</v>
      </c>
      <c r="O100" s="201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04"/>
      <c r="AP100" s="189"/>
      <c r="AQ100" s="69"/>
      <c r="AR100" s="213"/>
      <c r="AS100" s="148"/>
      <c r="AT100" s="144"/>
      <c r="AU100" s="117"/>
      <c r="AV100" s="184"/>
      <c r="AW100" s="216"/>
      <c r="AX100" s="139"/>
      <c r="AY100" s="140"/>
      <c r="AZ100" s="140"/>
      <c r="BA100" s="124"/>
      <c r="BB100" s="124"/>
    </row>
    <row r="101" spans="1:64" s="123" customFormat="1" ht="17.25" customHeight="1" x14ac:dyDescent="0.3">
      <c r="A101" s="156"/>
      <c r="B101" s="159" t="s">
        <v>201</v>
      </c>
      <c r="C101" s="162" t="s">
        <v>214</v>
      </c>
      <c r="D101" s="165">
        <v>6372</v>
      </c>
      <c r="E101" s="168" t="s">
        <v>137</v>
      </c>
      <c r="F101" s="171" t="s">
        <v>138</v>
      </c>
      <c r="G101" s="171">
        <v>1</v>
      </c>
      <c r="H101" s="174">
        <v>3090</v>
      </c>
      <c r="I101" s="177">
        <v>3</v>
      </c>
      <c r="J101" s="87"/>
      <c r="K101" s="89"/>
      <c r="L101" s="89"/>
      <c r="M101" s="90"/>
      <c r="N101" s="91" t="s">
        <v>0</v>
      </c>
      <c r="O101" s="199">
        <v>111.68361883511716</v>
      </c>
      <c r="P101" s="40">
        <v>1000</v>
      </c>
      <c r="Q101" s="41">
        <v>6000</v>
      </c>
      <c r="R101" s="41">
        <v>3</v>
      </c>
      <c r="S101" s="42">
        <v>111.68361883511716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111.68361883511716</v>
      </c>
      <c r="AC101" s="45">
        <v>3</v>
      </c>
      <c r="AD101" s="46">
        <v>1000</v>
      </c>
      <c r="AE101" s="47">
        <v>6000</v>
      </c>
      <c r="AF101" s="48">
        <v>3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111.68361883511716</v>
      </c>
      <c r="AN101" s="45">
        <v>3</v>
      </c>
      <c r="AO101" s="202">
        <v>43809.111111111109</v>
      </c>
      <c r="AP101" s="205"/>
      <c r="AQ101" s="52"/>
      <c r="AR101" s="211" t="s">
        <v>80</v>
      </c>
      <c r="AS101" s="121" t="s">
        <v>90</v>
      </c>
      <c r="AT101" s="141" t="s">
        <v>1</v>
      </c>
      <c r="AU101" s="92"/>
      <c r="AV101" s="182" t="s">
        <v>60</v>
      </c>
      <c r="AW101" s="214"/>
      <c r="AX101" s="139"/>
      <c r="AY101" s="140"/>
      <c r="AZ101" s="140"/>
      <c r="BA101" s="124"/>
      <c r="BB101" s="124"/>
      <c r="BJ101" s="124"/>
      <c r="BK101" s="124"/>
      <c r="BL101" s="124"/>
    </row>
    <row r="102" spans="1:64" s="123" customFormat="1" ht="17.25" x14ac:dyDescent="0.3">
      <c r="A102" s="157"/>
      <c r="B102" s="160"/>
      <c r="C102" s="163"/>
      <c r="D102" s="166"/>
      <c r="E102" s="169"/>
      <c r="F102" s="172"/>
      <c r="G102" s="172"/>
      <c r="H102" s="175"/>
      <c r="I102" s="178"/>
      <c r="J102" s="98"/>
      <c r="K102" s="54"/>
      <c r="L102" s="54"/>
      <c r="M102" s="55"/>
      <c r="N102" s="56" t="s">
        <v>0</v>
      </c>
      <c r="O102" s="200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03"/>
      <c r="AP102" s="206"/>
      <c r="AQ102" s="69"/>
      <c r="AR102" s="212"/>
      <c r="AS102" s="122"/>
      <c r="AT102" s="142"/>
      <c r="AU102" s="93"/>
      <c r="AV102" s="183"/>
      <c r="AW102" s="215"/>
      <c r="AX102" s="139"/>
      <c r="AY102" s="140"/>
      <c r="AZ102" s="140"/>
      <c r="BA102" s="124"/>
      <c r="BB102" s="124"/>
      <c r="BJ102" s="124"/>
      <c r="BK102" s="124"/>
      <c r="BL102" s="124"/>
    </row>
    <row r="103" spans="1:64" s="123" customFormat="1" ht="17.25" x14ac:dyDescent="0.3">
      <c r="A103" s="157"/>
      <c r="B103" s="160"/>
      <c r="C103" s="163"/>
      <c r="D103" s="166"/>
      <c r="E103" s="169"/>
      <c r="F103" s="172"/>
      <c r="G103" s="172"/>
      <c r="H103" s="175"/>
      <c r="I103" s="178"/>
      <c r="J103" s="99"/>
      <c r="K103" s="54"/>
      <c r="L103" s="100"/>
      <c r="M103" s="55"/>
      <c r="N103" s="56" t="s">
        <v>0</v>
      </c>
      <c r="O103" s="200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03"/>
      <c r="AP103" s="188"/>
      <c r="AQ103" s="69"/>
      <c r="AR103" s="212"/>
      <c r="AS103" s="122"/>
      <c r="AT103" s="96"/>
      <c r="AU103" s="93"/>
      <c r="AV103" s="183"/>
      <c r="AW103" s="215"/>
      <c r="AX103" s="139"/>
      <c r="AY103" s="140"/>
      <c r="AZ103" s="140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58"/>
      <c r="B104" s="161"/>
      <c r="C104" s="164"/>
      <c r="D104" s="167"/>
      <c r="E104" s="170"/>
      <c r="F104" s="173"/>
      <c r="G104" s="173"/>
      <c r="H104" s="176"/>
      <c r="I104" s="179"/>
      <c r="J104" s="101"/>
      <c r="K104" s="102"/>
      <c r="L104" s="102"/>
      <c r="M104" s="103"/>
      <c r="N104" s="104" t="s">
        <v>0</v>
      </c>
      <c r="O104" s="201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04"/>
      <c r="AP104" s="189"/>
      <c r="AQ104" s="69"/>
      <c r="AR104" s="213"/>
      <c r="AS104" s="148"/>
      <c r="AT104" s="144"/>
      <c r="AU104" s="117"/>
      <c r="AV104" s="184"/>
      <c r="AW104" s="216"/>
      <c r="AX104" s="139"/>
      <c r="AY104" s="140"/>
      <c r="AZ104" s="140"/>
      <c r="BA104" s="124"/>
      <c r="BB104" s="124"/>
    </row>
    <row r="105" spans="1:64" s="123" customFormat="1" ht="17.25" customHeight="1" x14ac:dyDescent="0.3">
      <c r="A105" s="156"/>
      <c r="B105" s="159" t="s">
        <v>203</v>
      </c>
      <c r="C105" s="162" t="s">
        <v>215</v>
      </c>
      <c r="D105" s="165">
        <v>6373</v>
      </c>
      <c r="E105" s="168" t="s">
        <v>137</v>
      </c>
      <c r="F105" s="171" t="s">
        <v>138</v>
      </c>
      <c r="G105" s="171">
        <v>1</v>
      </c>
      <c r="H105" s="174">
        <v>3090</v>
      </c>
      <c r="I105" s="177">
        <v>4</v>
      </c>
      <c r="J105" s="87"/>
      <c r="K105" s="89"/>
      <c r="L105" s="89"/>
      <c r="M105" s="90"/>
      <c r="N105" s="91" t="s">
        <v>0</v>
      </c>
      <c r="O105" s="199">
        <v>111.68361883511716</v>
      </c>
      <c r="P105" s="40">
        <v>1000</v>
      </c>
      <c r="Q105" s="41">
        <v>6000</v>
      </c>
      <c r="R105" s="41">
        <v>3</v>
      </c>
      <c r="S105" s="42">
        <v>111.68361883511716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111.68361883511716</v>
      </c>
      <c r="AC105" s="45">
        <v>3</v>
      </c>
      <c r="AD105" s="46">
        <v>1000</v>
      </c>
      <c r="AE105" s="47">
        <v>6000</v>
      </c>
      <c r="AF105" s="48">
        <v>3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111.68361883511716</v>
      </c>
      <c r="AN105" s="45">
        <v>3</v>
      </c>
      <c r="AO105" s="202">
        <v>43809.166666666664</v>
      </c>
      <c r="AP105" s="205"/>
      <c r="AQ105" s="52"/>
      <c r="AR105" s="211" t="s">
        <v>80</v>
      </c>
      <c r="AS105" s="121" t="s">
        <v>90</v>
      </c>
      <c r="AT105" s="141" t="s">
        <v>1</v>
      </c>
      <c r="AU105" s="92"/>
      <c r="AV105" s="182" t="s">
        <v>60</v>
      </c>
      <c r="AW105" s="214"/>
      <c r="AX105" s="139"/>
      <c r="AY105" s="140"/>
      <c r="AZ105" s="140"/>
      <c r="BA105" s="124"/>
      <c r="BB105" s="124"/>
      <c r="BJ105" s="124"/>
      <c r="BK105" s="124"/>
      <c r="BL105" s="124"/>
    </row>
    <row r="106" spans="1:64" s="123" customFormat="1" ht="17.25" x14ac:dyDescent="0.3">
      <c r="A106" s="157"/>
      <c r="B106" s="160"/>
      <c r="C106" s="163"/>
      <c r="D106" s="166"/>
      <c r="E106" s="169"/>
      <c r="F106" s="172"/>
      <c r="G106" s="172"/>
      <c r="H106" s="175"/>
      <c r="I106" s="178"/>
      <c r="J106" s="98"/>
      <c r="K106" s="54"/>
      <c r="L106" s="54"/>
      <c r="M106" s="55"/>
      <c r="N106" s="56" t="s">
        <v>0</v>
      </c>
      <c r="O106" s="200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03"/>
      <c r="AP106" s="206"/>
      <c r="AQ106" s="69"/>
      <c r="AR106" s="212"/>
      <c r="AS106" s="122"/>
      <c r="AT106" s="142"/>
      <c r="AU106" s="93"/>
      <c r="AV106" s="183"/>
      <c r="AW106" s="215"/>
      <c r="AX106" s="139"/>
      <c r="AY106" s="140"/>
      <c r="AZ106" s="140"/>
      <c r="BA106" s="124"/>
      <c r="BB106" s="124"/>
      <c r="BJ106" s="124"/>
      <c r="BK106" s="124"/>
      <c r="BL106" s="124"/>
    </row>
    <row r="107" spans="1:64" s="123" customFormat="1" ht="17.25" x14ac:dyDescent="0.3">
      <c r="A107" s="157"/>
      <c r="B107" s="160"/>
      <c r="C107" s="163"/>
      <c r="D107" s="166"/>
      <c r="E107" s="169"/>
      <c r="F107" s="172"/>
      <c r="G107" s="172"/>
      <c r="H107" s="175"/>
      <c r="I107" s="178"/>
      <c r="J107" s="99"/>
      <c r="K107" s="54"/>
      <c r="L107" s="100"/>
      <c r="M107" s="55"/>
      <c r="N107" s="56" t="s">
        <v>0</v>
      </c>
      <c r="O107" s="200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03"/>
      <c r="AP107" s="188"/>
      <c r="AQ107" s="69"/>
      <c r="AR107" s="212"/>
      <c r="AS107" s="122"/>
      <c r="AT107" s="96"/>
      <c r="AU107" s="93"/>
      <c r="AV107" s="183"/>
      <c r="AW107" s="215"/>
      <c r="AX107" s="139"/>
      <c r="AY107" s="140"/>
      <c r="AZ107" s="140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58"/>
      <c r="B108" s="161"/>
      <c r="C108" s="164"/>
      <c r="D108" s="167"/>
      <c r="E108" s="170"/>
      <c r="F108" s="173"/>
      <c r="G108" s="173"/>
      <c r="H108" s="176"/>
      <c r="I108" s="179"/>
      <c r="J108" s="101"/>
      <c r="K108" s="102"/>
      <c r="L108" s="102"/>
      <c r="M108" s="103"/>
      <c r="N108" s="104" t="s">
        <v>0</v>
      </c>
      <c r="O108" s="201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204"/>
      <c r="AP108" s="189"/>
      <c r="AQ108" s="69"/>
      <c r="AR108" s="213"/>
      <c r="AS108" s="148"/>
      <c r="AT108" s="144"/>
      <c r="AU108" s="117"/>
      <c r="AV108" s="184"/>
      <c r="AW108" s="216"/>
      <c r="AX108" s="139"/>
      <c r="AY108" s="140"/>
      <c r="AZ108" s="140"/>
      <c r="BA108" s="124"/>
      <c r="BB108" s="124"/>
    </row>
    <row r="109" spans="1:64" s="123" customFormat="1" ht="17.25" customHeight="1" x14ac:dyDescent="0.3">
      <c r="A109" s="156"/>
      <c r="B109" s="159" t="s">
        <v>205</v>
      </c>
      <c r="C109" s="162" t="s">
        <v>216</v>
      </c>
      <c r="D109" s="165">
        <v>6374</v>
      </c>
      <c r="E109" s="168" t="s">
        <v>137</v>
      </c>
      <c r="F109" s="171" t="s">
        <v>138</v>
      </c>
      <c r="G109" s="171">
        <v>1</v>
      </c>
      <c r="H109" s="174">
        <v>3090</v>
      </c>
      <c r="I109" s="177">
        <v>5</v>
      </c>
      <c r="J109" s="87"/>
      <c r="K109" s="89"/>
      <c r="L109" s="89"/>
      <c r="M109" s="90"/>
      <c r="N109" s="91" t="s">
        <v>0</v>
      </c>
      <c r="O109" s="199">
        <v>111.68361883511716</v>
      </c>
      <c r="P109" s="40">
        <v>1000</v>
      </c>
      <c r="Q109" s="41">
        <v>6000</v>
      </c>
      <c r="R109" s="41">
        <v>3</v>
      </c>
      <c r="S109" s="42">
        <v>111.68361883511716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111.68361883511716</v>
      </c>
      <c r="AC109" s="45">
        <v>3</v>
      </c>
      <c r="AD109" s="46">
        <v>1000</v>
      </c>
      <c r="AE109" s="47">
        <v>6000</v>
      </c>
      <c r="AF109" s="48">
        <v>3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111.68361883511716</v>
      </c>
      <c r="AN109" s="45">
        <v>3</v>
      </c>
      <c r="AO109" s="202">
        <v>43809.222222222219</v>
      </c>
      <c r="AP109" s="205"/>
      <c r="AQ109" s="52"/>
      <c r="AR109" s="211" t="s">
        <v>80</v>
      </c>
      <c r="AS109" s="121" t="s">
        <v>90</v>
      </c>
      <c r="AT109" s="141" t="s">
        <v>1</v>
      </c>
      <c r="AU109" s="92"/>
      <c r="AV109" s="182" t="s">
        <v>60</v>
      </c>
      <c r="AW109" s="214"/>
      <c r="AX109" s="139"/>
      <c r="AY109" s="140"/>
      <c r="AZ109" s="140"/>
      <c r="BA109" s="124"/>
      <c r="BB109" s="124"/>
      <c r="BJ109" s="124"/>
      <c r="BK109" s="124"/>
      <c r="BL109" s="124"/>
    </row>
    <row r="110" spans="1:64" s="123" customFormat="1" ht="17.25" x14ac:dyDescent="0.3">
      <c r="A110" s="157"/>
      <c r="B110" s="160"/>
      <c r="C110" s="163"/>
      <c r="D110" s="166"/>
      <c r="E110" s="169"/>
      <c r="F110" s="172"/>
      <c r="G110" s="172"/>
      <c r="H110" s="175"/>
      <c r="I110" s="178"/>
      <c r="J110" s="98"/>
      <c r="K110" s="54"/>
      <c r="L110" s="54"/>
      <c r="M110" s="55"/>
      <c r="N110" s="56" t="s">
        <v>0</v>
      </c>
      <c r="O110" s="200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03"/>
      <c r="AP110" s="206"/>
      <c r="AQ110" s="69"/>
      <c r="AR110" s="212"/>
      <c r="AS110" s="122"/>
      <c r="AT110" s="142"/>
      <c r="AU110" s="93"/>
      <c r="AV110" s="183"/>
      <c r="AW110" s="215"/>
      <c r="AX110" s="139"/>
      <c r="AY110" s="140"/>
      <c r="AZ110" s="140"/>
      <c r="BA110" s="124"/>
      <c r="BB110" s="124"/>
      <c r="BJ110" s="124"/>
      <c r="BK110" s="124"/>
      <c r="BL110" s="124"/>
    </row>
    <row r="111" spans="1:64" s="123" customFormat="1" ht="17.25" x14ac:dyDescent="0.3">
      <c r="A111" s="157"/>
      <c r="B111" s="160"/>
      <c r="C111" s="163"/>
      <c r="D111" s="166"/>
      <c r="E111" s="169"/>
      <c r="F111" s="172"/>
      <c r="G111" s="172"/>
      <c r="H111" s="175"/>
      <c r="I111" s="178"/>
      <c r="J111" s="99"/>
      <c r="K111" s="54"/>
      <c r="L111" s="100"/>
      <c r="M111" s="55"/>
      <c r="N111" s="56" t="s">
        <v>0</v>
      </c>
      <c r="O111" s="200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03"/>
      <c r="AP111" s="188"/>
      <c r="AQ111" s="69"/>
      <c r="AR111" s="212"/>
      <c r="AS111" s="122"/>
      <c r="AT111" s="96"/>
      <c r="AU111" s="93"/>
      <c r="AV111" s="183"/>
      <c r="AW111" s="215"/>
      <c r="AX111" s="139"/>
      <c r="AY111" s="140"/>
      <c r="AZ111" s="140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58"/>
      <c r="B112" s="161"/>
      <c r="C112" s="164"/>
      <c r="D112" s="167"/>
      <c r="E112" s="170"/>
      <c r="F112" s="173"/>
      <c r="G112" s="173"/>
      <c r="H112" s="176"/>
      <c r="I112" s="179"/>
      <c r="J112" s="147"/>
      <c r="K112" s="71"/>
      <c r="L112" s="71"/>
      <c r="M112" s="72"/>
      <c r="N112" s="73" t="s">
        <v>0</v>
      </c>
      <c r="O112" s="201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204"/>
      <c r="AP112" s="189"/>
      <c r="AQ112" s="86"/>
      <c r="AR112" s="213"/>
      <c r="AS112" s="154"/>
      <c r="AT112" s="143"/>
      <c r="AU112" s="97"/>
      <c r="AV112" s="184"/>
      <c r="AW112" s="216"/>
      <c r="AX112" s="139"/>
      <c r="AY112" s="140"/>
      <c r="AZ112" s="140"/>
      <c r="BA112" s="124"/>
      <c r="BB112" s="124"/>
    </row>
    <row r="113" spans="1:64" s="123" customFormat="1" ht="17.25" customHeight="1" x14ac:dyDescent="0.3">
      <c r="A113" s="156"/>
      <c r="B113" s="159" t="s">
        <v>207</v>
      </c>
      <c r="C113" s="162" t="s">
        <v>217</v>
      </c>
      <c r="D113" s="165">
        <v>6375</v>
      </c>
      <c r="E113" s="168" t="s">
        <v>63</v>
      </c>
      <c r="F113" s="171" t="s">
        <v>64</v>
      </c>
      <c r="G113" s="171">
        <v>1</v>
      </c>
      <c r="H113" s="174">
        <v>3091</v>
      </c>
      <c r="I113" s="177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199">
        <v>89.1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202">
        <v>43809.291666666664</v>
      </c>
      <c r="AP113" s="205" t="s">
        <v>139</v>
      </c>
      <c r="AQ113" s="52"/>
      <c r="AR113" s="180" t="s">
        <v>58</v>
      </c>
      <c r="AS113" s="121"/>
      <c r="AT113" s="141" t="s">
        <v>1</v>
      </c>
      <c r="AU113" s="92"/>
      <c r="AV113" s="182" t="s">
        <v>68</v>
      </c>
      <c r="AW113" s="185" t="s">
        <v>127</v>
      </c>
      <c r="AX113" s="139"/>
      <c r="AY113" s="140"/>
      <c r="AZ113" s="140"/>
      <c r="BA113" s="124"/>
      <c r="BB113" s="124"/>
      <c r="BJ113" s="124"/>
      <c r="BK113" s="124"/>
      <c r="BL113" s="124"/>
    </row>
    <row r="114" spans="1:64" s="123" customFormat="1" ht="17.25" x14ac:dyDescent="0.3">
      <c r="A114" s="157"/>
      <c r="B114" s="160"/>
      <c r="C114" s="163"/>
      <c r="D114" s="166"/>
      <c r="E114" s="169"/>
      <c r="F114" s="172"/>
      <c r="G114" s="172"/>
      <c r="H114" s="175"/>
      <c r="I114" s="178"/>
      <c r="J114" s="127" t="s">
        <v>73</v>
      </c>
      <c r="K114" s="128"/>
      <c r="L114" s="128"/>
      <c r="M114" s="129"/>
      <c r="N114" s="130" t="s">
        <v>0</v>
      </c>
      <c r="O114" s="200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03"/>
      <c r="AP114" s="206"/>
      <c r="AQ114" s="69"/>
      <c r="AR114" s="181"/>
      <c r="AS114" s="135"/>
      <c r="AT114" s="142"/>
      <c r="AU114" s="93"/>
      <c r="AV114" s="183"/>
      <c r="AW114" s="186"/>
      <c r="AX114" s="139"/>
      <c r="AY114" s="140"/>
      <c r="AZ114" s="140"/>
      <c r="BA114" s="124"/>
      <c r="BB114" s="124"/>
      <c r="BJ114" s="124"/>
      <c r="BK114" s="124"/>
      <c r="BL114" s="124"/>
    </row>
    <row r="115" spans="1:64" s="123" customFormat="1" ht="17.25" x14ac:dyDescent="0.3">
      <c r="A115" s="157"/>
      <c r="B115" s="160"/>
      <c r="C115" s="163"/>
      <c r="D115" s="166"/>
      <c r="E115" s="169"/>
      <c r="F115" s="172"/>
      <c r="G115" s="172"/>
      <c r="H115" s="175"/>
      <c r="I115" s="178"/>
      <c r="J115" s="94" t="s">
        <v>0</v>
      </c>
      <c r="K115" s="95"/>
      <c r="L115" s="54"/>
      <c r="M115" s="55" t="s">
        <v>0</v>
      </c>
      <c r="N115" s="56" t="s">
        <v>0</v>
      </c>
      <c r="O115" s="200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03"/>
      <c r="AP115" s="188" t="s">
        <v>0</v>
      </c>
      <c r="AQ115" s="69"/>
      <c r="AR115" s="181"/>
      <c r="AS115" s="136"/>
      <c r="AT115" s="96"/>
      <c r="AU115" s="93"/>
      <c r="AV115" s="183"/>
      <c r="AW115" s="186"/>
      <c r="AX115" s="139"/>
      <c r="AY115" s="140"/>
      <c r="AZ115" s="140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58"/>
      <c r="B116" s="161"/>
      <c r="C116" s="164"/>
      <c r="D116" s="167"/>
      <c r="E116" s="170"/>
      <c r="F116" s="173"/>
      <c r="G116" s="173"/>
      <c r="H116" s="176"/>
      <c r="I116" s="179"/>
      <c r="J116" s="131"/>
      <c r="K116" s="132"/>
      <c r="L116" s="132"/>
      <c r="M116" s="133"/>
      <c r="N116" s="134" t="s">
        <v>0</v>
      </c>
      <c r="O116" s="201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04"/>
      <c r="AP116" s="189"/>
      <c r="AQ116" s="86"/>
      <c r="AR116" s="181"/>
      <c r="AS116" s="137"/>
      <c r="AT116" s="143"/>
      <c r="AU116" s="97"/>
      <c r="AV116" s="184"/>
      <c r="AW116" s="187"/>
      <c r="AX116" s="139"/>
      <c r="AY116" s="140"/>
      <c r="AZ116" s="140"/>
      <c r="BA116" s="124"/>
      <c r="BB116" s="124"/>
    </row>
    <row r="117" spans="1:64" s="123" customFormat="1" ht="17.25" customHeight="1" x14ac:dyDescent="0.3">
      <c r="A117" s="156">
        <v>43809</v>
      </c>
      <c r="B117" s="159" t="s">
        <v>229</v>
      </c>
      <c r="C117" s="162" t="s">
        <v>218</v>
      </c>
      <c r="D117" s="165">
        <v>6376</v>
      </c>
      <c r="E117" s="168" t="s">
        <v>63</v>
      </c>
      <c r="F117" s="171" t="s">
        <v>64</v>
      </c>
      <c r="G117" s="171">
        <v>1</v>
      </c>
      <c r="H117" s="174">
        <v>3092</v>
      </c>
      <c r="I117" s="177">
        <v>1</v>
      </c>
      <c r="J117" s="87" t="s">
        <v>69</v>
      </c>
      <c r="K117" s="88" t="s">
        <v>70</v>
      </c>
      <c r="L117" s="89">
        <v>6</v>
      </c>
      <c r="M117" s="90">
        <v>11100</v>
      </c>
      <c r="N117" s="91">
        <v>66.599999999999994</v>
      </c>
      <c r="O117" s="199">
        <v>88.8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202">
        <v>43809.958333333336</v>
      </c>
      <c r="AP117" s="205" t="s">
        <v>140</v>
      </c>
      <c r="AQ117" s="52"/>
      <c r="AR117" s="180" t="s">
        <v>58</v>
      </c>
      <c r="AS117" s="121"/>
      <c r="AT117" s="141" t="s">
        <v>1</v>
      </c>
      <c r="AU117" s="92"/>
      <c r="AV117" s="182" t="s">
        <v>141</v>
      </c>
      <c r="AW117" s="185"/>
      <c r="AX117" s="139"/>
      <c r="AY117" s="140"/>
      <c r="AZ117" s="140"/>
      <c r="BA117" s="124"/>
      <c r="BB117" s="124"/>
      <c r="BJ117" s="124"/>
      <c r="BK117" s="124"/>
      <c r="BL117" s="124"/>
    </row>
    <row r="118" spans="1:64" s="123" customFormat="1" ht="17.25" x14ac:dyDescent="0.3">
      <c r="A118" s="157"/>
      <c r="B118" s="160"/>
      <c r="C118" s="163"/>
      <c r="D118" s="166"/>
      <c r="E118" s="169"/>
      <c r="F118" s="172"/>
      <c r="G118" s="172"/>
      <c r="H118" s="175"/>
      <c r="I118" s="178"/>
      <c r="J118" s="127" t="s">
        <v>142</v>
      </c>
      <c r="K118" s="128"/>
      <c r="L118" s="128"/>
      <c r="M118" s="129"/>
      <c r="N118" s="130" t="s">
        <v>0</v>
      </c>
      <c r="O118" s="200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03"/>
      <c r="AP118" s="206"/>
      <c r="AQ118" s="69"/>
      <c r="AR118" s="181"/>
      <c r="AS118" s="135"/>
      <c r="AT118" s="142"/>
      <c r="AU118" s="93"/>
      <c r="AV118" s="183"/>
      <c r="AW118" s="186"/>
      <c r="AX118" s="139"/>
      <c r="AY118" s="140"/>
      <c r="AZ118" s="140"/>
      <c r="BA118" s="124"/>
      <c r="BB118" s="124"/>
      <c r="BJ118" s="124"/>
      <c r="BK118" s="124"/>
      <c r="BL118" s="124"/>
    </row>
    <row r="119" spans="1:64" s="123" customFormat="1" ht="17.25" customHeight="1" x14ac:dyDescent="0.3">
      <c r="A119" s="157"/>
      <c r="B119" s="160"/>
      <c r="C119" s="163"/>
      <c r="D119" s="166"/>
      <c r="E119" s="169"/>
      <c r="F119" s="172"/>
      <c r="G119" s="172"/>
      <c r="H119" s="175"/>
      <c r="I119" s="178"/>
      <c r="J119" s="94" t="s">
        <v>69</v>
      </c>
      <c r="K119" s="95" t="s">
        <v>62</v>
      </c>
      <c r="L119" s="54">
        <v>2</v>
      </c>
      <c r="M119" s="55">
        <v>11100</v>
      </c>
      <c r="N119" s="56">
        <v>22.2</v>
      </c>
      <c r="O119" s="200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03"/>
      <c r="AP119" s="188" t="s">
        <v>140</v>
      </c>
      <c r="AQ119" s="69"/>
      <c r="AR119" s="181"/>
      <c r="AS119" s="136"/>
      <c r="AT119" s="96"/>
      <c r="AU119" s="93"/>
      <c r="AV119" s="183"/>
      <c r="AW119" s="186"/>
      <c r="AX119" s="139"/>
      <c r="AY119" s="140"/>
      <c r="AZ119" s="140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58"/>
      <c r="B120" s="161"/>
      <c r="C120" s="164"/>
      <c r="D120" s="167"/>
      <c r="E120" s="170"/>
      <c r="F120" s="173"/>
      <c r="G120" s="173"/>
      <c r="H120" s="176"/>
      <c r="I120" s="179"/>
      <c r="J120" s="131" t="s">
        <v>142</v>
      </c>
      <c r="K120" s="132"/>
      <c r="L120" s="132"/>
      <c r="M120" s="133"/>
      <c r="N120" s="134" t="s">
        <v>0</v>
      </c>
      <c r="O120" s="201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04"/>
      <c r="AP120" s="189"/>
      <c r="AQ120" s="86"/>
      <c r="AR120" s="181"/>
      <c r="AS120" s="137"/>
      <c r="AT120" s="143"/>
      <c r="AU120" s="97"/>
      <c r="AV120" s="184"/>
      <c r="AW120" s="187"/>
      <c r="AX120" s="139"/>
      <c r="AY120" s="140"/>
      <c r="AZ120" s="140"/>
      <c r="BA120" s="124"/>
      <c r="BB120" s="124"/>
    </row>
    <row r="121" spans="1:64" s="35" customFormat="1" ht="17.25" customHeight="1" x14ac:dyDescent="0.3">
      <c r="A121" s="156"/>
      <c r="B121" s="159" t="s">
        <v>193</v>
      </c>
      <c r="C121" s="162" t="s">
        <v>219</v>
      </c>
      <c r="D121" s="165">
        <v>6377</v>
      </c>
      <c r="E121" s="168" t="s">
        <v>84</v>
      </c>
      <c r="F121" s="171" t="s">
        <v>81</v>
      </c>
      <c r="G121" s="171">
        <v>2</v>
      </c>
      <c r="H121" s="174">
        <v>3093</v>
      </c>
      <c r="I121" s="177">
        <v>1</v>
      </c>
      <c r="J121" s="87" t="s">
        <v>79</v>
      </c>
      <c r="K121" s="88" t="s">
        <v>62</v>
      </c>
      <c r="L121" s="89">
        <v>2</v>
      </c>
      <c r="M121" s="90">
        <v>39600</v>
      </c>
      <c r="N121" s="91">
        <v>79.2</v>
      </c>
      <c r="O121" s="199">
        <v>99.550000000000011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202">
        <v>43810.013888888891</v>
      </c>
      <c r="AP121" s="205" t="s">
        <v>169</v>
      </c>
      <c r="AQ121" s="52"/>
      <c r="AR121" s="180" t="s">
        <v>58</v>
      </c>
      <c r="AS121" s="121"/>
      <c r="AT121" s="141" t="s">
        <v>1</v>
      </c>
      <c r="AU121" s="92"/>
      <c r="AV121" s="182" t="s">
        <v>143</v>
      </c>
      <c r="AW121" s="185"/>
      <c r="AX121" s="139"/>
      <c r="AY121" s="140"/>
      <c r="AZ121" s="140"/>
      <c r="BA121" s="124"/>
      <c r="BB121" s="124"/>
      <c r="BJ121" s="124"/>
      <c r="BK121" s="124"/>
      <c r="BL121" s="124"/>
    </row>
    <row r="122" spans="1:64" s="35" customFormat="1" ht="17.25" x14ac:dyDescent="0.3">
      <c r="A122" s="157"/>
      <c r="B122" s="160"/>
      <c r="C122" s="163"/>
      <c r="D122" s="166"/>
      <c r="E122" s="169"/>
      <c r="F122" s="172"/>
      <c r="G122" s="172"/>
      <c r="H122" s="175"/>
      <c r="I122" s="178"/>
      <c r="J122" s="127" t="s">
        <v>144</v>
      </c>
      <c r="K122" s="128"/>
      <c r="L122" s="128"/>
      <c r="M122" s="129"/>
      <c r="N122" s="130" t="s">
        <v>0</v>
      </c>
      <c r="O122" s="200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03"/>
      <c r="AP122" s="217"/>
      <c r="AQ122" s="69"/>
      <c r="AR122" s="181"/>
      <c r="AS122" s="118" t="s">
        <v>145</v>
      </c>
      <c r="AT122" s="142"/>
      <c r="AU122" s="93"/>
      <c r="AV122" s="209"/>
      <c r="AW122" s="186"/>
      <c r="AX122" s="139"/>
      <c r="AY122" s="140"/>
      <c r="AZ122" s="140"/>
      <c r="BA122" s="124"/>
      <c r="BB122" s="124"/>
      <c r="BJ122" s="124"/>
      <c r="BK122" s="124"/>
      <c r="BL122" s="124"/>
    </row>
    <row r="123" spans="1:64" s="35" customFormat="1" ht="17.25" customHeight="1" x14ac:dyDescent="0.3">
      <c r="A123" s="157"/>
      <c r="B123" s="160"/>
      <c r="C123" s="163"/>
      <c r="D123" s="166"/>
      <c r="E123" s="169"/>
      <c r="F123" s="172"/>
      <c r="G123" s="172"/>
      <c r="H123" s="175"/>
      <c r="I123" s="178"/>
      <c r="J123" s="94" t="s">
        <v>72</v>
      </c>
      <c r="K123" s="95" t="s">
        <v>62</v>
      </c>
      <c r="L123" s="54">
        <v>1</v>
      </c>
      <c r="M123" s="55">
        <v>20350</v>
      </c>
      <c r="N123" s="56">
        <v>20.350000000000001</v>
      </c>
      <c r="O123" s="200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03"/>
      <c r="AP123" s="188" t="s">
        <v>170</v>
      </c>
      <c r="AQ123" s="69"/>
      <c r="AR123" s="181"/>
      <c r="AS123" s="122"/>
      <c r="AT123" s="96"/>
      <c r="AU123" s="93"/>
      <c r="AV123" s="209"/>
      <c r="AW123" s="186"/>
      <c r="AX123" s="139"/>
      <c r="AY123" s="140"/>
      <c r="AZ123" s="140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58"/>
      <c r="B124" s="161"/>
      <c r="C124" s="164"/>
      <c r="D124" s="167"/>
      <c r="E124" s="170"/>
      <c r="F124" s="173"/>
      <c r="G124" s="173"/>
      <c r="H124" s="176"/>
      <c r="I124" s="179"/>
      <c r="J124" s="131" t="s">
        <v>146</v>
      </c>
      <c r="K124" s="132"/>
      <c r="L124" s="132"/>
      <c r="M124" s="133"/>
      <c r="N124" s="134" t="s">
        <v>0</v>
      </c>
      <c r="O124" s="201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04"/>
      <c r="AP124" s="218"/>
      <c r="AQ124" s="86"/>
      <c r="AR124" s="181"/>
      <c r="AS124" s="138" t="s">
        <v>147</v>
      </c>
      <c r="AT124" s="143"/>
      <c r="AU124" s="97"/>
      <c r="AV124" s="210"/>
      <c r="AW124" s="187"/>
      <c r="AX124" s="139"/>
      <c r="AY124" s="140"/>
      <c r="AZ124" s="140"/>
      <c r="BA124" s="124"/>
      <c r="BB124" s="124"/>
    </row>
    <row r="125" spans="1:64" s="123" customFormat="1" ht="17.25" customHeight="1" x14ac:dyDescent="0.3">
      <c r="A125" s="156"/>
      <c r="B125" s="159" t="s">
        <v>195</v>
      </c>
      <c r="C125" s="162" t="s">
        <v>220</v>
      </c>
      <c r="D125" s="165">
        <v>6378</v>
      </c>
      <c r="E125" s="168" t="s">
        <v>82</v>
      </c>
      <c r="F125" s="171" t="s">
        <v>81</v>
      </c>
      <c r="G125" s="171">
        <v>1</v>
      </c>
      <c r="H125" s="174">
        <v>3094</v>
      </c>
      <c r="I125" s="177">
        <v>1</v>
      </c>
      <c r="J125" s="87" t="s">
        <v>71</v>
      </c>
      <c r="K125" s="88" t="s">
        <v>62</v>
      </c>
      <c r="L125" s="89">
        <v>2</v>
      </c>
      <c r="M125" s="90">
        <v>27850</v>
      </c>
      <c r="N125" s="91">
        <v>55.7</v>
      </c>
      <c r="O125" s="199">
        <v>97.800000000000011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202">
        <v>43810.069444444445</v>
      </c>
      <c r="AP125" s="205" t="s">
        <v>235</v>
      </c>
      <c r="AQ125" s="52"/>
      <c r="AR125" s="180" t="s">
        <v>58</v>
      </c>
      <c r="AS125" s="121"/>
      <c r="AT125" s="155" t="s">
        <v>117</v>
      </c>
      <c r="AU125" s="92"/>
      <c r="AV125" s="182" t="s">
        <v>150</v>
      </c>
      <c r="AW125" s="185"/>
      <c r="AX125" s="139"/>
      <c r="AY125" s="140"/>
      <c r="AZ125" s="140"/>
      <c r="BA125" s="124"/>
      <c r="BB125" s="124"/>
      <c r="BJ125" s="124"/>
      <c r="BK125" s="124"/>
      <c r="BL125" s="124"/>
    </row>
    <row r="126" spans="1:64" s="123" customFormat="1" ht="36" x14ac:dyDescent="0.3">
      <c r="A126" s="157"/>
      <c r="B126" s="160"/>
      <c r="C126" s="163"/>
      <c r="D126" s="166"/>
      <c r="E126" s="169"/>
      <c r="F126" s="172"/>
      <c r="G126" s="172"/>
      <c r="H126" s="175"/>
      <c r="I126" s="178"/>
      <c r="J126" s="127" t="s">
        <v>151</v>
      </c>
      <c r="K126" s="128"/>
      <c r="L126" s="128"/>
      <c r="M126" s="129"/>
      <c r="N126" s="130" t="s">
        <v>0</v>
      </c>
      <c r="O126" s="200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203"/>
      <c r="AP126" s="217"/>
      <c r="AQ126" s="69"/>
      <c r="AR126" s="181"/>
      <c r="AS126" s="118" t="s">
        <v>249</v>
      </c>
      <c r="AT126" s="96" t="s">
        <v>243</v>
      </c>
      <c r="AU126" s="93"/>
      <c r="AV126" s="209"/>
      <c r="AW126" s="186"/>
      <c r="AX126" s="139"/>
      <c r="AY126" s="140"/>
      <c r="AZ126" s="140"/>
      <c r="BA126" s="124"/>
      <c r="BB126" s="124"/>
      <c r="BJ126" s="124"/>
      <c r="BK126" s="124"/>
      <c r="BL126" s="124"/>
    </row>
    <row r="127" spans="1:64" s="123" customFormat="1" ht="17.25" customHeight="1" x14ac:dyDescent="0.3">
      <c r="A127" s="157"/>
      <c r="B127" s="160"/>
      <c r="C127" s="163"/>
      <c r="D127" s="166"/>
      <c r="E127" s="169"/>
      <c r="F127" s="172"/>
      <c r="G127" s="172"/>
      <c r="H127" s="175"/>
      <c r="I127" s="178"/>
      <c r="J127" s="94" t="s">
        <v>244</v>
      </c>
      <c r="K127" s="95" t="s">
        <v>62</v>
      </c>
      <c r="L127" s="54">
        <v>1</v>
      </c>
      <c r="M127" s="55">
        <v>42100</v>
      </c>
      <c r="N127" s="56">
        <v>42.1</v>
      </c>
      <c r="O127" s="200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203"/>
      <c r="AP127" s="188" t="s">
        <v>245</v>
      </c>
      <c r="AQ127" s="69"/>
      <c r="AR127" s="181"/>
      <c r="AS127" s="122"/>
      <c r="AT127" s="149" t="s">
        <v>250</v>
      </c>
      <c r="AU127" s="93"/>
      <c r="AV127" s="209"/>
      <c r="AW127" s="186"/>
      <c r="AX127" s="139"/>
      <c r="AY127" s="140"/>
      <c r="AZ127" s="140"/>
      <c r="BA127" s="124"/>
      <c r="BB127" s="124"/>
      <c r="BJ127" s="124"/>
      <c r="BK127" s="124"/>
      <c r="BL127" s="124"/>
    </row>
    <row r="128" spans="1:64" s="123" customFormat="1" ht="18" thickBot="1" x14ac:dyDescent="0.35">
      <c r="A128" s="158"/>
      <c r="B128" s="161"/>
      <c r="C128" s="164"/>
      <c r="D128" s="167"/>
      <c r="E128" s="170"/>
      <c r="F128" s="173"/>
      <c r="G128" s="173"/>
      <c r="H128" s="176"/>
      <c r="I128" s="179"/>
      <c r="J128" s="131" t="s">
        <v>246</v>
      </c>
      <c r="K128" s="132"/>
      <c r="L128" s="132"/>
      <c r="M128" s="133"/>
      <c r="N128" s="134" t="s">
        <v>0</v>
      </c>
      <c r="O128" s="201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04"/>
      <c r="AP128" s="218"/>
      <c r="AQ128" s="86"/>
      <c r="AR128" s="181"/>
      <c r="AS128" s="138" t="s">
        <v>148</v>
      </c>
      <c r="AT128" s="143"/>
      <c r="AU128" s="97"/>
      <c r="AV128" s="210"/>
      <c r="AW128" s="187"/>
      <c r="AX128" s="139"/>
      <c r="AY128" s="140"/>
      <c r="AZ128" s="140"/>
      <c r="BA128" s="124"/>
      <c r="BB128" s="124"/>
    </row>
    <row r="129" spans="1:64" s="123" customFormat="1" ht="17.25" customHeight="1" x14ac:dyDescent="0.3">
      <c r="A129" s="156"/>
      <c r="B129" s="159" t="s">
        <v>197</v>
      </c>
      <c r="C129" s="162" t="s">
        <v>221</v>
      </c>
      <c r="D129" s="165">
        <v>6379</v>
      </c>
      <c r="E129" s="168" t="s">
        <v>152</v>
      </c>
      <c r="F129" s="171" t="s">
        <v>153</v>
      </c>
      <c r="G129" s="171">
        <v>2</v>
      </c>
      <c r="H129" s="174">
        <v>3095</v>
      </c>
      <c r="I129" s="177">
        <v>1</v>
      </c>
      <c r="J129" s="87" t="s">
        <v>72</v>
      </c>
      <c r="K129" s="88" t="s">
        <v>67</v>
      </c>
      <c r="L129" s="89">
        <v>4</v>
      </c>
      <c r="M129" s="90">
        <v>22100</v>
      </c>
      <c r="N129" s="91">
        <v>88.4</v>
      </c>
      <c r="O129" s="199">
        <v>88.4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202">
        <v>43810.125</v>
      </c>
      <c r="AP129" s="205" t="s">
        <v>236</v>
      </c>
      <c r="AQ129" s="52"/>
      <c r="AR129" s="180" t="s">
        <v>58</v>
      </c>
      <c r="AS129" s="121"/>
      <c r="AT129" s="141" t="s">
        <v>1</v>
      </c>
      <c r="AU129" s="92"/>
      <c r="AV129" s="182" t="s">
        <v>114</v>
      </c>
      <c r="AW129" s="185"/>
      <c r="AX129" s="139"/>
      <c r="AY129" s="140"/>
      <c r="AZ129" s="140"/>
      <c r="BA129" s="124"/>
      <c r="BB129" s="124"/>
      <c r="BJ129" s="124"/>
      <c r="BK129" s="124"/>
      <c r="BL129" s="124"/>
    </row>
    <row r="130" spans="1:64" s="123" customFormat="1" ht="17.25" x14ac:dyDescent="0.3">
      <c r="A130" s="157"/>
      <c r="B130" s="160"/>
      <c r="C130" s="163"/>
      <c r="D130" s="166"/>
      <c r="E130" s="169"/>
      <c r="F130" s="172"/>
      <c r="G130" s="172"/>
      <c r="H130" s="175"/>
      <c r="I130" s="178"/>
      <c r="J130" s="127" t="s">
        <v>130</v>
      </c>
      <c r="K130" s="128"/>
      <c r="L130" s="128"/>
      <c r="M130" s="129"/>
      <c r="N130" s="130" t="s">
        <v>0</v>
      </c>
      <c r="O130" s="200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203"/>
      <c r="AP130" s="217"/>
      <c r="AQ130" s="69"/>
      <c r="AR130" s="181"/>
      <c r="AS130" s="118" t="s">
        <v>154</v>
      </c>
      <c r="AT130" s="142"/>
      <c r="AU130" s="93"/>
      <c r="AV130" s="209"/>
      <c r="AW130" s="186"/>
      <c r="AX130" s="139"/>
      <c r="AY130" s="140"/>
      <c r="AZ130" s="140"/>
      <c r="BA130" s="124"/>
      <c r="BB130" s="124"/>
      <c r="BJ130" s="124"/>
      <c r="BK130" s="124"/>
      <c r="BL130" s="124"/>
    </row>
    <row r="131" spans="1:64" s="123" customFormat="1" ht="17.25" x14ac:dyDescent="0.3">
      <c r="A131" s="157"/>
      <c r="B131" s="160"/>
      <c r="C131" s="163"/>
      <c r="D131" s="166"/>
      <c r="E131" s="169"/>
      <c r="F131" s="172"/>
      <c r="G131" s="172"/>
      <c r="H131" s="175"/>
      <c r="I131" s="178"/>
      <c r="J131" s="94" t="s">
        <v>0</v>
      </c>
      <c r="K131" s="95"/>
      <c r="L131" s="54"/>
      <c r="M131" s="55" t="s">
        <v>0</v>
      </c>
      <c r="N131" s="56" t="s">
        <v>0</v>
      </c>
      <c r="O131" s="200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203"/>
      <c r="AP131" s="188" t="s">
        <v>0</v>
      </c>
      <c r="AQ131" s="69"/>
      <c r="AR131" s="181"/>
      <c r="AS131" s="122"/>
      <c r="AT131" s="96"/>
      <c r="AU131" s="93"/>
      <c r="AV131" s="209"/>
      <c r="AW131" s="186"/>
      <c r="AX131" s="139"/>
      <c r="AY131" s="140"/>
      <c r="AZ131" s="140"/>
      <c r="BA131" s="124"/>
      <c r="BB131" s="124"/>
      <c r="BJ131" s="124"/>
      <c r="BK131" s="124"/>
      <c r="BL131" s="124"/>
    </row>
    <row r="132" spans="1:64" s="123" customFormat="1" ht="18" thickBot="1" x14ac:dyDescent="0.35">
      <c r="A132" s="158"/>
      <c r="B132" s="161"/>
      <c r="C132" s="164"/>
      <c r="D132" s="167"/>
      <c r="E132" s="170"/>
      <c r="F132" s="173"/>
      <c r="G132" s="173"/>
      <c r="H132" s="176"/>
      <c r="I132" s="179"/>
      <c r="J132" s="131"/>
      <c r="K132" s="132"/>
      <c r="L132" s="132"/>
      <c r="M132" s="133"/>
      <c r="N132" s="134" t="s">
        <v>0</v>
      </c>
      <c r="O132" s="201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204"/>
      <c r="AP132" s="218"/>
      <c r="AQ132" s="86"/>
      <c r="AR132" s="181"/>
      <c r="AS132" s="138"/>
      <c r="AT132" s="143"/>
      <c r="AU132" s="97"/>
      <c r="AV132" s="210"/>
      <c r="AW132" s="187"/>
      <c r="AX132" s="139"/>
      <c r="AY132" s="140"/>
      <c r="AZ132" s="140"/>
      <c r="BA132" s="124"/>
      <c r="BB132" s="124"/>
    </row>
    <row r="133" spans="1:64" s="123" customFormat="1" ht="17.25" customHeight="1" x14ac:dyDescent="0.3">
      <c r="A133" s="156"/>
      <c r="B133" s="159" t="s">
        <v>199</v>
      </c>
      <c r="C133" s="162" t="s">
        <v>222</v>
      </c>
      <c r="D133" s="165">
        <v>6380</v>
      </c>
      <c r="E133" s="168" t="s">
        <v>82</v>
      </c>
      <c r="F133" s="171" t="s">
        <v>81</v>
      </c>
      <c r="G133" s="171">
        <v>1</v>
      </c>
      <c r="H133" s="174">
        <v>3096</v>
      </c>
      <c r="I133" s="177">
        <v>1</v>
      </c>
      <c r="J133" s="87" t="s">
        <v>244</v>
      </c>
      <c r="K133" s="88" t="s">
        <v>62</v>
      </c>
      <c r="L133" s="89">
        <v>2</v>
      </c>
      <c r="M133" s="90">
        <v>42100</v>
      </c>
      <c r="N133" s="91">
        <v>84.2</v>
      </c>
      <c r="O133" s="199">
        <v>120.4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202">
        <v>43810.180555555555</v>
      </c>
      <c r="AP133" s="205" t="s">
        <v>247</v>
      </c>
      <c r="AQ133" s="52"/>
      <c r="AR133" s="305" t="s">
        <v>248</v>
      </c>
      <c r="AS133" s="121"/>
      <c r="AT133" s="146" t="s">
        <v>65</v>
      </c>
      <c r="AU133" s="92"/>
      <c r="AV133" s="182" t="s">
        <v>135</v>
      </c>
      <c r="AW133" s="185"/>
      <c r="AX133" s="139"/>
      <c r="AY133" s="140"/>
      <c r="AZ133" s="140"/>
      <c r="BA133" s="124"/>
      <c r="BB133" s="124"/>
      <c r="BJ133" s="124"/>
      <c r="BK133" s="124"/>
      <c r="BL133" s="124"/>
    </row>
    <row r="134" spans="1:64" s="123" customFormat="1" ht="17.25" x14ac:dyDescent="0.3">
      <c r="A134" s="157"/>
      <c r="B134" s="160"/>
      <c r="C134" s="163"/>
      <c r="D134" s="166"/>
      <c r="E134" s="169"/>
      <c r="F134" s="172"/>
      <c r="G134" s="172"/>
      <c r="H134" s="175"/>
      <c r="I134" s="178"/>
      <c r="J134" s="127" t="s">
        <v>246</v>
      </c>
      <c r="K134" s="128"/>
      <c r="L134" s="128"/>
      <c r="M134" s="129"/>
      <c r="N134" s="130" t="s">
        <v>0</v>
      </c>
      <c r="O134" s="200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203"/>
      <c r="AP134" s="217"/>
      <c r="AQ134" s="69"/>
      <c r="AR134" s="306"/>
      <c r="AS134" s="118" t="s">
        <v>148</v>
      </c>
      <c r="AT134" s="142"/>
      <c r="AU134" s="93"/>
      <c r="AV134" s="209"/>
      <c r="AW134" s="186"/>
      <c r="AX134" s="139"/>
      <c r="AY134" s="140"/>
      <c r="AZ134" s="140"/>
      <c r="BA134" s="124"/>
      <c r="BB134" s="124"/>
      <c r="BJ134" s="124"/>
      <c r="BK134" s="124"/>
      <c r="BL134" s="124"/>
    </row>
    <row r="135" spans="1:64" s="123" customFormat="1" ht="17.25" customHeight="1" x14ac:dyDescent="0.3">
      <c r="A135" s="157"/>
      <c r="B135" s="160"/>
      <c r="C135" s="163"/>
      <c r="D135" s="166"/>
      <c r="E135" s="169"/>
      <c r="F135" s="172"/>
      <c r="G135" s="172"/>
      <c r="H135" s="175"/>
      <c r="I135" s="178"/>
      <c r="J135" s="94" t="s">
        <v>66</v>
      </c>
      <c r="K135" s="95" t="s">
        <v>62</v>
      </c>
      <c r="L135" s="54">
        <v>2</v>
      </c>
      <c r="M135" s="55">
        <v>18100</v>
      </c>
      <c r="N135" s="56">
        <v>36.200000000000003</v>
      </c>
      <c r="O135" s="200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203"/>
      <c r="AP135" s="188" t="s">
        <v>237</v>
      </c>
      <c r="AQ135" s="69"/>
      <c r="AR135" s="306"/>
      <c r="AS135" s="122"/>
      <c r="AT135" s="96" t="s">
        <v>1</v>
      </c>
      <c r="AU135" s="93"/>
      <c r="AV135" s="209"/>
      <c r="AW135" s="186"/>
      <c r="AX135" s="139"/>
      <c r="AY135" s="140"/>
      <c r="AZ135" s="140"/>
      <c r="BA135" s="124"/>
      <c r="BB135" s="124"/>
      <c r="BJ135" s="124"/>
      <c r="BK135" s="124"/>
      <c r="BL135" s="124"/>
    </row>
    <row r="136" spans="1:64" s="123" customFormat="1" ht="24.75" thickBot="1" x14ac:dyDescent="0.35">
      <c r="A136" s="158"/>
      <c r="B136" s="161"/>
      <c r="C136" s="164"/>
      <c r="D136" s="167"/>
      <c r="E136" s="170"/>
      <c r="F136" s="173"/>
      <c r="G136" s="173"/>
      <c r="H136" s="176"/>
      <c r="I136" s="179"/>
      <c r="J136" s="131" t="s">
        <v>149</v>
      </c>
      <c r="K136" s="132"/>
      <c r="L136" s="132"/>
      <c r="M136" s="133"/>
      <c r="N136" s="134" t="s">
        <v>0</v>
      </c>
      <c r="O136" s="201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204"/>
      <c r="AP136" s="218"/>
      <c r="AQ136" s="86"/>
      <c r="AR136" s="306"/>
      <c r="AS136" s="138" t="s">
        <v>239</v>
      </c>
      <c r="AT136" s="143"/>
      <c r="AU136" s="97"/>
      <c r="AV136" s="210"/>
      <c r="AW136" s="187"/>
      <c r="AX136" s="139"/>
      <c r="AY136" s="140"/>
      <c r="AZ136" s="140"/>
      <c r="BA136" s="124"/>
      <c r="BB136" s="124"/>
      <c r="BJ136" s="124"/>
      <c r="BK136" s="124"/>
      <c r="BL136" s="124"/>
    </row>
    <row r="137" spans="1:64" s="123" customFormat="1" ht="17.25" customHeight="1" x14ac:dyDescent="0.3">
      <c r="A137" s="156"/>
      <c r="B137" s="159" t="s">
        <v>201</v>
      </c>
      <c r="C137" s="162" t="s">
        <v>223</v>
      </c>
      <c r="D137" s="165">
        <v>6381</v>
      </c>
      <c r="E137" s="168" t="s">
        <v>63</v>
      </c>
      <c r="F137" s="171" t="s">
        <v>64</v>
      </c>
      <c r="G137" s="171">
        <v>1</v>
      </c>
      <c r="H137" s="174">
        <v>3097</v>
      </c>
      <c r="I137" s="177">
        <v>1</v>
      </c>
      <c r="J137" s="87" t="s">
        <v>69</v>
      </c>
      <c r="K137" s="88" t="s">
        <v>70</v>
      </c>
      <c r="L137" s="89">
        <v>6</v>
      </c>
      <c r="M137" s="90">
        <v>11100</v>
      </c>
      <c r="N137" s="91">
        <v>66.599999999999994</v>
      </c>
      <c r="O137" s="199">
        <v>88.8</v>
      </c>
      <c r="P137" s="40"/>
      <c r="Q137" s="41"/>
      <c r="R137" s="41"/>
      <c r="S137" s="42" t="s">
        <v>0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 t="s">
        <v>0</v>
      </c>
      <c r="AC137" s="45" t="s">
        <v>0</v>
      </c>
      <c r="AD137" s="46" t="s">
        <v>0</v>
      </c>
      <c r="AE137" s="47" t="s">
        <v>0</v>
      </c>
      <c r="AF137" s="48" t="s">
        <v>0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 t="s">
        <v>0</v>
      </c>
      <c r="AN137" s="45" t="s">
        <v>0</v>
      </c>
      <c r="AO137" s="202">
        <v>43810.291666666664</v>
      </c>
      <c r="AP137" s="205" t="s">
        <v>155</v>
      </c>
      <c r="AQ137" s="52"/>
      <c r="AR137" s="180" t="s">
        <v>58</v>
      </c>
      <c r="AS137" s="121"/>
      <c r="AT137" s="141" t="s">
        <v>1</v>
      </c>
      <c r="AU137" s="92"/>
      <c r="AV137" s="182" t="s">
        <v>141</v>
      </c>
      <c r="AW137" s="185" t="s">
        <v>127</v>
      </c>
      <c r="AX137" s="139"/>
      <c r="AY137" s="140"/>
      <c r="AZ137" s="140"/>
      <c r="BA137" s="124"/>
      <c r="BB137" s="124"/>
      <c r="BJ137" s="124"/>
      <c r="BK137" s="124"/>
      <c r="BL137" s="124"/>
    </row>
    <row r="138" spans="1:64" s="123" customFormat="1" ht="17.25" x14ac:dyDescent="0.3">
      <c r="A138" s="157"/>
      <c r="B138" s="160"/>
      <c r="C138" s="163"/>
      <c r="D138" s="166"/>
      <c r="E138" s="169"/>
      <c r="F138" s="172"/>
      <c r="G138" s="172"/>
      <c r="H138" s="175"/>
      <c r="I138" s="178"/>
      <c r="J138" s="127" t="s">
        <v>142</v>
      </c>
      <c r="K138" s="128"/>
      <c r="L138" s="128"/>
      <c r="M138" s="129"/>
      <c r="N138" s="130" t="s">
        <v>0</v>
      </c>
      <c r="O138" s="200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203"/>
      <c r="AP138" s="206"/>
      <c r="AQ138" s="69"/>
      <c r="AR138" s="181"/>
      <c r="AS138" s="135"/>
      <c r="AT138" s="142"/>
      <c r="AU138" s="93"/>
      <c r="AV138" s="183"/>
      <c r="AW138" s="186"/>
      <c r="AX138" s="139"/>
      <c r="AY138" s="140"/>
      <c r="AZ138" s="140"/>
      <c r="BA138" s="124"/>
      <c r="BB138" s="124"/>
    </row>
    <row r="139" spans="1:64" s="123" customFormat="1" ht="17.25" customHeight="1" x14ac:dyDescent="0.3">
      <c r="A139" s="157"/>
      <c r="B139" s="160"/>
      <c r="C139" s="163"/>
      <c r="D139" s="166"/>
      <c r="E139" s="169"/>
      <c r="F139" s="172"/>
      <c r="G139" s="172"/>
      <c r="H139" s="175"/>
      <c r="I139" s="178"/>
      <c r="J139" s="94" t="s">
        <v>69</v>
      </c>
      <c r="K139" s="95" t="s">
        <v>62</v>
      </c>
      <c r="L139" s="54">
        <v>2</v>
      </c>
      <c r="M139" s="55">
        <v>11100</v>
      </c>
      <c r="N139" s="56">
        <v>22.2</v>
      </c>
      <c r="O139" s="200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203"/>
      <c r="AP139" s="188" t="s">
        <v>155</v>
      </c>
      <c r="AQ139" s="69"/>
      <c r="AR139" s="181"/>
      <c r="AS139" s="136"/>
      <c r="AT139" s="96"/>
      <c r="AU139" s="93"/>
      <c r="AV139" s="183"/>
      <c r="AW139" s="186"/>
      <c r="AX139" s="139"/>
      <c r="AY139" s="140"/>
      <c r="AZ139" s="140"/>
      <c r="BA139" s="124"/>
      <c r="BB139" s="124"/>
      <c r="BJ139" s="124"/>
      <c r="BK139" s="124"/>
      <c r="BL139" s="124"/>
    </row>
    <row r="140" spans="1:64" s="123" customFormat="1" ht="18" thickBot="1" x14ac:dyDescent="0.35">
      <c r="A140" s="158"/>
      <c r="B140" s="161"/>
      <c r="C140" s="164"/>
      <c r="D140" s="167"/>
      <c r="E140" s="170"/>
      <c r="F140" s="173"/>
      <c r="G140" s="173"/>
      <c r="H140" s="176"/>
      <c r="I140" s="179"/>
      <c r="J140" s="131" t="s">
        <v>142</v>
      </c>
      <c r="K140" s="132"/>
      <c r="L140" s="132"/>
      <c r="M140" s="133"/>
      <c r="N140" s="134" t="s">
        <v>0</v>
      </c>
      <c r="O140" s="201"/>
      <c r="P140" s="74"/>
      <c r="Q140" s="75"/>
      <c r="R140" s="75"/>
      <c r="S140" s="76" t="s">
        <v>0</v>
      </c>
      <c r="T140" s="77"/>
      <c r="U140" s="75"/>
      <c r="V140" s="75"/>
      <c r="W140" s="76" t="s">
        <v>0</v>
      </c>
      <c r="X140" s="77"/>
      <c r="Y140" s="75"/>
      <c r="Z140" s="75"/>
      <c r="AA140" s="76" t="s">
        <v>0</v>
      </c>
      <c r="AB140" s="78" t="s">
        <v>0</v>
      </c>
      <c r="AC140" s="79" t="s">
        <v>0</v>
      </c>
      <c r="AD140" s="80" t="s">
        <v>0</v>
      </c>
      <c r="AE140" s="81" t="s">
        <v>0</v>
      </c>
      <c r="AF140" s="82" t="s">
        <v>0</v>
      </c>
      <c r="AG140" s="83" t="s">
        <v>0</v>
      </c>
      <c r="AH140" s="81" t="s">
        <v>0</v>
      </c>
      <c r="AI140" s="82" t="s">
        <v>0</v>
      </c>
      <c r="AJ140" s="84" t="s">
        <v>0</v>
      </c>
      <c r="AK140" s="81" t="s">
        <v>0</v>
      </c>
      <c r="AL140" s="85" t="s">
        <v>0</v>
      </c>
      <c r="AM140" s="78" t="s">
        <v>0</v>
      </c>
      <c r="AN140" s="79" t="s">
        <v>0</v>
      </c>
      <c r="AO140" s="204"/>
      <c r="AP140" s="189"/>
      <c r="AQ140" s="86"/>
      <c r="AR140" s="181"/>
      <c r="AS140" s="137"/>
      <c r="AT140" s="143"/>
      <c r="AU140" s="97"/>
      <c r="AV140" s="184"/>
      <c r="AW140" s="187"/>
      <c r="AX140" s="139"/>
      <c r="AY140" s="140"/>
      <c r="AZ140" s="140"/>
      <c r="BA140" s="124"/>
      <c r="BB140" s="124"/>
      <c r="BJ140" s="124"/>
      <c r="BK140" s="124"/>
      <c r="BL140" s="124"/>
    </row>
    <row r="141" spans="1:64" s="35" customFormat="1" ht="17.25" customHeight="1" x14ac:dyDescent="0.3">
      <c r="A141" s="156">
        <v>43810</v>
      </c>
      <c r="B141" s="159" t="s">
        <v>229</v>
      </c>
      <c r="C141" s="162" t="s">
        <v>224</v>
      </c>
      <c r="D141" s="165">
        <v>6382</v>
      </c>
      <c r="E141" s="168" t="s">
        <v>111</v>
      </c>
      <c r="F141" s="171" t="s">
        <v>112</v>
      </c>
      <c r="G141" s="171">
        <v>1</v>
      </c>
      <c r="H141" s="174">
        <v>3098</v>
      </c>
      <c r="I141" s="177">
        <v>1</v>
      </c>
      <c r="J141" s="87" t="s">
        <v>66</v>
      </c>
      <c r="K141" s="88" t="s">
        <v>67</v>
      </c>
      <c r="L141" s="89">
        <v>3</v>
      </c>
      <c r="M141" s="90">
        <v>15850</v>
      </c>
      <c r="N141" s="91">
        <v>47.55</v>
      </c>
      <c r="O141" s="199">
        <v>80.75</v>
      </c>
      <c r="P141" s="40"/>
      <c r="Q141" s="41"/>
      <c r="R141" s="41"/>
      <c r="S141" s="42" t="s">
        <v>0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 t="s">
        <v>0</v>
      </c>
      <c r="AC141" s="45" t="s">
        <v>0</v>
      </c>
      <c r="AD141" s="46" t="s">
        <v>0</v>
      </c>
      <c r="AE141" s="47" t="s">
        <v>0</v>
      </c>
      <c r="AF141" s="48" t="s">
        <v>0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 t="s">
        <v>0</v>
      </c>
      <c r="AN141" s="45" t="s">
        <v>0</v>
      </c>
      <c r="AO141" s="202">
        <v>43810.958333333336</v>
      </c>
      <c r="AP141" s="205" t="s">
        <v>171</v>
      </c>
      <c r="AQ141" s="52"/>
      <c r="AR141" s="180" t="s">
        <v>58</v>
      </c>
      <c r="AS141" s="121" t="s">
        <v>242</v>
      </c>
      <c r="AT141" s="146" t="s">
        <v>65</v>
      </c>
      <c r="AU141" s="92"/>
      <c r="AV141" s="182" t="s">
        <v>60</v>
      </c>
      <c r="AW141" s="185"/>
      <c r="AX141" s="139"/>
      <c r="AY141" s="140"/>
      <c r="AZ141" s="140"/>
      <c r="BA141" s="124"/>
      <c r="BB141" s="124"/>
      <c r="BJ141" s="124"/>
      <c r="BK141" s="124"/>
      <c r="BL141" s="124"/>
    </row>
    <row r="142" spans="1:64" s="35" customFormat="1" ht="24" x14ac:dyDescent="0.3">
      <c r="A142" s="157"/>
      <c r="B142" s="160"/>
      <c r="C142" s="163"/>
      <c r="D142" s="166"/>
      <c r="E142" s="169"/>
      <c r="F142" s="172"/>
      <c r="G142" s="172"/>
      <c r="H142" s="175"/>
      <c r="I142" s="178"/>
      <c r="J142" s="127" t="s">
        <v>85</v>
      </c>
      <c r="K142" s="128"/>
      <c r="L142" s="128"/>
      <c r="M142" s="129"/>
      <c r="N142" s="130" t="s">
        <v>0</v>
      </c>
      <c r="O142" s="200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203"/>
      <c r="AP142" s="206"/>
      <c r="AQ142" s="69"/>
      <c r="AR142" s="181"/>
      <c r="AS142" s="118" t="s">
        <v>157</v>
      </c>
      <c r="AT142" s="142"/>
      <c r="AU142" s="93"/>
      <c r="AV142" s="183"/>
      <c r="AW142" s="186"/>
      <c r="AX142" s="139"/>
      <c r="AY142" s="140"/>
      <c r="AZ142" s="140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57"/>
      <c r="B143" s="160"/>
      <c r="C143" s="163"/>
      <c r="D143" s="166"/>
      <c r="E143" s="169"/>
      <c r="F143" s="172"/>
      <c r="G143" s="172"/>
      <c r="H143" s="175"/>
      <c r="I143" s="178"/>
      <c r="J143" s="94" t="s">
        <v>66</v>
      </c>
      <c r="K143" s="95" t="s">
        <v>62</v>
      </c>
      <c r="L143" s="54">
        <v>2</v>
      </c>
      <c r="M143" s="55">
        <v>16600</v>
      </c>
      <c r="N143" s="56">
        <v>33.200000000000003</v>
      </c>
      <c r="O143" s="200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203"/>
      <c r="AP143" s="188" t="s">
        <v>156</v>
      </c>
      <c r="AQ143" s="69"/>
      <c r="AR143" s="181"/>
      <c r="AS143" s="122"/>
      <c r="AT143" s="96"/>
      <c r="AU143" s="93"/>
      <c r="AV143" s="183"/>
      <c r="AW143" s="186"/>
      <c r="AX143" s="139"/>
      <c r="AY143" s="140"/>
      <c r="AZ143" s="140"/>
      <c r="BA143" s="124"/>
      <c r="BB143" s="124"/>
      <c r="BJ143" s="124"/>
      <c r="BK143" s="124"/>
      <c r="BL143" s="124"/>
    </row>
    <row r="144" spans="1:64" s="35" customFormat="1" ht="18" thickBot="1" x14ac:dyDescent="0.35">
      <c r="A144" s="158"/>
      <c r="B144" s="161"/>
      <c r="C144" s="164"/>
      <c r="D144" s="167"/>
      <c r="E144" s="170"/>
      <c r="F144" s="173"/>
      <c r="G144" s="173"/>
      <c r="H144" s="176"/>
      <c r="I144" s="179"/>
      <c r="J144" s="131" t="s">
        <v>238</v>
      </c>
      <c r="K144" s="132"/>
      <c r="L144" s="132"/>
      <c r="M144" s="133"/>
      <c r="N144" s="134" t="s">
        <v>0</v>
      </c>
      <c r="O144" s="201"/>
      <c r="P144" s="74"/>
      <c r="Q144" s="75"/>
      <c r="R144" s="75"/>
      <c r="S144" s="76" t="s">
        <v>0</v>
      </c>
      <c r="T144" s="77"/>
      <c r="U144" s="75"/>
      <c r="V144" s="75"/>
      <c r="W144" s="76" t="s">
        <v>0</v>
      </c>
      <c r="X144" s="77"/>
      <c r="Y144" s="75"/>
      <c r="Z144" s="75"/>
      <c r="AA144" s="76" t="s">
        <v>0</v>
      </c>
      <c r="AB144" s="78" t="s">
        <v>0</v>
      </c>
      <c r="AC144" s="79" t="s">
        <v>0</v>
      </c>
      <c r="AD144" s="80" t="s">
        <v>0</v>
      </c>
      <c r="AE144" s="81" t="s">
        <v>0</v>
      </c>
      <c r="AF144" s="82" t="s">
        <v>0</v>
      </c>
      <c r="AG144" s="83" t="s">
        <v>0</v>
      </c>
      <c r="AH144" s="81" t="s">
        <v>0</v>
      </c>
      <c r="AI144" s="82" t="s">
        <v>0</v>
      </c>
      <c r="AJ144" s="84" t="s">
        <v>0</v>
      </c>
      <c r="AK144" s="81" t="s">
        <v>0</v>
      </c>
      <c r="AL144" s="85" t="s">
        <v>0</v>
      </c>
      <c r="AM144" s="78" t="s">
        <v>0</v>
      </c>
      <c r="AN144" s="79" t="s">
        <v>0</v>
      </c>
      <c r="AO144" s="204"/>
      <c r="AP144" s="189"/>
      <c r="AQ144" s="86"/>
      <c r="AR144" s="181"/>
      <c r="AS144" s="138"/>
      <c r="AT144" s="143"/>
      <c r="AU144" s="97"/>
      <c r="AV144" s="184"/>
      <c r="AW144" s="187"/>
      <c r="AX144" s="139"/>
      <c r="AY144" s="140"/>
      <c r="AZ144" s="140"/>
      <c r="BA144" s="124"/>
      <c r="BB144" s="124"/>
    </row>
    <row r="145" spans="1:64" s="35" customFormat="1" ht="17.25" customHeight="1" x14ac:dyDescent="0.3">
      <c r="A145" s="156"/>
      <c r="B145" s="159" t="s">
        <v>193</v>
      </c>
      <c r="C145" s="162" t="s">
        <v>225</v>
      </c>
      <c r="D145" s="165">
        <v>6383</v>
      </c>
      <c r="E145" s="190" t="s">
        <v>76</v>
      </c>
      <c r="F145" s="193" t="s">
        <v>75</v>
      </c>
      <c r="G145" s="193">
        <v>2</v>
      </c>
      <c r="H145" s="174">
        <v>3099</v>
      </c>
      <c r="I145" s="196">
        <v>1</v>
      </c>
      <c r="J145" s="87" t="s">
        <v>66</v>
      </c>
      <c r="K145" s="88" t="s">
        <v>67</v>
      </c>
      <c r="L145" s="89">
        <v>4</v>
      </c>
      <c r="M145" s="90">
        <v>19600</v>
      </c>
      <c r="N145" s="91">
        <v>78.400000000000006</v>
      </c>
      <c r="O145" s="199">
        <v>98</v>
      </c>
      <c r="P145" s="40"/>
      <c r="Q145" s="41"/>
      <c r="R145" s="41"/>
      <c r="S145" s="42" t="s">
        <v>0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 t="s">
        <v>0</v>
      </c>
      <c r="AC145" s="45" t="s">
        <v>0</v>
      </c>
      <c r="AD145" s="46" t="s">
        <v>0</v>
      </c>
      <c r="AE145" s="47" t="s">
        <v>0</v>
      </c>
      <c r="AF145" s="48" t="s">
        <v>0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 t="s">
        <v>0</v>
      </c>
      <c r="AN145" s="45" t="s">
        <v>0</v>
      </c>
      <c r="AO145" s="202">
        <v>43811.013888888891</v>
      </c>
      <c r="AP145" s="205" t="s">
        <v>158</v>
      </c>
      <c r="AQ145" s="52"/>
      <c r="AR145" s="180" t="s">
        <v>58</v>
      </c>
      <c r="AS145" s="121"/>
      <c r="AT145" s="141" t="s">
        <v>1</v>
      </c>
      <c r="AU145" s="92"/>
      <c r="AV145" s="182" t="s">
        <v>77</v>
      </c>
      <c r="AW145" s="185"/>
      <c r="AX145" s="139"/>
      <c r="AY145" s="140"/>
      <c r="AZ145" s="140"/>
      <c r="BA145" s="124"/>
      <c r="BB145" s="124"/>
      <c r="BJ145" s="124"/>
      <c r="BK145" s="124"/>
      <c r="BL145" s="124"/>
    </row>
    <row r="146" spans="1:64" s="35" customFormat="1" ht="17.25" x14ac:dyDescent="0.3">
      <c r="A146" s="157"/>
      <c r="B146" s="160"/>
      <c r="C146" s="163"/>
      <c r="D146" s="166"/>
      <c r="E146" s="191"/>
      <c r="F146" s="194"/>
      <c r="G146" s="194"/>
      <c r="H146" s="175"/>
      <c r="I146" s="197"/>
      <c r="J146" s="127" t="s">
        <v>78</v>
      </c>
      <c r="K146" s="128"/>
      <c r="L146" s="128"/>
      <c r="M146" s="129"/>
      <c r="N146" s="130" t="s">
        <v>0</v>
      </c>
      <c r="O146" s="200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203"/>
      <c r="AP146" s="206"/>
      <c r="AQ146" s="69"/>
      <c r="AR146" s="181"/>
      <c r="AS146" s="118" t="s">
        <v>83</v>
      </c>
      <c r="AT146" s="96"/>
      <c r="AU146" s="93"/>
      <c r="AV146" s="183"/>
      <c r="AW146" s="186"/>
      <c r="AX146" s="139"/>
      <c r="AY146" s="140"/>
      <c r="AZ146" s="140"/>
      <c r="BA146" s="124"/>
      <c r="BB146" s="124"/>
      <c r="BJ146" s="124"/>
      <c r="BK146" s="124"/>
      <c r="BL146" s="124"/>
    </row>
    <row r="147" spans="1:64" s="35" customFormat="1" ht="17.25" customHeight="1" x14ac:dyDescent="0.3">
      <c r="A147" s="157"/>
      <c r="B147" s="160"/>
      <c r="C147" s="163"/>
      <c r="D147" s="166"/>
      <c r="E147" s="191"/>
      <c r="F147" s="194"/>
      <c r="G147" s="194"/>
      <c r="H147" s="175"/>
      <c r="I147" s="197"/>
      <c r="J147" s="94" t="s">
        <v>66</v>
      </c>
      <c r="K147" s="95" t="s">
        <v>62</v>
      </c>
      <c r="L147" s="54">
        <v>1</v>
      </c>
      <c r="M147" s="55">
        <v>19600</v>
      </c>
      <c r="N147" s="56">
        <v>19.600000000000001</v>
      </c>
      <c r="O147" s="200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203"/>
      <c r="AP147" s="188" t="s">
        <v>158</v>
      </c>
      <c r="AQ147" s="69"/>
      <c r="AR147" s="181"/>
      <c r="AS147" s="122"/>
      <c r="AT147" s="96"/>
      <c r="AU147" s="93"/>
      <c r="AV147" s="183"/>
      <c r="AW147" s="186"/>
      <c r="AX147" s="139"/>
      <c r="AY147" s="140"/>
      <c r="AZ147" s="140"/>
      <c r="BA147" s="124"/>
      <c r="BB147" s="124"/>
      <c r="BJ147" s="124"/>
      <c r="BK147" s="124"/>
      <c r="BL147" s="124"/>
    </row>
    <row r="148" spans="1:64" s="35" customFormat="1" ht="18" thickBot="1" x14ac:dyDescent="0.35">
      <c r="A148" s="158"/>
      <c r="B148" s="161"/>
      <c r="C148" s="164"/>
      <c r="D148" s="167"/>
      <c r="E148" s="192"/>
      <c r="F148" s="195"/>
      <c r="G148" s="195"/>
      <c r="H148" s="176"/>
      <c r="I148" s="198"/>
      <c r="J148" s="131" t="s">
        <v>78</v>
      </c>
      <c r="K148" s="132"/>
      <c r="L148" s="132"/>
      <c r="M148" s="133"/>
      <c r="N148" s="134" t="s">
        <v>0</v>
      </c>
      <c r="O148" s="201"/>
      <c r="P148" s="74"/>
      <c r="Q148" s="75"/>
      <c r="R148" s="75"/>
      <c r="S148" s="76" t="s">
        <v>0</v>
      </c>
      <c r="T148" s="77"/>
      <c r="U148" s="75"/>
      <c r="V148" s="75"/>
      <c r="W148" s="76" t="s">
        <v>0</v>
      </c>
      <c r="X148" s="77"/>
      <c r="Y148" s="75"/>
      <c r="Z148" s="75"/>
      <c r="AA148" s="76" t="s">
        <v>0</v>
      </c>
      <c r="AB148" s="78" t="s">
        <v>0</v>
      </c>
      <c r="AC148" s="79" t="s">
        <v>0</v>
      </c>
      <c r="AD148" s="80" t="s">
        <v>0</v>
      </c>
      <c r="AE148" s="81" t="s">
        <v>0</v>
      </c>
      <c r="AF148" s="82" t="s">
        <v>0</v>
      </c>
      <c r="AG148" s="83" t="s">
        <v>0</v>
      </c>
      <c r="AH148" s="81" t="s">
        <v>0</v>
      </c>
      <c r="AI148" s="82" t="s">
        <v>0</v>
      </c>
      <c r="AJ148" s="84" t="s">
        <v>0</v>
      </c>
      <c r="AK148" s="81" t="s">
        <v>0</v>
      </c>
      <c r="AL148" s="85" t="s">
        <v>0</v>
      </c>
      <c r="AM148" s="78" t="s">
        <v>0</v>
      </c>
      <c r="AN148" s="79" t="s">
        <v>0</v>
      </c>
      <c r="AO148" s="204"/>
      <c r="AP148" s="189"/>
      <c r="AQ148" s="86"/>
      <c r="AR148" s="181"/>
      <c r="AS148" s="138"/>
      <c r="AT148" s="143"/>
      <c r="AU148" s="97"/>
      <c r="AV148" s="184"/>
      <c r="AW148" s="187"/>
      <c r="AX148" s="139"/>
      <c r="AY148" s="140"/>
      <c r="AZ148" s="140"/>
      <c r="BA148" s="124"/>
      <c r="BB148" s="124"/>
    </row>
    <row r="149" spans="1:64" s="35" customFormat="1" ht="17.25" customHeight="1" x14ac:dyDescent="0.3">
      <c r="A149" s="156"/>
      <c r="B149" s="159" t="s">
        <v>195</v>
      </c>
      <c r="C149" s="162" t="s">
        <v>226</v>
      </c>
      <c r="D149" s="165">
        <v>6384</v>
      </c>
      <c r="E149" s="168" t="s">
        <v>159</v>
      </c>
      <c r="F149" s="171" t="s">
        <v>160</v>
      </c>
      <c r="G149" s="171">
        <v>1</v>
      </c>
      <c r="H149" s="174">
        <v>3100</v>
      </c>
      <c r="I149" s="177">
        <v>1</v>
      </c>
      <c r="J149" s="87" t="s">
        <v>71</v>
      </c>
      <c r="K149" s="88" t="s">
        <v>62</v>
      </c>
      <c r="L149" s="89">
        <v>2</v>
      </c>
      <c r="M149" s="90">
        <v>29350</v>
      </c>
      <c r="N149" s="91">
        <v>58.7</v>
      </c>
      <c r="O149" s="199">
        <v>114.4</v>
      </c>
      <c r="P149" s="40"/>
      <c r="Q149" s="41"/>
      <c r="R149" s="41"/>
      <c r="S149" s="42" t="s">
        <v>0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 t="s">
        <v>0</v>
      </c>
      <c r="AC149" s="45" t="s">
        <v>0</v>
      </c>
      <c r="AD149" s="46" t="s">
        <v>0</v>
      </c>
      <c r="AE149" s="47" t="s">
        <v>0</v>
      </c>
      <c r="AF149" s="48" t="s">
        <v>0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 t="s">
        <v>0</v>
      </c>
      <c r="AN149" s="45" t="s">
        <v>0</v>
      </c>
      <c r="AO149" s="202">
        <v>43811.069444444445</v>
      </c>
      <c r="AP149" s="205" t="s">
        <v>161</v>
      </c>
      <c r="AQ149" s="52"/>
      <c r="AR149" s="180" t="s">
        <v>58</v>
      </c>
      <c r="AS149" s="121" t="s">
        <v>242</v>
      </c>
      <c r="AT149" s="146" t="s">
        <v>65</v>
      </c>
      <c r="AU149" s="92"/>
      <c r="AV149" s="182" t="s">
        <v>97</v>
      </c>
      <c r="AW149" s="185"/>
      <c r="AX149" s="139"/>
      <c r="AY149" s="140"/>
      <c r="AZ149" s="140"/>
      <c r="BA149" s="124"/>
      <c r="BB149" s="124"/>
      <c r="BJ149" s="124"/>
      <c r="BK149" s="124"/>
      <c r="BL149" s="124"/>
    </row>
    <row r="150" spans="1:64" s="35" customFormat="1" ht="24" x14ac:dyDescent="0.3">
      <c r="A150" s="157"/>
      <c r="B150" s="160"/>
      <c r="C150" s="163"/>
      <c r="D150" s="166"/>
      <c r="E150" s="169"/>
      <c r="F150" s="172"/>
      <c r="G150" s="172"/>
      <c r="H150" s="175"/>
      <c r="I150" s="178"/>
      <c r="J150" s="127" t="s">
        <v>162</v>
      </c>
      <c r="K150" s="128"/>
      <c r="L150" s="128"/>
      <c r="M150" s="129"/>
      <c r="N150" s="130" t="s">
        <v>0</v>
      </c>
      <c r="O150" s="200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203"/>
      <c r="AP150" s="206"/>
      <c r="AQ150" s="69"/>
      <c r="AR150" s="207"/>
      <c r="AS150" s="118" t="s">
        <v>163</v>
      </c>
      <c r="AT150" s="142"/>
      <c r="AU150" s="93"/>
      <c r="AV150" s="183"/>
      <c r="AW150" s="186"/>
      <c r="AX150" s="139"/>
      <c r="AY150" s="140"/>
      <c r="AZ150" s="140"/>
      <c r="BA150" s="124"/>
      <c r="BB150" s="124"/>
      <c r="BJ150" s="124"/>
      <c r="BK150" s="124"/>
      <c r="BL150" s="124"/>
    </row>
    <row r="151" spans="1:64" s="35" customFormat="1" ht="17.25" customHeight="1" x14ac:dyDescent="0.3">
      <c r="A151" s="157"/>
      <c r="B151" s="160"/>
      <c r="C151" s="163"/>
      <c r="D151" s="166"/>
      <c r="E151" s="169"/>
      <c r="F151" s="172"/>
      <c r="G151" s="172"/>
      <c r="H151" s="175"/>
      <c r="I151" s="178"/>
      <c r="J151" s="94" t="s">
        <v>71</v>
      </c>
      <c r="K151" s="95" t="s">
        <v>62</v>
      </c>
      <c r="L151" s="54">
        <v>2</v>
      </c>
      <c r="M151" s="55">
        <v>27850</v>
      </c>
      <c r="N151" s="56">
        <v>55.7</v>
      </c>
      <c r="O151" s="200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203"/>
      <c r="AP151" s="188" t="s">
        <v>161</v>
      </c>
      <c r="AQ151" s="69"/>
      <c r="AR151" s="207"/>
      <c r="AS151" s="122" t="s">
        <v>242</v>
      </c>
      <c r="AT151" s="96"/>
      <c r="AU151" s="93"/>
      <c r="AV151" s="183"/>
      <c r="AW151" s="186"/>
      <c r="AX151" s="139"/>
      <c r="AY151" s="140"/>
      <c r="AZ151" s="140"/>
      <c r="BA151" s="124"/>
      <c r="BB151" s="124"/>
      <c r="BJ151" s="124"/>
      <c r="BK151" s="124"/>
      <c r="BL151" s="124"/>
    </row>
    <row r="152" spans="1:64" s="35" customFormat="1" ht="24.75" thickBot="1" x14ac:dyDescent="0.35">
      <c r="A152" s="158"/>
      <c r="B152" s="161"/>
      <c r="C152" s="164"/>
      <c r="D152" s="167"/>
      <c r="E152" s="170"/>
      <c r="F152" s="173"/>
      <c r="G152" s="173"/>
      <c r="H152" s="176"/>
      <c r="I152" s="179"/>
      <c r="J152" s="150" t="s">
        <v>151</v>
      </c>
      <c r="K152" s="151"/>
      <c r="L152" s="151"/>
      <c r="M152" s="152"/>
      <c r="N152" s="153" t="s">
        <v>0</v>
      </c>
      <c r="O152" s="201"/>
      <c r="P152" s="74"/>
      <c r="Q152" s="75"/>
      <c r="R152" s="75"/>
      <c r="S152" s="76" t="s">
        <v>0</v>
      </c>
      <c r="T152" s="77"/>
      <c r="U152" s="75"/>
      <c r="V152" s="75"/>
      <c r="W152" s="76" t="s">
        <v>0</v>
      </c>
      <c r="X152" s="77"/>
      <c r="Y152" s="75"/>
      <c r="Z152" s="75"/>
      <c r="AA152" s="76" t="s">
        <v>0</v>
      </c>
      <c r="AB152" s="78" t="s">
        <v>0</v>
      </c>
      <c r="AC152" s="79" t="s">
        <v>0</v>
      </c>
      <c r="AD152" s="80" t="s">
        <v>0</v>
      </c>
      <c r="AE152" s="81" t="s">
        <v>0</v>
      </c>
      <c r="AF152" s="82" t="s">
        <v>0</v>
      </c>
      <c r="AG152" s="83" t="s">
        <v>0</v>
      </c>
      <c r="AH152" s="81" t="s">
        <v>0</v>
      </c>
      <c r="AI152" s="82" t="s">
        <v>0</v>
      </c>
      <c r="AJ152" s="84" t="s">
        <v>0</v>
      </c>
      <c r="AK152" s="81" t="s">
        <v>0</v>
      </c>
      <c r="AL152" s="85" t="s">
        <v>0</v>
      </c>
      <c r="AM152" s="78" t="s">
        <v>0</v>
      </c>
      <c r="AN152" s="79" t="s">
        <v>0</v>
      </c>
      <c r="AO152" s="204"/>
      <c r="AP152" s="189"/>
      <c r="AQ152" s="86"/>
      <c r="AR152" s="208"/>
      <c r="AS152" s="138" t="s">
        <v>132</v>
      </c>
      <c r="AT152" s="143"/>
      <c r="AU152" s="97"/>
      <c r="AV152" s="184"/>
      <c r="AW152" s="187"/>
      <c r="AX152" s="139"/>
      <c r="AY152" s="140"/>
      <c r="AZ152" s="140"/>
      <c r="BA152" s="124"/>
      <c r="BB152" s="124"/>
    </row>
    <row r="153" spans="1:64" s="35" customFormat="1" ht="17.25" thickBot="1" x14ac:dyDescent="0.35">
      <c r="A153" s="222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4"/>
      <c r="O153" s="36">
        <f>SUM(O9:O152)</f>
        <v>3736.5785201969925</v>
      </c>
      <c r="P153" s="219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  <c r="AA153" s="220"/>
      <c r="AB153" s="220"/>
      <c r="AC153" s="220"/>
      <c r="AD153" s="220"/>
      <c r="AE153" s="220"/>
      <c r="AF153" s="220"/>
      <c r="AG153" s="220"/>
      <c r="AH153" s="220"/>
      <c r="AI153" s="220"/>
      <c r="AJ153" s="220"/>
      <c r="AK153" s="220"/>
      <c r="AL153" s="220"/>
      <c r="AM153" s="220"/>
      <c r="AN153" s="220"/>
      <c r="AO153" s="220"/>
      <c r="AP153" s="220"/>
      <c r="AQ153" s="220"/>
      <c r="AR153" s="220"/>
      <c r="AS153" s="220"/>
      <c r="AT153" s="220"/>
      <c r="AU153" s="220"/>
      <c r="AV153" s="220"/>
      <c r="AW153" s="221"/>
    </row>
  </sheetData>
  <mergeCells count="615">
    <mergeCell ref="AR145:AR148"/>
    <mergeCell ref="AV145:AV148"/>
    <mergeCell ref="AW145:AW148"/>
    <mergeCell ref="AR149:AR152"/>
    <mergeCell ref="AV149:AV152"/>
    <mergeCell ref="AW149:AW152"/>
    <mergeCell ref="A137:A140"/>
    <mergeCell ref="B137:B140"/>
    <mergeCell ref="C137:C140"/>
    <mergeCell ref="D137:D140"/>
    <mergeCell ref="E137:E140"/>
    <mergeCell ref="F137:F140"/>
    <mergeCell ref="G137:G140"/>
    <mergeCell ref="H137:H140"/>
    <mergeCell ref="I137:I140"/>
    <mergeCell ref="AP145:AP146"/>
    <mergeCell ref="AP147:AP148"/>
    <mergeCell ref="O149:O152"/>
    <mergeCell ref="AO149:AO152"/>
    <mergeCell ref="AO141:AO144"/>
    <mergeCell ref="AP141:AP142"/>
    <mergeCell ref="O141:O144"/>
    <mergeCell ref="AP149:AP150"/>
    <mergeCell ref="AP151:AP152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F125:F128"/>
    <mergeCell ref="G125:G128"/>
    <mergeCell ref="H125:H128"/>
    <mergeCell ref="I125:I128"/>
    <mergeCell ref="O121:O124"/>
    <mergeCell ref="AO121:AO124"/>
    <mergeCell ref="AR121:AR124"/>
    <mergeCell ref="AP127:AP128"/>
    <mergeCell ref="AO125:AO128"/>
    <mergeCell ref="AP121:AP122"/>
    <mergeCell ref="AP123:AP124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F129:F132"/>
    <mergeCell ref="G129:G132"/>
    <mergeCell ref="AP125:AP126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B101:B104"/>
    <mergeCell ref="C101:C104"/>
    <mergeCell ref="D101:D104"/>
    <mergeCell ref="C109:C112"/>
    <mergeCell ref="D109:D112"/>
    <mergeCell ref="E109:E112"/>
    <mergeCell ref="F109:F112"/>
    <mergeCell ref="G109:G112"/>
    <mergeCell ref="O113:O116"/>
    <mergeCell ref="E105:E108"/>
    <mergeCell ref="F105:F108"/>
    <mergeCell ref="G105:G108"/>
    <mergeCell ref="E101:E104"/>
    <mergeCell ref="F101:F104"/>
    <mergeCell ref="G101:G104"/>
    <mergeCell ref="O105:O108"/>
    <mergeCell ref="H129:H132"/>
    <mergeCell ref="I129:I132"/>
    <mergeCell ref="O125:O128"/>
    <mergeCell ref="AV125:AV128"/>
    <mergeCell ref="AW125:AW128"/>
    <mergeCell ref="AP139:AP140"/>
    <mergeCell ref="O133:O136"/>
    <mergeCell ref="AP133:AP134"/>
    <mergeCell ref="AP135:AP136"/>
    <mergeCell ref="AP137:AP138"/>
    <mergeCell ref="AO133:AO136"/>
    <mergeCell ref="AR133:AR136"/>
    <mergeCell ref="AV133:AV136"/>
    <mergeCell ref="AW133:AW136"/>
    <mergeCell ref="O137:O140"/>
    <mergeCell ref="AO137:AO140"/>
    <mergeCell ref="AR137:AR140"/>
    <mergeCell ref="AV137:AV140"/>
    <mergeCell ref="AW137:AW140"/>
    <mergeCell ref="O129:O132"/>
    <mergeCell ref="AO129:AO132"/>
    <mergeCell ref="AP129:AP130"/>
    <mergeCell ref="AR129:AR132"/>
    <mergeCell ref="AV129:AV132"/>
    <mergeCell ref="A125:A128"/>
    <mergeCell ref="B125:B128"/>
    <mergeCell ref="C125:C128"/>
    <mergeCell ref="D125:D128"/>
    <mergeCell ref="E125:E128"/>
    <mergeCell ref="A129:A132"/>
    <mergeCell ref="B129:B132"/>
    <mergeCell ref="C129:C132"/>
    <mergeCell ref="D129:D132"/>
    <mergeCell ref="E129:E132"/>
    <mergeCell ref="AW129:AW132"/>
    <mergeCell ref="AP131:AP132"/>
    <mergeCell ref="AW117:AW120"/>
    <mergeCell ref="AV121:AV124"/>
    <mergeCell ref="AW121:AW124"/>
    <mergeCell ref="AP117:AP118"/>
    <mergeCell ref="AR125:AR128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AP113:AP114"/>
    <mergeCell ref="AP115:AP116"/>
    <mergeCell ref="AP119:AP120"/>
    <mergeCell ref="AO105:AO108"/>
    <mergeCell ref="AP105:AP106"/>
    <mergeCell ref="AR105:AR108"/>
    <mergeCell ref="AV105:AV108"/>
    <mergeCell ref="AW105:AW108"/>
    <mergeCell ref="AP107:AP108"/>
    <mergeCell ref="AR109:AR112"/>
    <mergeCell ref="AV109:AV112"/>
    <mergeCell ref="AW109:AW112"/>
    <mergeCell ref="AO113:AO116"/>
    <mergeCell ref="AW97:AW100"/>
    <mergeCell ref="AP99:AP100"/>
    <mergeCell ref="AP97:AP98"/>
    <mergeCell ref="H93:H96"/>
    <mergeCell ref="I93:I96"/>
    <mergeCell ref="O97:O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AW93:AW96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H97:H100"/>
    <mergeCell ref="I97:I100"/>
    <mergeCell ref="O93:O96"/>
    <mergeCell ref="C93:C96"/>
    <mergeCell ref="D93:D96"/>
    <mergeCell ref="E93:E96"/>
    <mergeCell ref="F93:F96"/>
    <mergeCell ref="G93:G96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AP37:AP38"/>
    <mergeCell ref="AR37:AR40"/>
    <mergeCell ref="AV37:AV40"/>
    <mergeCell ref="O41:O44"/>
    <mergeCell ref="AW33:AW36"/>
    <mergeCell ref="A37:A40"/>
    <mergeCell ref="B37:B40"/>
    <mergeCell ref="P153:AW153"/>
    <mergeCell ref="A153:N153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R141:AR144"/>
    <mergeCell ref="AV141:AV144"/>
    <mergeCell ref="AW141:AW144"/>
    <mergeCell ref="AP143:AP144"/>
    <mergeCell ref="A145:A148"/>
    <mergeCell ref="B145:B148"/>
    <mergeCell ref="C145:C148"/>
    <mergeCell ref="D145:D148"/>
    <mergeCell ref="E145:E148"/>
    <mergeCell ref="F145:F148"/>
    <mergeCell ref="G145:G148"/>
    <mergeCell ref="H145:H148"/>
    <mergeCell ref="I145:I148"/>
    <mergeCell ref="A141:A144"/>
    <mergeCell ref="B141:B144"/>
    <mergeCell ref="C141:C144"/>
    <mergeCell ref="D141:D144"/>
    <mergeCell ref="E141:E144"/>
    <mergeCell ref="F141:F144"/>
    <mergeCell ref="G141:G144"/>
    <mergeCell ref="H141:H144"/>
    <mergeCell ref="I141:I144"/>
    <mergeCell ref="O145:O148"/>
    <mergeCell ref="AO145:AO148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2" manualBreakCount="2">
    <brk id="56" max="48" man="1"/>
    <brk id="112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2019-12-08T01:34:40Z</cp:lastPrinted>
  <dcterms:created xsi:type="dcterms:W3CDTF">2017-01-05T07:11:04Z</dcterms:created>
  <dcterms:modified xsi:type="dcterms:W3CDTF">2019-12-08T22:28:18Z</dcterms:modified>
</cp:coreProperties>
</file>