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covas\Data in Brief\DIB_Data\"/>
    </mc:Choice>
  </mc:AlternateContent>
  <xr:revisionPtr revIDLastSave="0" documentId="13_ncr:1_{1D655E99-04A6-4FF8-9240-3B2374DA2BF0}" xr6:coauthVersionLast="47" xr6:coauthVersionMax="47" xr10:uidLastSave="{00000000-0000-0000-0000-000000000000}"/>
  <bookViews>
    <workbookView xWindow="30612" yWindow="-108" windowWidth="23256" windowHeight="12576" activeTab="2" xr2:uid="{F9F5C99A-EA92-460D-80AA-226E18143861}"/>
  </bookViews>
  <sheets>
    <sheet name="100SOH " sheetId="1" r:id="rId1"/>
    <sheet name="95SOH" sheetId="2" r:id="rId2"/>
    <sheet name="90SOH" sheetId="3" r:id="rId3"/>
    <sheet name="85SOH" sheetId="4" r:id="rId4"/>
    <sheet name="80SO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K3" i="1"/>
  <c r="I3" i="1"/>
  <c r="G3" i="1"/>
  <c r="E3" i="1"/>
  <c r="C3" i="1"/>
  <c r="C4" i="5"/>
  <c r="C5" i="5"/>
  <c r="C6" i="5"/>
  <c r="C7" i="5"/>
  <c r="C8" i="5"/>
  <c r="C9" i="5"/>
  <c r="C10" i="5"/>
  <c r="C11" i="5"/>
  <c r="C15" i="5"/>
  <c r="C16" i="5"/>
  <c r="E4" i="5"/>
  <c r="E5" i="5"/>
  <c r="E6" i="5"/>
  <c r="E7" i="5"/>
  <c r="E8" i="5"/>
  <c r="E9" i="5"/>
  <c r="E10" i="5"/>
  <c r="E11" i="5"/>
  <c r="E13" i="5"/>
  <c r="E14" i="5"/>
  <c r="E3" i="5"/>
  <c r="G4" i="5"/>
  <c r="G5" i="5"/>
  <c r="G6" i="5"/>
  <c r="G7" i="5"/>
  <c r="G8" i="5"/>
  <c r="G9" i="5"/>
  <c r="G10" i="5"/>
  <c r="G11" i="5"/>
  <c r="G15" i="5"/>
  <c r="G16" i="5"/>
  <c r="G3" i="5"/>
  <c r="I4" i="5"/>
  <c r="I5" i="5"/>
  <c r="I6" i="5"/>
  <c r="I7" i="5"/>
  <c r="I8" i="5"/>
  <c r="I9" i="5"/>
  <c r="I10" i="5"/>
  <c r="I11" i="5"/>
  <c r="I15" i="5"/>
  <c r="I16" i="5"/>
  <c r="I3" i="5"/>
  <c r="K4" i="5"/>
  <c r="K5" i="5"/>
  <c r="K6" i="5"/>
  <c r="K7" i="5"/>
  <c r="K8" i="5"/>
  <c r="K9" i="5"/>
  <c r="K10" i="5"/>
  <c r="K11" i="5"/>
  <c r="K15" i="5"/>
  <c r="K16" i="5"/>
  <c r="K3" i="5"/>
  <c r="M4" i="5"/>
  <c r="M5" i="5"/>
  <c r="M6" i="5"/>
  <c r="M7" i="5"/>
  <c r="M8" i="5"/>
  <c r="M9" i="5"/>
  <c r="M10" i="5"/>
  <c r="M11" i="5"/>
  <c r="M12" i="5"/>
  <c r="M13" i="5"/>
  <c r="M3" i="5"/>
  <c r="C3" i="5"/>
  <c r="C4" i="4"/>
  <c r="C5" i="4"/>
  <c r="C6" i="4"/>
  <c r="C7" i="4"/>
  <c r="C8" i="4"/>
  <c r="C9" i="4"/>
  <c r="C10" i="4"/>
  <c r="C11" i="4"/>
  <c r="C12" i="4"/>
  <c r="E4" i="4"/>
  <c r="E5" i="4"/>
  <c r="E6" i="4"/>
  <c r="E7" i="4"/>
  <c r="E8" i="4"/>
  <c r="E9" i="4"/>
  <c r="E10" i="4"/>
  <c r="E11" i="4"/>
  <c r="E12" i="4"/>
  <c r="E3" i="4"/>
  <c r="G4" i="4"/>
  <c r="G5" i="4"/>
  <c r="G6" i="4"/>
  <c r="G7" i="4"/>
  <c r="G8" i="4"/>
  <c r="G9" i="4"/>
  <c r="G10" i="4"/>
  <c r="G11" i="4"/>
  <c r="G3" i="4"/>
  <c r="I4" i="4"/>
  <c r="I5" i="4"/>
  <c r="I6" i="4"/>
  <c r="I7" i="4"/>
  <c r="I8" i="4"/>
  <c r="I9" i="4"/>
  <c r="I10" i="4"/>
  <c r="I11" i="4"/>
  <c r="I3" i="4"/>
  <c r="K4" i="4"/>
  <c r="K5" i="4"/>
  <c r="K6" i="4"/>
  <c r="K7" i="4"/>
  <c r="K8" i="4"/>
  <c r="K9" i="4"/>
  <c r="K10" i="4"/>
  <c r="K11" i="4"/>
  <c r="K12" i="4"/>
  <c r="K3" i="4"/>
  <c r="M4" i="4"/>
  <c r="M5" i="4"/>
  <c r="M6" i="4"/>
  <c r="M7" i="4"/>
  <c r="M8" i="4"/>
  <c r="M9" i="4"/>
  <c r="M10" i="4"/>
  <c r="M11" i="4"/>
  <c r="M12" i="4"/>
  <c r="M3" i="4"/>
  <c r="C3" i="4"/>
  <c r="C4" i="3"/>
  <c r="C5" i="3"/>
  <c r="C6" i="3"/>
  <c r="C7" i="3"/>
  <c r="E4" i="3"/>
  <c r="E5" i="3"/>
  <c r="E6" i="3"/>
  <c r="E7" i="3"/>
  <c r="E8" i="3"/>
  <c r="E9" i="3"/>
  <c r="E10" i="3"/>
  <c r="E11" i="3"/>
  <c r="E12" i="3"/>
  <c r="E13" i="3"/>
  <c r="G4" i="3"/>
  <c r="G5" i="3"/>
  <c r="G6" i="3"/>
  <c r="G7" i="3"/>
  <c r="G8" i="3"/>
  <c r="G9" i="3"/>
  <c r="G10" i="3"/>
  <c r="G11" i="3"/>
  <c r="G12" i="3"/>
  <c r="G13" i="3"/>
  <c r="I4" i="3"/>
  <c r="I5" i="3"/>
  <c r="I6" i="3"/>
  <c r="I7" i="3"/>
  <c r="I8" i="3"/>
  <c r="I9" i="3"/>
  <c r="I10" i="3"/>
  <c r="I11" i="3"/>
  <c r="I12" i="3"/>
  <c r="I13" i="3"/>
  <c r="K4" i="3"/>
  <c r="K5" i="3"/>
  <c r="K6" i="3"/>
  <c r="K7" i="3"/>
  <c r="K8" i="3"/>
  <c r="K9" i="3"/>
  <c r="K10" i="3"/>
  <c r="K11" i="3"/>
  <c r="K13" i="3"/>
  <c r="M4" i="3"/>
  <c r="M5" i="3"/>
  <c r="M6" i="3"/>
  <c r="M7" i="3"/>
  <c r="M8" i="3"/>
  <c r="M9" i="3"/>
  <c r="M10" i="3"/>
  <c r="M11" i="3"/>
  <c r="M12" i="3"/>
  <c r="O4" i="3"/>
  <c r="O5" i="3"/>
  <c r="O6" i="3"/>
  <c r="O7" i="3"/>
  <c r="O8" i="3"/>
  <c r="O9" i="3"/>
  <c r="O10" i="3"/>
  <c r="O11" i="3"/>
  <c r="O12" i="3"/>
  <c r="O3" i="3"/>
  <c r="M3" i="3"/>
  <c r="K3" i="3"/>
  <c r="I3" i="3"/>
  <c r="G3" i="3"/>
  <c r="E3" i="3"/>
  <c r="C3" i="3"/>
  <c r="C3" i="2"/>
  <c r="M4" i="2"/>
  <c r="M5" i="2"/>
  <c r="M6" i="2"/>
  <c r="M7" i="2"/>
  <c r="M3" i="2"/>
  <c r="K4" i="2"/>
  <c r="K5" i="2"/>
  <c r="K6" i="2"/>
  <c r="K3" i="2"/>
  <c r="I4" i="2"/>
  <c r="I5" i="2"/>
  <c r="I6" i="2"/>
  <c r="I3" i="2"/>
  <c r="G4" i="2"/>
  <c r="G5" i="2"/>
  <c r="G6" i="2"/>
  <c r="G3" i="2"/>
  <c r="E4" i="2"/>
  <c r="E5" i="2"/>
  <c r="E6" i="2"/>
  <c r="E3" i="2"/>
  <c r="C4" i="2"/>
  <c r="C5" i="2"/>
  <c r="C6" i="2"/>
</calcChain>
</file>

<file path=xl/sharedStrings.xml><?xml version="1.0" encoding="utf-8"?>
<sst xmlns="http://schemas.openxmlformats.org/spreadsheetml/2006/main" count="102" uniqueCount="36">
  <si>
    <t>CN</t>
  </si>
  <si>
    <t>SOH</t>
  </si>
  <si>
    <t>Capacity (Ah)</t>
  </si>
  <si>
    <t>Capcity (Ah)</t>
  </si>
  <si>
    <t>Remark: Vacant cells indicates that cell capacity  haven't been measured at that satge</t>
  </si>
  <si>
    <t>Cell 27</t>
  </si>
  <si>
    <t>Cell 28</t>
  </si>
  <si>
    <t>Cell 29</t>
  </si>
  <si>
    <t>Cell 30</t>
  </si>
  <si>
    <t>Cell 31</t>
  </si>
  <si>
    <t>Cell 32</t>
  </si>
  <si>
    <t>Cell 2</t>
  </si>
  <si>
    <t>Cell 3</t>
  </si>
  <si>
    <t>Cell 4</t>
  </si>
  <si>
    <t>Cell 5</t>
  </si>
  <si>
    <t>Cell 6</t>
  </si>
  <si>
    <t>Cell 8</t>
  </si>
  <si>
    <t>Cell 10</t>
  </si>
  <si>
    <t>Cell 11</t>
  </si>
  <si>
    <t>Cell 12</t>
  </si>
  <si>
    <t>Cell 13</t>
  </si>
  <si>
    <t>Cell 14</t>
  </si>
  <si>
    <t>Cell 23</t>
  </si>
  <si>
    <t>Cell 7</t>
  </si>
  <si>
    <t>Cell 16</t>
  </si>
  <si>
    <t>Cell 19</t>
  </si>
  <si>
    <t>Cell 20</t>
  </si>
  <si>
    <t>Cell 21</t>
  </si>
  <si>
    <t>Cell 25</t>
  </si>
  <si>
    <t>Cell 9</t>
  </si>
  <si>
    <t>Cell 15</t>
  </si>
  <si>
    <t>Cell 17</t>
  </si>
  <si>
    <t>Cell 18</t>
  </si>
  <si>
    <t>Cell 22</t>
  </si>
  <si>
    <t>Cell 24</t>
  </si>
  <si>
    <t>Cell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</si>
</sst>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2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87F0-47ED-4B72-B635-9171793663F8}">
  <dimension ref="A1:M3"/>
  <sheetViews>
    <sheetView workbookViewId="0">
      <selection activeCell="E13" sqref="E13"/>
    </sheetView>
  </sheetViews>
  <sheetFormatPr defaultRowHeight="14.5" x14ac:dyDescent="0.35"/>
  <cols>
    <col min="2" max="2" width="10.90625" customWidth="1"/>
    <col min="3" max="3" width="9.453125" customWidth="1"/>
    <col min="4" max="4" width="10.90625" bestFit="1" customWidth="1"/>
    <col min="5" max="5" width="8.90625" customWidth="1"/>
    <col min="6" max="6" width="10.90625" bestFit="1" customWidth="1"/>
    <col min="8" max="8" width="10.90625" bestFit="1" customWidth="1"/>
    <col min="10" max="10" width="10.90625" bestFit="1" customWidth="1"/>
    <col min="12" max="12" width="10.90625" bestFit="1" customWidth="1"/>
  </cols>
  <sheetData>
    <row r="1" spans="1:13" x14ac:dyDescent="0.35">
      <c r="A1" s="7" t="s">
        <v>0</v>
      </c>
      <c r="B1" s="12" t="s">
        <v>5</v>
      </c>
      <c r="C1" s="13"/>
      <c r="D1" s="12" t="s">
        <v>6</v>
      </c>
      <c r="E1" s="13"/>
      <c r="F1" s="12" t="s">
        <v>7</v>
      </c>
      <c r="G1" s="13"/>
      <c r="H1" s="12" t="s">
        <v>8</v>
      </c>
      <c r="I1" s="13"/>
      <c r="J1" s="12" t="s">
        <v>9</v>
      </c>
      <c r="K1" s="13"/>
      <c r="L1" s="12" t="s">
        <v>10</v>
      </c>
      <c r="M1" s="13"/>
    </row>
    <row r="2" spans="1:13" x14ac:dyDescent="0.35">
      <c r="A2" s="8"/>
      <c r="B2" s="3" t="s">
        <v>3</v>
      </c>
      <c r="C2" s="3" t="s">
        <v>1</v>
      </c>
      <c r="D2" s="3" t="s">
        <v>3</v>
      </c>
      <c r="E2" s="3" t="s">
        <v>1</v>
      </c>
      <c r="F2" s="3" t="s">
        <v>3</v>
      </c>
      <c r="G2" s="3" t="s">
        <v>1</v>
      </c>
      <c r="H2" s="3" t="s">
        <v>3</v>
      </c>
      <c r="I2" s="3" t="s">
        <v>1</v>
      </c>
      <c r="J2" s="3" t="s">
        <v>3</v>
      </c>
      <c r="K2" s="3" t="s">
        <v>1</v>
      </c>
      <c r="L2" s="3" t="s">
        <v>3</v>
      </c>
      <c r="M2" s="3" t="s">
        <v>1</v>
      </c>
    </row>
    <row r="3" spans="1:13" x14ac:dyDescent="0.35">
      <c r="A3" s="1">
        <v>0</v>
      </c>
      <c r="B3" s="4">
        <v>4.87195</v>
      </c>
      <c r="C3" s="4">
        <f>B3/$B$3*100</f>
        <v>100</v>
      </c>
      <c r="D3" s="4">
        <v>4.8826400000000003</v>
      </c>
      <c r="E3" s="4">
        <f>D3/$D$3*100</f>
        <v>100</v>
      </c>
      <c r="F3" s="4">
        <v>4.85867</v>
      </c>
      <c r="G3" s="4">
        <f>F3/$F$3*100</f>
        <v>100</v>
      </c>
      <c r="H3" s="4">
        <v>4.86503</v>
      </c>
      <c r="I3" s="4">
        <f>H3/$H$3*100</f>
        <v>100</v>
      </c>
      <c r="J3" s="4">
        <v>4.8921799999999998</v>
      </c>
      <c r="K3" s="4">
        <f>J3/$J$3*100</f>
        <v>100</v>
      </c>
      <c r="L3" s="4">
        <v>4.8845999999999998</v>
      </c>
      <c r="M3" s="5">
        <f>L3/$L$3*100</f>
        <v>100</v>
      </c>
    </row>
  </sheetData>
  <mergeCells count="7">
    <mergeCell ref="L1:M1"/>
    <mergeCell ref="A1:A2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12BF-F743-41E7-AF29-53FADE2638E3}">
  <dimension ref="A1:M8"/>
  <sheetViews>
    <sheetView workbookViewId="0">
      <selection activeCell="A3" sqref="A3:M7"/>
    </sheetView>
  </sheetViews>
  <sheetFormatPr defaultRowHeight="14.5" x14ac:dyDescent="0.35"/>
  <cols>
    <col min="2" max="3" width="11.81640625" bestFit="1" customWidth="1"/>
    <col min="4" max="4" width="16" customWidth="1"/>
    <col min="5" max="5" width="11.81640625" bestFit="1" customWidth="1"/>
    <col min="6" max="6" width="11.90625" bestFit="1" customWidth="1"/>
    <col min="7" max="7" width="11.81640625" bestFit="1" customWidth="1"/>
    <col min="8" max="8" width="11.90625" bestFit="1" customWidth="1"/>
    <col min="10" max="10" width="11.90625" bestFit="1" customWidth="1"/>
    <col min="12" max="12" width="11.90625" bestFit="1" customWidth="1"/>
  </cols>
  <sheetData>
    <row r="1" spans="1:13" x14ac:dyDescent="0.35">
      <c r="A1" s="9" t="s">
        <v>0</v>
      </c>
      <c r="B1" s="12" t="s">
        <v>11</v>
      </c>
      <c r="C1" s="13"/>
      <c r="D1" s="12" t="s">
        <v>12</v>
      </c>
      <c r="E1" s="13"/>
      <c r="F1" s="12" t="s">
        <v>13</v>
      </c>
      <c r="G1" s="13"/>
      <c r="H1" s="12" t="s">
        <v>14</v>
      </c>
      <c r="I1" s="13"/>
      <c r="J1" s="12" t="s">
        <v>15</v>
      </c>
      <c r="K1" s="13"/>
      <c r="L1" s="14" t="s">
        <v>16</v>
      </c>
      <c r="M1" s="15"/>
    </row>
    <row r="2" spans="1:13" x14ac:dyDescent="0.35">
      <c r="A2" s="10"/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  <c r="I2" s="3" t="s">
        <v>1</v>
      </c>
      <c r="J2" s="3" t="s">
        <v>2</v>
      </c>
      <c r="K2" s="3" t="s">
        <v>1</v>
      </c>
      <c r="L2" s="3" t="s">
        <v>2</v>
      </c>
      <c r="M2" s="3" t="s">
        <v>1</v>
      </c>
    </row>
    <row r="3" spans="1:13" x14ac:dyDescent="0.35">
      <c r="A3" s="1">
        <v>0</v>
      </c>
      <c r="B3" s="4">
        <v>4.8628099999999996</v>
      </c>
      <c r="C3" s="4">
        <f>B3*100/$B$3</f>
        <v>100</v>
      </c>
      <c r="D3" s="4">
        <v>4.8738700000000001</v>
      </c>
      <c r="E3" s="4">
        <f>D3/$D$3*100</f>
        <v>100</v>
      </c>
      <c r="F3" s="4">
        <v>4.8733300000000002</v>
      </c>
      <c r="G3" s="4">
        <f>F3/$F$3*100</f>
        <v>100</v>
      </c>
      <c r="H3" s="4">
        <v>4.88802</v>
      </c>
      <c r="I3" s="4">
        <f>H3/$H$3*100</f>
        <v>100</v>
      </c>
      <c r="J3" s="4">
        <v>4.8664399999999999</v>
      </c>
      <c r="K3" s="4">
        <f>J3/$J$3*100</f>
        <v>100</v>
      </c>
      <c r="L3" s="4">
        <v>4.8591899999999999</v>
      </c>
      <c r="M3" s="5">
        <f>L3/$L$3*100</f>
        <v>100</v>
      </c>
    </row>
    <row r="4" spans="1:13" x14ac:dyDescent="0.35">
      <c r="A4" s="1">
        <v>20</v>
      </c>
      <c r="B4" s="4">
        <v>4.7528300000000003</v>
      </c>
      <c r="C4" s="4">
        <f t="shared" ref="C4:C6" si="0">B4*100/$B$3</f>
        <v>97.738344701931609</v>
      </c>
      <c r="D4" s="4">
        <v>4.7595700000000001</v>
      </c>
      <c r="E4" s="4">
        <f t="shared" ref="E4:E6" si="1">D4/$D$3*100</f>
        <v>97.654841019559399</v>
      </c>
      <c r="F4" s="4">
        <v>4.7625299999999999</v>
      </c>
      <c r="G4" s="4">
        <f>F4/$F$3*100</f>
        <v>97.726400633652958</v>
      </c>
      <c r="H4" s="4">
        <v>4.7773399999999997</v>
      </c>
      <c r="I4" s="4">
        <f t="shared" ref="I4:I6" si="2">H4/$H$3*100</f>
        <v>97.7356884791797</v>
      </c>
      <c r="J4" s="4">
        <v>4.7470499999999998</v>
      </c>
      <c r="K4" s="4">
        <f t="shared" ref="K4:K6" si="3">J4/$J$3*100</f>
        <v>97.546666557072513</v>
      </c>
      <c r="L4" s="4">
        <v>4.7594399999999997</v>
      </c>
      <c r="M4" s="5">
        <f t="shared" ref="M4:M7" si="4">L4/$L$3*100</f>
        <v>97.947188728985694</v>
      </c>
    </row>
    <row r="5" spans="1:13" x14ac:dyDescent="0.35">
      <c r="A5" s="1">
        <v>40</v>
      </c>
      <c r="B5" s="4">
        <v>4.6761400000000002</v>
      </c>
      <c r="C5" s="4">
        <f t="shared" si="0"/>
        <v>96.161273008815911</v>
      </c>
      <c r="D5" s="4">
        <v>4.7172200000000002</v>
      </c>
      <c r="E5" s="4">
        <f t="shared" si="1"/>
        <v>96.785921659789864</v>
      </c>
      <c r="F5" s="4">
        <v>4.7057099999999998</v>
      </c>
      <c r="G5" s="4">
        <f>F5/$F$3*100</f>
        <v>96.560462763654414</v>
      </c>
      <c r="H5" s="4">
        <v>4.7100999999999997</v>
      </c>
      <c r="I5" s="4">
        <f t="shared" si="2"/>
        <v>96.360080359736656</v>
      </c>
      <c r="J5" s="4">
        <v>4.6567800000000004</v>
      </c>
      <c r="K5" s="4">
        <f t="shared" si="3"/>
        <v>95.691717148469934</v>
      </c>
      <c r="L5" s="4">
        <v>4.7067899999999998</v>
      </c>
      <c r="M5" s="5">
        <f t="shared" si="4"/>
        <v>96.863674809999196</v>
      </c>
    </row>
    <row r="6" spans="1:13" x14ac:dyDescent="0.35">
      <c r="A6" s="1">
        <v>60</v>
      </c>
      <c r="B6" s="4">
        <v>4.6225800000000001</v>
      </c>
      <c r="C6" s="4">
        <f t="shared" si="0"/>
        <v>95.059852225359421</v>
      </c>
      <c r="D6" s="4">
        <v>4.6894999999999998</v>
      </c>
      <c r="E6" s="4">
        <f t="shared" si="1"/>
        <v>96.217174442486154</v>
      </c>
      <c r="F6" s="4">
        <v>4.6837299999999997</v>
      </c>
      <c r="G6" s="4">
        <f>F6/$F$3*100</f>
        <v>96.109436463362826</v>
      </c>
      <c r="H6" s="4">
        <v>4.6579199999999998</v>
      </c>
      <c r="I6" s="4">
        <f t="shared" si="2"/>
        <v>95.292572452649537</v>
      </c>
      <c r="J6" s="4">
        <v>4.63286</v>
      </c>
      <c r="K6" s="4">
        <f t="shared" si="3"/>
        <v>95.200187405988785</v>
      </c>
      <c r="L6" s="4">
        <v>4.6836099999999998</v>
      </c>
      <c r="M6" s="5">
        <f t="shared" si="4"/>
        <v>96.386640571782536</v>
      </c>
    </row>
    <row r="7" spans="1:13" x14ac:dyDescent="0.35">
      <c r="A7" s="1">
        <v>80</v>
      </c>
      <c r="B7" s="4"/>
      <c r="C7" s="4"/>
      <c r="D7" s="4"/>
      <c r="E7" s="4"/>
      <c r="F7" s="4"/>
      <c r="G7" s="4"/>
      <c r="H7" s="4"/>
      <c r="I7" s="4"/>
      <c r="J7" s="4"/>
      <c r="K7" s="4"/>
      <c r="L7" s="4">
        <v>4.62676</v>
      </c>
      <c r="M7" s="5">
        <f t="shared" si="4"/>
        <v>95.216692494016499</v>
      </c>
    </row>
    <row r="8" spans="1:13" x14ac:dyDescent="0.35">
      <c r="B8" s="11" t="s">
        <v>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</sheetData>
  <mergeCells count="8">
    <mergeCell ref="B8:M8"/>
    <mergeCell ref="J1:K1"/>
    <mergeCell ref="L1:M1"/>
    <mergeCell ref="A1:A2"/>
    <mergeCell ref="B1:C1"/>
    <mergeCell ref="D1:E1"/>
    <mergeCell ref="F1:G1"/>
    <mergeCell ref="H1:I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8DF6-21DD-4B36-B5F9-C2CC7C60A006}">
  <dimension ref="A1:O14"/>
  <sheetViews>
    <sheetView tabSelected="1" zoomScale="85" zoomScaleNormal="85" workbookViewId="0">
      <selection activeCell="E18" sqref="E18"/>
    </sheetView>
  </sheetViews>
  <sheetFormatPr defaultRowHeight="14.5" x14ac:dyDescent="0.35"/>
  <cols>
    <col min="2" max="2" width="11.90625" bestFit="1" customWidth="1"/>
    <col min="4" max="4" width="11.90625" bestFit="1" customWidth="1"/>
    <col min="6" max="6" width="11.90625" bestFit="1" customWidth="1"/>
    <col min="8" max="8" width="11.90625" bestFit="1" customWidth="1"/>
    <col min="10" max="10" width="11.90625" bestFit="1" customWidth="1"/>
    <col min="12" max="12" width="11.90625" bestFit="1" customWidth="1"/>
    <col min="14" max="14" width="11.90625" bestFit="1" customWidth="1"/>
  </cols>
  <sheetData>
    <row r="1" spans="1:15" s="6" customFormat="1" x14ac:dyDescent="0.35">
      <c r="A1" s="9" t="s">
        <v>0</v>
      </c>
      <c r="B1" s="12" t="s">
        <v>17</v>
      </c>
      <c r="C1" s="13"/>
      <c r="D1" s="12" t="s">
        <v>18</v>
      </c>
      <c r="E1" s="13"/>
      <c r="F1" s="12" t="s">
        <v>19</v>
      </c>
      <c r="G1" s="13"/>
      <c r="H1" s="12" t="s">
        <v>20</v>
      </c>
      <c r="I1" s="13"/>
      <c r="J1" s="12" t="s">
        <v>21</v>
      </c>
      <c r="K1" s="13"/>
      <c r="L1" s="12" t="s">
        <v>22</v>
      </c>
      <c r="M1" s="13"/>
      <c r="N1" s="16" t="s">
        <v>23</v>
      </c>
      <c r="O1" s="17"/>
    </row>
    <row r="2" spans="1:15" x14ac:dyDescent="0.35">
      <c r="A2" s="10"/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  <c r="J2" s="2" t="s">
        <v>2</v>
      </c>
      <c r="K2" s="2" t="s">
        <v>1</v>
      </c>
      <c r="L2" s="2" t="s">
        <v>2</v>
      </c>
      <c r="M2" s="2" t="s">
        <v>1</v>
      </c>
      <c r="N2" s="2" t="s">
        <v>2</v>
      </c>
      <c r="O2" s="2" t="s">
        <v>1</v>
      </c>
    </row>
    <row r="3" spans="1:15" x14ac:dyDescent="0.35">
      <c r="A3" s="1">
        <v>0</v>
      </c>
      <c r="B3" s="18">
        <v>4.8621800000000004</v>
      </c>
      <c r="C3" s="18">
        <f>B3/$B$3*100</f>
        <v>100</v>
      </c>
      <c r="D3" s="18">
        <v>4.8706899999999997</v>
      </c>
      <c r="E3" s="18">
        <f>D3/$D$3*100</f>
        <v>100</v>
      </c>
      <c r="F3" s="18">
        <v>4.8735499999999998</v>
      </c>
      <c r="G3" s="18">
        <f>F3/$F$3*100</f>
        <v>100</v>
      </c>
      <c r="H3" s="18">
        <v>4.8672399999999998</v>
      </c>
      <c r="I3" s="18">
        <f>H3/$H$3*100</f>
        <v>100</v>
      </c>
      <c r="J3" s="18">
        <v>4.8749099999999999</v>
      </c>
      <c r="K3" s="18">
        <f t="shared" ref="K3:K11" si="0">J3/$J$3*100</f>
        <v>100</v>
      </c>
      <c r="L3" s="18">
        <v>4.8647499999999999</v>
      </c>
      <c r="M3" s="18">
        <f>L3/$L$3*100</f>
        <v>100</v>
      </c>
      <c r="N3" s="18">
        <v>4.8858100000000002</v>
      </c>
      <c r="O3" s="18">
        <f>N3/$N$3*100</f>
        <v>100</v>
      </c>
    </row>
    <row r="4" spans="1:15" x14ac:dyDescent="0.35">
      <c r="A4" s="1">
        <v>20</v>
      </c>
      <c r="B4" s="18">
        <v>4.76152</v>
      </c>
      <c r="C4" s="18">
        <f t="shared" ref="C4:C7" si="1">B4/$B$3*100</f>
        <v>97.929735221649537</v>
      </c>
      <c r="D4" s="18">
        <v>4.7723300000000002</v>
      </c>
      <c r="E4" s="18">
        <f t="shared" ref="E4:E13" si="2">D4/$D$3*100</f>
        <v>97.980573594295677</v>
      </c>
      <c r="F4" s="18">
        <v>4.7768600000000001</v>
      </c>
      <c r="G4" s="18">
        <f t="shared" ref="G4:G13" si="3">F4/$F$3*100</f>
        <v>98.016025279313851</v>
      </c>
      <c r="H4" s="18">
        <v>4.7709799999999998</v>
      </c>
      <c r="I4" s="18">
        <f t="shared" ref="I4:I13" si="4">H4/$H$3*100</f>
        <v>98.022287785274614</v>
      </c>
      <c r="J4" s="18">
        <v>4.7738100000000001</v>
      </c>
      <c r="K4" s="18">
        <f t="shared" si="0"/>
        <v>97.926115559056484</v>
      </c>
      <c r="L4" s="18">
        <v>4.7616300000000003</v>
      </c>
      <c r="M4" s="18">
        <f t="shared" ref="M4:M12" si="5">L4/$L$3*100</f>
        <v>97.880261061719523</v>
      </c>
      <c r="N4" s="18">
        <v>4.7787699999999997</v>
      </c>
      <c r="O4" s="18">
        <f t="shared" ref="O4:O12" si="6">N4/$N$3*100</f>
        <v>97.809165726870248</v>
      </c>
    </row>
    <row r="5" spans="1:15" x14ac:dyDescent="0.35">
      <c r="A5" s="1">
        <v>40</v>
      </c>
      <c r="B5" s="18">
        <v>4.6902200000000001</v>
      </c>
      <c r="C5" s="18">
        <f t="shared" si="1"/>
        <v>96.463314809406469</v>
      </c>
      <c r="D5" s="18">
        <v>4.7118900000000004</v>
      </c>
      <c r="E5" s="18">
        <f t="shared" si="2"/>
        <v>96.73968164674821</v>
      </c>
      <c r="F5" s="18">
        <v>4.7150299999999996</v>
      </c>
      <c r="G5" s="18">
        <f t="shared" si="3"/>
        <v>96.747340234531293</v>
      </c>
      <c r="H5" s="18">
        <v>4.7095200000000004</v>
      </c>
      <c r="I5" s="18">
        <f t="shared" si="4"/>
        <v>96.759559832677255</v>
      </c>
      <c r="J5" s="18">
        <v>4.7097300000000004</v>
      </c>
      <c r="K5" s="18">
        <f t="shared" si="0"/>
        <v>96.611629753164692</v>
      </c>
      <c r="L5" s="18">
        <v>4.7044899999999998</v>
      </c>
      <c r="M5" s="18">
        <f t="shared" si="5"/>
        <v>96.705688884320878</v>
      </c>
      <c r="N5" s="18">
        <v>4.7206700000000001</v>
      </c>
      <c r="O5" s="18">
        <f t="shared" si="6"/>
        <v>96.620007736690539</v>
      </c>
    </row>
    <row r="6" spans="1:15" x14ac:dyDescent="0.35">
      <c r="A6" s="1">
        <v>60</v>
      </c>
      <c r="B6" s="18">
        <v>4.6387499999999999</v>
      </c>
      <c r="C6" s="18">
        <f t="shared" si="1"/>
        <v>95.404736147160321</v>
      </c>
      <c r="D6" s="18">
        <v>4.6988300000000001</v>
      </c>
      <c r="E6" s="18">
        <f t="shared" si="2"/>
        <v>96.47154715245685</v>
      </c>
      <c r="F6" s="18">
        <v>4.6932200000000002</v>
      </c>
      <c r="G6" s="18">
        <f t="shared" si="3"/>
        <v>96.299822511311064</v>
      </c>
      <c r="H6" s="18">
        <v>4.6903600000000001</v>
      </c>
      <c r="I6" s="18">
        <f t="shared" si="4"/>
        <v>96.365907578011374</v>
      </c>
      <c r="J6" s="18">
        <v>4.6885399999999997</v>
      </c>
      <c r="K6" s="18">
        <f t="shared" si="0"/>
        <v>96.176955061734475</v>
      </c>
      <c r="L6" s="18">
        <v>4.6850699999999996</v>
      </c>
      <c r="M6" s="18">
        <f t="shared" si="5"/>
        <v>96.306490569916221</v>
      </c>
      <c r="N6" s="18">
        <v>4.6943400000000004</v>
      </c>
      <c r="O6" s="18">
        <f t="shared" si="6"/>
        <v>96.08110016558156</v>
      </c>
    </row>
    <row r="7" spans="1:15" x14ac:dyDescent="0.35">
      <c r="A7" s="1">
        <v>80</v>
      </c>
      <c r="B7" s="18">
        <v>4.40543</v>
      </c>
      <c r="C7" s="18">
        <f t="shared" si="1"/>
        <v>90.606065591977256</v>
      </c>
      <c r="D7" s="18">
        <v>4.6049199999999999</v>
      </c>
      <c r="E7" s="18">
        <f t="shared" si="2"/>
        <v>94.543483572142762</v>
      </c>
      <c r="F7" s="18">
        <v>4.5968099999999996</v>
      </c>
      <c r="G7" s="18">
        <f t="shared" si="3"/>
        <v>94.321593089226525</v>
      </c>
      <c r="H7" s="18">
        <v>4.61015</v>
      </c>
      <c r="I7" s="18">
        <f t="shared" si="4"/>
        <v>94.717951035905372</v>
      </c>
      <c r="J7" s="18">
        <v>4.5889899999999999</v>
      </c>
      <c r="K7" s="18">
        <f t="shared" si="0"/>
        <v>94.134866079578899</v>
      </c>
      <c r="L7" s="18">
        <v>4.5977899999999998</v>
      </c>
      <c r="M7" s="18">
        <f t="shared" si="5"/>
        <v>94.512359319595035</v>
      </c>
      <c r="N7" s="18">
        <v>4.6012500000000003</v>
      </c>
      <c r="O7" s="18">
        <f t="shared" si="6"/>
        <v>94.175786614706666</v>
      </c>
    </row>
    <row r="8" spans="1:15" x14ac:dyDescent="0.35">
      <c r="A8" s="1">
        <v>100</v>
      </c>
      <c r="B8" s="18"/>
      <c r="C8" s="18"/>
      <c r="D8" s="18">
        <v>4.5420499999999997</v>
      </c>
      <c r="E8" s="18">
        <f t="shared" si="2"/>
        <v>93.252701362640607</v>
      </c>
      <c r="F8" s="18">
        <v>4.5301099999999996</v>
      </c>
      <c r="G8" s="18">
        <f t="shared" si="3"/>
        <v>92.952980886622683</v>
      </c>
      <c r="H8" s="18">
        <v>4.55809</v>
      </c>
      <c r="I8" s="18">
        <f t="shared" si="4"/>
        <v>93.648351016181664</v>
      </c>
      <c r="J8" s="18">
        <v>4.5153100000000004</v>
      </c>
      <c r="K8" s="18">
        <f t="shared" si="0"/>
        <v>92.623453561193955</v>
      </c>
      <c r="L8" s="18">
        <v>4.5293700000000001</v>
      </c>
      <c r="M8" s="18">
        <f t="shared" si="5"/>
        <v>93.10591500077085</v>
      </c>
      <c r="N8" s="18">
        <v>4.5275800000000004</v>
      </c>
      <c r="O8" s="18">
        <f t="shared" si="6"/>
        <v>92.667950657107014</v>
      </c>
    </row>
    <row r="9" spans="1:15" x14ac:dyDescent="0.35">
      <c r="A9" s="1">
        <v>120</v>
      </c>
      <c r="B9" s="18"/>
      <c r="C9" s="18"/>
      <c r="D9" s="18">
        <v>4.5614699999999999</v>
      </c>
      <c r="E9" s="18">
        <f t="shared" si="2"/>
        <v>93.651412838838027</v>
      </c>
      <c r="F9" s="18">
        <v>4.5436399999999999</v>
      </c>
      <c r="G9" s="18">
        <f t="shared" si="3"/>
        <v>93.230601922623137</v>
      </c>
      <c r="H9" s="18">
        <v>4.5701299999999998</v>
      </c>
      <c r="I9" s="18">
        <f t="shared" si="4"/>
        <v>93.895719134458133</v>
      </c>
      <c r="J9" s="18">
        <v>4.52569</v>
      </c>
      <c r="K9" s="18">
        <f t="shared" si="0"/>
        <v>92.836380569077164</v>
      </c>
      <c r="L9" s="18">
        <v>4.5272699999999997</v>
      </c>
      <c r="M9" s="18">
        <f t="shared" si="5"/>
        <v>93.062747314867153</v>
      </c>
      <c r="N9" s="18">
        <v>4.53627</v>
      </c>
      <c r="O9" s="18">
        <f t="shared" si="6"/>
        <v>92.845812669751794</v>
      </c>
    </row>
    <row r="10" spans="1:15" x14ac:dyDescent="0.35">
      <c r="A10" s="1">
        <v>140</v>
      </c>
      <c r="B10" s="18"/>
      <c r="C10" s="18"/>
      <c r="D10" s="18">
        <v>4.4967100000000002</v>
      </c>
      <c r="E10" s="18">
        <f t="shared" si="2"/>
        <v>92.321827092260037</v>
      </c>
      <c r="F10" s="18">
        <v>4.48935</v>
      </c>
      <c r="G10" s="18">
        <f t="shared" si="3"/>
        <v>92.116629561613195</v>
      </c>
      <c r="H10" s="18">
        <v>4.5201599999999997</v>
      </c>
      <c r="I10" s="18">
        <f t="shared" si="4"/>
        <v>92.869059261511651</v>
      </c>
      <c r="J10" s="18">
        <v>4.4676499999999999</v>
      </c>
      <c r="K10" s="18">
        <f t="shared" si="0"/>
        <v>91.645794486462322</v>
      </c>
      <c r="L10" s="18">
        <v>4.4668799999999997</v>
      </c>
      <c r="M10" s="18">
        <f t="shared" si="5"/>
        <v>91.821368004522327</v>
      </c>
      <c r="N10" s="18">
        <v>4.4822199999999999</v>
      </c>
      <c r="O10" s="18">
        <f t="shared" si="6"/>
        <v>91.739547792484771</v>
      </c>
    </row>
    <row r="11" spans="1:15" x14ac:dyDescent="0.35">
      <c r="A11" s="1">
        <v>160</v>
      </c>
      <c r="B11" s="18"/>
      <c r="C11" s="18"/>
      <c r="D11" s="18">
        <v>4.4325000000000001</v>
      </c>
      <c r="E11" s="18">
        <f t="shared" si="2"/>
        <v>91.003533380280828</v>
      </c>
      <c r="F11" s="18">
        <v>4.4438899999999997</v>
      </c>
      <c r="G11" s="18">
        <f t="shared" si="3"/>
        <v>91.183839295790534</v>
      </c>
      <c r="H11" s="18">
        <v>4.4688499999999998</v>
      </c>
      <c r="I11" s="18">
        <f t="shared" si="4"/>
        <v>91.8148683853683</v>
      </c>
      <c r="J11" s="18">
        <v>4.4178499999999996</v>
      </c>
      <c r="K11" s="18">
        <f t="shared" si="0"/>
        <v>90.624237165404082</v>
      </c>
      <c r="L11" s="18">
        <v>4.4227600000000002</v>
      </c>
      <c r="M11" s="18">
        <f t="shared" si="5"/>
        <v>90.914435479726606</v>
      </c>
      <c r="N11" s="18">
        <v>4.4357899999999999</v>
      </c>
      <c r="O11" s="18">
        <f t="shared" si="6"/>
        <v>90.789244772105334</v>
      </c>
    </row>
    <row r="12" spans="1:15" x14ac:dyDescent="0.35">
      <c r="A12" s="1">
        <v>180</v>
      </c>
      <c r="B12" s="18"/>
      <c r="C12" s="18"/>
      <c r="D12" s="18"/>
      <c r="E12" s="18">
        <f t="shared" si="2"/>
        <v>0</v>
      </c>
      <c r="F12" s="18"/>
      <c r="G12" s="18">
        <f t="shared" si="3"/>
        <v>0</v>
      </c>
      <c r="H12" s="18"/>
      <c r="I12" s="18">
        <f t="shared" si="4"/>
        <v>0</v>
      </c>
      <c r="J12" s="18"/>
      <c r="K12" s="18"/>
      <c r="L12" s="18">
        <v>4.3976300000000004</v>
      </c>
      <c r="M12" s="18">
        <f t="shared" si="5"/>
        <v>90.397862171745729</v>
      </c>
      <c r="N12" s="18">
        <v>4.4334699999999998</v>
      </c>
      <c r="O12" s="18">
        <f t="shared" si="6"/>
        <v>90.741760322239301</v>
      </c>
    </row>
    <row r="13" spans="1:15" x14ac:dyDescent="0.35">
      <c r="A13" s="1">
        <v>185</v>
      </c>
      <c r="B13" s="18"/>
      <c r="C13" s="18"/>
      <c r="D13" s="18">
        <v>4.4110100000000001</v>
      </c>
      <c r="E13" s="18">
        <f t="shared" si="2"/>
        <v>90.562322792047951</v>
      </c>
      <c r="F13" s="18">
        <v>4.43276</v>
      </c>
      <c r="G13" s="18">
        <f t="shared" si="3"/>
        <v>90.95546367637553</v>
      </c>
      <c r="H13" s="18">
        <v>4.4553399999999996</v>
      </c>
      <c r="I13" s="18">
        <f t="shared" si="4"/>
        <v>91.537298345674344</v>
      </c>
      <c r="J13" s="18">
        <v>4.4055200000000001</v>
      </c>
      <c r="K13" s="18">
        <f>J13/$J$3*100</f>
        <v>90.371309419045687</v>
      </c>
      <c r="L13" s="18"/>
      <c r="M13" s="18"/>
      <c r="N13" s="18"/>
      <c r="O13" s="18"/>
    </row>
    <row r="14" spans="1:15" x14ac:dyDescent="0.35">
      <c r="B14" s="11" t="s">
        <v>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</sheetData>
  <mergeCells count="9">
    <mergeCell ref="B14:M14"/>
    <mergeCell ref="L1:M1"/>
    <mergeCell ref="N1:O1"/>
    <mergeCell ref="A1:A2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DFED-FEB5-4A4E-9CA5-FE3B4EF706B6}">
  <dimension ref="A1:M13"/>
  <sheetViews>
    <sheetView workbookViewId="0">
      <selection activeCell="E20" sqref="E20"/>
    </sheetView>
  </sheetViews>
  <sheetFormatPr defaultRowHeight="14.5" x14ac:dyDescent="0.35"/>
  <cols>
    <col min="2" max="2" width="11.81640625" bestFit="1" customWidth="1"/>
    <col min="3" max="3" width="13.54296875" customWidth="1"/>
  </cols>
  <sheetData>
    <row r="1" spans="1:13" x14ac:dyDescent="0.35">
      <c r="A1" s="9" t="s">
        <v>0</v>
      </c>
      <c r="B1" s="12" t="s">
        <v>24</v>
      </c>
      <c r="C1" s="13"/>
      <c r="D1" s="12" t="s">
        <v>25</v>
      </c>
      <c r="E1" s="13"/>
      <c r="F1" s="12" t="s">
        <v>26</v>
      </c>
      <c r="G1" s="13"/>
      <c r="H1" s="12" t="s">
        <v>27</v>
      </c>
      <c r="I1" s="13"/>
      <c r="J1" s="12" t="s">
        <v>28</v>
      </c>
      <c r="K1" s="13"/>
      <c r="L1" s="16" t="s">
        <v>29</v>
      </c>
      <c r="M1" s="17"/>
    </row>
    <row r="2" spans="1:13" x14ac:dyDescent="0.35">
      <c r="A2" s="10"/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  <c r="J2" s="2" t="s">
        <v>2</v>
      </c>
      <c r="K2" s="2" t="s">
        <v>1</v>
      </c>
      <c r="L2" s="2" t="s">
        <v>2</v>
      </c>
      <c r="M2" s="2" t="s">
        <v>1</v>
      </c>
    </row>
    <row r="3" spans="1:13" x14ac:dyDescent="0.35">
      <c r="A3" s="1">
        <v>0</v>
      </c>
      <c r="B3" s="4">
        <v>4.8972100000000003</v>
      </c>
      <c r="C3" s="4">
        <f>B3/$B$3*100</f>
        <v>100</v>
      </c>
      <c r="D3" s="4">
        <v>4.8534800000000002</v>
      </c>
      <c r="E3" s="4">
        <f>D3/$D$3*100</f>
        <v>100</v>
      </c>
      <c r="F3" s="4">
        <v>4.8730000000000002</v>
      </c>
      <c r="G3" s="4">
        <f>F3/$F$3*100</f>
        <v>100</v>
      </c>
      <c r="H3" s="4">
        <v>4.8796600000000003</v>
      </c>
      <c r="I3" s="4">
        <f>H3/$H$3*100</f>
        <v>100</v>
      </c>
      <c r="J3" s="4">
        <v>4.8726599999999998</v>
      </c>
      <c r="K3" s="4">
        <f>J3/$J$3*100</f>
        <v>100</v>
      </c>
      <c r="L3" s="4">
        <v>4.8634300000000001</v>
      </c>
      <c r="M3" s="5">
        <f>L3/$L$3*100</f>
        <v>100</v>
      </c>
    </row>
    <row r="4" spans="1:13" x14ac:dyDescent="0.35">
      <c r="A4" s="1">
        <v>20</v>
      </c>
      <c r="B4" s="4">
        <v>4.7793700000000001</v>
      </c>
      <c r="C4" s="4">
        <f t="shared" ref="C4:C12" si="0">B4/$B$3*100</f>
        <v>97.59373194124818</v>
      </c>
      <c r="D4" s="4">
        <v>4.7610299999999999</v>
      </c>
      <c r="E4" s="4">
        <f t="shared" ref="E4:E12" si="1">D4/$D$3*100</f>
        <v>98.095181189579421</v>
      </c>
      <c r="F4" s="4">
        <v>4.7764800000000003</v>
      </c>
      <c r="G4" s="4">
        <f t="shared" ref="G4:G11" si="2">F4/$F$3*100</f>
        <v>98.019289965113899</v>
      </c>
      <c r="H4" s="4">
        <v>4.7715699999999996</v>
      </c>
      <c r="I4" s="4">
        <f t="shared" ref="I4:I11" si="3">H4/$H$3*100</f>
        <v>97.784886651938848</v>
      </c>
      <c r="J4" s="4">
        <v>4.7674899999999996</v>
      </c>
      <c r="K4" s="4">
        <f t="shared" ref="K4:K12" si="4">J4/$J$3*100</f>
        <v>97.841630649378359</v>
      </c>
      <c r="L4" s="4">
        <v>4.7630299999999997</v>
      </c>
      <c r="M4" s="5">
        <f t="shared" ref="M4:M12" si="5">L4/$L$3*100</f>
        <v>97.935613342846494</v>
      </c>
    </row>
    <row r="5" spans="1:13" x14ac:dyDescent="0.35">
      <c r="A5" s="1">
        <v>40</v>
      </c>
      <c r="B5" s="4">
        <v>4.6947900000000002</v>
      </c>
      <c r="C5" s="4">
        <f t="shared" si="0"/>
        <v>95.866626099350455</v>
      </c>
      <c r="D5" s="4">
        <v>4.7077299999999997</v>
      </c>
      <c r="E5" s="4">
        <f t="shared" si="1"/>
        <v>96.997000090656599</v>
      </c>
      <c r="F5" s="4">
        <v>4.7183000000000002</v>
      </c>
      <c r="G5" s="4">
        <f t="shared" si="2"/>
        <v>96.825364252000824</v>
      </c>
      <c r="H5" s="4">
        <v>4.7097600000000002</v>
      </c>
      <c r="I5" s="4">
        <f t="shared" si="3"/>
        <v>96.518200038527269</v>
      </c>
      <c r="J5" s="4">
        <v>4.7070800000000004</v>
      </c>
      <c r="K5" s="4">
        <f t="shared" si="4"/>
        <v>96.601856070400984</v>
      </c>
      <c r="L5" s="4">
        <v>4.6987399999999999</v>
      </c>
      <c r="M5" s="5">
        <f t="shared" si="5"/>
        <v>96.613706787185166</v>
      </c>
    </row>
    <row r="6" spans="1:13" x14ac:dyDescent="0.35">
      <c r="A6" s="1">
        <v>60</v>
      </c>
      <c r="B6" s="4">
        <v>4.6288099999999996</v>
      </c>
      <c r="C6" s="4">
        <f t="shared" si="0"/>
        <v>94.519328352265873</v>
      </c>
      <c r="D6" s="4">
        <v>4.6898900000000001</v>
      </c>
      <c r="E6" s="4">
        <f t="shared" si="1"/>
        <v>96.629428780998367</v>
      </c>
      <c r="F6" s="4">
        <v>4.6819800000000003</v>
      </c>
      <c r="G6" s="4">
        <f t="shared" si="2"/>
        <v>96.080032833983182</v>
      </c>
      <c r="H6" s="4">
        <v>4.6650200000000002</v>
      </c>
      <c r="I6" s="4">
        <f t="shared" si="3"/>
        <v>95.601332879749805</v>
      </c>
      <c r="J6" s="4">
        <v>4.6764999999999999</v>
      </c>
      <c r="K6" s="4">
        <f t="shared" si="4"/>
        <v>95.974272779139113</v>
      </c>
      <c r="L6" s="4">
        <v>4.6643100000000004</v>
      </c>
      <c r="M6" s="5">
        <f t="shared" si="5"/>
        <v>95.905770207446196</v>
      </c>
    </row>
    <row r="7" spans="1:13" x14ac:dyDescent="0.35">
      <c r="A7" s="1">
        <v>80</v>
      </c>
      <c r="B7" s="4">
        <v>4.5256100000000004</v>
      </c>
      <c r="C7" s="4">
        <f t="shared" si="0"/>
        <v>92.412006019754116</v>
      </c>
      <c r="D7" s="4">
        <v>4.5848599999999999</v>
      </c>
      <c r="E7" s="4">
        <f t="shared" si="1"/>
        <v>94.465414506704462</v>
      </c>
      <c r="F7" s="4">
        <v>4.4986499999999996</v>
      </c>
      <c r="G7" s="4">
        <f t="shared" si="2"/>
        <v>92.317873999589565</v>
      </c>
      <c r="H7" s="4">
        <v>4.4547999999999996</v>
      </c>
      <c r="I7" s="4">
        <f t="shared" si="3"/>
        <v>91.293245840898734</v>
      </c>
      <c r="J7" s="4">
        <v>4.5701299999999998</v>
      </c>
      <c r="K7" s="4">
        <f t="shared" si="4"/>
        <v>93.791276222843379</v>
      </c>
      <c r="L7" s="4">
        <v>4.5379100000000001</v>
      </c>
      <c r="M7" s="5">
        <f t="shared" si="5"/>
        <v>93.306781427922274</v>
      </c>
    </row>
    <row r="8" spans="1:13" x14ac:dyDescent="0.35">
      <c r="A8" s="1">
        <v>100</v>
      </c>
      <c r="B8" s="4">
        <v>4.4704300000000003</v>
      </c>
      <c r="C8" s="4">
        <f t="shared" si="0"/>
        <v>91.285242005141711</v>
      </c>
      <c r="D8" s="4">
        <v>4.4910100000000002</v>
      </c>
      <c r="E8" s="4">
        <f t="shared" si="1"/>
        <v>92.531750414135843</v>
      </c>
      <c r="F8" s="4">
        <v>4.35806</v>
      </c>
      <c r="G8" s="4">
        <f t="shared" si="2"/>
        <v>89.432792940693616</v>
      </c>
      <c r="H8" s="4">
        <v>4.3031199999999998</v>
      </c>
      <c r="I8" s="4">
        <f t="shared" si="3"/>
        <v>88.184832549808789</v>
      </c>
      <c r="J8" s="4">
        <v>4.5080400000000003</v>
      </c>
      <c r="K8" s="4">
        <f t="shared" si="4"/>
        <v>92.517023555922236</v>
      </c>
      <c r="L8" s="4">
        <v>4.4658199999999999</v>
      </c>
      <c r="M8" s="5">
        <f t="shared" si="5"/>
        <v>91.824494235549807</v>
      </c>
    </row>
    <row r="9" spans="1:13" x14ac:dyDescent="0.35">
      <c r="A9" s="1">
        <v>120</v>
      </c>
      <c r="B9" s="4">
        <v>4.4467499999999998</v>
      </c>
      <c r="C9" s="4">
        <f t="shared" si="0"/>
        <v>90.801701376906436</v>
      </c>
      <c r="D9" s="4">
        <v>4.5108800000000002</v>
      </c>
      <c r="E9" s="4">
        <f t="shared" si="1"/>
        <v>92.941147382908767</v>
      </c>
      <c r="F9" s="4">
        <v>4.3251600000000003</v>
      </c>
      <c r="G9" s="4">
        <f t="shared" si="2"/>
        <v>88.757644161707375</v>
      </c>
      <c r="H9" s="4">
        <v>4.2568200000000003</v>
      </c>
      <c r="I9" s="4">
        <f t="shared" si="3"/>
        <v>87.235995950537543</v>
      </c>
      <c r="J9" s="4">
        <v>4.4958900000000002</v>
      </c>
      <c r="K9" s="4">
        <f t="shared" si="4"/>
        <v>92.267673098471889</v>
      </c>
      <c r="L9" s="4">
        <v>4.4487399999999999</v>
      </c>
      <c r="M9" s="5">
        <f t="shared" si="5"/>
        <v>91.473301764392616</v>
      </c>
    </row>
    <row r="10" spans="1:13" x14ac:dyDescent="0.35">
      <c r="A10" s="1">
        <v>140</v>
      </c>
      <c r="B10" s="4">
        <v>4.40611</v>
      </c>
      <c r="C10" s="4">
        <f t="shared" si="0"/>
        <v>89.971841109529706</v>
      </c>
      <c r="D10" s="4">
        <v>4.4429800000000004</v>
      </c>
      <c r="E10" s="4">
        <f t="shared" si="1"/>
        <v>91.542151198727524</v>
      </c>
      <c r="F10" s="4">
        <v>4.2138</v>
      </c>
      <c r="G10" s="4">
        <f t="shared" si="2"/>
        <v>86.472398932895544</v>
      </c>
      <c r="H10" s="4">
        <v>4.1665099999999997</v>
      </c>
      <c r="I10" s="4">
        <f t="shared" si="3"/>
        <v>85.385252251181427</v>
      </c>
      <c r="J10" s="4">
        <v>4.44381</v>
      </c>
      <c r="K10" s="4">
        <f t="shared" si="4"/>
        <v>91.198852372215583</v>
      </c>
      <c r="L10" s="4">
        <v>4.3853099999999996</v>
      </c>
      <c r="M10" s="5">
        <f t="shared" si="5"/>
        <v>90.169078202009672</v>
      </c>
    </row>
    <row r="11" spans="1:13" x14ac:dyDescent="0.35">
      <c r="A11" s="1">
        <v>160</v>
      </c>
      <c r="B11" s="4">
        <v>4.3736800000000002</v>
      </c>
      <c r="C11" s="4">
        <f t="shared" si="0"/>
        <v>89.309627318411913</v>
      </c>
      <c r="D11" s="4">
        <v>4.3839800000000002</v>
      </c>
      <c r="E11" s="4">
        <f t="shared" si="1"/>
        <v>90.326528593916123</v>
      </c>
      <c r="F11" s="4">
        <v>4.1216600000000003</v>
      </c>
      <c r="G11" s="4">
        <f t="shared" si="2"/>
        <v>84.581571926944392</v>
      </c>
      <c r="H11" s="4">
        <v>4.0871899999999997</v>
      </c>
      <c r="I11" s="4">
        <f t="shared" si="3"/>
        <v>83.759729161457969</v>
      </c>
      <c r="J11" s="4">
        <v>4.3997299999999999</v>
      </c>
      <c r="K11" s="4">
        <f t="shared" si="4"/>
        <v>90.294213017120015</v>
      </c>
      <c r="L11" s="4">
        <v>4.3317199999999998</v>
      </c>
      <c r="M11" s="5">
        <f t="shared" si="5"/>
        <v>89.067180981323872</v>
      </c>
    </row>
    <row r="12" spans="1:13" x14ac:dyDescent="0.35">
      <c r="A12" s="1">
        <v>240</v>
      </c>
      <c r="B12" s="4">
        <v>4.2902800000000001</v>
      </c>
      <c r="C12" s="4">
        <f t="shared" si="0"/>
        <v>87.606616828765766</v>
      </c>
      <c r="D12" s="4">
        <v>4.19414</v>
      </c>
      <c r="E12" s="4">
        <f t="shared" si="1"/>
        <v>86.415108334638234</v>
      </c>
      <c r="F12" s="4"/>
      <c r="G12" s="4"/>
      <c r="H12" s="4"/>
      <c r="I12" s="4"/>
      <c r="J12" s="4">
        <v>4.2634499999999997</v>
      </c>
      <c r="K12" s="4">
        <f t="shared" si="4"/>
        <v>87.497383359397134</v>
      </c>
      <c r="L12" s="4">
        <v>4.2116400000000001</v>
      </c>
      <c r="M12" s="5">
        <f t="shared" si="5"/>
        <v>86.598141640776163</v>
      </c>
    </row>
    <row r="13" spans="1:13" x14ac:dyDescent="0.35">
      <c r="B13" s="11" t="s">
        <v>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</sheetData>
  <mergeCells count="8">
    <mergeCell ref="B13:M13"/>
    <mergeCell ref="L1:M1"/>
    <mergeCell ref="A1:A2"/>
    <mergeCell ref="B1:C1"/>
    <mergeCell ref="D1:E1"/>
    <mergeCell ref="F1:G1"/>
    <mergeCell ref="H1:I1"/>
    <mergeCell ref="J1:K1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FEF8-DAB7-42D6-B10C-004B173391C7}">
  <dimension ref="A1:M17"/>
  <sheetViews>
    <sheetView workbookViewId="0">
      <selection activeCell="F23" sqref="F23"/>
    </sheetView>
  </sheetViews>
  <sheetFormatPr defaultRowHeight="14.5" x14ac:dyDescent="0.35"/>
  <cols>
    <col min="2" max="2" width="12.08984375" bestFit="1" customWidth="1"/>
    <col min="3" max="3" width="11.81640625" bestFit="1" customWidth="1"/>
    <col min="4" max="4" width="11.90625" bestFit="1" customWidth="1"/>
    <col min="6" max="6" width="11.90625" bestFit="1" customWidth="1"/>
    <col min="8" max="8" width="12.08984375" bestFit="1" customWidth="1"/>
    <col min="10" max="10" width="11.90625" bestFit="1" customWidth="1"/>
    <col min="12" max="12" width="11.90625" bestFit="1" customWidth="1"/>
  </cols>
  <sheetData>
    <row r="1" spans="1:13" x14ac:dyDescent="0.35">
      <c r="A1" s="9" t="s">
        <v>0</v>
      </c>
      <c r="B1" s="12" t="s">
        <v>30</v>
      </c>
      <c r="C1" s="13"/>
      <c r="D1" s="12" t="s">
        <v>31</v>
      </c>
      <c r="E1" s="13"/>
      <c r="F1" s="12" t="s">
        <v>32</v>
      </c>
      <c r="G1" s="13"/>
      <c r="H1" s="12" t="s">
        <v>33</v>
      </c>
      <c r="I1" s="13"/>
      <c r="J1" s="12" t="s">
        <v>34</v>
      </c>
      <c r="K1" s="13"/>
      <c r="L1" s="16" t="s">
        <v>35</v>
      </c>
      <c r="M1" s="17"/>
    </row>
    <row r="2" spans="1:13" x14ac:dyDescent="0.35">
      <c r="A2" s="10"/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  <c r="I2" s="3" t="s">
        <v>1</v>
      </c>
      <c r="J2" s="3" t="s">
        <v>2</v>
      </c>
      <c r="K2" s="3" t="s">
        <v>1</v>
      </c>
      <c r="L2" s="3" t="s">
        <v>2</v>
      </c>
      <c r="M2" s="3" t="s">
        <v>1</v>
      </c>
    </row>
    <row r="3" spans="1:13" x14ac:dyDescent="0.35">
      <c r="A3" s="1">
        <v>0</v>
      </c>
      <c r="B3" s="4">
        <v>4.8618600000000001</v>
      </c>
      <c r="C3" s="4">
        <f t="shared" ref="C3:C11" si="0">B3/$B$3*100</f>
        <v>100</v>
      </c>
      <c r="D3" s="4">
        <v>4.8694699999999997</v>
      </c>
      <c r="E3" s="4">
        <f t="shared" ref="E3:E11" si="1">D3/$D$3*100</f>
        <v>100</v>
      </c>
      <c r="F3" s="4">
        <v>4.8441700000000001</v>
      </c>
      <c r="G3" s="4">
        <f t="shared" ref="G3:G11" si="2">F3/$F$3*100</f>
        <v>100</v>
      </c>
      <c r="H3" s="4">
        <v>4.85609</v>
      </c>
      <c r="I3" s="4">
        <f t="shared" ref="I3:I11" si="3">H3/$H$3*100</f>
        <v>100</v>
      </c>
      <c r="J3" s="4">
        <v>4.8700299999999999</v>
      </c>
      <c r="K3" s="4">
        <f t="shared" ref="K3:K11" si="4">J3/$J$3*100</f>
        <v>100</v>
      </c>
      <c r="L3" s="4">
        <v>4.8623900000000004</v>
      </c>
      <c r="M3" s="5">
        <f>L3/$L$3*100</f>
        <v>100</v>
      </c>
    </row>
    <row r="4" spans="1:13" x14ac:dyDescent="0.35">
      <c r="A4" s="1">
        <v>20</v>
      </c>
      <c r="B4" s="4">
        <v>4.7477900000000002</v>
      </c>
      <c r="C4" s="4">
        <f t="shared" si="0"/>
        <v>97.653778595023311</v>
      </c>
      <c r="D4" s="4">
        <v>4.7563000000000004</v>
      </c>
      <c r="E4" s="4">
        <f t="shared" si="1"/>
        <v>97.675927770373377</v>
      </c>
      <c r="F4" s="4">
        <v>4.7393299999999998</v>
      </c>
      <c r="G4" s="4">
        <f t="shared" si="2"/>
        <v>97.835748951832812</v>
      </c>
      <c r="H4" s="4">
        <v>4.75352</v>
      </c>
      <c r="I4" s="4">
        <f t="shared" si="3"/>
        <v>97.887806856956942</v>
      </c>
      <c r="J4" s="4">
        <v>4.75197</v>
      </c>
      <c r="K4" s="4">
        <f t="shared" si="4"/>
        <v>97.575784954096804</v>
      </c>
      <c r="L4" s="4">
        <v>4.7504099999999996</v>
      </c>
      <c r="M4" s="5">
        <f t="shared" ref="M4:M13" si="5">L4/$L$3*100</f>
        <v>97.697017310417294</v>
      </c>
    </row>
    <row r="5" spans="1:13" x14ac:dyDescent="0.35">
      <c r="A5" s="1">
        <v>40</v>
      </c>
      <c r="B5" s="4">
        <v>4.6528299999999998</v>
      </c>
      <c r="C5" s="4">
        <f t="shared" si="0"/>
        <v>95.70061663643132</v>
      </c>
      <c r="D5" s="4">
        <v>4.6556699999999998</v>
      </c>
      <c r="E5" s="4">
        <f t="shared" si="1"/>
        <v>95.609378433381863</v>
      </c>
      <c r="F5" s="4">
        <v>4.67218</v>
      </c>
      <c r="G5" s="4">
        <f t="shared" si="2"/>
        <v>96.449546568349163</v>
      </c>
      <c r="H5" s="4">
        <v>4.6864400000000002</v>
      </c>
      <c r="I5" s="4">
        <f t="shared" si="3"/>
        <v>96.506448603712045</v>
      </c>
      <c r="J5" s="4">
        <v>4.6668799999999999</v>
      </c>
      <c r="K5" s="4">
        <f t="shared" si="4"/>
        <v>95.828567791163508</v>
      </c>
      <c r="L5" s="4">
        <v>4.6751899999999997</v>
      </c>
      <c r="M5" s="5">
        <f t="shared" si="5"/>
        <v>96.150041440526152</v>
      </c>
    </row>
    <row r="6" spans="1:13" x14ac:dyDescent="0.35">
      <c r="A6" s="1">
        <v>60</v>
      </c>
      <c r="B6" s="4">
        <v>4.5660699999999999</v>
      </c>
      <c r="C6" s="4">
        <f t="shared" si="0"/>
        <v>93.916114408888774</v>
      </c>
      <c r="D6" s="4">
        <v>4.5551000000000004</v>
      </c>
      <c r="E6" s="4">
        <f t="shared" si="1"/>
        <v>93.54406126334078</v>
      </c>
      <c r="F6" s="4">
        <v>4.6233000000000004</v>
      </c>
      <c r="G6" s="4">
        <f t="shared" si="2"/>
        <v>95.440498578703895</v>
      </c>
      <c r="H6" s="4">
        <v>4.6374000000000004</v>
      </c>
      <c r="I6" s="4">
        <f t="shared" si="3"/>
        <v>95.496582641590251</v>
      </c>
      <c r="J6" s="4">
        <v>4.5970399999999998</v>
      </c>
      <c r="K6" s="4">
        <f t="shared" si="4"/>
        <v>94.394490383016119</v>
      </c>
      <c r="L6" s="4">
        <v>4.6043799999999999</v>
      </c>
      <c r="M6" s="5">
        <f t="shared" si="5"/>
        <v>94.693761709776453</v>
      </c>
    </row>
    <row r="7" spans="1:13" x14ac:dyDescent="0.35">
      <c r="A7" s="1">
        <v>80</v>
      </c>
      <c r="B7" s="4">
        <v>4.3611599999999999</v>
      </c>
      <c r="C7" s="4">
        <f t="shared" si="0"/>
        <v>89.701472276042509</v>
      </c>
      <c r="D7" s="4">
        <v>4.30192</v>
      </c>
      <c r="E7" s="4">
        <f t="shared" si="1"/>
        <v>88.344727454938635</v>
      </c>
      <c r="F7" s="4">
        <v>4.4235600000000002</v>
      </c>
      <c r="G7" s="4">
        <f t="shared" si="2"/>
        <v>91.317191593193471</v>
      </c>
      <c r="H7" s="4">
        <v>4.4171300000000002</v>
      </c>
      <c r="I7" s="4">
        <f t="shared" si="3"/>
        <v>90.960628818658634</v>
      </c>
      <c r="J7" s="4">
        <v>4.37662</v>
      </c>
      <c r="K7" s="4">
        <f t="shared" si="4"/>
        <v>89.868440235481089</v>
      </c>
      <c r="L7" s="4">
        <v>4.3856700000000002</v>
      </c>
      <c r="M7" s="5">
        <f t="shared" si="5"/>
        <v>90.195767924827081</v>
      </c>
    </row>
    <row r="8" spans="1:13" x14ac:dyDescent="0.35">
      <c r="A8" s="1">
        <v>100</v>
      </c>
      <c r="B8" s="4">
        <v>4.2431200000000002</v>
      </c>
      <c r="C8" s="4">
        <f t="shared" si="0"/>
        <v>87.273594879326026</v>
      </c>
      <c r="D8" s="4">
        <v>4.1574799999999996</v>
      </c>
      <c r="E8" s="4">
        <f t="shared" si="1"/>
        <v>85.378490882991372</v>
      </c>
      <c r="F8" s="4">
        <v>4.3018299999999998</v>
      </c>
      <c r="G8" s="4">
        <f t="shared" si="2"/>
        <v>88.804274003596078</v>
      </c>
      <c r="H8" s="4">
        <v>4.2870100000000004</v>
      </c>
      <c r="I8" s="4">
        <f t="shared" si="3"/>
        <v>88.281106816389325</v>
      </c>
      <c r="J8" s="4">
        <v>4.2515999999999998</v>
      </c>
      <c r="K8" s="4">
        <f t="shared" si="4"/>
        <v>87.301310258869037</v>
      </c>
      <c r="L8" s="4">
        <v>4.2352499999999997</v>
      </c>
      <c r="M8" s="5">
        <f t="shared" si="5"/>
        <v>87.102227505403704</v>
      </c>
    </row>
    <row r="9" spans="1:13" x14ac:dyDescent="0.35">
      <c r="A9" s="1">
        <v>120</v>
      </c>
      <c r="B9" s="4">
        <v>4.1790799999999999</v>
      </c>
      <c r="C9" s="4">
        <f t="shared" si="0"/>
        <v>85.95640351634971</v>
      </c>
      <c r="D9" s="4">
        <v>4.0842999999999998</v>
      </c>
      <c r="E9" s="4">
        <f t="shared" si="1"/>
        <v>83.875657925811225</v>
      </c>
      <c r="F9" s="4">
        <v>4.2236099999999999</v>
      </c>
      <c r="G9" s="4">
        <f t="shared" si="2"/>
        <v>87.189549499707894</v>
      </c>
      <c r="H9" s="4">
        <v>4.2204499999999996</v>
      </c>
      <c r="I9" s="4">
        <f t="shared" si="3"/>
        <v>86.910456766657944</v>
      </c>
      <c r="J9" s="4">
        <v>4.1974600000000004</v>
      </c>
      <c r="K9" s="4">
        <f t="shared" si="4"/>
        <v>86.189612794993067</v>
      </c>
      <c r="L9" s="4">
        <v>4.1458500000000003</v>
      </c>
      <c r="M9" s="5">
        <f t="shared" si="5"/>
        <v>85.263625501039613</v>
      </c>
    </row>
    <row r="10" spans="1:13" x14ac:dyDescent="0.35">
      <c r="A10" s="1">
        <v>140</v>
      </c>
      <c r="B10" s="4">
        <v>4.1030499999999996</v>
      </c>
      <c r="C10" s="4">
        <f t="shared" si="0"/>
        <v>84.392598717363313</v>
      </c>
      <c r="D10" s="4">
        <v>4.0088100000000004</v>
      </c>
      <c r="E10" s="4">
        <f t="shared" si="1"/>
        <v>82.325386541040416</v>
      </c>
      <c r="F10" s="4">
        <v>4.1352900000000004</v>
      </c>
      <c r="G10" s="4">
        <f t="shared" si="2"/>
        <v>85.366326945586152</v>
      </c>
      <c r="H10" s="4">
        <v>4.1356599999999997</v>
      </c>
      <c r="I10" s="4">
        <f t="shared" si="3"/>
        <v>85.164401812981211</v>
      </c>
      <c r="J10" s="4">
        <v>4.1165399999999996</v>
      </c>
      <c r="K10" s="4">
        <f t="shared" si="4"/>
        <v>84.528021387958603</v>
      </c>
      <c r="L10" s="4">
        <v>4.0395300000000001</v>
      </c>
      <c r="M10" s="5">
        <f t="shared" si="5"/>
        <v>83.077046473030748</v>
      </c>
    </row>
    <row r="11" spans="1:13" x14ac:dyDescent="0.35">
      <c r="A11" s="1">
        <v>160</v>
      </c>
      <c r="B11" s="4">
        <v>4.0409300000000004</v>
      </c>
      <c r="C11" s="4">
        <f t="shared" si="0"/>
        <v>83.114898413364429</v>
      </c>
      <c r="D11" s="4">
        <v>3.9434</v>
      </c>
      <c r="E11" s="4">
        <f t="shared" si="1"/>
        <v>80.982119203938012</v>
      </c>
      <c r="F11" s="4">
        <v>4.0533700000000001</v>
      </c>
      <c r="G11" s="4">
        <f t="shared" si="2"/>
        <v>83.675221967850007</v>
      </c>
      <c r="H11" s="4">
        <v>4.0603600000000002</v>
      </c>
      <c r="I11" s="4">
        <f t="shared" si="3"/>
        <v>83.613771573426362</v>
      </c>
      <c r="J11" s="4">
        <v>4.0527100000000003</v>
      </c>
      <c r="K11" s="4">
        <f t="shared" si="4"/>
        <v>83.217351843828482</v>
      </c>
      <c r="L11" s="4">
        <v>3.9406099999999999</v>
      </c>
      <c r="M11" s="5">
        <f t="shared" si="5"/>
        <v>81.042655977821596</v>
      </c>
    </row>
    <row r="12" spans="1:13" x14ac:dyDescent="0.35">
      <c r="A12" s="1">
        <v>170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>
        <v>3.9194800000000001</v>
      </c>
      <c r="M12" s="5">
        <f t="shared" si="5"/>
        <v>80.608096018624579</v>
      </c>
    </row>
    <row r="13" spans="1:13" x14ac:dyDescent="0.35">
      <c r="A13" s="1">
        <v>175</v>
      </c>
      <c r="B13" s="4"/>
      <c r="C13" s="4"/>
      <c r="D13" s="4">
        <v>3.9180700000000002</v>
      </c>
      <c r="E13" s="4">
        <f>D13/$D$3*100</f>
        <v>80.461939389707709</v>
      </c>
      <c r="F13" s="4"/>
      <c r="G13" s="4"/>
      <c r="H13" s="4"/>
      <c r="I13" s="4"/>
      <c r="J13" s="4"/>
      <c r="K13" s="4"/>
      <c r="L13" s="4">
        <v>3.8903500000000002</v>
      </c>
      <c r="M13" s="5">
        <f t="shared" si="5"/>
        <v>80.009007915860309</v>
      </c>
    </row>
    <row r="14" spans="1:13" x14ac:dyDescent="0.35">
      <c r="A14" s="1">
        <v>180</v>
      </c>
      <c r="B14" s="4"/>
      <c r="C14" s="4"/>
      <c r="D14" s="4">
        <v>3.89933</v>
      </c>
      <c r="E14" s="4">
        <f>D14/$D$3*100</f>
        <v>80.077092578863812</v>
      </c>
      <c r="F14" s="4"/>
      <c r="G14" s="4"/>
      <c r="H14" s="4"/>
      <c r="I14" s="4"/>
      <c r="J14" s="4"/>
      <c r="K14" s="4"/>
      <c r="L14" s="4"/>
      <c r="M14" s="5"/>
    </row>
    <row r="15" spans="1:13" x14ac:dyDescent="0.35">
      <c r="A15" s="1">
        <v>200</v>
      </c>
      <c r="B15" s="4">
        <v>3.9391699999999998</v>
      </c>
      <c r="C15" s="4">
        <f>B15/$B$3*100</f>
        <v>81.021872287560726</v>
      </c>
      <c r="D15" s="4"/>
      <c r="E15" s="4"/>
      <c r="F15" s="4">
        <v>3.9192800000000001</v>
      </c>
      <c r="G15" s="4">
        <f>F15/$F$3*100</f>
        <v>80.90715230885786</v>
      </c>
      <c r="H15" s="4">
        <v>3.9339</v>
      </c>
      <c r="I15" s="4">
        <f>H15/$H$3*100</f>
        <v>81.009618849733016</v>
      </c>
      <c r="J15" s="4">
        <v>3.9469099999999999</v>
      </c>
      <c r="K15" s="4">
        <f>J15/$J$3*100</f>
        <v>81.044880627018728</v>
      </c>
      <c r="L15" s="4"/>
      <c r="M15" s="5"/>
    </row>
    <row r="16" spans="1:13" x14ac:dyDescent="0.35">
      <c r="A16" s="1">
        <v>210</v>
      </c>
      <c r="B16" s="4">
        <v>3.9304999999999999</v>
      </c>
      <c r="C16" s="4">
        <f>B16/$B$3*100</f>
        <v>80.843545474365769</v>
      </c>
      <c r="D16" s="4"/>
      <c r="E16" s="4"/>
      <c r="F16" s="4">
        <v>3.8951799999999999</v>
      </c>
      <c r="G16" s="4">
        <f>F16/$F$3*100</f>
        <v>80.409647060280705</v>
      </c>
      <c r="H16" s="4">
        <v>3.91242</v>
      </c>
      <c r="I16" s="4">
        <f>H16/$H$3*100</f>
        <v>80.567287673828119</v>
      </c>
      <c r="J16" s="4">
        <v>3.92476</v>
      </c>
      <c r="K16" s="4">
        <f>J16/$J$3*100</f>
        <v>80.590057966788706</v>
      </c>
      <c r="L16" s="4"/>
      <c r="M16" s="5"/>
    </row>
    <row r="17" spans="2:13" x14ac:dyDescent="0.35">
      <c r="B17" s="11" t="s">
        <v>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mergeCells count="8">
    <mergeCell ref="B17:M17"/>
    <mergeCell ref="L1:M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100SOH </vt:lpstr>
      <vt:lpstr>95SOH</vt:lpstr>
      <vt:lpstr>90SOH</vt:lpstr>
      <vt:lpstr>85SOH</vt:lpstr>
      <vt:lpstr>80SOH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Muhammad</dc:creator>
  <cp:lastModifiedBy>Rashid Muhammad</cp:lastModifiedBy>
  <dcterms:created xsi:type="dcterms:W3CDTF">2022-10-16T13:23:00Z</dcterms:created>
  <dcterms:modified xsi:type="dcterms:W3CDTF">2022-10-28T21:22:08Z</dcterms:modified>
</cp:coreProperties>
</file>