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2" i="1" l="1"/>
  <c r="A84" i="1"/>
  <c r="A79" i="1"/>
  <c r="A72" i="1"/>
  <c r="F34" i="2" l="1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F7" i="2"/>
  <c r="A7" i="2"/>
  <c r="F6" i="2"/>
  <c r="F35" i="2" s="1"/>
  <c r="G92" i="1"/>
  <c r="G91" i="1"/>
  <c r="G90" i="1"/>
  <c r="G89" i="1"/>
  <c r="G88" i="1"/>
  <c r="G87" i="1"/>
  <c r="G86" i="1"/>
  <c r="G85" i="1"/>
  <c r="A85" i="1"/>
  <c r="A86" i="1" s="1"/>
  <c r="A87" i="1" s="1"/>
  <c r="A88" i="1" s="1"/>
  <c r="A89" i="1" s="1"/>
  <c r="A90" i="1" s="1"/>
  <c r="A91" i="1" s="1"/>
  <c r="G83" i="1"/>
  <c r="G82" i="1"/>
  <c r="G81" i="1"/>
  <c r="G80" i="1"/>
  <c r="G79" i="1"/>
  <c r="A80" i="1"/>
  <c r="A81" i="1" s="1"/>
  <c r="A82" i="1" s="1"/>
  <c r="A83" i="1" s="1"/>
  <c r="G78" i="1"/>
  <c r="G77" i="1"/>
  <c r="G76" i="1"/>
  <c r="G75" i="1"/>
  <c r="G74" i="1"/>
  <c r="G73" i="1"/>
  <c r="A73" i="1"/>
  <c r="A74" i="1" s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G6" i="1"/>
  <c r="A6" i="1"/>
  <c r="G5" i="1"/>
  <c r="A76" i="1" l="1"/>
  <c r="A77" i="1" s="1"/>
  <c r="A78" i="1" s="1"/>
  <c r="A75" i="1"/>
  <c r="G94" i="1"/>
</calcChain>
</file>

<file path=xl/sharedStrings.xml><?xml version="1.0" encoding="utf-8"?>
<sst xmlns="http://schemas.openxmlformats.org/spreadsheetml/2006/main" count="1058" uniqueCount="560">
  <si>
    <t>SmallHandheldRev1</t>
  </si>
  <si>
    <t>10/20/2012</t>
  </si>
  <si>
    <t>Small Handheld Rev 1</t>
  </si>
  <si>
    <t>Item #</t>
  </si>
  <si>
    <t>Part Status</t>
  </si>
  <si>
    <t>Qty.</t>
  </si>
  <si>
    <t>Part Ref.</t>
  </si>
  <si>
    <t>Value</t>
  </si>
  <si>
    <t>Part Size</t>
  </si>
  <si>
    <t>Description</t>
  </si>
  <si>
    <t>Supplier</t>
  </si>
  <si>
    <t>Supplier P/N</t>
  </si>
  <si>
    <t>Manuf.</t>
  </si>
  <si>
    <t>Manuf. P/N</t>
  </si>
  <si>
    <t>Notes</t>
  </si>
  <si>
    <t>revision</t>
  </si>
  <si>
    <t>Basic</t>
  </si>
  <si>
    <t>0.5pF+/-0.1</t>
  </si>
  <si>
    <t>0603</t>
  </si>
  <si>
    <t>CAP CER .5PF 50V C0G 0603</t>
  </si>
  <si>
    <t>Digi-Key</t>
  </si>
  <si>
    <t>490-1370-2-ND</t>
  </si>
  <si>
    <t>Murata</t>
  </si>
  <si>
    <t>GRM1885C1HR50CZ01D</t>
  </si>
  <si>
    <t>C43</t>
  </si>
  <si>
    <t>3.0pF +/- 0.25pF</t>
  </si>
  <si>
    <t>CAP CER 3.0PF 50V C0G 0603</t>
  </si>
  <si>
    <t>490-1383-2-ND</t>
  </si>
  <si>
    <t>GRM1885C1H3R0CZ01D</t>
  </si>
  <si>
    <t>C56</t>
  </si>
  <si>
    <t>4.7pF +/- 0.25pF</t>
  </si>
  <si>
    <t>CAP CER 4.7PF 50V C0G 0603</t>
  </si>
  <si>
    <t>490-1389-2-ND</t>
  </si>
  <si>
    <t>GRM1885C1H4R7CZ01D</t>
  </si>
  <si>
    <t>5.0pF +/- 0.25pF</t>
  </si>
  <si>
    <t>CAP CER 5.0PF 50V C0G 0603</t>
  </si>
  <si>
    <t>490-1390-2-ND</t>
  </si>
  <si>
    <t>GRM1885C1H5R0CZ01D</t>
  </si>
  <si>
    <t>C60</t>
  </si>
  <si>
    <t>6.2pF +/- 0.25pF</t>
  </si>
  <si>
    <t>CAP CER 6.2PF 50V C0G 0603</t>
  </si>
  <si>
    <t>490-1394-2-ND</t>
  </si>
  <si>
    <t>GRM1885C1H6R2DZ01D</t>
  </si>
  <si>
    <t>C46</t>
  </si>
  <si>
    <t>8.0pF +/- 0.05pF</t>
  </si>
  <si>
    <t>CAP CER 7.0PF 50V C0G 0603</t>
  </si>
  <si>
    <t>490-1399-2-ND</t>
  </si>
  <si>
    <t>GRM1885C1H7R0DZ01D</t>
  </si>
  <si>
    <t>C1</t>
  </si>
  <si>
    <t>27pF</t>
  </si>
  <si>
    <t>CAP CER 27PF 50V C0G 5% 0603</t>
  </si>
  <si>
    <t>445-1274-2-ND</t>
  </si>
  <si>
    <t>TDK Corp</t>
  </si>
  <si>
    <t>C1608C0G1H270J</t>
  </si>
  <si>
    <t>C11,C42</t>
  </si>
  <si>
    <t>33pF</t>
  </si>
  <si>
    <t>CAP CER 33PF 50V C0G 5% 0603</t>
  </si>
  <si>
    <t>445-1275-2-ND</t>
  </si>
  <si>
    <t>C1608C0G1H330J</t>
  </si>
  <si>
    <t>C19</t>
  </si>
  <si>
    <t>22pF</t>
  </si>
  <si>
    <t>445-1273-2-ND</t>
  </si>
  <si>
    <t>C1608C0G1H220J</t>
  </si>
  <si>
    <t>C29.C37,C40</t>
  </si>
  <si>
    <t>47pF</t>
  </si>
  <si>
    <t>CAP CER 47PF 50V C0G 5% 0603</t>
  </si>
  <si>
    <t>445-1277-2-ND</t>
  </si>
  <si>
    <t>C1608C0G1H470J</t>
  </si>
  <si>
    <t>C6,C21,C27,C32, C34,C36,C38,C39, C44,C47</t>
  </si>
  <si>
    <t>100 pF</t>
  </si>
  <si>
    <t>CAP 100PF 50V CERAMIC</t>
  </si>
  <si>
    <t>445-1281-2-ND</t>
  </si>
  <si>
    <t>C1608C0G1H101J</t>
  </si>
  <si>
    <t>C16,C41,C58</t>
  </si>
  <si>
    <t>1000pF</t>
  </si>
  <si>
    <t xml:space="preserve">CAP 1000PF 50V CERAMIC NP0 </t>
  </si>
  <si>
    <t>399-1083-2-ND</t>
  </si>
  <si>
    <t>Kemet</t>
  </si>
  <si>
    <t>C0603C102J5RACTU</t>
  </si>
  <si>
    <t>C2,C4,C5,C7,C8, C13,C14,C17,C18,C22,C26,C48,C50,C51,C54</t>
  </si>
  <si>
    <t>0.1 uF</t>
  </si>
  <si>
    <t>CAP .10UF 16V CERAMIC X7R</t>
  </si>
  <si>
    <t>399-1100-2-ND</t>
  </si>
  <si>
    <t>C0603C104Z3VACTU</t>
  </si>
  <si>
    <t>C15</t>
  </si>
  <si>
    <t>.22uF</t>
  </si>
  <si>
    <t>CAP .22UF 16V CERAMIC Y5V 0603</t>
  </si>
  <si>
    <t>399-1102-2-ND</t>
  </si>
  <si>
    <t>C0603C224Z4VACTU</t>
  </si>
  <si>
    <t>C10,C12,C25,C52,C53</t>
  </si>
  <si>
    <t>10uF TANT</t>
  </si>
  <si>
    <t>A (EIA) 3216-18</t>
  </si>
  <si>
    <t>CAPACITOR TANT 10UF 6.3V 10% SMD</t>
  </si>
  <si>
    <t>399-1551-1-ND</t>
  </si>
  <si>
    <t>T491A106K006AS</t>
  </si>
  <si>
    <t>R16,R30</t>
  </si>
  <si>
    <t>Carbon Film Resistor 10 OHM 1/16W 5%</t>
  </si>
  <si>
    <t>RHM10GTR-ND</t>
  </si>
  <si>
    <t>Rohm</t>
  </si>
  <si>
    <t>MCR03EZPJ100</t>
  </si>
  <si>
    <t>R3,R20,R33,R43</t>
  </si>
  <si>
    <t>RES 22 OHM 1/10W 5% 0603 SMD</t>
  </si>
  <si>
    <t>RHM22GTR-ND</t>
  </si>
  <si>
    <t>MCR03EZPJ220</t>
  </si>
  <si>
    <t xml:space="preserve"> R56</t>
  </si>
  <si>
    <t>RES 51 OHM 1/10W 5% 0603 SMD</t>
  </si>
  <si>
    <t>RHM51GTR-ND</t>
  </si>
  <si>
    <t>MCR03EZPJ500</t>
  </si>
  <si>
    <t>R1</t>
  </si>
  <si>
    <t>RES 56 OHM 1/10W 5% 0603 SMD</t>
  </si>
  <si>
    <t>RHM56GTR-ND</t>
  </si>
  <si>
    <t>MCR03EZPJ560</t>
  </si>
  <si>
    <t>R39</t>
  </si>
  <si>
    <t>Carbon Film Resistor 68 OHM 1/16W 5%</t>
  </si>
  <si>
    <t>RHM68GTR-ND</t>
  </si>
  <si>
    <t>MCR03EZPJ680</t>
  </si>
  <si>
    <t>R29</t>
  </si>
  <si>
    <t>RES 180 OHM 1/10W 5% 0603 SMD</t>
  </si>
  <si>
    <t>Digikey</t>
  </si>
  <si>
    <t>RHM180GTR-ND</t>
  </si>
  <si>
    <t>MCR03EZPJ181</t>
  </si>
  <si>
    <t>R2,R32</t>
  </si>
  <si>
    <t>RES 330 OHM 1/10W 5% 0603 SMD</t>
  </si>
  <si>
    <t>RHM330GTR-ND</t>
  </si>
  <si>
    <t>MCR03EZPJ331</t>
  </si>
  <si>
    <t>R27</t>
  </si>
  <si>
    <t>RES560 OHM 1/10W 5% 0603 SMD</t>
  </si>
  <si>
    <t>RHM560GTR-ND</t>
  </si>
  <si>
    <t>MCR03EZPJ561</t>
  </si>
  <si>
    <t>R4</t>
  </si>
  <si>
    <t>RES 470 OHM 1/10W 5% 0603 SMD</t>
  </si>
  <si>
    <t>RHM470GTR-ND</t>
  </si>
  <si>
    <t>MCR03EZPJ471</t>
  </si>
  <si>
    <t>R8,R18,R26,R37,R48,R55</t>
  </si>
  <si>
    <t>1K</t>
  </si>
  <si>
    <t>RES 1.0K OHM 1/10W 5% 0603 SMD</t>
  </si>
  <si>
    <t>RHM1.0KGTR-ND</t>
  </si>
  <si>
    <t>MCR03EZPJ102</t>
  </si>
  <si>
    <t>R21,R46</t>
  </si>
  <si>
    <t>2.2K</t>
  </si>
  <si>
    <t>RES 2.2K OHM 1/10W 5% 0603 SMD</t>
  </si>
  <si>
    <t>RHM2.2KGTR-ND</t>
  </si>
  <si>
    <t>MCR03EZPJ222</t>
  </si>
  <si>
    <t>R24</t>
  </si>
  <si>
    <t>2.7K</t>
  </si>
  <si>
    <t>RES 2.7K OHM 1/10W 5% 0603 SMD</t>
  </si>
  <si>
    <t>RHM2.7KGTR-ND</t>
  </si>
  <si>
    <t>MCR03EZPJ272</t>
  </si>
  <si>
    <t>R5,R25</t>
  </si>
  <si>
    <t>3.3K</t>
  </si>
  <si>
    <t>RES 3.3K OHM 1/10W 5% 0603 SMD</t>
  </si>
  <si>
    <t>RHM3.3KGTR-ND</t>
  </si>
  <si>
    <t>MCR03EZPJ332</t>
  </si>
  <si>
    <t>R14,R19,R22,R35,R40,R42,R51</t>
  </si>
  <si>
    <t>4.7K</t>
  </si>
  <si>
    <t>RES 4.7K OHM 1/10W 5% 0603 SMD</t>
  </si>
  <si>
    <t>RHM4.7KGTR-ND</t>
  </si>
  <si>
    <t>MCR03EZPJ472</t>
  </si>
  <si>
    <t>R11,R52</t>
  </si>
  <si>
    <t>5K POT</t>
  </si>
  <si>
    <t>3mm</t>
  </si>
  <si>
    <t>POT 5K OHM 3MM CARBON TRIM SMD</t>
  </si>
  <si>
    <t>P5E502CT-ND</t>
  </si>
  <si>
    <t>Panasonic-ECG</t>
  </si>
  <si>
    <t>EVN-5ESX50B53</t>
  </si>
  <si>
    <t>R28</t>
  </si>
  <si>
    <t>5.6K</t>
  </si>
  <si>
    <t>RES 5.6K OHM 1/10W 5% 0603 SMD</t>
  </si>
  <si>
    <t>RHM5.67KGTR-ND</t>
  </si>
  <si>
    <t>MCR03EZPJ562</t>
  </si>
  <si>
    <t>R13,R23,R34</t>
  </si>
  <si>
    <t>6.8K</t>
  </si>
  <si>
    <t>RES 6.8K OHM 1/10W 5% 0603 SMD</t>
  </si>
  <si>
    <t>RHM6.8KGTR-ND</t>
  </si>
  <si>
    <t>MCR03EZPJ682</t>
  </si>
  <si>
    <t>R6,R12,R38,R41,R49,R53</t>
  </si>
  <si>
    <t>10K</t>
  </si>
  <si>
    <t>RES 10K OHM 1/10W 5% 0603 SMD</t>
  </si>
  <si>
    <t>RHM10KGTR-ND</t>
  </si>
  <si>
    <t>MCR03EZPJ103</t>
  </si>
  <si>
    <t>R47</t>
  </si>
  <si>
    <t>15K</t>
  </si>
  <si>
    <t>RES 15K OHM 1/10W 5% 0603 SMD</t>
  </si>
  <si>
    <t>RHM15KGTR-ND</t>
  </si>
  <si>
    <t>MCR03EZPJ153</t>
  </si>
  <si>
    <t>R15,R36</t>
  </si>
  <si>
    <t>39K</t>
  </si>
  <si>
    <t>RES 39K OHM 1/10W 5% 0603 SMD</t>
  </si>
  <si>
    <t>RHM39KGTR-ND</t>
  </si>
  <si>
    <t>MCR03EZPJ393</t>
  </si>
  <si>
    <t>R50</t>
  </si>
  <si>
    <t>56K</t>
  </si>
  <si>
    <t>RES 56K OHM 1/10W 5% 0603 SMD</t>
  </si>
  <si>
    <t>RHM56KGTR-ND</t>
  </si>
  <si>
    <t>MCR03EZPJ563</t>
  </si>
  <si>
    <t>R10,R31</t>
  </si>
  <si>
    <t>100K</t>
  </si>
  <si>
    <t>RES 100K OHM 1/10W 5% 0603 SMD</t>
  </si>
  <si>
    <t>RHM100KGTR-ND</t>
  </si>
  <si>
    <t>MCR03EZPJ104</t>
  </si>
  <si>
    <t>R9</t>
  </si>
  <si>
    <t>150K</t>
  </si>
  <si>
    <t>RES 150K OHM 1/10W 5% 0603 SMD</t>
  </si>
  <si>
    <t>RHM150KGTR-ND</t>
  </si>
  <si>
    <t>MCR03EZPJ154</t>
  </si>
  <si>
    <t>R17</t>
  </si>
  <si>
    <t>220K</t>
  </si>
  <si>
    <t>RES 220K OHM 1/10W 5% 0603 SMD</t>
  </si>
  <si>
    <t>RHM220KGTR-ND</t>
  </si>
  <si>
    <t>MCR03EZPJ224</t>
  </si>
  <si>
    <t>FB1,FB2,FB3</t>
  </si>
  <si>
    <t>Ferrite Beads</t>
  </si>
  <si>
    <t>BEAD CORE 27 OHM 4A 0603 SMD</t>
  </si>
  <si>
    <t>P10436CT-ND</t>
  </si>
  <si>
    <t>EXC-ML16A270U</t>
  </si>
  <si>
    <t>L1,L17</t>
  </si>
  <si>
    <t>4.7nH</t>
  </si>
  <si>
    <t>INDUCTOR 4.7NH 5% FIXED SMD</t>
  </si>
  <si>
    <t>PCD1969TR-ND</t>
  </si>
  <si>
    <t>ELJ-RE4N7JFA</t>
  </si>
  <si>
    <t>5.6 nH</t>
  </si>
  <si>
    <t>INDUCTOR 5.68NH 5% 0603 SMD</t>
  </si>
  <si>
    <t>PCD1970TR-ND</t>
  </si>
  <si>
    <t>ELJ-RE5N6JFA</t>
  </si>
  <si>
    <t>6.8nH</t>
  </si>
  <si>
    <t>INDUCTOR 6.8NH 5% 0603 SMD</t>
  </si>
  <si>
    <t>PCD1971TR-ND</t>
  </si>
  <si>
    <t>ELJ-RE6N8JFA</t>
  </si>
  <si>
    <t>L2</t>
  </si>
  <si>
    <t>8.2nH</t>
  </si>
  <si>
    <t>INDUCTOR MULTILAYER 8.2NH 0603</t>
  </si>
  <si>
    <t>445-1491-2-ND</t>
  </si>
  <si>
    <t>TDK Corporation</t>
  </si>
  <si>
    <t>MLG1608B8N2D</t>
  </si>
  <si>
    <t>L13</t>
  </si>
  <si>
    <t>18nH</t>
  </si>
  <si>
    <t>INDUCTOR 18NH 5% 0603 SMD</t>
  </si>
  <si>
    <t>PCD1976TR-ND</t>
  </si>
  <si>
    <t>ELJ-RE18NJFA</t>
  </si>
  <si>
    <t>L10</t>
  </si>
  <si>
    <t>47nH</t>
  </si>
  <si>
    <t>INDUCTOR 47NH 5% 0603 SMD</t>
  </si>
  <si>
    <t>PCD1981TR-ND</t>
  </si>
  <si>
    <t>ELJ-RE47NJFA</t>
  </si>
  <si>
    <t>L8,L11</t>
  </si>
  <si>
    <t>100nH</t>
  </si>
  <si>
    <t>INDUCTOR 100NH 5% 0603 SMD</t>
  </si>
  <si>
    <t>PCD1985TR-ND</t>
  </si>
  <si>
    <t>ELJ-RER10JFA</t>
  </si>
  <si>
    <t>L14</t>
  </si>
  <si>
    <t>0.18uH</t>
  </si>
  <si>
    <t>INDUCTOR MULTILAYER 0.18 UH</t>
  </si>
  <si>
    <t>445-1006-1-ND</t>
  </si>
  <si>
    <t>MLF1608DR18K</t>
  </si>
  <si>
    <t>L3</t>
  </si>
  <si>
    <t>6.8uH</t>
  </si>
  <si>
    <t>0805</t>
  </si>
  <si>
    <t>INDUCTOR MULTILAYER 6.8UH 1608</t>
  </si>
  <si>
    <t>445-1023-2-ND</t>
  </si>
  <si>
    <t>TDK</t>
  </si>
  <si>
    <t>MLF1608E6R8K</t>
  </si>
  <si>
    <t>L4</t>
  </si>
  <si>
    <t>2.2mH</t>
  </si>
  <si>
    <t>3.5mm x 3.5mm x 2.2mm</t>
  </si>
  <si>
    <t>INDUCTOR FIXED 2.2mH TYPE D32FU</t>
  </si>
  <si>
    <t>#887FU-222M=P3-ND</t>
  </si>
  <si>
    <t>Toko America</t>
  </si>
  <si>
    <t>#887FU-222M=P3</t>
  </si>
  <si>
    <t>D1,D2</t>
  </si>
  <si>
    <t>SWITCHING DIODE  75V 350MW</t>
  </si>
  <si>
    <t>SOT-23</t>
  </si>
  <si>
    <t>DIODE SWITCH 75V 350MW SOT-23</t>
  </si>
  <si>
    <t>MMBD914DITR-ND</t>
  </si>
  <si>
    <t>Diodes, Inc.</t>
  </si>
  <si>
    <t>MMBD914-7</t>
  </si>
  <si>
    <t>D3</t>
  </si>
  <si>
    <t>Bar65-02V</t>
  </si>
  <si>
    <t>SC79</t>
  </si>
  <si>
    <t>DIODE RF SGL 30V 100MA SC-79</t>
  </si>
  <si>
    <t>BAR 65-02V E6327-ND</t>
  </si>
  <si>
    <t>Infineon</t>
  </si>
  <si>
    <t>BAR 65-02V E6327</t>
  </si>
  <si>
    <t>D4</t>
  </si>
  <si>
    <t>RLED</t>
  </si>
  <si>
    <t>LED-0603</t>
  </si>
  <si>
    <t>P11511CT-ND</t>
  </si>
  <si>
    <t>Panasonic-SSG</t>
  </si>
  <si>
    <t>LNJ216C8ARA</t>
  </si>
  <si>
    <t>BF</t>
  </si>
  <si>
    <t>Q1,Q6</t>
  </si>
  <si>
    <t>TRANS NPN 1GHZ</t>
  </si>
  <si>
    <t>Ultra Super      Mini Mold</t>
  </si>
  <si>
    <t>TRANSISTOR NPN 1GHZ SMD</t>
  </si>
  <si>
    <t>NE85619-ATR-ND</t>
  </si>
  <si>
    <t>NEC</t>
  </si>
  <si>
    <t>NE85619-T1-A</t>
  </si>
  <si>
    <t>Q2,Q11</t>
  </si>
  <si>
    <t>TRANS GP PNP -40V -200MA</t>
  </si>
  <si>
    <t>TRANS GP PNP -40V -200MA SOT-23</t>
  </si>
  <si>
    <t>FMMT3906TR-ND</t>
  </si>
  <si>
    <t>Zetex, Inc.</t>
  </si>
  <si>
    <t>FMMT3906TA</t>
  </si>
  <si>
    <t>Q3,Q7,Q8,Q10</t>
  </si>
  <si>
    <t>TRANS GP NPN 40V 200MA</t>
  </si>
  <si>
    <t>TRANS GP NPN 40V 200MA SOT-23</t>
  </si>
  <si>
    <t>FMMT3904TR-ND</t>
  </si>
  <si>
    <t>FMMT3904TA</t>
  </si>
  <si>
    <t>Q4,Q5</t>
  </si>
  <si>
    <t>HF TRANS</t>
  </si>
  <si>
    <t>SOT23</t>
  </si>
  <si>
    <t>TRANSISTOR RF NPN 12V SOT-23</t>
  </si>
  <si>
    <t>BFR 193 E6327-ND</t>
  </si>
  <si>
    <t>BFR 193 E6327</t>
  </si>
  <si>
    <t>U1</t>
  </si>
  <si>
    <t>AMPLIFIER</t>
  </si>
  <si>
    <t>SOT343R</t>
  </si>
  <si>
    <t>MMIC AMPLIFIER SOT-343R</t>
  </si>
  <si>
    <t>Arrow</t>
  </si>
  <si>
    <t>568-2062-2-ND</t>
  </si>
  <si>
    <t>NXP</t>
  </si>
  <si>
    <t>BGA2001 T/R</t>
  </si>
  <si>
    <t>U2</t>
  </si>
  <si>
    <t>RF RECEIVER</t>
  </si>
  <si>
    <t>SSOP20</t>
  </si>
  <si>
    <t>IC MIXER FM IF SYSTM RSSI 20SSOP</t>
  </si>
  <si>
    <t>568-1105-2-ND</t>
  </si>
  <si>
    <t>SA636DK-T</t>
  </si>
  <si>
    <t>U3</t>
  </si>
  <si>
    <t>COMPARATOR</t>
  </si>
  <si>
    <t>SOT23-5</t>
  </si>
  <si>
    <t>IC DIFF COMPARATOR SOT-23-5</t>
  </si>
  <si>
    <t>296-10492-2-ND</t>
  </si>
  <si>
    <t>TI</t>
  </si>
  <si>
    <t>TLV1391CDBVR</t>
  </si>
  <si>
    <t>or</t>
  </si>
  <si>
    <t>U4,U8</t>
  </si>
  <si>
    <t>OPAMP</t>
  </si>
  <si>
    <t>IC OPAMP R-R LOW V LP SOT23-5</t>
  </si>
  <si>
    <t>LMV821M5TR-ND</t>
  </si>
  <si>
    <t>National Semi.</t>
  </si>
  <si>
    <t>LMV821M5</t>
  </si>
  <si>
    <t>U5</t>
  </si>
  <si>
    <t>DIGITAL POT</t>
  </si>
  <si>
    <t>8-µSOP</t>
  </si>
  <si>
    <t>IC POT TRIMMER NV 10K 8-USOP</t>
  </si>
  <si>
    <t>DS1804U-010+T&amp;R-ND</t>
  </si>
  <si>
    <t>Dallas Semi.</t>
  </si>
  <si>
    <t>DS1804U-010+T&amp;R</t>
  </si>
  <si>
    <t>U6</t>
  </si>
  <si>
    <t>AT-113</t>
  </si>
  <si>
    <t>SO8</t>
  </si>
  <si>
    <t>FAI Elec.</t>
  </si>
  <si>
    <t>MCM</t>
  </si>
  <si>
    <t>AT-113TR</t>
  </si>
  <si>
    <t>U7</t>
  </si>
  <si>
    <t>MMIC Switch SPDT</t>
  </si>
  <si>
    <t>SOT-26</t>
  </si>
  <si>
    <t>MMIC SWITCH SPDT 2.5GHZ SOT-26</t>
  </si>
  <si>
    <t>UPG152TACT-ND</t>
  </si>
  <si>
    <t>UPG152TA-E3</t>
  </si>
  <si>
    <t>U9</t>
  </si>
  <si>
    <t>555 TIMER</t>
  </si>
  <si>
    <t>8-MSOP</t>
  </si>
  <si>
    <t>IC TIMER 8-MSOP</t>
  </si>
  <si>
    <t>LM555CMMTR-ND</t>
  </si>
  <si>
    <t>LM555CMM/NOPB</t>
  </si>
  <si>
    <t>Y1,Y2</t>
  </si>
  <si>
    <t>10.7MHz</t>
  </si>
  <si>
    <t>Filter</t>
  </si>
  <si>
    <t>FILTER 10.7MHZ 330KHZ BANDWIDTH</t>
  </si>
  <si>
    <t>490-1228-2-ND</t>
  </si>
  <si>
    <t>SFECS10M7EA00-R0</t>
  </si>
  <si>
    <t>OPT11</t>
  </si>
  <si>
    <t>Y5</t>
  </si>
  <si>
    <t>916.5MHz</t>
  </si>
  <si>
    <t>Avnet</t>
  </si>
  <si>
    <t>RF1181D-ENG</t>
  </si>
  <si>
    <t>RF Monolithics</t>
  </si>
  <si>
    <t>RF1181D</t>
  </si>
  <si>
    <t>Y6</t>
  </si>
  <si>
    <t>Resonator</t>
  </si>
  <si>
    <t>RO2144D-T/R</t>
  </si>
  <si>
    <t>RO2144D</t>
  </si>
  <si>
    <t>Y3</t>
  </si>
  <si>
    <t>905.8MHz</t>
  </si>
  <si>
    <t>RO2216D-6</t>
  </si>
  <si>
    <t>C23</t>
  </si>
  <si>
    <t>C59</t>
  </si>
  <si>
    <t>15pF</t>
  </si>
  <si>
    <t>CAP CER 15PF 50V 5% C0G 0603</t>
  </si>
  <si>
    <t>490-1403-2-ND</t>
  </si>
  <si>
    <t>L16</t>
  </si>
  <si>
    <t>3.3nH</t>
  </si>
  <si>
    <t>INDUCTOR 3.3NH +-.2NH FIXED SMD</t>
  </si>
  <si>
    <t>PCD1288TR-ND</t>
  </si>
  <si>
    <t>ELJ-RE3N3ZF2</t>
  </si>
  <si>
    <t>OPT21</t>
  </si>
  <si>
    <t>C33</t>
  </si>
  <si>
    <t>C35</t>
  </si>
  <si>
    <t>10.0pF +/- 0.50pF</t>
  </si>
  <si>
    <t>CAP CER 10PF 50V 5% C0G 0603</t>
  </si>
  <si>
    <t>GRM1885C1H100JA01D</t>
  </si>
  <si>
    <t>Y4</t>
  </si>
  <si>
    <t>433.92MHz</t>
  </si>
  <si>
    <t>R02101D-T/R or RO2101E-T/R</t>
  </si>
  <si>
    <t>Ro2101D or RO2101E</t>
  </si>
  <si>
    <t>OPT22</t>
  </si>
  <si>
    <t>2.0pF +/- 0.25pF</t>
  </si>
  <si>
    <t>CAP CER 2.0PF 50V C0G 0603</t>
  </si>
  <si>
    <t>490-1379-2-ND</t>
  </si>
  <si>
    <t>GRM1885C1H2R0CZ01D</t>
  </si>
  <si>
    <t>18.0pF +/- 0.50pF</t>
  </si>
  <si>
    <t>CAP CER 18PF 50V 5% C0G 0603</t>
  </si>
  <si>
    <t>490-1409-2-ND</t>
  </si>
  <si>
    <t>GRM1885C1H180JA01D</t>
  </si>
  <si>
    <t>OPTD-11</t>
  </si>
  <si>
    <t>C45</t>
  </si>
  <si>
    <t>3.0 pF</t>
  </si>
  <si>
    <t>CAP CER 3.0PF,+/-0.25PF,  50V C0G 0603</t>
  </si>
  <si>
    <t>C30</t>
  </si>
  <si>
    <t>10pF</t>
  </si>
  <si>
    <t>C28</t>
  </si>
  <si>
    <t>4.0pF +/- 0.25pF</t>
  </si>
  <si>
    <t>CAP CER 4.0PF 50V C0G 0603</t>
  </si>
  <si>
    <t>490-1387-2-ND</t>
  </si>
  <si>
    <t>GRM1885C1H4R0CZ01D</t>
  </si>
  <si>
    <t>L9</t>
  </si>
  <si>
    <t>Panasonic</t>
  </si>
  <si>
    <t>L12</t>
  </si>
  <si>
    <t>22nH</t>
  </si>
  <si>
    <t>INDUCTOR 22NH 5% 0603 SMD</t>
  </si>
  <si>
    <t>PCD1977TR-ND</t>
  </si>
  <si>
    <t>ELJ-RE22NJFA</t>
  </si>
  <si>
    <t>L7</t>
  </si>
  <si>
    <t>330nH</t>
  </si>
  <si>
    <t>INDUCTOR MULTILAYER 0.33UH 1608</t>
  </si>
  <si>
    <t>445-1009-2-ND</t>
  </si>
  <si>
    <t>MLF1608DR33K</t>
  </si>
  <si>
    <t>3.8 X 3.8 MM</t>
  </si>
  <si>
    <t>40 dB, 0.5-2.0 GHz</t>
  </si>
  <si>
    <t>RO2101D</t>
  </si>
  <si>
    <t>C57,R7,R28,,R45,L6,U10</t>
  </si>
  <si>
    <t>DMP</t>
  </si>
  <si>
    <t>Handheld Reader Side</t>
  </si>
  <si>
    <t>Handheld Reader Side Ver 1.0</t>
  </si>
  <si>
    <t>Part Stat.</t>
  </si>
  <si>
    <t>Dist.</t>
  </si>
  <si>
    <t>Distributor P/N</t>
  </si>
  <si>
    <t>Manufacturer</t>
  </si>
  <si>
    <t>Manufacturer P/N</t>
  </si>
  <si>
    <t>Revision</t>
  </si>
  <si>
    <t>C110,C111,C112,C113,C114,C115,C116</t>
  </si>
  <si>
    <t>C121</t>
  </si>
  <si>
    <t>C101,C102,C107,C109,C301,C302,C303,C304,C305</t>
  </si>
  <si>
    <t>C124</t>
  </si>
  <si>
    <t>4.7uF</t>
  </si>
  <si>
    <t>Cap A case</t>
  </si>
  <si>
    <t>CAPACITOR TANT 4.7UF 16V 10% SMD</t>
  </si>
  <si>
    <t>399-3697-2-ND</t>
  </si>
  <si>
    <t>T491A475K016AT</t>
  </si>
  <si>
    <t>C125</t>
  </si>
  <si>
    <t>R112</t>
  </si>
  <si>
    <t>RES 0.0 OHM 1/10W 0603 SMD</t>
  </si>
  <si>
    <t>RHM0.0GTR-ND</t>
  </si>
  <si>
    <t>MCR03EZPJ000</t>
  </si>
  <si>
    <t>R122,R123</t>
  </si>
  <si>
    <t>R113,R114,R115,R116,R117</t>
  </si>
  <si>
    <t>RES 100 OHM 1/10W 5% 0603 SMD</t>
  </si>
  <si>
    <t>RHM100GTR-ND</t>
  </si>
  <si>
    <t>MCR03EZPJ101</t>
  </si>
  <si>
    <t>R118</t>
  </si>
  <si>
    <t>RES 120 OHM 1/10W 5% 0603 SMD</t>
  </si>
  <si>
    <t>RHM120GTR-ND</t>
  </si>
  <si>
    <t>MCR03EZPJ121</t>
  </si>
  <si>
    <t>R126</t>
  </si>
  <si>
    <t>RES 150 OHM 1/10W 5% 0603 SMD</t>
  </si>
  <si>
    <t>RHM150GTR-ND</t>
  </si>
  <si>
    <t>MCR03EZPJ151</t>
  </si>
  <si>
    <t>R119</t>
  </si>
  <si>
    <t>R111</t>
  </si>
  <si>
    <t>R120,R121</t>
  </si>
  <si>
    <t>R101,R102,R103,R104,R105,R106,R107,R108,R109,R110 ,R132</t>
  </si>
  <si>
    <t>R131</t>
  </si>
  <si>
    <t>13.3K 1%</t>
  </si>
  <si>
    <t>RES 13.3K OHM 1/10W 1% 0603 SMD</t>
  </si>
  <si>
    <t>RHM13.3KHTR-ND</t>
  </si>
  <si>
    <t>MCR03EZPFX1332</t>
  </si>
  <si>
    <t>R130</t>
  </si>
  <si>
    <t>40.2K</t>
  </si>
  <si>
    <t>RES 40.2K OHM 1/10W 1% 0603 SMD</t>
  </si>
  <si>
    <t>RHM40.2KHTR-ND</t>
  </si>
  <si>
    <t>MCR03EZPFX4022</t>
  </si>
  <si>
    <t>FB101,FB102,FB103,FB104,FB105,FB106</t>
  </si>
  <si>
    <t>L102</t>
  </si>
  <si>
    <t>2.2uH</t>
  </si>
  <si>
    <t>CoilCraft</t>
  </si>
  <si>
    <t>DO1606T-222</t>
  </si>
  <si>
    <t>D101</t>
  </si>
  <si>
    <t>D102</t>
  </si>
  <si>
    <t>YLED</t>
  </si>
  <si>
    <t>P11514CT-ND</t>
  </si>
  <si>
    <t>LNJ416Q8YRA</t>
  </si>
  <si>
    <t>D103</t>
  </si>
  <si>
    <t>GLED</t>
  </si>
  <si>
    <t>P11515CT-ND</t>
  </si>
  <si>
    <t>LNJ316C8TRA</t>
  </si>
  <si>
    <t>D105</t>
  </si>
  <si>
    <t>MBR0520</t>
  </si>
  <si>
    <t>SOD123</t>
  </si>
  <si>
    <t>MBR0520LCT-ND</t>
  </si>
  <si>
    <t>Fairchild Semi</t>
  </si>
  <si>
    <t>MBR0520L</t>
  </si>
  <si>
    <t>Q101,Q102</t>
  </si>
  <si>
    <t>2N3904</t>
  </si>
  <si>
    <t>TRANS NPN SW 200MA 40V SOT23</t>
  </si>
  <si>
    <t>568-1741-2-ND</t>
  </si>
  <si>
    <t>PMBT3904 T/R</t>
  </si>
  <si>
    <t>U101,U103</t>
  </si>
  <si>
    <t>PIC16F870</t>
  </si>
  <si>
    <t>SSOP-28</t>
  </si>
  <si>
    <t>IC MCU FLASH 2KX14 EE 28SSOP</t>
  </si>
  <si>
    <t>PIC16F870-I/SS</t>
  </si>
  <si>
    <t>Microchip</t>
  </si>
  <si>
    <t>U102</t>
  </si>
  <si>
    <t>PIC16F876A</t>
  </si>
  <si>
    <t>IC MCU FLASH 8KX14 EE 28SSOP</t>
  </si>
  <si>
    <t>PIC16F876A-I/SS</t>
  </si>
  <si>
    <t>U106</t>
  </si>
  <si>
    <t>16.0 MHz</t>
  </si>
  <si>
    <t>CRY-SMD-5-7</t>
  </si>
  <si>
    <t>OSCILLATOR 16MHZ HCMOS SMD</t>
  </si>
  <si>
    <t>Digi-key</t>
  </si>
  <si>
    <t>CW304-ND</t>
  </si>
  <si>
    <t>Connor-Winfield</t>
  </si>
  <si>
    <t>HSM93-16.0000</t>
  </si>
  <si>
    <t>U107</t>
  </si>
  <si>
    <t>LT1930</t>
  </si>
  <si>
    <t>SOT23-5A</t>
  </si>
  <si>
    <t>IC DC/DC CONV STEP-UP SOT23-5</t>
  </si>
  <si>
    <t>LT1930AES5#TRMPBFCT-ND</t>
  </si>
  <si>
    <t>Linear Tech.</t>
  </si>
  <si>
    <t>LT1930AES5#TRMPBF</t>
  </si>
  <si>
    <t>U108,U109</t>
  </si>
  <si>
    <t>And Gate</t>
  </si>
  <si>
    <t>6-TSSOP</t>
  </si>
  <si>
    <t>IC GATE AND 2-INPUT UHS SC70-5</t>
  </si>
  <si>
    <t>NC7SZ08P5XTR-ND</t>
  </si>
  <si>
    <t>Fairchild Semiconductor</t>
  </si>
  <si>
    <t>NC7SZ08P5X</t>
  </si>
  <si>
    <t xml:space="preserve">Fax: 760-406-4068 </t>
  </si>
  <si>
    <t>J101,J102,J103,TP119,TP120,TP121</t>
  </si>
  <si>
    <t>Amphenol SMA Reverse Polarity Connectors</t>
  </si>
  <si>
    <t>Mouswer</t>
  </si>
  <si>
    <t>523-132220RP</t>
  </si>
  <si>
    <t xml:space="preserve">Amphenol </t>
  </si>
  <si>
    <t>132220RP</t>
  </si>
  <si>
    <t>C3,C20,C31</t>
  </si>
  <si>
    <t>C9</t>
  </si>
  <si>
    <t>L5, L15</t>
  </si>
  <si>
    <t>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</si>
</sst>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MS Sans Serif"/>
      <family val="2"/>
    </font>
    <font>
      <u/>
      <sz val="11"/>
      <color theme="10"/>
      <name val="Calibri"/>
      <family val="2"/>
      <scheme val="minor"/>
    </font>
    <font>
      <sz val="8"/>
      <name val="Book Antiqua"/>
      <family val="1"/>
    </font>
    <font>
      <sz val="8"/>
      <color rgb="FFFF0000"/>
      <name val="MS Sans Serif"/>
      <family val="2"/>
    </font>
    <font>
      <sz val="8"/>
      <color rgb="FFFF0000"/>
      <name val="Book Antiqua"/>
      <family val="1"/>
    </font>
    <font>
      <b/>
      <sz val="16"/>
      <name val="Arial"/>
      <family val="2"/>
    </font>
    <font>
      <b/>
      <sz val="26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color indexed="10"/>
      <name val="Calibri"/>
      <family val="2"/>
    </font>
    <font>
      <sz val="8"/>
      <color indexed="10"/>
      <name val="Arial"/>
      <family val="2"/>
    </font>
    <font>
      <sz val="8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/>
    <xf numFmtId="0" fontId="4" fillId="0" borderId="0"/>
    <xf numFmtId="0" fontId="10" fillId="0" borderId="0" applyNumberFormat="0" applyFill="0" applyBorder="0" applyAlignment="0" applyProtection="0"/>
  </cellStyleXfs>
  <cellXfs count="15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0" xfId="0" applyFont="1" applyFill="1" applyBorder="1" applyAlignment="1">
      <alignment horizontal="center" wrapText="1"/>
    </xf>
    <xf numFmtId="0" fontId="2" fillId="0" borderId="0" xfId="0" applyFont="1"/>
    <xf numFmtId="0" fontId="6" fillId="2" borderId="10" xfId="0" applyFont="1" applyFill="1" applyBorder="1" applyAlignment="1">
      <alignment wrapText="1"/>
    </xf>
    <xf numFmtId="0" fontId="6" fillId="2" borderId="11" xfId="0" applyFont="1" applyFill="1" applyBorder="1" applyAlignment="1">
      <alignment wrapText="1"/>
    </xf>
    <xf numFmtId="164" fontId="6" fillId="2" borderId="12" xfId="0" applyNumberFormat="1" applyFont="1" applyFill="1" applyBorder="1" applyAlignment="1">
      <alignment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wrapText="1"/>
    </xf>
    <xf numFmtId="49" fontId="4" fillId="0" borderId="14" xfId="0" applyNumberFormat="1" applyFont="1" applyFill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4" xfId="0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164" fontId="2" fillId="0" borderId="0" xfId="0" applyNumberFormat="1" applyFont="1" applyAlignment="1">
      <alignment horizontal="left"/>
    </xf>
    <xf numFmtId="0" fontId="7" fillId="2" borderId="14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wrapText="1"/>
    </xf>
    <xf numFmtId="49" fontId="7" fillId="0" borderId="14" xfId="0" applyNumberFormat="1" applyFont="1" applyFill="1" applyBorder="1" applyAlignment="1">
      <alignment horizontal="center" wrapText="1"/>
    </xf>
    <xf numFmtId="0" fontId="7" fillId="0" borderId="14" xfId="0" applyFont="1" applyBorder="1" applyAlignment="1">
      <alignment wrapText="1"/>
    </xf>
    <xf numFmtId="0" fontId="7" fillId="2" borderId="15" xfId="0" applyFont="1" applyFill="1" applyBorder="1" applyAlignment="1">
      <alignment wrapText="1"/>
    </xf>
    <xf numFmtId="164" fontId="8" fillId="0" borderId="0" xfId="0" applyNumberFormat="1" applyFont="1" applyAlignment="1">
      <alignment horizontal="left"/>
    </xf>
    <xf numFmtId="0" fontId="7" fillId="2" borderId="14" xfId="0" applyFont="1" applyFill="1" applyBorder="1" applyAlignment="1">
      <alignment wrapText="1"/>
    </xf>
    <xf numFmtId="164" fontId="7" fillId="0" borderId="0" xfId="0" applyNumberFormat="1" applyFont="1" applyAlignment="1">
      <alignment horizontal="left"/>
    </xf>
    <xf numFmtId="49" fontId="4" fillId="2" borderId="14" xfId="0" applyNumberFormat="1" applyFont="1" applyFill="1" applyBorder="1" applyAlignment="1">
      <alignment horizontal="center" wrapText="1"/>
    </xf>
    <xf numFmtId="0" fontId="4" fillId="0" borderId="14" xfId="1" applyFont="1" applyFill="1" applyBorder="1" applyAlignment="1">
      <alignment horizontal="left" wrapText="1"/>
    </xf>
    <xf numFmtId="0" fontId="4" fillId="0" borderId="14" xfId="2" applyFont="1" applyBorder="1" applyAlignment="1">
      <alignment wrapText="1"/>
    </xf>
    <xf numFmtId="0" fontId="4" fillId="2" borderId="1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7" fillId="0" borderId="14" xfId="1" applyFont="1" applyFill="1" applyBorder="1" applyAlignment="1">
      <alignment horizontal="left" wrapText="1"/>
    </xf>
    <xf numFmtId="0" fontId="4" fillId="0" borderId="14" xfId="0" applyFont="1" applyFill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49" fontId="4" fillId="0" borderId="14" xfId="0" applyNumberFormat="1" applyFont="1" applyBorder="1" applyAlignment="1">
      <alignment horizontal="center" wrapText="1"/>
    </xf>
    <xf numFmtId="0" fontId="8" fillId="0" borderId="0" xfId="0" applyFont="1"/>
    <xf numFmtId="49" fontId="7" fillId="2" borderId="14" xfId="0" applyNumberFormat="1" applyFont="1" applyFill="1" applyBorder="1" applyAlignment="1">
      <alignment horizontal="center" wrapText="1"/>
    </xf>
    <xf numFmtId="0" fontId="4" fillId="0" borderId="0" xfId="0" applyFont="1"/>
    <xf numFmtId="49" fontId="11" fillId="0" borderId="0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49" fontId="4" fillId="0" borderId="14" xfId="0" applyNumberFormat="1" applyFont="1" applyBorder="1" applyAlignment="1">
      <alignment horizontal="center"/>
    </xf>
    <xf numFmtId="49" fontId="4" fillId="0" borderId="14" xfId="0" applyNumberFormat="1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164" fontId="0" fillId="0" borderId="0" xfId="0" applyNumberFormat="1" applyAlignment="1">
      <alignment horizontal="left"/>
    </xf>
    <xf numFmtId="0" fontId="4" fillId="2" borderId="14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12" fillId="0" borderId="14" xfId="0" quotePrefix="1" applyFont="1" applyFill="1" applyBorder="1" applyAlignment="1">
      <alignment horizontal="center"/>
    </xf>
    <xf numFmtId="0" fontId="12" fillId="0" borderId="14" xfId="2" applyFont="1" applyFill="1" applyBorder="1" applyAlignment="1">
      <alignment horizontal="left" wrapText="1"/>
    </xf>
    <xf numFmtId="0" fontId="12" fillId="0" borderId="14" xfId="0" quotePrefix="1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/>
    </xf>
    <xf numFmtId="0" fontId="7" fillId="0" borderId="14" xfId="0" applyFont="1" applyFill="1" applyBorder="1" applyAlignment="1"/>
    <xf numFmtId="0" fontId="7" fillId="0" borderId="15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7" fillId="0" borderId="14" xfId="0" applyNumberFormat="1" applyFont="1" applyFill="1" applyBorder="1" applyAlignment="1">
      <alignment horizontal="center" wrapText="1"/>
    </xf>
    <xf numFmtId="49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0" fontId="12" fillId="0" borderId="14" xfId="2" applyFont="1" applyFill="1" applyBorder="1" applyAlignment="1">
      <alignment horizontal="center" wrapText="1"/>
    </xf>
    <xf numFmtId="49" fontId="7" fillId="0" borderId="14" xfId="0" applyNumberFormat="1" applyFont="1" applyFill="1" applyBorder="1" applyAlignment="1">
      <alignment horizontal="left" wrapText="1"/>
    </xf>
    <xf numFmtId="0" fontId="4" fillId="2" borderId="17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wrapText="1"/>
    </xf>
    <xf numFmtId="49" fontId="4" fillId="2" borderId="17" xfId="0" applyNumberFormat="1" applyFont="1" applyFill="1" applyBorder="1" applyAlignment="1">
      <alignment horizontal="center" wrapText="1"/>
    </xf>
    <xf numFmtId="49" fontId="4" fillId="2" borderId="17" xfId="0" applyNumberFormat="1" applyFont="1" applyFill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 vertical="top" wrapText="1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0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/>
    </xf>
    <xf numFmtId="164" fontId="6" fillId="0" borderId="12" xfId="0" applyNumberFormat="1" applyFont="1" applyFill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left" vertical="top" wrapText="1" readingOrder="1"/>
    </xf>
    <xf numFmtId="0" fontId="4" fillId="0" borderId="14" xfId="0" applyFont="1" applyBorder="1" applyAlignment="1">
      <alignment horizontal="left" vertical="top" wrapText="1"/>
    </xf>
    <xf numFmtId="0" fontId="4" fillId="0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left" vertical="top" wrapText="1"/>
    </xf>
    <xf numFmtId="0" fontId="16" fillId="0" borderId="0" xfId="0" applyFont="1" applyAlignment="1">
      <alignment vertical="center"/>
    </xf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wrapText="1"/>
    </xf>
    <xf numFmtId="0" fontId="7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Fill="1" applyBorder="1" applyAlignment="1">
      <alignment horizontal="center"/>
    </xf>
    <xf numFmtId="0" fontId="4" fillId="0" borderId="14" xfId="0" applyFont="1" applyFill="1" applyBorder="1"/>
    <xf numFmtId="0" fontId="4" fillId="2" borderId="1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left" vertical="top" wrapText="1"/>
    </xf>
    <xf numFmtId="49" fontId="4" fillId="2" borderId="14" xfId="0" applyNumberFormat="1" applyFont="1" applyFill="1" applyBorder="1" applyAlignment="1">
      <alignment horizontal="left" wrapText="1"/>
    </xf>
    <xf numFmtId="0" fontId="4" fillId="2" borderId="14" xfId="0" applyFont="1" applyFill="1" applyBorder="1"/>
    <xf numFmtId="0" fontId="0" fillId="2" borderId="0" xfId="0" applyFill="1"/>
    <xf numFmtId="0" fontId="17" fillId="0" borderId="0" xfId="3" applyFont="1" applyAlignment="1" applyProtection="1">
      <alignment vertic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 vertical="top" wrapText="1"/>
    </xf>
    <xf numFmtId="0" fontId="4" fillId="0" borderId="17" xfId="0" applyFont="1" applyBorder="1" applyAlignment="1">
      <alignment wrapText="1"/>
    </xf>
    <xf numFmtId="49" fontId="4" fillId="0" borderId="17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left"/>
    </xf>
    <xf numFmtId="0" fontId="4" fillId="0" borderId="17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center"/>
    </xf>
    <xf numFmtId="0" fontId="4" fillId="0" borderId="0" xfId="0" applyFont="1" applyFill="1" applyAlignment="1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2" borderId="13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 vertical="top"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164" fontId="2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5" xfId="0" applyFont="1" applyFill="1" applyBorder="1" applyAlignment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5" fillId="2" borderId="7" xfId="0" applyFont="1" applyFill="1" applyBorder="1" applyAlignment="1"/>
    <xf numFmtId="0" fontId="2" fillId="2" borderId="8" xfId="0" applyFont="1" applyFill="1" applyBorder="1" applyAlignment="1"/>
    <xf numFmtId="0" fontId="2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10" fillId="0" borderId="0" xfId="3" applyAlignment="1"/>
    <xf numFmtId="0" fontId="8" fillId="0" borderId="0" xfId="0" applyFont="1" applyAlignment="1"/>
    <xf numFmtId="0" fontId="4" fillId="0" borderId="0" xfId="0" applyFont="1" applyAlignment="1"/>
    <xf numFmtId="0" fontId="11" fillId="0" borderId="0" xfId="0" applyFont="1" applyFill="1" applyBorder="1" applyAlignment="1"/>
    <xf numFmtId="0" fontId="4" fillId="0" borderId="14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wrapText="1"/>
    </xf>
    <xf numFmtId="0" fontId="4" fillId="0" borderId="15" xfId="0" applyFont="1" applyBorder="1" applyAlignment="1"/>
    <xf numFmtId="0" fontId="4" fillId="2" borderId="0" xfId="0" applyFont="1" applyFill="1" applyBorder="1" applyAlignment="1"/>
    <xf numFmtId="49" fontId="4" fillId="2" borderId="0" xfId="0" applyNumberFormat="1" applyFont="1" applyFill="1" applyBorder="1" applyAlignment="1"/>
    <xf numFmtId="164" fontId="2" fillId="0" borderId="0" xfId="0" applyNumberFormat="1" applyFont="1" applyAlignment="1"/>
    <xf numFmtId="0" fontId="12" fillId="0" borderId="14" xfId="2" quotePrefix="1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13" fillId="0" borderId="0" xfId="0" applyFont="1" applyFill="1" applyBorder="1" applyAlignment="1"/>
  </cellXfs>
  <cellStyles count="4">
    <cellStyle name="Hyperlink" xfId="3" builtinId="8"/>
    <cellStyle name="Normal" xfId="0" builtinId="0"/>
    <cellStyle name="Normal_Sheet1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igikey.com/Suppliers/us/Fairchild-Semiconductor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workbookViewId="0">
      <selection activeCell="E1" sqref="E1"/>
    </sheetView>
  </sheetViews>
  <sheetFormatPr defaultRowHeight="12.75" x14ac:dyDescent="0.2"/>
  <cols>
    <col min="1" max="1" width="7.140625" style="51" customWidth="1"/>
    <col min="2" max="2" width="10.5703125" style="51" customWidth="1"/>
    <col min="3" max="3" width="7" style="51" customWidth="1"/>
    <col min="4" max="4" width="16.28515625" style="132" customWidth="1"/>
    <col min="5" max="5" width="16.5703125" style="132" customWidth="1"/>
    <col min="6" max="6" width="12.140625" style="51" bestFit="1" customWidth="1"/>
    <col min="7" max="7" width="12.140625" style="51" customWidth="1"/>
    <col min="8" max="8" width="30.7109375" style="132" customWidth="1"/>
    <col min="9" max="9" width="20.28515625" style="132" customWidth="1"/>
    <col min="10" max="10" width="16.85546875" style="132" customWidth="1"/>
    <col min="11" max="11" width="18.140625" style="132" customWidth="1"/>
    <col min="12" max="12" width="18.85546875" style="132" customWidth="1"/>
    <col min="13" max="13" width="17.42578125" style="132" customWidth="1"/>
    <col min="14" max="14" width="9.140625" style="153"/>
    <col min="15" max="257" width="9.140625" style="140"/>
    <col min="258" max="258" width="7.140625" style="140" customWidth="1"/>
    <col min="259" max="259" width="10.5703125" style="140" customWidth="1"/>
    <col min="260" max="260" width="7" style="140" customWidth="1"/>
    <col min="261" max="261" width="16.28515625" style="140" customWidth="1"/>
    <col min="262" max="262" width="16.5703125" style="140" customWidth="1"/>
    <col min="263" max="263" width="12.140625" style="140" bestFit="1" customWidth="1"/>
    <col min="264" max="264" width="23.85546875" style="140" customWidth="1"/>
    <col min="265" max="265" width="9.140625" style="140" customWidth="1"/>
    <col min="266" max="266" width="19.140625" style="140" customWidth="1"/>
    <col min="267" max="267" width="13.85546875" style="140" customWidth="1"/>
    <col min="268" max="268" width="17.7109375" style="140" customWidth="1"/>
    <col min="269" max="269" width="17.42578125" style="140" customWidth="1"/>
    <col min="270" max="513" width="9.140625" style="140"/>
    <col min="514" max="514" width="7.140625" style="140" customWidth="1"/>
    <col min="515" max="515" width="10.5703125" style="140" customWidth="1"/>
    <col min="516" max="516" width="7" style="140" customWidth="1"/>
    <col min="517" max="517" width="16.28515625" style="140" customWidth="1"/>
    <col min="518" max="518" width="16.5703125" style="140" customWidth="1"/>
    <col min="519" max="519" width="12.140625" style="140" bestFit="1" customWidth="1"/>
    <col min="520" max="520" width="23.85546875" style="140" customWidth="1"/>
    <col min="521" max="521" width="9.140625" style="140" customWidth="1"/>
    <col min="522" max="522" width="19.140625" style="140" customWidth="1"/>
    <col min="523" max="523" width="13.85546875" style="140" customWidth="1"/>
    <col min="524" max="524" width="17.7109375" style="140" customWidth="1"/>
    <col min="525" max="525" width="17.42578125" style="140" customWidth="1"/>
    <col min="526" max="769" width="9.140625" style="140"/>
    <col min="770" max="770" width="7.140625" style="140" customWidth="1"/>
    <col min="771" max="771" width="10.5703125" style="140" customWidth="1"/>
    <col min="772" max="772" width="7" style="140" customWidth="1"/>
    <col min="773" max="773" width="16.28515625" style="140" customWidth="1"/>
    <col min="774" max="774" width="16.5703125" style="140" customWidth="1"/>
    <col min="775" max="775" width="12.140625" style="140" bestFit="1" customWidth="1"/>
    <col min="776" max="776" width="23.85546875" style="140" customWidth="1"/>
    <col min="777" max="777" width="9.140625" style="140" customWidth="1"/>
    <col min="778" max="778" width="19.140625" style="140" customWidth="1"/>
    <col min="779" max="779" width="13.85546875" style="140" customWidth="1"/>
    <col min="780" max="780" width="17.7109375" style="140" customWidth="1"/>
    <col min="781" max="781" width="17.42578125" style="140" customWidth="1"/>
    <col min="782" max="1025" width="9.140625" style="140"/>
    <col min="1026" max="1026" width="7.140625" style="140" customWidth="1"/>
    <col min="1027" max="1027" width="10.5703125" style="140" customWidth="1"/>
    <col min="1028" max="1028" width="7" style="140" customWidth="1"/>
    <col min="1029" max="1029" width="16.28515625" style="140" customWidth="1"/>
    <col min="1030" max="1030" width="16.5703125" style="140" customWidth="1"/>
    <col min="1031" max="1031" width="12.140625" style="140" bestFit="1" customWidth="1"/>
    <col min="1032" max="1032" width="23.85546875" style="140" customWidth="1"/>
    <col min="1033" max="1033" width="9.140625" style="140" customWidth="1"/>
    <col min="1034" max="1034" width="19.140625" style="140" customWidth="1"/>
    <col min="1035" max="1035" width="13.85546875" style="140" customWidth="1"/>
    <col min="1036" max="1036" width="17.7109375" style="140" customWidth="1"/>
    <col min="1037" max="1037" width="17.42578125" style="140" customWidth="1"/>
    <col min="1038" max="1281" width="9.140625" style="140"/>
    <col min="1282" max="1282" width="7.140625" style="140" customWidth="1"/>
    <col min="1283" max="1283" width="10.5703125" style="140" customWidth="1"/>
    <col min="1284" max="1284" width="7" style="140" customWidth="1"/>
    <col min="1285" max="1285" width="16.28515625" style="140" customWidth="1"/>
    <col min="1286" max="1286" width="16.5703125" style="140" customWidth="1"/>
    <col min="1287" max="1287" width="12.140625" style="140" bestFit="1" customWidth="1"/>
    <col min="1288" max="1288" width="23.85546875" style="140" customWidth="1"/>
    <col min="1289" max="1289" width="9.140625" style="140" customWidth="1"/>
    <col min="1290" max="1290" width="19.140625" style="140" customWidth="1"/>
    <col min="1291" max="1291" width="13.85546875" style="140" customWidth="1"/>
    <col min="1292" max="1292" width="17.7109375" style="140" customWidth="1"/>
    <col min="1293" max="1293" width="17.42578125" style="140" customWidth="1"/>
    <col min="1294" max="1537" width="9.140625" style="140"/>
    <col min="1538" max="1538" width="7.140625" style="140" customWidth="1"/>
    <col min="1539" max="1539" width="10.5703125" style="140" customWidth="1"/>
    <col min="1540" max="1540" width="7" style="140" customWidth="1"/>
    <col min="1541" max="1541" width="16.28515625" style="140" customWidth="1"/>
    <col min="1542" max="1542" width="16.5703125" style="140" customWidth="1"/>
    <col min="1543" max="1543" width="12.140625" style="140" bestFit="1" customWidth="1"/>
    <col min="1544" max="1544" width="23.85546875" style="140" customWidth="1"/>
    <col min="1545" max="1545" width="9.140625" style="140" customWidth="1"/>
    <col min="1546" max="1546" width="19.140625" style="140" customWidth="1"/>
    <col min="1547" max="1547" width="13.85546875" style="140" customWidth="1"/>
    <col min="1548" max="1548" width="17.7109375" style="140" customWidth="1"/>
    <col min="1549" max="1549" width="17.42578125" style="140" customWidth="1"/>
    <col min="1550" max="1793" width="9.140625" style="140"/>
    <col min="1794" max="1794" width="7.140625" style="140" customWidth="1"/>
    <col min="1795" max="1795" width="10.5703125" style="140" customWidth="1"/>
    <col min="1796" max="1796" width="7" style="140" customWidth="1"/>
    <col min="1797" max="1797" width="16.28515625" style="140" customWidth="1"/>
    <col min="1798" max="1798" width="16.5703125" style="140" customWidth="1"/>
    <col min="1799" max="1799" width="12.140625" style="140" bestFit="1" customWidth="1"/>
    <col min="1800" max="1800" width="23.85546875" style="140" customWidth="1"/>
    <col min="1801" max="1801" width="9.140625" style="140" customWidth="1"/>
    <col min="1802" max="1802" width="19.140625" style="140" customWidth="1"/>
    <col min="1803" max="1803" width="13.85546875" style="140" customWidth="1"/>
    <col min="1804" max="1804" width="17.7109375" style="140" customWidth="1"/>
    <col min="1805" max="1805" width="17.42578125" style="140" customWidth="1"/>
    <col min="1806" max="2049" width="9.140625" style="140"/>
    <col min="2050" max="2050" width="7.140625" style="140" customWidth="1"/>
    <col min="2051" max="2051" width="10.5703125" style="140" customWidth="1"/>
    <col min="2052" max="2052" width="7" style="140" customWidth="1"/>
    <col min="2053" max="2053" width="16.28515625" style="140" customWidth="1"/>
    <col min="2054" max="2054" width="16.5703125" style="140" customWidth="1"/>
    <col min="2055" max="2055" width="12.140625" style="140" bestFit="1" customWidth="1"/>
    <col min="2056" max="2056" width="23.85546875" style="140" customWidth="1"/>
    <col min="2057" max="2057" width="9.140625" style="140" customWidth="1"/>
    <col min="2058" max="2058" width="19.140625" style="140" customWidth="1"/>
    <col min="2059" max="2059" width="13.85546875" style="140" customWidth="1"/>
    <col min="2060" max="2060" width="17.7109375" style="140" customWidth="1"/>
    <col min="2061" max="2061" width="17.42578125" style="140" customWidth="1"/>
    <col min="2062" max="2305" width="9.140625" style="140"/>
    <col min="2306" max="2306" width="7.140625" style="140" customWidth="1"/>
    <col min="2307" max="2307" width="10.5703125" style="140" customWidth="1"/>
    <col min="2308" max="2308" width="7" style="140" customWidth="1"/>
    <col min="2309" max="2309" width="16.28515625" style="140" customWidth="1"/>
    <col min="2310" max="2310" width="16.5703125" style="140" customWidth="1"/>
    <col min="2311" max="2311" width="12.140625" style="140" bestFit="1" customWidth="1"/>
    <col min="2312" max="2312" width="23.85546875" style="140" customWidth="1"/>
    <col min="2313" max="2313" width="9.140625" style="140" customWidth="1"/>
    <col min="2314" max="2314" width="19.140625" style="140" customWidth="1"/>
    <col min="2315" max="2315" width="13.85546875" style="140" customWidth="1"/>
    <col min="2316" max="2316" width="17.7109375" style="140" customWidth="1"/>
    <col min="2317" max="2317" width="17.42578125" style="140" customWidth="1"/>
    <col min="2318" max="2561" width="9.140625" style="140"/>
    <col min="2562" max="2562" width="7.140625" style="140" customWidth="1"/>
    <col min="2563" max="2563" width="10.5703125" style="140" customWidth="1"/>
    <col min="2564" max="2564" width="7" style="140" customWidth="1"/>
    <col min="2565" max="2565" width="16.28515625" style="140" customWidth="1"/>
    <col min="2566" max="2566" width="16.5703125" style="140" customWidth="1"/>
    <col min="2567" max="2567" width="12.140625" style="140" bestFit="1" customWidth="1"/>
    <col min="2568" max="2568" width="23.85546875" style="140" customWidth="1"/>
    <col min="2569" max="2569" width="9.140625" style="140" customWidth="1"/>
    <col min="2570" max="2570" width="19.140625" style="140" customWidth="1"/>
    <col min="2571" max="2571" width="13.85546875" style="140" customWidth="1"/>
    <col min="2572" max="2572" width="17.7109375" style="140" customWidth="1"/>
    <col min="2573" max="2573" width="17.42578125" style="140" customWidth="1"/>
    <col min="2574" max="2817" width="9.140625" style="140"/>
    <col min="2818" max="2818" width="7.140625" style="140" customWidth="1"/>
    <col min="2819" max="2819" width="10.5703125" style="140" customWidth="1"/>
    <col min="2820" max="2820" width="7" style="140" customWidth="1"/>
    <col min="2821" max="2821" width="16.28515625" style="140" customWidth="1"/>
    <col min="2822" max="2822" width="16.5703125" style="140" customWidth="1"/>
    <col min="2823" max="2823" width="12.140625" style="140" bestFit="1" customWidth="1"/>
    <col min="2824" max="2824" width="23.85546875" style="140" customWidth="1"/>
    <col min="2825" max="2825" width="9.140625" style="140" customWidth="1"/>
    <col min="2826" max="2826" width="19.140625" style="140" customWidth="1"/>
    <col min="2827" max="2827" width="13.85546875" style="140" customWidth="1"/>
    <col min="2828" max="2828" width="17.7109375" style="140" customWidth="1"/>
    <col min="2829" max="2829" width="17.42578125" style="140" customWidth="1"/>
    <col min="2830" max="3073" width="9.140625" style="140"/>
    <col min="3074" max="3074" width="7.140625" style="140" customWidth="1"/>
    <col min="3075" max="3075" width="10.5703125" style="140" customWidth="1"/>
    <col min="3076" max="3076" width="7" style="140" customWidth="1"/>
    <col min="3077" max="3077" width="16.28515625" style="140" customWidth="1"/>
    <col min="3078" max="3078" width="16.5703125" style="140" customWidth="1"/>
    <col min="3079" max="3079" width="12.140625" style="140" bestFit="1" customWidth="1"/>
    <col min="3080" max="3080" width="23.85546875" style="140" customWidth="1"/>
    <col min="3081" max="3081" width="9.140625" style="140" customWidth="1"/>
    <col min="3082" max="3082" width="19.140625" style="140" customWidth="1"/>
    <col min="3083" max="3083" width="13.85546875" style="140" customWidth="1"/>
    <col min="3084" max="3084" width="17.7109375" style="140" customWidth="1"/>
    <col min="3085" max="3085" width="17.42578125" style="140" customWidth="1"/>
    <col min="3086" max="3329" width="9.140625" style="140"/>
    <col min="3330" max="3330" width="7.140625" style="140" customWidth="1"/>
    <col min="3331" max="3331" width="10.5703125" style="140" customWidth="1"/>
    <col min="3332" max="3332" width="7" style="140" customWidth="1"/>
    <col min="3333" max="3333" width="16.28515625" style="140" customWidth="1"/>
    <col min="3334" max="3334" width="16.5703125" style="140" customWidth="1"/>
    <col min="3335" max="3335" width="12.140625" style="140" bestFit="1" customWidth="1"/>
    <col min="3336" max="3336" width="23.85546875" style="140" customWidth="1"/>
    <col min="3337" max="3337" width="9.140625" style="140" customWidth="1"/>
    <col min="3338" max="3338" width="19.140625" style="140" customWidth="1"/>
    <col min="3339" max="3339" width="13.85546875" style="140" customWidth="1"/>
    <col min="3340" max="3340" width="17.7109375" style="140" customWidth="1"/>
    <col min="3341" max="3341" width="17.42578125" style="140" customWidth="1"/>
    <col min="3342" max="3585" width="9.140625" style="140"/>
    <col min="3586" max="3586" width="7.140625" style="140" customWidth="1"/>
    <col min="3587" max="3587" width="10.5703125" style="140" customWidth="1"/>
    <col min="3588" max="3588" width="7" style="140" customWidth="1"/>
    <col min="3589" max="3589" width="16.28515625" style="140" customWidth="1"/>
    <col min="3590" max="3590" width="16.5703125" style="140" customWidth="1"/>
    <col min="3591" max="3591" width="12.140625" style="140" bestFit="1" customWidth="1"/>
    <col min="3592" max="3592" width="23.85546875" style="140" customWidth="1"/>
    <col min="3593" max="3593" width="9.140625" style="140" customWidth="1"/>
    <col min="3594" max="3594" width="19.140625" style="140" customWidth="1"/>
    <col min="3595" max="3595" width="13.85546875" style="140" customWidth="1"/>
    <col min="3596" max="3596" width="17.7109375" style="140" customWidth="1"/>
    <col min="3597" max="3597" width="17.42578125" style="140" customWidth="1"/>
    <col min="3598" max="3841" width="9.140625" style="140"/>
    <col min="3842" max="3842" width="7.140625" style="140" customWidth="1"/>
    <col min="3843" max="3843" width="10.5703125" style="140" customWidth="1"/>
    <col min="3844" max="3844" width="7" style="140" customWidth="1"/>
    <col min="3845" max="3845" width="16.28515625" style="140" customWidth="1"/>
    <col min="3846" max="3846" width="16.5703125" style="140" customWidth="1"/>
    <col min="3847" max="3847" width="12.140625" style="140" bestFit="1" customWidth="1"/>
    <col min="3848" max="3848" width="23.85546875" style="140" customWidth="1"/>
    <col min="3849" max="3849" width="9.140625" style="140" customWidth="1"/>
    <col min="3850" max="3850" width="19.140625" style="140" customWidth="1"/>
    <col min="3851" max="3851" width="13.85546875" style="140" customWidth="1"/>
    <col min="3852" max="3852" width="17.7109375" style="140" customWidth="1"/>
    <col min="3853" max="3853" width="17.42578125" style="140" customWidth="1"/>
    <col min="3854" max="4097" width="9.140625" style="140"/>
    <col min="4098" max="4098" width="7.140625" style="140" customWidth="1"/>
    <col min="4099" max="4099" width="10.5703125" style="140" customWidth="1"/>
    <col min="4100" max="4100" width="7" style="140" customWidth="1"/>
    <col min="4101" max="4101" width="16.28515625" style="140" customWidth="1"/>
    <col min="4102" max="4102" width="16.5703125" style="140" customWidth="1"/>
    <col min="4103" max="4103" width="12.140625" style="140" bestFit="1" customWidth="1"/>
    <col min="4104" max="4104" width="23.85546875" style="140" customWidth="1"/>
    <col min="4105" max="4105" width="9.140625" style="140" customWidth="1"/>
    <col min="4106" max="4106" width="19.140625" style="140" customWidth="1"/>
    <col min="4107" max="4107" width="13.85546875" style="140" customWidth="1"/>
    <col min="4108" max="4108" width="17.7109375" style="140" customWidth="1"/>
    <col min="4109" max="4109" width="17.42578125" style="140" customWidth="1"/>
    <col min="4110" max="4353" width="9.140625" style="140"/>
    <col min="4354" max="4354" width="7.140625" style="140" customWidth="1"/>
    <col min="4355" max="4355" width="10.5703125" style="140" customWidth="1"/>
    <col min="4356" max="4356" width="7" style="140" customWidth="1"/>
    <col min="4357" max="4357" width="16.28515625" style="140" customWidth="1"/>
    <col min="4358" max="4358" width="16.5703125" style="140" customWidth="1"/>
    <col min="4359" max="4359" width="12.140625" style="140" bestFit="1" customWidth="1"/>
    <col min="4360" max="4360" width="23.85546875" style="140" customWidth="1"/>
    <col min="4361" max="4361" width="9.140625" style="140" customWidth="1"/>
    <col min="4362" max="4362" width="19.140625" style="140" customWidth="1"/>
    <col min="4363" max="4363" width="13.85546875" style="140" customWidth="1"/>
    <col min="4364" max="4364" width="17.7109375" style="140" customWidth="1"/>
    <col min="4365" max="4365" width="17.42578125" style="140" customWidth="1"/>
    <col min="4366" max="4609" width="9.140625" style="140"/>
    <col min="4610" max="4610" width="7.140625" style="140" customWidth="1"/>
    <col min="4611" max="4611" width="10.5703125" style="140" customWidth="1"/>
    <col min="4612" max="4612" width="7" style="140" customWidth="1"/>
    <col min="4613" max="4613" width="16.28515625" style="140" customWidth="1"/>
    <col min="4614" max="4614" width="16.5703125" style="140" customWidth="1"/>
    <col min="4615" max="4615" width="12.140625" style="140" bestFit="1" customWidth="1"/>
    <col min="4616" max="4616" width="23.85546875" style="140" customWidth="1"/>
    <col min="4617" max="4617" width="9.140625" style="140" customWidth="1"/>
    <col min="4618" max="4618" width="19.140625" style="140" customWidth="1"/>
    <col min="4619" max="4619" width="13.85546875" style="140" customWidth="1"/>
    <col min="4620" max="4620" width="17.7109375" style="140" customWidth="1"/>
    <col min="4621" max="4621" width="17.42578125" style="140" customWidth="1"/>
    <col min="4622" max="4865" width="9.140625" style="140"/>
    <col min="4866" max="4866" width="7.140625" style="140" customWidth="1"/>
    <col min="4867" max="4867" width="10.5703125" style="140" customWidth="1"/>
    <col min="4868" max="4868" width="7" style="140" customWidth="1"/>
    <col min="4869" max="4869" width="16.28515625" style="140" customWidth="1"/>
    <col min="4870" max="4870" width="16.5703125" style="140" customWidth="1"/>
    <col min="4871" max="4871" width="12.140625" style="140" bestFit="1" customWidth="1"/>
    <col min="4872" max="4872" width="23.85546875" style="140" customWidth="1"/>
    <col min="4873" max="4873" width="9.140625" style="140" customWidth="1"/>
    <col min="4874" max="4874" width="19.140625" style="140" customWidth="1"/>
    <col min="4875" max="4875" width="13.85546875" style="140" customWidth="1"/>
    <col min="4876" max="4876" width="17.7109375" style="140" customWidth="1"/>
    <col min="4877" max="4877" width="17.42578125" style="140" customWidth="1"/>
    <col min="4878" max="5121" width="9.140625" style="140"/>
    <col min="5122" max="5122" width="7.140625" style="140" customWidth="1"/>
    <col min="5123" max="5123" width="10.5703125" style="140" customWidth="1"/>
    <col min="5124" max="5124" width="7" style="140" customWidth="1"/>
    <col min="5125" max="5125" width="16.28515625" style="140" customWidth="1"/>
    <col min="5126" max="5126" width="16.5703125" style="140" customWidth="1"/>
    <col min="5127" max="5127" width="12.140625" style="140" bestFit="1" customWidth="1"/>
    <col min="5128" max="5128" width="23.85546875" style="140" customWidth="1"/>
    <col min="5129" max="5129" width="9.140625" style="140" customWidth="1"/>
    <col min="5130" max="5130" width="19.140625" style="140" customWidth="1"/>
    <col min="5131" max="5131" width="13.85546875" style="140" customWidth="1"/>
    <col min="5132" max="5132" width="17.7109375" style="140" customWidth="1"/>
    <col min="5133" max="5133" width="17.42578125" style="140" customWidth="1"/>
    <col min="5134" max="5377" width="9.140625" style="140"/>
    <col min="5378" max="5378" width="7.140625" style="140" customWidth="1"/>
    <col min="5379" max="5379" width="10.5703125" style="140" customWidth="1"/>
    <col min="5380" max="5380" width="7" style="140" customWidth="1"/>
    <col min="5381" max="5381" width="16.28515625" style="140" customWidth="1"/>
    <col min="5382" max="5382" width="16.5703125" style="140" customWidth="1"/>
    <col min="5383" max="5383" width="12.140625" style="140" bestFit="1" customWidth="1"/>
    <col min="5384" max="5384" width="23.85546875" style="140" customWidth="1"/>
    <col min="5385" max="5385" width="9.140625" style="140" customWidth="1"/>
    <col min="5386" max="5386" width="19.140625" style="140" customWidth="1"/>
    <col min="5387" max="5387" width="13.85546875" style="140" customWidth="1"/>
    <col min="5388" max="5388" width="17.7109375" style="140" customWidth="1"/>
    <col min="5389" max="5389" width="17.42578125" style="140" customWidth="1"/>
    <col min="5390" max="5633" width="9.140625" style="140"/>
    <col min="5634" max="5634" width="7.140625" style="140" customWidth="1"/>
    <col min="5635" max="5635" width="10.5703125" style="140" customWidth="1"/>
    <col min="5636" max="5636" width="7" style="140" customWidth="1"/>
    <col min="5637" max="5637" width="16.28515625" style="140" customWidth="1"/>
    <col min="5638" max="5638" width="16.5703125" style="140" customWidth="1"/>
    <col min="5639" max="5639" width="12.140625" style="140" bestFit="1" customWidth="1"/>
    <col min="5640" max="5640" width="23.85546875" style="140" customWidth="1"/>
    <col min="5641" max="5641" width="9.140625" style="140" customWidth="1"/>
    <col min="5642" max="5642" width="19.140625" style="140" customWidth="1"/>
    <col min="5643" max="5643" width="13.85546875" style="140" customWidth="1"/>
    <col min="5644" max="5644" width="17.7109375" style="140" customWidth="1"/>
    <col min="5645" max="5645" width="17.42578125" style="140" customWidth="1"/>
    <col min="5646" max="5889" width="9.140625" style="140"/>
    <col min="5890" max="5890" width="7.140625" style="140" customWidth="1"/>
    <col min="5891" max="5891" width="10.5703125" style="140" customWidth="1"/>
    <col min="5892" max="5892" width="7" style="140" customWidth="1"/>
    <col min="5893" max="5893" width="16.28515625" style="140" customWidth="1"/>
    <col min="5894" max="5894" width="16.5703125" style="140" customWidth="1"/>
    <col min="5895" max="5895" width="12.140625" style="140" bestFit="1" customWidth="1"/>
    <col min="5896" max="5896" width="23.85546875" style="140" customWidth="1"/>
    <col min="5897" max="5897" width="9.140625" style="140" customWidth="1"/>
    <col min="5898" max="5898" width="19.140625" style="140" customWidth="1"/>
    <col min="5899" max="5899" width="13.85546875" style="140" customWidth="1"/>
    <col min="5900" max="5900" width="17.7109375" style="140" customWidth="1"/>
    <col min="5901" max="5901" width="17.42578125" style="140" customWidth="1"/>
    <col min="5902" max="6145" width="9.140625" style="140"/>
    <col min="6146" max="6146" width="7.140625" style="140" customWidth="1"/>
    <col min="6147" max="6147" width="10.5703125" style="140" customWidth="1"/>
    <col min="6148" max="6148" width="7" style="140" customWidth="1"/>
    <col min="6149" max="6149" width="16.28515625" style="140" customWidth="1"/>
    <col min="6150" max="6150" width="16.5703125" style="140" customWidth="1"/>
    <col min="6151" max="6151" width="12.140625" style="140" bestFit="1" customWidth="1"/>
    <col min="6152" max="6152" width="23.85546875" style="140" customWidth="1"/>
    <col min="6153" max="6153" width="9.140625" style="140" customWidth="1"/>
    <col min="6154" max="6154" width="19.140625" style="140" customWidth="1"/>
    <col min="6155" max="6155" width="13.85546875" style="140" customWidth="1"/>
    <col min="6156" max="6156" width="17.7109375" style="140" customWidth="1"/>
    <col min="6157" max="6157" width="17.42578125" style="140" customWidth="1"/>
    <col min="6158" max="6401" width="9.140625" style="140"/>
    <col min="6402" max="6402" width="7.140625" style="140" customWidth="1"/>
    <col min="6403" max="6403" width="10.5703125" style="140" customWidth="1"/>
    <col min="6404" max="6404" width="7" style="140" customWidth="1"/>
    <col min="6405" max="6405" width="16.28515625" style="140" customWidth="1"/>
    <col min="6406" max="6406" width="16.5703125" style="140" customWidth="1"/>
    <col min="6407" max="6407" width="12.140625" style="140" bestFit="1" customWidth="1"/>
    <col min="6408" max="6408" width="23.85546875" style="140" customWidth="1"/>
    <col min="6409" max="6409" width="9.140625" style="140" customWidth="1"/>
    <col min="6410" max="6410" width="19.140625" style="140" customWidth="1"/>
    <col min="6411" max="6411" width="13.85546875" style="140" customWidth="1"/>
    <col min="6412" max="6412" width="17.7109375" style="140" customWidth="1"/>
    <col min="6413" max="6413" width="17.42578125" style="140" customWidth="1"/>
    <col min="6414" max="6657" width="9.140625" style="140"/>
    <col min="6658" max="6658" width="7.140625" style="140" customWidth="1"/>
    <col min="6659" max="6659" width="10.5703125" style="140" customWidth="1"/>
    <col min="6660" max="6660" width="7" style="140" customWidth="1"/>
    <col min="6661" max="6661" width="16.28515625" style="140" customWidth="1"/>
    <col min="6662" max="6662" width="16.5703125" style="140" customWidth="1"/>
    <col min="6663" max="6663" width="12.140625" style="140" bestFit="1" customWidth="1"/>
    <col min="6664" max="6664" width="23.85546875" style="140" customWidth="1"/>
    <col min="6665" max="6665" width="9.140625" style="140" customWidth="1"/>
    <col min="6666" max="6666" width="19.140625" style="140" customWidth="1"/>
    <col min="6667" max="6667" width="13.85546875" style="140" customWidth="1"/>
    <col min="6668" max="6668" width="17.7109375" style="140" customWidth="1"/>
    <col min="6669" max="6669" width="17.42578125" style="140" customWidth="1"/>
    <col min="6670" max="6913" width="9.140625" style="140"/>
    <col min="6914" max="6914" width="7.140625" style="140" customWidth="1"/>
    <col min="6915" max="6915" width="10.5703125" style="140" customWidth="1"/>
    <col min="6916" max="6916" width="7" style="140" customWidth="1"/>
    <col min="6917" max="6917" width="16.28515625" style="140" customWidth="1"/>
    <col min="6918" max="6918" width="16.5703125" style="140" customWidth="1"/>
    <col min="6919" max="6919" width="12.140625" style="140" bestFit="1" customWidth="1"/>
    <col min="6920" max="6920" width="23.85546875" style="140" customWidth="1"/>
    <col min="6921" max="6921" width="9.140625" style="140" customWidth="1"/>
    <col min="6922" max="6922" width="19.140625" style="140" customWidth="1"/>
    <col min="6923" max="6923" width="13.85546875" style="140" customWidth="1"/>
    <col min="6924" max="6924" width="17.7109375" style="140" customWidth="1"/>
    <col min="6925" max="6925" width="17.42578125" style="140" customWidth="1"/>
    <col min="6926" max="7169" width="9.140625" style="140"/>
    <col min="7170" max="7170" width="7.140625" style="140" customWidth="1"/>
    <col min="7171" max="7171" width="10.5703125" style="140" customWidth="1"/>
    <col min="7172" max="7172" width="7" style="140" customWidth="1"/>
    <col min="7173" max="7173" width="16.28515625" style="140" customWidth="1"/>
    <col min="7174" max="7174" width="16.5703125" style="140" customWidth="1"/>
    <col min="7175" max="7175" width="12.140625" style="140" bestFit="1" customWidth="1"/>
    <col min="7176" max="7176" width="23.85546875" style="140" customWidth="1"/>
    <col min="7177" max="7177" width="9.140625" style="140" customWidth="1"/>
    <col min="7178" max="7178" width="19.140625" style="140" customWidth="1"/>
    <col min="7179" max="7179" width="13.85546875" style="140" customWidth="1"/>
    <col min="7180" max="7180" width="17.7109375" style="140" customWidth="1"/>
    <col min="7181" max="7181" width="17.42578125" style="140" customWidth="1"/>
    <col min="7182" max="7425" width="9.140625" style="140"/>
    <col min="7426" max="7426" width="7.140625" style="140" customWidth="1"/>
    <col min="7427" max="7427" width="10.5703125" style="140" customWidth="1"/>
    <col min="7428" max="7428" width="7" style="140" customWidth="1"/>
    <col min="7429" max="7429" width="16.28515625" style="140" customWidth="1"/>
    <col min="7430" max="7430" width="16.5703125" style="140" customWidth="1"/>
    <col min="7431" max="7431" width="12.140625" style="140" bestFit="1" customWidth="1"/>
    <col min="7432" max="7432" width="23.85546875" style="140" customWidth="1"/>
    <col min="7433" max="7433" width="9.140625" style="140" customWidth="1"/>
    <col min="7434" max="7434" width="19.140625" style="140" customWidth="1"/>
    <col min="7435" max="7435" width="13.85546875" style="140" customWidth="1"/>
    <col min="7436" max="7436" width="17.7109375" style="140" customWidth="1"/>
    <col min="7437" max="7437" width="17.42578125" style="140" customWidth="1"/>
    <col min="7438" max="7681" width="9.140625" style="140"/>
    <col min="7682" max="7682" width="7.140625" style="140" customWidth="1"/>
    <col min="7683" max="7683" width="10.5703125" style="140" customWidth="1"/>
    <col min="7684" max="7684" width="7" style="140" customWidth="1"/>
    <col min="7685" max="7685" width="16.28515625" style="140" customWidth="1"/>
    <col min="7686" max="7686" width="16.5703125" style="140" customWidth="1"/>
    <col min="7687" max="7687" width="12.140625" style="140" bestFit="1" customWidth="1"/>
    <col min="7688" max="7688" width="23.85546875" style="140" customWidth="1"/>
    <col min="7689" max="7689" width="9.140625" style="140" customWidth="1"/>
    <col min="7690" max="7690" width="19.140625" style="140" customWidth="1"/>
    <col min="7691" max="7691" width="13.85546875" style="140" customWidth="1"/>
    <col min="7692" max="7692" width="17.7109375" style="140" customWidth="1"/>
    <col min="7693" max="7693" width="17.42578125" style="140" customWidth="1"/>
    <col min="7694" max="7937" width="9.140625" style="140"/>
    <col min="7938" max="7938" width="7.140625" style="140" customWidth="1"/>
    <col min="7939" max="7939" width="10.5703125" style="140" customWidth="1"/>
    <col min="7940" max="7940" width="7" style="140" customWidth="1"/>
    <col min="7941" max="7941" width="16.28515625" style="140" customWidth="1"/>
    <col min="7942" max="7942" width="16.5703125" style="140" customWidth="1"/>
    <col min="7943" max="7943" width="12.140625" style="140" bestFit="1" customWidth="1"/>
    <col min="7944" max="7944" width="23.85546875" style="140" customWidth="1"/>
    <col min="7945" max="7945" width="9.140625" style="140" customWidth="1"/>
    <col min="7946" max="7946" width="19.140625" style="140" customWidth="1"/>
    <col min="7947" max="7947" width="13.85546875" style="140" customWidth="1"/>
    <col min="7948" max="7948" width="17.7109375" style="140" customWidth="1"/>
    <col min="7949" max="7949" width="17.42578125" style="140" customWidth="1"/>
    <col min="7950" max="8193" width="9.140625" style="140"/>
    <col min="8194" max="8194" width="7.140625" style="140" customWidth="1"/>
    <col min="8195" max="8195" width="10.5703125" style="140" customWidth="1"/>
    <col min="8196" max="8196" width="7" style="140" customWidth="1"/>
    <col min="8197" max="8197" width="16.28515625" style="140" customWidth="1"/>
    <col min="8198" max="8198" width="16.5703125" style="140" customWidth="1"/>
    <col min="8199" max="8199" width="12.140625" style="140" bestFit="1" customWidth="1"/>
    <col min="8200" max="8200" width="23.85546875" style="140" customWidth="1"/>
    <col min="8201" max="8201" width="9.140625" style="140" customWidth="1"/>
    <col min="8202" max="8202" width="19.140625" style="140" customWidth="1"/>
    <col min="8203" max="8203" width="13.85546875" style="140" customWidth="1"/>
    <col min="8204" max="8204" width="17.7109375" style="140" customWidth="1"/>
    <col min="8205" max="8205" width="17.42578125" style="140" customWidth="1"/>
    <col min="8206" max="8449" width="9.140625" style="140"/>
    <col min="8450" max="8450" width="7.140625" style="140" customWidth="1"/>
    <col min="8451" max="8451" width="10.5703125" style="140" customWidth="1"/>
    <col min="8452" max="8452" width="7" style="140" customWidth="1"/>
    <col min="8453" max="8453" width="16.28515625" style="140" customWidth="1"/>
    <col min="8454" max="8454" width="16.5703125" style="140" customWidth="1"/>
    <col min="8455" max="8455" width="12.140625" style="140" bestFit="1" customWidth="1"/>
    <col min="8456" max="8456" width="23.85546875" style="140" customWidth="1"/>
    <col min="8457" max="8457" width="9.140625" style="140" customWidth="1"/>
    <col min="8458" max="8458" width="19.140625" style="140" customWidth="1"/>
    <col min="8459" max="8459" width="13.85546875" style="140" customWidth="1"/>
    <col min="8460" max="8460" width="17.7109375" style="140" customWidth="1"/>
    <col min="8461" max="8461" width="17.42578125" style="140" customWidth="1"/>
    <col min="8462" max="8705" width="9.140625" style="140"/>
    <col min="8706" max="8706" width="7.140625" style="140" customWidth="1"/>
    <col min="8707" max="8707" width="10.5703125" style="140" customWidth="1"/>
    <col min="8708" max="8708" width="7" style="140" customWidth="1"/>
    <col min="8709" max="8709" width="16.28515625" style="140" customWidth="1"/>
    <col min="8710" max="8710" width="16.5703125" style="140" customWidth="1"/>
    <col min="8711" max="8711" width="12.140625" style="140" bestFit="1" customWidth="1"/>
    <col min="8712" max="8712" width="23.85546875" style="140" customWidth="1"/>
    <col min="8713" max="8713" width="9.140625" style="140" customWidth="1"/>
    <col min="8714" max="8714" width="19.140625" style="140" customWidth="1"/>
    <col min="8715" max="8715" width="13.85546875" style="140" customWidth="1"/>
    <col min="8716" max="8716" width="17.7109375" style="140" customWidth="1"/>
    <col min="8717" max="8717" width="17.42578125" style="140" customWidth="1"/>
    <col min="8718" max="8961" width="9.140625" style="140"/>
    <col min="8962" max="8962" width="7.140625" style="140" customWidth="1"/>
    <col min="8963" max="8963" width="10.5703125" style="140" customWidth="1"/>
    <col min="8964" max="8964" width="7" style="140" customWidth="1"/>
    <col min="8965" max="8965" width="16.28515625" style="140" customWidth="1"/>
    <col min="8966" max="8966" width="16.5703125" style="140" customWidth="1"/>
    <col min="8967" max="8967" width="12.140625" style="140" bestFit="1" customWidth="1"/>
    <col min="8968" max="8968" width="23.85546875" style="140" customWidth="1"/>
    <col min="8969" max="8969" width="9.140625" style="140" customWidth="1"/>
    <col min="8970" max="8970" width="19.140625" style="140" customWidth="1"/>
    <col min="8971" max="8971" width="13.85546875" style="140" customWidth="1"/>
    <col min="8972" max="8972" width="17.7109375" style="140" customWidth="1"/>
    <col min="8973" max="8973" width="17.42578125" style="140" customWidth="1"/>
    <col min="8974" max="9217" width="9.140625" style="140"/>
    <col min="9218" max="9218" width="7.140625" style="140" customWidth="1"/>
    <col min="9219" max="9219" width="10.5703125" style="140" customWidth="1"/>
    <col min="9220" max="9220" width="7" style="140" customWidth="1"/>
    <col min="9221" max="9221" width="16.28515625" style="140" customWidth="1"/>
    <col min="9222" max="9222" width="16.5703125" style="140" customWidth="1"/>
    <col min="9223" max="9223" width="12.140625" style="140" bestFit="1" customWidth="1"/>
    <col min="9224" max="9224" width="23.85546875" style="140" customWidth="1"/>
    <col min="9225" max="9225" width="9.140625" style="140" customWidth="1"/>
    <col min="9226" max="9226" width="19.140625" style="140" customWidth="1"/>
    <col min="9227" max="9227" width="13.85546875" style="140" customWidth="1"/>
    <col min="9228" max="9228" width="17.7109375" style="140" customWidth="1"/>
    <col min="9229" max="9229" width="17.42578125" style="140" customWidth="1"/>
    <col min="9230" max="9473" width="9.140625" style="140"/>
    <col min="9474" max="9474" width="7.140625" style="140" customWidth="1"/>
    <col min="9475" max="9475" width="10.5703125" style="140" customWidth="1"/>
    <col min="9476" max="9476" width="7" style="140" customWidth="1"/>
    <col min="9477" max="9477" width="16.28515625" style="140" customWidth="1"/>
    <col min="9478" max="9478" width="16.5703125" style="140" customWidth="1"/>
    <col min="9479" max="9479" width="12.140625" style="140" bestFit="1" customWidth="1"/>
    <col min="9480" max="9480" width="23.85546875" style="140" customWidth="1"/>
    <col min="9481" max="9481" width="9.140625" style="140" customWidth="1"/>
    <col min="9482" max="9482" width="19.140625" style="140" customWidth="1"/>
    <col min="9483" max="9483" width="13.85546875" style="140" customWidth="1"/>
    <col min="9484" max="9484" width="17.7109375" style="140" customWidth="1"/>
    <col min="9485" max="9485" width="17.42578125" style="140" customWidth="1"/>
    <col min="9486" max="9729" width="9.140625" style="140"/>
    <col min="9730" max="9730" width="7.140625" style="140" customWidth="1"/>
    <col min="9731" max="9731" width="10.5703125" style="140" customWidth="1"/>
    <col min="9732" max="9732" width="7" style="140" customWidth="1"/>
    <col min="9733" max="9733" width="16.28515625" style="140" customWidth="1"/>
    <col min="9734" max="9734" width="16.5703125" style="140" customWidth="1"/>
    <col min="9735" max="9735" width="12.140625" style="140" bestFit="1" customWidth="1"/>
    <col min="9736" max="9736" width="23.85546875" style="140" customWidth="1"/>
    <col min="9737" max="9737" width="9.140625" style="140" customWidth="1"/>
    <col min="9738" max="9738" width="19.140625" style="140" customWidth="1"/>
    <col min="9739" max="9739" width="13.85546875" style="140" customWidth="1"/>
    <col min="9740" max="9740" width="17.7109375" style="140" customWidth="1"/>
    <col min="9741" max="9741" width="17.42578125" style="140" customWidth="1"/>
    <col min="9742" max="9985" width="9.140625" style="140"/>
    <col min="9986" max="9986" width="7.140625" style="140" customWidth="1"/>
    <col min="9987" max="9987" width="10.5703125" style="140" customWidth="1"/>
    <col min="9988" max="9988" width="7" style="140" customWidth="1"/>
    <col min="9989" max="9989" width="16.28515625" style="140" customWidth="1"/>
    <col min="9990" max="9990" width="16.5703125" style="140" customWidth="1"/>
    <col min="9991" max="9991" width="12.140625" style="140" bestFit="1" customWidth="1"/>
    <col min="9992" max="9992" width="23.85546875" style="140" customWidth="1"/>
    <col min="9993" max="9993" width="9.140625" style="140" customWidth="1"/>
    <col min="9994" max="9994" width="19.140625" style="140" customWidth="1"/>
    <col min="9995" max="9995" width="13.85546875" style="140" customWidth="1"/>
    <col min="9996" max="9996" width="17.7109375" style="140" customWidth="1"/>
    <col min="9997" max="9997" width="17.42578125" style="140" customWidth="1"/>
    <col min="9998" max="10241" width="9.140625" style="140"/>
    <col min="10242" max="10242" width="7.140625" style="140" customWidth="1"/>
    <col min="10243" max="10243" width="10.5703125" style="140" customWidth="1"/>
    <col min="10244" max="10244" width="7" style="140" customWidth="1"/>
    <col min="10245" max="10245" width="16.28515625" style="140" customWidth="1"/>
    <col min="10246" max="10246" width="16.5703125" style="140" customWidth="1"/>
    <col min="10247" max="10247" width="12.140625" style="140" bestFit="1" customWidth="1"/>
    <col min="10248" max="10248" width="23.85546875" style="140" customWidth="1"/>
    <col min="10249" max="10249" width="9.140625" style="140" customWidth="1"/>
    <col min="10250" max="10250" width="19.140625" style="140" customWidth="1"/>
    <col min="10251" max="10251" width="13.85546875" style="140" customWidth="1"/>
    <col min="10252" max="10252" width="17.7109375" style="140" customWidth="1"/>
    <col min="10253" max="10253" width="17.42578125" style="140" customWidth="1"/>
    <col min="10254" max="10497" width="9.140625" style="140"/>
    <col min="10498" max="10498" width="7.140625" style="140" customWidth="1"/>
    <col min="10499" max="10499" width="10.5703125" style="140" customWidth="1"/>
    <col min="10500" max="10500" width="7" style="140" customWidth="1"/>
    <col min="10501" max="10501" width="16.28515625" style="140" customWidth="1"/>
    <col min="10502" max="10502" width="16.5703125" style="140" customWidth="1"/>
    <col min="10503" max="10503" width="12.140625" style="140" bestFit="1" customWidth="1"/>
    <col min="10504" max="10504" width="23.85546875" style="140" customWidth="1"/>
    <col min="10505" max="10505" width="9.140625" style="140" customWidth="1"/>
    <col min="10506" max="10506" width="19.140625" style="140" customWidth="1"/>
    <col min="10507" max="10507" width="13.85546875" style="140" customWidth="1"/>
    <col min="10508" max="10508" width="17.7109375" style="140" customWidth="1"/>
    <col min="10509" max="10509" width="17.42578125" style="140" customWidth="1"/>
    <col min="10510" max="10753" width="9.140625" style="140"/>
    <col min="10754" max="10754" width="7.140625" style="140" customWidth="1"/>
    <col min="10755" max="10755" width="10.5703125" style="140" customWidth="1"/>
    <col min="10756" max="10756" width="7" style="140" customWidth="1"/>
    <col min="10757" max="10757" width="16.28515625" style="140" customWidth="1"/>
    <col min="10758" max="10758" width="16.5703125" style="140" customWidth="1"/>
    <col min="10759" max="10759" width="12.140625" style="140" bestFit="1" customWidth="1"/>
    <col min="10760" max="10760" width="23.85546875" style="140" customWidth="1"/>
    <col min="10761" max="10761" width="9.140625" style="140" customWidth="1"/>
    <col min="10762" max="10762" width="19.140625" style="140" customWidth="1"/>
    <col min="10763" max="10763" width="13.85546875" style="140" customWidth="1"/>
    <col min="10764" max="10764" width="17.7109375" style="140" customWidth="1"/>
    <col min="10765" max="10765" width="17.42578125" style="140" customWidth="1"/>
    <col min="10766" max="11009" width="9.140625" style="140"/>
    <col min="11010" max="11010" width="7.140625" style="140" customWidth="1"/>
    <col min="11011" max="11011" width="10.5703125" style="140" customWidth="1"/>
    <col min="11012" max="11012" width="7" style="140" customWidth="1"/>
    <col min="11013" max="11013" width="16.28515625" style="140" customWidth="1"/>
    <col min="11014" max="11014" width="16.5703125" style="140" customWidth="1"/>
    <col min="11015" max="11015" width="12.140625" style="140" bestFit="1" customWidth="1"/>
    <col min="11016" max="11016" width="23.85546875" style="140" customWidth="1"/>
    <col min="11017" max="11017" width="9.140625" style="140" customWidth="1"/>
    <col min="11018" max="11018" width="19.140625" style="140" customWidth="1"/>
    <col min="11019" max="11019" width="13.85546875" style="140" customWidth="1"/>
    <col min="11020" max="11020" width="17.7109375" style="140" customWidth="1"/>
    <col min="11021" max="11021" width="17.42578125" style="140" customWidth="1"/>
    <col min="11022" max="11265" width="9.140625" style="140"/>
    <col min="11266" max="11266" width="7.140625" style="140" customWidth="1"/>
    <col min="11267" max="11267" width="10.5703125" style="140" customWidth="1"/>
    <col min="11268" max="11268" width="7" style="140" customWidth="1"/>
    <col min="11269" max="11269" width="16.28515625" style="140" customWidth="1"/>
    <col min="11270" max="11270" width="16.5703125" style="140" customWidth="1"/>
    <col min="11271" max="11271" width="12.140625" style="140" bestFit="1" customWidth="1"/>
    <col min="11272" max="11272" width="23.85546875" style="140" customWidth="1"/>
    <col min="11273" max="11273" width="9.140625" style="140" customWidth="1"/>
    <col min="11274" max="11274" width="19.140625" style="140" customWidth="1"/>
    <col min="11275" max="11275" width="13.85546875" style="140" customWidth="1"/>
    <col min="11276" max="11276" width="17.7109375" style="140" customWidth="1"/>
    <col min="11277" max="11277" width="17.42578125" style="140" customWidth="1"/>
    <col min="11278" max="11521" width="9.140625" style="140"/>
    <col min="11522" max="11522" width="7.140625" style="140" customWidth="1"/>
    <col min="11523" max="11523" width="10.5703125" style="140" customWidth="1"/>
    <col min="11524" max="11524" width="7" style="140" customWidth="1"/>
    <col min="11525" max="11525" width="16.28515625" style="140" customWidth="1"/>
    <col min="11526" max="11526" width="16.5703125" style="140" customWidth="1"/>
    <col min="11527" max="11527" width="12.140625" style="140" bestFit="1" customWidth="1"/>
    <col min="11528" max="11528" width="23.85546875" style="140" customWidth="1"/>
    <col min="11529" max="11529" width="9.140625" style="140" customWidth="1"/>
    <col min="11530" max="11530" width="19.140625" style="140" customWidth="1"/>
    <col min="11531" max="11531" width="13.85546875" style="140" customWidth="1"/>
    <col min="11532" max="11532" width="17.7109375" style="140" customWidth="1"/>
    <col min="11533" max="11533" width="17.42578125" style="140" customWidth="1"/>
    <col min="11534" max="11777" width="9.140625" style="140"/>
    <col min="11778" max="11778" width="7.140625" style="140" customWidth="1"/>
    <col min="11779" max="11779" width="10.5703125" style="140" customWidth="1"/>
    <col min="11780" max="11780" width="7" style="140" customWidth="1"/>
    <col min="11781" max="11781" width="16.28515625" style="140" customWidth="1"/>
    <col min="11782" max="11782" width="16.5703125" style="140" customWidth="1"/>
    <col min="11783" max="11783" width="12.140625" style="140" bestFit="1" customWidth="1"/>
    <col min="11784" max="11784" width="23.85546875" style="140" customWidth="1"/>
    <col min="11785" max="11785" width="9.140625" style="140" customWidth="1"/>
    <col min="11786" max="11786" width="19.140625" style="140" customWidth="1"/>
    <col min="11787" max="11787" width="13.85546875" style="140" customWidth="1"/>
    <col min="11788" max="11788" width="17.7109375" style="140" customWidth="1"/>
    <col min="11789" max="11789" width="17.42578125" style="140" customWidth="1"/>
    <col min="11790" max="12033" width="9.140625" style="140"/>
    <col min="12034" max="12034" width="7.140625" style="140" customWidth="1"/>
    <col min="12035" max="12035" width="10.5703125" style="140" customWidth="1"/>
    <col min="12036" max="12036" width="7" style="140" customWidth="1"/>
    <col min="12037" max="12037" width="16.28515625" style="140" customWidth="1"/>
    <col min="12038" max="12038" width="16.5703125" style="140" customWidth="1"/>
    <col min="12039" max="12039" width="12.140625" style="140" bestFit="1" customWidth="1"/>
    <col min="12040" max="12040" width="23.85546875" style="140" customWidth="1"/>
    <col min="12041" max="12041" width="9.140625" style="140" customWidth="1"/>
    <col min="12042" max="12042" width="19.140625" style="140" customWidth="1"/>
    <col min="12043" max="12043" width="13.85546875" style="140" customWidth="1"/>
    <col min="12044" max="12044" width="17.7109375" style="140" customWidth="1"/>
    <col min="12045" max="12045" width="17.42578125" style="140" customWidth="1"/>
    <col min="12046" max="12289" width="9.140625" style="140"/>
    <col min="12290" max="12290" width="7.140625" style="140" customWidth="1"/>
    <col min="12291" max="12291" width="10.5703125" style="140" customWidth="1"/>
    <col min="12292" max="12292" width="7" style="140" customWidth="1"/>
    <col min="12293" max="12293" width="16.28515625" style="140" customWidth="1"/>
    <col min="12294" max="12294" width="16.5703125" style="140" customWidth="1"/>
    <col min="12295" max="12295" width="12.140625" style="140" bestFit="1" customWidth="1"/>
    <col min="12296" max="12296" width="23.85546875" style="140" customWidth="1"/>
    <col min="12297" max="12297" width="9.140625" style="140" customWidth="1"/>
    <col min="12298" max="12298" width="19.140625" style="140" customWidth="1"/>
    <col min="12299" max="12299" width="13.85546875" style="140" customWidth="1"/>
    <col min="12300" max="12300" width="17.7109375" style="140" customWidth="1"/>
    <col min="12301" max="12301" width="17.42578125" style="140" customWidth="1"/>
    <col min="12302" max="12545" width="9.140625" style="140"/>
    <col min="12546" max="12546" width="7.140625" style="140" customWidth="1"/>
    <col min="12547" max="12547" width="10.5703125" style="140" customWidth="1"/>
    <col min="12548" max="12548" width="7" style="140" customWidth="1"/>
    <col min="12549" max="12549" width="16.28515625" style="140" customWidth="1"/>
    <col min="12550" max="12550" width="16.5703125" style="140" customWidth="1"/>
    <col min="12551" max="12551" width="12.140625" style="140" bestFit="1" customWidth="1"/>
    <col min="12552" max="12552" width="23.85546875" style="140" customWidth="1"/>
    <col min="12553" max="12553" width="9.140625" style="140" customWidth="1"/>
    <col min="12554" max="12554" width="19.140625" style="140" customWidth="1"/>
    <col min="12555" max="12555" width="13.85546875" style="140" customWidth="1"/>
    <col min="12556" max="12556" width="17.7109375" style="140" customWidth="1"/>
    <col min="12557" max="12557" width="17.42578125" style="140" customWidth="1"/>
    <col min="12558" max="12801" width="9.140625" style="140"/>
    <col min="12802" max="12802" width="7.140625" style="140" customWidth="1"/>
    <col min="12803" max="12803" width="10.5703125" style="140" customWidth="1"/>
    <col min="12804" max="12804" width="7" style="140" customWidth="1"/>
    <col min="12805" max="12805" width="16.28515625" style="140" customWidth="1"/>
    <col min="12806" max="12806" width="16.5703125" style="140" customWidth="1"/>
    <col min="12807" max="12807" width="12.140625" style="140" bestFit="1" customWidth="1"/>
    <col min="12808" max="12808" width="23.85546875" style="140" customWidth="1"/>
    <col min="12809" max="12809" width="9.140625" style="140" customWidth="1"/>
    <col min="12810" max="12810" width="19.140625" style="140" customWidth="1"/>
    <col min="12811" max="12811" width="13.85546875" style="140" customWidth="1"/>
    <col min="12812" max="12812" width="17.7109375" style="140" customWidth="1"/>
    <col min="12813" max="12813" width="17.42578125" style="140" customWidth="1"/>
    <col min="12814" max="13057" width="9.140625" style="140"/>
    <col min="13058" max="13058" width="7.140625" style="140" customWidth="1"/>
    <col min="13059" max="13059" width="10.5703125" style="140" customWidth="1"/>
    <col min="13060" max="13060" width="7" style="140" customWidth="1"/>
    <col min="13061" max="13061" width="16.28515625" style="140" customWidth="1"/>
    <col min="13062" max="13062" width="16.5703125" style="140" customWidth="1"/>
    <col min="13063" max="13063" width="12.140625" style="140" bestFit="1" customWidth="1"/>
    <col min="13064" max="13064" width="23.85546875" style="140" customWidth="1"/>
    <col min="13065" max="13065" width="9.140625" style="140" customWidth="1"/>
    <col min="13066" max="13066" width="19.140625" style="140" customWidth="1"/>
    <col min="13067" max="13067" width="13.85546875" style="140" customWidth="1"/>
    <col min="13068" max="13068" width="17.7109375" style="140" customWidth="1"/>
    <col min="13069" max="13069" width="17.42578125" style="140" customWidth="1"/>
    <col min="13070" max="13313" width="9.140625" style="140"/>
    <col min="13314" max="13314" width="7.140625" style="140" customWidth="1"/>
    <col min="13315" max="13315" width="10.5703125" style="140" customWidth="1"/>
    <col min="13316" max="13316" width="7" style="140" customWidth="1"/>
    <col min="13317" max="13317" width="16.28515625" style="140" customWidth="1"/>
    <col min="13318" max="13318" width="16.5703125" style="140" customWidth="1"/>
    <col min="13319" max="13319" width="12.140625" style="140" bestFit="1" customWidth="1"/>
    <col min="13320" max="13320" width="23.85546875" style="140" customWidth="1"/>
    <col min="13321" max="13321" width="9.140625" style="140" customWidth="1"/>
    <col min="13322" max="13322" width="19.140625" style="140" customWidth="1"/>
    <col min="13323" max="13323" width="13.85546875" style="140" customWidth="1"/>
    <col min="13324" max="13324" width="17.7109375" style="140" customWidth="1"/>
    <col min="13325" max="13325" width="17.42578125" style="140" customWidth="1"/>
    <col min="13326" max="13569" width="9.140625" style="140"/>
    <col min="13570" max="13570" width="7.140625" style="140" customWidth="1"/>
    <col min="13571" max="13571" width="10.5703125" style="140" customWidth="1"/>
    <col min="13572" max="13572" width="7" style="140" customWidth="1"/>
    <col min="13573" max="13573" width="16.28515625" style="140" customWidth="1"/>
    <col min="13574" max="13574" width="16.5703125" style="140" customWidth="1"/>
    <col min="13575" max="13575" width="12.140625" style="140" bestFit="1" customWidth="1"/>
    <col min="13576" max="13576" width="23.85546875" style="140" customWidth="1"/>
    <col min="13577" max="13577" width="9.140625" style="140" customWidth="1"/>
    <col min="13578" max="13578" width="19.140625" style="140" customWidth="1"/>
    <col min="13579" max="13579" width="13.85546875" style="140" customWidth="1"/>
    <col min="13580" max="13580" width="17.7109375" style="140" customWidth="1"/>
    <col min="13581" max="13581" width="17.42578125" style="140" customWidth="1"/>
    <col min="13582" max="13825" width="9.140625" style="140"/>
    <col min="13826" max="13826" width="7.140625" style="140" customWidth="1"/>
    <col min="13827" max="13827" width="10.5703125" style="140" customWidth="1"/>
    <col min="13828" max="13828" width="7" style="140" customWidth="1"/>
    <col min="13829" max="13829" width="16.28515625" style="140" customWidth="1"/>
    <col min="13830" max="13830" width="16.5703125" style="140" customWidth="1"/>
    <col min="13831" max="13831" width="12.140625" style="140" bestFit="1" customWidth="1"/>
    <col min="13832" max="13832" width="23.85546875" style="140" customWidth="1"/>
    <col min="13833" max="13833" width="9.140625" style="140" customWidth="1"/>
    <col min="13834" max="13834" width="19.140625" style="140" customWidth="1"/>
    <col min="13835" max="13835" width="13.85546875" style="140" customWidth="1"/>
    <col min="13836" max="13836" width="17.7109375" style="140" customWidth="1"/>
    <col min="13837" max="13837" width="17.42578125" style="140" customWidth="1"/>
    <col min="13838" max="14081" width="9.140625" style="140"/>
    <col min="14082" max="14082" width="7.140625" style="140" customWidth="1"/>
    <col min="14083" max="14083" width="10.5703125" style="140" customWidth="1"/>
    <col min="14084" max="14084" width="7" style="140" customWidth="1"/>
    <col min="14085" max="14085" width="16.28515625" style="140" customWidth="1"/>
    <col min="14086" max="14086" width="16.5703125" style="140" customWidth="1"/>
    <col min="14087" max="14087" width="12.140625" style="140" bestFit="1" customWidth="1"/>
    <col min="14088" max="14088" width="23.85546875" style="140" customWidth="1"/>
    <col min="14089" max="14089" width="9.140625" style="140" customWidth="1"/>
    <col min="14090" max="14090" width="19.140625" style="140" customWidth="1"/>
    <col min="14091" max="14091" width="13.85546875" style="140" customWidth="1"/>
    <col min="14092" max="14092" width="17.7109375" style="140" customWidth="1"/>
    <col min="14093" max="14093" width="17.42578125" style="140" customWidth="1"/>
    <col min="14094" max="14337" width="9.140625" style="140"/>
    <col min="14338" max="14338" width="7.140625" style="140" customWidth="1"/>
    <col min="14339" max="14339" width="10.5703125" style="140" customWidth="1"/>
    <col min="14340" max="14340" width="7" style="140" customWidth="1"/>
    <col min="14341" max="14341" width="16.28515625" style="140" customWidth="1"/>
    <col min="14342" max="14342" width="16.5703125" style="140" customWidth="1"/>
    <col min="14343" max="14343" width="12.140625" style="140" bestFit="1" customWidth="1"/>
    <col min="14344" max="14344" width="23.85546875" style="140" customWidth="1"/>
    <col min="14345" max="14345" width="9.140625" style="140" customWidth="1"/>
    <col min="14346" max="14346" width="19.140625" style="140" customWidth="1"/>
    <col min="14347" max="14347" width="13.85546875" style="140" customWidth="1"/>
    <col min="14348" max="14348" width="17.7109375" style="140" customWidth="1"/>
    <col min="14349" max="14349" width="17.42578125" style="140" customWidth="1"/>
    <col min="14350" max="14593" width="9.140625" style="140"/>
    <col min="14594" max="14594" width="7.140625" style="140" customWidth="1"/>
    <col min="14595" max="14595" width="10.5703125" style="140" customWidth="1"/>
    <col min="14596" max="14596" width="7" style="140" customWidth="1"/>
    <col min="14597" max="14597" width="16.28515625" style="140" customWidth="1"/>
    <col min="14598" max="14598" width="16.5703125" style="140" customWidth="1"/>
    <col min="14599" max="14599" width="12.140625" style="140" bestFit="1" customWidth="1"/>
    <col min="14600" max="14600" width="23.85546875" style="140" customWidth="1"/>
    <col min="14601" max="14601" width="9.140625" style="140" customWidth="1"/>
    <col min="14602" max="14602" width="19.140625" style="140" customWidth="1"/>
    <col min="14603" max="14603" width="13.85546875" style="140" customWidth="1"/>
    <col min="14604" max="14604" width="17.7109375" style="140" customWidth="1"/>
    <col min="14605" max="14605" width="17.42578125" style="140" customWidth="1"/>
    <col min="14606" max="14849" width="9.140625" style="140"/>
    <col min="14850" max="14850" width="7.140625" style="140" customWidth="1"/>
    <col min="14851" max="14851" width="10.5703125" style="140" customWidth="1"/>
    <col min="14852" max="14852" width="7" style="140" customWidth="1"/>
    <col min="14853" max="14853" width="16.28515625" style="140" customWidth="1"/>
    <col min="14854" max="14854" width="16.5703125" style="140" customWidth="1"/>
    <col min="14855" max="14855" width="12.140625" style="140" bestFit="1" customWidth="1"/>
    <col min="14856" max="14856" width="23.85546875" style="140" customWidth="1"/>
    <col min="14857" max="14857" width="9.140625" style="140" customWidth="1"/>
    <col min="14858" max="14858" width="19.140625" style="140" customWidth="1"/>
    <col min="14859" max="14859" width="13.85546875" style="140" customWidth="1"/>
    <col min="14860" max="14860" width="17.7109375" style="140" customWidth="1"/>
    <col min="14861" max="14861" width="17.42578125" style="140" customWidth="1"/>
    <col min="14862" max="15105" width="9.140625" style="140"/>
    <col min="15106" max="15106" width="7.140625" style="140" customWidth="1"/>
    <col min="15107" max="15107" width="10.5703125" style="140" customWidth="1"/>
    <col min="15108" max="15108" width="7" style="140" customWidth="1"/>
    <col min="15109" max="15109" width="16.28515625" style="140" customWidth="1"/>
    <col min="15110" max="15110" width="16.5703125" style="140" customWidth="1"/>
    <col min="15111" max="15111" width="12.140625" style="140" bestFit="1" customWidth="1"/>
    <col min="15112" max="15112" width="23.85546875" style="140" customWidth="1"/>
    <col min="15113" max="15113" width="9.140625" style="140" customWidth="1"/>
    <col min="15114" max="15114" width="19.140625" style="140" customWidth="1"/>
    <col min="15115" max="15115" width="13.85546875" style="140" customWidth="1"/>
    <col min="15116" max="15116" width="17.7109375" style="140" customWidth="1"/>
    <col min="15117" max="15117" width="17.42578125" style="140" customWidth="1"/>
    <col min="15118" max="15361" width="9.140625" style="140"/>
    <col min="15362" max="15362" width="7.140625" style="140" customWidth="1"/>
    <col min="15363" max="15363" width="10.5703125" style="140" customWidth="1"/>
    <col min="15364" max="15364" width="7" style="140" customWidth="1"/>
    <col min="15365" max="15365" width="16.28515625" style="140" customWidth="1"/>
    <col min="15366" max="15366" width="16.5703125" style="140" customWidth="1"/>
    <col min="15367" max="15367" width="12.140625" style="140" bestFit="1" customWidth="1"/>
    <col min="15368" max="15368" width="23.85546875" style="140" customWidth="1"/>
    <col min="15369" max="15369" width="9.140625" style="140" customWidth="1"/>
    <col min="15370" max="15370" width="19.140625" style="140" customWidth="1"/>
    <col min="15371" max="15371" width="13.85546875" style="140" customWidth="1"/>
    <col min="15372" max="15372" width="17.7109375" style="140" customWidth="1"/>
    <col min="15373" max="15373" width="17.42578125" style="140" customWidth="1"/>
    <col min="15374" max="15617" width="9.140625" style="140"/>
    <col min="15618" max="15618" width="7.140625" style="140" customWidth="1"/>
    <col min="15619" max="15619" width="10.5703125" style="140" customWidth="1"/>
    <col min="15620" max="15620" width="7" style="140" customWidth="1"/>
    <col min="15621" max="15621" width="16.28515625" style="140" customWidth="1"/>
    <col min="15622" max="15622" width="16.5703125" style="140" customWidth="1"/>
    <col min="15623" max="15623" width="12.140625" style="140" bestFit="1" customWidth="1"/>
    <col min="15624" max="15624" width="23.85546875" style="140" customWidth="1"/>
    <col min="15625" max="15625" width="9.140625" style="140" customWidth="1"/>
    <col min="15626" max="15626" width="19.140625" style="140" customWidth="1"/>
    <col min="15627" max="15627" width="13.85546875" style="140" customWidth="1"/>
    <col min="15628" max="15628" width="17.7109375" style="140" customWidth="1"/>
    <col min="15629" max="15629" width="17.42578125" style="140" customWidth="1"/>
    <col min="15630" max="15873" width="9.140625" style="140"/>
    <col min="15874" max="15874" width="7.140625" style="140" customWidth="1"/>
    <col min="15875" max="15875" width="10.5703125" style="140" customWidth="1"/>
    <col min="15876" max="15876" width="7" style="140" customWidth="1"/>
    <col min="15877" max="15877" width="16.28515625" style="140" customWidth="1"/>
    <col min="15878" max="15878" width="16.5703125" style="140" customWidth="1"/>
    <col min="15879" max="15879" width="12.140625" style="140" bestFit="1" customWidth="1"/>
    <col min="15880" max="15880" width="23.85546875" style="140" customWidth="1"/>
    <col min="15881" max="15881" width="9.140625" style="140" customWidth="1"/>
    <col min="15882" max="15882" width="19.140625" style="140" customWidth="1"/>
    <col min="15883" max="15883" width="13.85546875" style="140" customWidth="1"/>
    <col min="15884" max="15884" width="17.7109375" style="140" customWidth="1"/>
    <col min="15885" max="15885" width="17.42578125" style="140" customWidth="1"/>
    <col min="15886" max="16129" width="9.140625" style="140"/>
    <col min="16130" max="16130" width="7.140625" style="140" customWidth="1"/>
    <col min="16131" max="16131" width="10.5703125" style="140" customWidth="1"/>
    <col min="16132" max="16132" width="7" style="140" customWidth="1"/>
    <col min="16133" max="16133" width="16.28515625" style="140" customWidth="1"/>
    <col min="16134" max="16134" width="16.5703125" style="140" customWidth="1"/>
    <col min="16135" max="16135" width="12.140625" style="140" bestFit="1" customWidth="1"/>
    <col min="16136" max="16136" width="23.85546875" style="140" customWidth="1"/>
    <col min="16137" max="16137" width="9.140625" style="140" customWidth="1"/>
    <col min="16138" max="16138" width="19.140625" style="140" customWidth="1"/>
    <col min="16139" max="16139" width="13.85546875" style="140" customWidth="1"/>
    <col min="16140" max="16140" width="17.7109375" style="140" customWidth="1"/>
    <col min="16141" max="16141" width="17.42578125" style="140" customWidth="1"/>
    <col min="16142" max="16384" width="9.140625" style="140"/>
  </cols>
  <sheetData>
    <row r="1" spans="1:15" s="132" customFormat="1" ht="18" x14ac:dyDescent="0.25">
      <c r="A1" s="1" t="s">
        <v>0</v>
      </c>
      <c r="B1" s="2"/>
      <c r="C1" s="3"/>
      <c r="D1" s="129"/>
      <c r="E1" s="129"/>
      <c r="F1" s="3"/>
      <c r="G1" s="3"/>
      <c r="H1" s="129"/>
      <c r="I1" s="129"/>
      <c r="J1" s="129"/>
      <c r="K1" s="129"/>
      <c r="L1" s="130"/>
      <c r="M1" s="130"/>
      <c r="N1" s="131"/>
    </row>
    <row r="2" spans="1:15" s="134" customFormat="1" ht="15.75" x14ac:dyDescent="0.25">
      <c r="A2" s="4" t="s">
        <v>1</v>
      </c>
      <c r="B2" s="133"/>
      <c r="D2" s="127" t="s">
        <v>2</v>
      </c>
      <c r="E2" s="127"/>
      <c r="F2" s="127"/>
      <c r="G2" s="127"/>
      <c r="H2" s="127"/>
      <c r="I2" s="127"/>
      <c r="J2" s="127"/>
      <c r="K2" s="127"/>
      <c r="L2" s="135"/>
      <c r="M2" s="135"/>
      <c r="N2" s="136"/>
      <c r="O2" s="137"/>
    </row>
    <row r="3" spans="1:15" s="132" customFormat="1" ht="21" thickBot="1" x14ac:dyDescent="0.35">
      <c r="A3" s="5"/>
      <c r="B3" s="6"/>
      <c r="C3" s="6"/>
      <c r="D3" s="6"/>
      <c r="E3" s="138"/>
      <c r="F3" s="6"/>
      <c r="G3" s="6"/>
      <c r="H3" s="7"/>
      <c r="I3" s="7"/>
      <c r="J3" s="7"/>
      <c r="K3" s="7"/>
      <c r="L3" s="139"/>
      <c r="M3" s="139"/>
      <c r="N3" s="131"/>
    </row>
    <row r="4" spans="1:15" ht="25.5" x14ac:dyDescent="0.2">
      <c r="A4" s="8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40">
        <v>0.05</v>
      </c>
      <c r="H4" s="10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3" t="s">
        <v>14</v>
      </c>
      <c r="N4" s="14" t="s">
        <v>15</v>
      </c>
    </row>
    <row r="5" spans="1:15" x14ac:dyDescent="0.2">
      <c r="A5" s="15">
        <v>1</v>
      </c>
      <c r="B5" s="16" t="s">
        <v>16</v>
      </c>
      <c r="C5" s="16">
        <v>1</v>
      </c>
      <c r="D5" s="17" t="s">
        <v>557</v>
      </c>
      <c r="E5" s="17" t="s">
        <v>17</v>
      </c>
      <c r="F5" s="18" t="s">
        <v>18</v>
      </c>
      <c r="G5" s="140">
        <f>C5*G$4</f>
        <v>0.05</v>
      </c>
      <c r="H5" s="19" t="s">
        <v>19</v>
      </c>
      <c r="I5" s="20" t="s">
        <v>20</v>
      </c>
      <c r="J5" s="19" t="s">
        <v>21</v>
      </c>
      <c r="K5" s="20" t="s">
        <v>22</v>
      </c>
      <c r="L5" s="19" t="s">
        <v>23</v>
      </c>
      <c r="M5" s="21"/>
      <c r="N5" s="22">
        <v>18.3</v>
      </c>
    </row>
    <row r="6" spans="1:15" x14ac:dyDescent="0.2">
      <c r="A6" s="15">
        <f>A5+1</f>
        <v>2</v>
      </c>
      <c r="B6" s="16" t="s">
        <v>16</v>
      </c>
      <c r="C6" s="23">
        <v>1</v>
      </c>
      <c r="D6" s="17" t="s">
        <v>24</v>
      </c>
      <c r="E6" s="24" t="s">
        <v>25</v>
      </c>
      <c r="F6" s="25" t="s">
        <v>18</v>
      </c>
      <c r="G6" s="140">
        <f t="shared" ref="G6:G69" si="0">C6*G$4</f>
        <v>0.05</v>
      </c>
      <c r="H6" s="26" t="s">
        <v>26</v>
      </c>
      <c r="I6" s="24" t="s">
        <v>20</v>
      </c>
      <c r="J6" s="26" t="s">
        <v>27</v>
      </c>
      <c r="K6" s="24" t="s">
        <v>22</v>
      </c>
      <c r="L6" s="26" t="s">
        <v>28</v>
      </c>
      <c r="M6" s="27"/>
      <c r="N6" s="28">
        <v>18.600000000000001</v>
      </c>
    </row>
    <row r="7" spans="1:15" s="141" customFormat="1" x14ac:dyDescent="0.2">
      <c r="A7" s="15">
        <f t="shared" ref="A7:A70" si="1">A6+1</f>
        <v>3</v>
      </c>
      <c r="B7" s="23" t="s">
        <v>16</v>
      </c>
      <c r="C7" s="23">
        <v>1</v>
      </c>
      <c r="D7" s="29" t="s">
        <v>29</v>
      </c>
      <c r="E7" s="24" t="s">
        <v>30</v>
      </c>
      <c r="F7" s="25" t="s">
        <v>18</v>
      </c>
      <c r="G7" s="140">
        <f t="shared" si="0"/>
        <v>0.05</v>
      </c>
      <c r="H7" s="141" t="s">
        <v>31</v>
      </c>
      <c r="I7" s="24" t="s">
        <v>20</v>
      </c>
      <c r="J7" s="141" t="s">
        <v>32</v>
      </c>
      <c r="K7" s="24" t="s">
        <v>22</v>
      </c>
      <c r="L7" s="141" t="s">
        <v>33</v>
      </c>
      <c r="M7" s="27"/>
      <c r="N7" s="30">
        <v>18.600000000000001</v>
      </c>
    </row>
    <row r="8" spans="1:15" x14ac:dyDescent="0.2">
      <c r="A8" s="15">
        <f t="shared" si="1"/>
        <v>4</v>
      </c>
      <c r="B8" s="16" t="s">
        <v>16</v>
      </c>
      <c r="C8" s="16">
        <v>3</v>
      </c>
      <c r="D8" s="17" t="s">
        <v>556</v>
      </c>
      <c r="E8" s="20" t="s">
        <v>34</v>
      </c>
      <c r="F8" s="18" t="s">
        <v>18</v>
      </c>
      <c r="G8" s="140">
        <f t="shared" si="0"/>
        <v>0.15000000000000002</v>
      </c>
      <c r="H8" s="19" t="s">
        <v>35</v>
      </c>
      <c r="I8" s="20" t="s">
        <v>20</v>
      </c>
      <c r="J8" s="19" t="s">
        <v>36</v>
      </c>
      <c r="K8" s="20" t="s">
        <v>22</v>
      </c>
      <c r="L8" s="19" t="s">
        <v>37</v>
      </c>
      <c r="M8" s="21"/>
      <c r="N8" s="22">
        <v>18.3</v>
      </c>
    </row>
    <row r="9" spans="1:15" x14ac:dyDescent="0.2">
      <c r="A9" s="15">
        <f t="shared" si="1"/>
        <v>5</v>
      </c>
      <c r="B9" s="16" t="s">
        <v>16</v>
      </c>
      <c r="C9" s="16">
        <v>1</v>
      </c>
      <c r="D9" s="17" t="s">
        <v>38</v>
      </c>
      <c r="E9" s="20" t="s">
        <v>39</v>
      </c>
      <c r="F9" s="18" t="s">
        <v>18</v>
      </c>
      <c r="G9" s="140">
        <f t="shared" si="0"/>
        <v>0.05</v>
      </c>
      <c r="H9" s="19" t="s">
        <v>40</v>
      </c>
      <c r="I9" s="20" t="s">
        <v>20</v>
      </c>
      <c r="J9" s="19" t="s">
        <v>41</v>
      </c>
      <c r="K9" s="20" t="s">
        <v>22</v>
      </c>
      <c r="L9" s="19" t="s">
        <v>42</v>
      </c>
      <c r="M9" s="21"/>
      <c r="N9" s="22">
        <v>18.3</v>
      </c>
    </row>
    <row r="10" spans="1:15" s="141" customFormat="1" x14ac:dyDescent="0.2">
      <c r="A10" s="15">
        <f t="shared" si="1"/>
        <v>6</v>
      </c>
      <c r="B10" s="23" t="s">
        <v>16</v>
      </c>
      <c r="C10" s="23">
        <v>1</v>
      </c>
      <c r="D10" s="29" t="s">
        <v>43</v>
      </c>
      <c r="E10" s="24" t="s">
        <v>44</v>
      </c>
      <c r="F10" s="25" t="s">
        <v>18</v>
      </c>
      <c r="G10" s="140">
        <f t="shared" si="0"/>
        <v>0.05</v>
      </c>
      <c r="H10" s="26" t="s">
        <v>45</v>
      </c>
      <c r="I10" s="24" t="s">
        <v>20</v>
      </c>
      <c r="J10" s="141" t="s">
        <v>46</v>
      </c>
      <c r="K10" s="24" t="s">
        <v>22</v>
      </c>
      <c r="L10" s="26" t="s">
        <v>47</v>
      </c>
      <c r="M10" s="27"/>
      <c r="N10" s="30">
        <v>18.600000000000001</v>
      </c>
    </row>
    <row r="11" spans="1:15" x14ac:dyDescent="0.2">
      <c r="A11" s="15">
        <f t="shared" si="1"/>
        <v>7</v>
      </c>
      <c r="B11" s="16" t="s">
        <v>16</v>
      </c>
      <c r="C11" s="16">
        <v>1</v>
      </c>
      <c r="D11" s="17" t="s">
        <v>48</v>
      </c>
      <c r="E11" s="17" t="s">
        <v>49</v>
      </c>
      <c r="F11" s="31" t="s">
        <v>18</v>
      </c>
      <c r="G11" s="140">
        <f t="shared" si="0"/>
        <v>0.05</v>
      </c>
      <c r="H11" s="19" t="s">
        <v>50</v>
      </c>
      <c r="I11" s="20" t="s">
        <v>20</v>
      </c>
      <c r="J11" s="19" t="s">
        <v>51</v>
      </c>
      <c r="K11" s="32" t="s">
        <v>52</v>
      </c>
      <c r="L11" s="19" t="s">
        <v>53</v>
      </c>
      <c r="M11" s="21"/>
      <c r="N11" s="22">
        <v>18.3</v>
      </c>
    </row>
    <row r="12" spans="1:15" x14ac:dyDescent="0.2">
      <c r="A12" s="15">
        <f t="shared" si="1"/>
        <v>8</v>
      </c>
      <c r="B12" s="16" t="s">
        <v>16</v>
      </c>
      <c r="C12" s="16">
        <v>2</v>
      </c>
      <c r="D12" s="17" t="s">
        <v>54</v>
      </c>
      <c r="E12" s="17" t="s">
        <v>55</v>
      </c>
      <c r="F12" s="31" t="s">
        <v>18</v>
      </c>
      <c r="G12" s="140">
        <f t="shared" si="0"/>
        <v>0.1</v>
      </c>
      <c r="H12" s="19" t="s">
        <v>56</v>
      </c>
      <c r="I12" s="20" t="s">
        <v>20</v>
      </c>
      <c r="J12" s="19" t="s">
        <v>57</v>
      </c>
      <c r="K12" s="32" t="s">
        <v>52</v>
      </c>
      <c r="L12" s="19" t="s">
        <v>58</v>
      </c>
      <c r="M12" s="21"/>
      <c r="N12" s="22">
        <v>18.3</v>
      </c>
    </row>
    <row r="13" spans="1:15" ht="15" x14ac:dyDescent="0.25">
      <c r="A13" s="15">
        <f t="shared" si="1"/>
        <v>9</v>
      </c>
      <c r="B13" s="16" t="s">
        <v>16</v>
      </c>
      <c r="C13" s="16">
        <v>1</v>
      </c>
      <c r="D13" s="17" t="s">
        <v>59</v>
      </c>
      <c r="E13" s="17" t="s">
        <v>60</v>
      </c>
      <c r="F13" s="31" t="s">
        <v>18</v>
      </c>
      <c r="G13" s="140">
        <f t="shared" si="0"/>
        <v>0.05</v>
      </c>
      <c r="H13" s="19" t="s">
        <v>56</v>
      </c>
      <c r="I13" s="20" t="s">
        <v>20</v>
      </c>
      <c r="J13" s="142" t="s">
        <v>61</v>
      </c>
      <c r="K13" s="32" t="s">
        <v>52</v>
      </c>
      <c r="L13" s="142" t="s">
        <v>62</v>
      </c>
      <c r="M13" s="21"/>
      <c r="N13" s="22"/>
    </row>
    <row r="14" spans="1:15" x14ac:dyDescent="0.2">
      <c r="A14" s="15">
        <f t="shared" si="1"/>
        <v>10</v>
      </c>
      <c r="B14" s="16" t="s">
        <v>16</v>
      </c>
      <c r="C14" s="16">
        <v>3</v>
      </c>
      <c r="D14" s="17" t="s">
        <v>63</v>
      </c>
      <c r="E14" s="17" t="s">
        <v>64</v>
      </c>
      <c r="F14" s="31" t="s">
        <v>18</v>
      </c>
      <c r="G14" s="140">
        <f t="shared" si="0"/>
        <v>0.15000000000000002</v>
      </c>
      <c r="H14" s="19" t="s">
        <v>65</v>
      </c>
      <c r="I14" s="20" t="s">
        <v>20</v>
      </c>
      <c r="J14" s="19" t="s">
        <v>66</v>
      </c>
      <c r="K14" s="32" t="s">
        <v>52</v>
      </c>
      <c r="L14" s="19" t="s">
        <v>67</v>
      </c>
      <c r="M14" s="21"/>
      <c r="N14" s="22">
        <v>18.3</v>
      </c>
    </row>
    <row r="15" spans="1:15" ht="33.75" x14ac:dyDescent="0.2">
      <c r="A15" s="15">
        <f t="shared" si="1"/>
        <v>11</v>
      </c>
      <c r="B15" s="16" t="s">
        <v>16</v>
      </c>
      <c r="C15" s="16">
        <v>10</v>
      </c>
      <c r="D15" s="17" t="s">
        <v>68</v>
      </c>
      <c r="E15" s="20" t="s">
        <v>69</v>
      </c>
      <c r="F15" s="18" t="s">
        <v>18</v>
      </c>
      <c r="G15" s="140">
        <f t="shared" si="0"/>
        <v>0.5</v>
      </c>
      <c r="H15" s="20" t="s">
        <v>70</v>
      </c>
      <c r="I15" s="20" t="s">
        <v>20</v>
      </c>
      <c r="J15" s="33" t="s">
        <v>71</v>
      </c>
      <c r="K15" s="32" t="s">
        <v>52</v>
      </c>
      <c r="L15" s="33" t="s">
        <v>72</v>
      </c>
      <c r="M15" s="21"/>
      <c r="N15" s="22">
        <v>18.3</v>
      </c>
    </row>
    <row r="16" spans="1:15" x14ac:dyDescent="0.2">
      <c r="A16" s="15">
        <f t="shared" si="1"/>
        <v>12</v>
      </c>
      <c r="B16" s="16" t="s">
        <v>16</v>
      </c>
      <c r="C16" s="16">
        <v>3</v>
      </c>
      <c r="D16" s="17" t="s">
        <v>73</v>
      </c>
      <c r="E16" s="17" t="s">
        <v>74</v>
      </c>
      <c r="F16" s="18" t="s">
        <v>18</v>
      </c>
      <c r="G16" s="140">
        <f t="shared" si="0"/>
        <v>0.15000000000000002</v>
      </c>
      <c r="H16" s="20" t="s">
        <v>75</v>
      </c>
      <c r="I16" s="20" t="s">
        <v>20</v>
      </c>
      <c r="J16" s="19" t="s">
        <v>76</v>
      </c>
      <c r="K16" s="20" t="s">
        <v>77</v>
      </c>
      <c r="L16" s="19" t="s">
        <v>78</v>
      </c>
      <c r="M16" s="21"/>
      <c r="N16" s="22">
        <v>18.3</v>
      </c>
    </row>
    <row r="17" spans="1:15" ht="45" x14ac:dyDescent="0.2">
      <c r="A17" s="15">
        <f t="shared" si="1"/>
        <v>13</v>
      </c>
      <c r="B17" s="16" t="s">
        <v>16</v>
      </c>
      <c r="C17" s="16">
        <v>15</v>
      </c>
      <c r="D17" s="17" t="s">
        <v>79</v>
      </c>
      <c r="E17" s="20" t="s">
        <v>80</v>
      </c>
      <c r="F17" s="18" t="s">
        <v>18</v>
      </c>
      <c r="G17" s="140">
        <f t="shared" si="0"/>
        <v>0.75</v>
      </c>
      <c r="H17" s="20" t="s">
        <v>81</v>
      </c>
      <c r="I17" s="20" t="s">
        <v>20</v>
      </c>
      <c r="J17" s="19" t="s">
        <v>82</v>
      </c>
      <c r="K17" s="20" t="s">
        <v>77</v>
      </c>
      <c r="L17" s="19" t="s">
        <v>83</v>
      </c>
      <c r="M17" s="21"/>
      <c r="N17" s="22">
        <v>18.3</v>
      </c>
    </row>
    <row r="18" spans="1:15" x14ac:dyDescent="0.2">
      <c r="A18" s="15">
        <f t="shared" si="1"/>
        <v>14</v>
      </c>
      <c r="B18" s="16" t="s">
        <v>16</v>
      </c>
      <c r="C18" s="16">
        <v>1</v>
      </c>
      <c r="D18" s="17" t="s">
        <v>84</v>
      </c>
      <c r="E18" s="17" t="s">
        <v>85</v>
      </c>
      <c r="F18" s="31" t="s">
        <v>18</v>
      </c>
      <c r="G18" s="140">
        <f t="shared" si="0"/>
        <v>0.05</v>
      </c>
      <c r="H18" s="19" t="s">
        <v>86</v>
      </c>
      <c r="I18" s="20" t="s">
        <v>20</v>
      </c>
      <c r="J18" s="19" t="s">
        <v>87</v>
      </c>
      <c r="K18" s="20" t="s">
        <v>77</v>
      </c>
      <c r="L18" s="19" t="s">
        <v>88</v>
      </c>
      <c r="M18" s="21"/>
      <c r="N18" s="22">
        <v>18.3</v>
      </c>
    </row>
    <row r="19" spans="1:15" ht="22.5" x14ac:dyDescent="0.2">
      <c r="A19" s="15">
        <f t="shared" si="1"/>
        <v>15</v>
      </c>
      <c r="B19" s="16" t="s">
        <v>16</v>
      </c>
      <c r="C19" s="16">
        <v>5</v>
      </c>
      <c r="D19" s="17" t="s">
        <v>89</v>
      </c>
      <c r="E19" s="17" t="s">
        <v>90</v>
      </c>
      <c r="F19" s="16" t="s">
        <v>91</v>
      </c>
      <c r="G19" s="140">
        <f t="shared" si="0"/>
        <v>0.25</v>
      </c>
      <c r="H19" s="19" t="s">
        <v>92</v>
      </c>
      <c r="I19" s="17" t="s">
        <v>20</v>
      </c>
      <c r="J19" s="17" t="s">
        <v>93</v>
      </c>
      <c r="K19" s="17" t="s">
        <v>77</v>
      </c>
      <c r="L19" s="17" t="s">
        <v>94</v>
      </c>
      <c r="M19" s="21"/>
      <c r="N19" s="22">
        <v>18.3</v>
      </c>
    </row>
    <row r="20" spans="1:15" x14ac:dyDescent="0.2">
      <c r="A20" s="15">
        <f t="shared" si="1"/>
        <v>16</v>
      </c>
      <c r="B20" s="16" t="s">
        <v>16</v>
      </c>
      <c r="C20" s="16">
        <v>2</v>
      </c>
      <c r="D20" s="17" t="s">
        <v>95</v>
      </c>
      <c r="E20" s="34">
        <v>10</v>
      </c>
      <c r="F20" s="18" t="s">
        <v>18</v>
      </c>
      <c r="G20" s="140">
        <f t="shared" si="0"/>
        <v>0.1</v>
      </c>
      <c r="H20" s="20" t="s">
        <v>96</v>
      </c>
      <c r="I20" s="20" t="s">
        <v>20</v>
      </c>
      <c r="J20" s="19" t="s">
        <v>97</v>
      </c>
      <c r="K20" s="32" t="s">
        <v>98</v>
      </c>
      <c r="L20" s="19" t="s">
        <v>99</v>
      </c>
      <c r="M20" s="21"/>
      <c r="N20" s="22">
        <v>18.3</v>
      </c>
    </row>
    <row r="21" spans="1:15" x14ac:dyDescent="0.2">
      <c r="A21" s="15">
        <f t="shared" si="1"/>
        <v>17</v>
      </c>
      <c r="B21" s="16" t="s">
        <v>16</v>
      </c>
      <c r="C21" s="16">
        <v>4</v>
      </c>
      <c r="D21" s="17" t="s">
        <v>100</v>
      </c>
      <c r="E21" s="34">
        <v>22</v>
      </c>
      <c r="F21" s="18" t="s">
        <v>18</v>
      </c>
      <c r="G21" s="140">
        <f t="shared" si="0"/>
        <v>0.2</v>
      </c>
      <c r="H21" s="19" t="s">
        <v>101</v>
      </c>
      <c r="I21" s="20" t="s">
        <v>20</v>
      </c>
      <c r="J21" s="19" t="s">
        <v>102</v>
      </c>
      <c r="K21" s="32" t="s">
        <v>98</v>
      </c>
      <c r="L21" s="19" t="s">
        <v>103</v>
      </c>
      <c r="M21" s="21"/>
      <c r="N21" s="22">
        <v>18.3</v>
      </c>
    </row>
    <row r="22" spans="1:15" s="141" customFormat="1" x14ac:dyDescent="0.2">
      <c r="A22" s="15">
        <f t="shared" si="1"/>
        <v>18</v>
      </c>
      <c r="B22" s="23" t="s">
        <v>16</v>
      </c>
      <c r="C22" s="23">
        <v>1</v>
      </c>
      <c r="D22" s="29" t="s">
        <v>104</v>
      </c>
      <c r="E22" s="35">
        <v>51</v>
      </c>
      <c r="F22" s="25" t="s">
        <v>18</v>
      </c>
      <c r="G22" s="140">
        <f t="shared" si="0"/>
        <v>0.05</v>
      </c>
      <c r="H22" s="26" t="s">
        <v>105</v>
      </c>
      <c r="I22" s="24" t="s">
        <v>20</v>
      </c>
      <c r="J22" s="141" t="s">
        <v>106</v>
      </c>
      <c r="K22" s="36" t="s">
        <v>98</v>
      </c>
      <c r="L22" s="26" t="s">
        <v>107</v>
      </c>
      <c r="M22" s="27"/>
      <c r="N22" s="28">
        <v>18.600000000000001</v>
      </c>
    </row>
    <row r="23" spans="1:15" x14ac:dyDescent="0.2">
      <c r="A23" s="15">
        <f t="shared" si="1"/>
        <v>19</v>
      </c>
      <c r="B23" s="16" t="s">
        <v>16</v>
      </c>
      <c r="C23" s="16">
        <v>1</v>
      </c>
      <c r="D23" s="17" t="s">
        <v>108</v>
      </c>
      <c r="E23" s="37">
        <v>56</v>
      </c>
      <c r="F23" s="18" t="s">
        <v>18</v>
      </c>
      <c r="G23" s="140">
        <f t="shared" si="0"/>
        <v>0.05</v>
      </c>
      <c r="H23" s="19" t="s">
        <v>109</v>
      </c>
      <c r="I23" s="20" t="s">
        <v>20</v>
      </c>
      <c r="J23" s="19" t="s">
        <v>110</v>
      </c>
      <c r="K23" s="32" t="s">
        <v>98</v>
      </c>
      <c r="L23" s="19" t="s">
        <v>111</v>
      </c>
      <c r="M23" s="21"/>
      <c r="N23" s="22">
        <v>18.3</v>
      </c>
    </row>
    <row r="24" spans="1:15" x14ac:dyDescent="0.2">
      <c r="A24" s="15">
        <f t="shared" si="1"/>
        <v>20</v>
      </c>
      <c r="B24" s="16" t="s">
        <v>16</v>
      </c>
      <c r="C24" s="16">
        <v>1</v>
      </c>
      <c r="D24" s="17" t="s">
        <v>112</v>
      </c>
      <c r="E24" s="37">
        <v>68</v>
      </c>
      <c r="F24" s="18" t="s">
        <v>18</v>
      </c>
      <c r="G24" s="140">
        <f t="shared" si="0"/>
        <v>0.05</v>
      </c>
      <c r="H24" s="20" t="s">
        <v>113</v>
      </c>
      <c r="I24" s="20" t="s">
        <v>20</v>
      </c>
      <c r="J24" s="19" t="s">
        <v>114</v>
      </c>
      <c r="K24" s="32" t="s">
        <v>98</v>
      </c>
      <c r="L24" s="19" t="s">
        <v>115</v>
      </c>
      <c r="M24" s="21"/>
      <c r="N24" s="22">
        <v>18.3</v>
      </c>
    </row>
    <row r="25" spans="1:15" x14ac:dyDescent="0.2">
      <c r="A25" s="15">
        <f t="shared" si="1"/>
        <v>21</v>
      </c>
      <c r="B25" s="16" t="s">
        <v>16</v>
      </c>
      <c r="C25" s="16">
        <v>1</v>
      </c>
      <c r="D25" s="17" t="s">
        <v>116</v>
      </c>
      <c r="E25" s="38">
        <v>180</v>
      </c>
      <c r="F25" s="39" t="s">
        <v>18</v>
      </c>
      <c r="G25" s="140">
        <f t="shared" si="0"/>
        <v>0.05</v>
      </c>
      <c r="H25" s="19" t="s">
        <v>117</v>
      </c>
      <c r="I25" s="19" t="s">
        <v>118</v>
      </c>
      <c r="J25" s="19" t="s">
        <v>119</v>
      </c>
      <c r="K25" s="32" t="s">
        <v>98</v>
      </c>
      <c r="L25" s="19" t="s">
        <v>120</v>
      </c>
      <c r="M25" s="21"/>
      <c r="N25" s="22">
        <v>18.3</v>
      </c>
    </row>
    <row r="26" spans="1:15" x14ac:dyDescent="0.2">
      <c r="A26" s="15">
        <f t="shared" si="1"/>
        <v>22</v>
      </c>
      <c r="B26" s="16" t="s">
        <v>16</v>
      </c>
      <c r="C26" s="16">
        <v>2</v>
      </c>
      <c r="D26" s="17" t="s">
        <v>121</v>
      </c>
      <c r="E26" s="38">
        <v>330</v>
      </c>
      <c r="F26" s="39" t="s">
        <v>18</v>
      </c>
      <c r="G26" s="140">
        <f t="shared" si="0"/>
        <v>0.1</v>
      </c>
      <c r="H26" s="19" t="s">
        <v>122</v>
      </c>
      <c r="I26" s="19" t="s">
        <v>118</v>
      </c>
      <c r="J26" s="19" t="s">
        <v>123</v>
      </c>
      <c r="K26" s="32" t="s">
        <v>98</v>
      </c>
      <c r="L26" s="19" t="s">
        <v>124</v>
      </c>
      <c r="M26" s="21"/>
      <c r="N26" s="22">
        <v>18.3</v>
      </c>
    </row>
    <row r="27" spans="1:15" ht="15" x14ac:dyDescent="0.25">
      <c r="A27" s="15">
        <f t="shared" si="1"/>
        <v>23</v>
      </c>
      <c r="B27" s="16" t="s">
        <v>16</v>
      </c>
      <c r="C27" s="16">
        <v>1</v>
      </c>
      <c r="D27" s="17" t="s">
        <v>125</v>
      </c>
      <c r="E27" s="38">
        <v>560</v>
      </c>
      <c r="F27" s="39" t="s">
        <v>18</v>
      </c>
      <c r="G27" s="140">
        <f t="shared" si="0"/>
        <v>0.05</v>
      </c>
      <c r="H27" s="19" t="s">
        <v>126</v>
      </c>
      <c r="I27" s="19" t="s">
        <v>118</v>
      </c>
      <c r="J27" s="143" t="s">
        <v>127</v>
      </c>
      <c r="K27" s="32" t="s">
        <v>98</v>
      </c>
      <c r="L27" s="19" t="s">
        <v>128</v>
      </c>
      <c r="M27" s="19"/>
      <c r="N27" s="21"/>
      <c r="O27" s="22"/>
    </row>
    <row r="28" spans="1:15" x14ac:dyDescent="0.2">
      <c r="A28" s="15">
        <f t="shared" si="1"/>
        <v>24</v>
      </c>
      <c r="B28" s="16" t="s">
        <v>16</v>
      </c>
      <c r="C28" s="16">
        <v>1</v>
      </c>
      <c r="D28" s="17" t="s">
        <v>129</v>
      </c>
      <c r="E28" s="38">
        <v>470</v>
      </c>
      <c r="F28" s="39" t="s">
        <v>18</v>
      </c>
      <c r="G28" s="140">
        <f t="shared" si="0"/>
        <v>0.05</v>
      </c>
      <c r="H28" s="19" t="s">
        <v>130</v>
      </c>
      <c r="I28" s="19" t="s">
        <v>118</v>
      </c>
      <c r="J28" s="19" t="s">
        <v>131</v>
      </c>
      <c r="K28" s="32" t="s">
        <v>98</v>
      </c>
      <c r="L28" s="19" t="s">
        <v>132</v>
      </c>
      <c r="M28" s="21"/>
      <c r="N28" s="22">
        <v>18.3</v>
      </c>
    </row>
    <row r="29" spans="1:15" ht="22.5" x14ac:dyDescent="0.2">
      <c r="A29" s="15">
        <f t="shared" si="1"/>
        <v>25</v>
      </c>
      <c r="B29" s="16" t="s">
        <v>16</v>
      </c>
      <c r="C29" s="16">
        <v>6</v>
      </c>
      <c r="D29" s="17" t="s">
        <v>133</v>
      </c>
      <c r="E29" s="19" t="s">
        <v>134</v>
      </c>
      <c r="F29" s="39" t="s">
        <v>18</v>
      </c>
      <c r="G29" s="140">
        <f t="shared" si="0"/>
        <v>0.30000000000000004</v>
      </c>
      <c r="H29" s="19" t="s">
        <v>135</v>
      </c>
      <c r="I29" s="19" t="s">
        <v>118</v>
      </c>
      <c r="J29" s="19" t="s">
        <v>136</v>
      </c>
      <c r="K29" s="32" t="s">
        <v>98</v>
      </c>
      <c r="L29" s="19" t="s">
        <v>137</v>
      </c>
      <c r="M29" s="21"/>
      <c r="N29" s="22">
        <v>18.3</v>
      </c>
    </row>
    <row r="30" spans="1:15" x14ac:dyDescent="0.2">
      <c r="A30" s="15">
        <f t="shared" si="1"/>
        <v>26</v>
      </c>
      <c r="B30" s="16" t="s">
        <v>16</v>
      </c>
      <c r="C30" s="16">
        <v>2</v>
      </c>
      <c r="D30" s="17" t="s">
        <v>138</v>
      </c>
      <c r="E30" s="37" t="s">
        <v>139</v>
      </c>
      <c r="F30" s="18" t="s">
        <v>18</v>
      </c>
      <c r="G30" s="140">
        <f t="shared" si="0"/>
        <v>0.1</v>
      </c>
      <c r="H30" s="19" t="s">
        <v>140</v>
      </c>
      <c r="I30" s="20" t="s">
        <v>20</v>
      </c>
      <c r="J30" s="19" t="s">
        <v>141</v>
      </c>
      <c r="K30" s="32" t="s">
        <v>98</v>
      </c>
      <c r="L30" s="19" t="s">
        <v>142</v>
      </c>
      <c r="M30" s="21"/>
      <c r="N30" s="22">
        <v>18.3</v>
      </c>
    </row>
    <row r="31" spans="1:15" s="144" customFormat="1" x14ac:dyDescent="0.2">
      <c r="A31" s="15">
        <f t="shared" si="1"/>
        <v>27</v>
      </c>
      <c r="B31" s="23" t="s">
        <v>16</v>
      </c>
      <c r="C31" s="23">
        <v>1</v>
      </c>
      <c r="D31" s="29" t="s">
        <v>143</v>
      </c>
      <c r="E31" s="35" t="s">
        <v>144</v>
      </c>
      <c r="F31" s="25" t="s">
        <v>18</v>
      </c>
      <c r="G31" s="140">
        <f t="shared" si="0"/>
        <v>0.05</v>
      </c>
      <c r="H31" s="26" t="s">
        <v>145</v>
      </c>
      <c r="I31" s="24" t="s">
        <v>20</v>
      </c>
      <c r="J31" s="26" t="s">
        <v>146</v>
      </c>
      <c r="K31" s="36" t="s">
        <v>98</v>
      </c>
      <c r="L31" s="26" t="s">
        <v>147</v>
      </c>
      <c r="M31" s="27"/>
      <c r="N31" s="28">
        <v>18.600000000000001</v>
      </c>
    </row>
    <row r="32" spans="1:15" x14ac:dyDescent="0.2">
      <c r="A32" s="15">
        <f t="shared" si="1"/>
        <v>28</v>
      </c>
      <c r="B32" s="16" t="s">
        <v>16</v>
      </c>
      <c r="C32" s="16">
        <v>2</v>
      </c>
      <c r="D32" s="17" t="s">
        <v>148</v>
      </c>
      <c r="E32" s="17" t="s">
        <v>149</v>
      </c>
      <c r="F32" s="31" t="s">
        <v>18</v>
      </c>
      <c r="G32" s="140">
        <f t="shared" si="0"/>
        <v>0.1</v>
      </c>
      <c r="H32" s="19" t="s">
        <v>150</v>
      </c>
      <c r="I32" s="20" t="s">
        <v>20</v>
      </c>
      <c r="J32" s="19" t="s">
        <v>151</v>
      </c>
      <c r="K32" s="32" t="s">
        <v>98</v>
      </c>
      <c r="L32" s="19" t="s">
        <v>152</v>
      </c>
      <c r="M32" s="21"/>
      <c r="N32" s="22">
        <v>18.3</v>
      </c>
    </row>
    <row r="33" spans="1:14" ht="22.5" x14ac:dyDescent="0.2">
      <c r="A33" s="15">
        <f t="shared" si="1"/>
        <v>29</v>
      </c>
      <c r="B33" s="16" t="s">
        <v>16</v>
      </c>
      <c r="C33" s="16">
        <v>7</v>
      </c>
      <c r="D33" s="17" t="s">
        <v>153</v>
      </c>
      <c r="E33" s="20" t="s">
        <v>154</v>
      </c>
      <c r="F33" s="18" t="s">
        <v>18</v>
      </c>
      <c r="G33" s="140">
        <f t="shared" si="0"/>
        <v>0.35000000000000003</v>
      </c>
      <c r="H33" s="19" t="s">
        <v>155</v>
      </c>
      <c r="I33" s="20" t="s">
        <v>20</v>
      </c>
      <c r="J33" s="19" t="s">
        <v>156</v>
      </c>
      <c r="K33" s="32" t="s">
        <v>98</v>
      </c>
      <c r="L33" s="19" t="s">
        <v>157</v>
      </c>
      <c r="M33" s="21"/>
      <c r="N33" s="22">
        <v>18.3</v>
      </c>
    </row>
    <row r="34" spans="1:14" x14ac:dyDescent="0.2">
      <c r="A34" s="15">
        <f t="shared" si="1"/>
        <v>30</v>
      </c>
      <c r="B34" s="16" t="s">
        <v>16</v>
      </c>
      <c r="C34" s="16">
        <v>2</v>
      </c>
      <c r="D34" s="17" t="s">
        <v>158</v>
      </c>
      <c r="E34" s="17" t="s">
        <v>159</v>
      </c>
      <c r="F34" s="31" t="s">
        <v>160</v>
      </c>
      <c r="G34" s="140">
        <f t="shared" si="0"/>
        <v>0.1</v>
      </c>
      <c r="H34" s="19" t="s">
        <v>161</v>
      </c>
      <c r="I34" s="17" t="s">
        <v>20</v>
      </c>
      <c r="J34" s="17" t="s">
        <v>162</v>
      </c>
      <c r="K34" s="17" t="s">
        <v>163</v>
      </c>
      <c r="L34" s="17" t="s">
        <v>164</v>
      </c>
      <c r="M34" s="21"/>
      <c r="N34" s="22">
        <v>18.3</v>
      </c>
    </row>
    <row r="35" spans="1:14" x14ac:dyDescent="0.2">
      <c r="A35" s="15">
        <f t="shared" si="1"/>
        <v>31</v>
      </c>
      <c r="B35" s="16" t="s">
        <v>16</v>
      </c>
      <c r="C35" s="16">
        <v>1</v>
      </c>
      <c r="D35" s="17" t="s">
        <v>165</v>
      </c>
      <c r="E35" s="17" t="s">
        <v>166</v>
      </c>
      <c r="F35" s="18" t="s">
        <v>18</v>
      </c>
      <c r="G35" s="140">
        <f t="shared" si="0"/>
        <v>0.05</v>
      </c>
      <c r="H35" s="19" t="s">
        <v>167</v>
      </c>
      <c r="I35" s="20" t="s">
        <v>20</v>
      </c>
      <c r="J35" s="19" t="s">
        <v>168</v>
      </c>
      <c r="K35" s="32" t="s">
        <v>98</v>
      </c>
      <c r="L35" s="19" t="s">
        <v>169</v>
      </c>
      <c r="M35" s="21"/>
      <c r="N35" s="22">
        <v>18.3</v>
      </c>
    </row>
    <row r="36" spans="1:14" x14ac:dyDescent="0.2">
      <c r="A36" s="15">
        <f t="shared" si="1"/>
        <v>32</v>
      </c>
      <c r="B36" s="16" t="s">
        <v>16</v>
      </c>
      <c r="C36" s="16">
        <v>3</v>
      </c>
      <c r="D36" s="17" t="s">
        <v>170</v>
      </c>
      <c r="E36" s="20" t="s">
        <v>171</v>
      </c>
      <c r="F36" s="18" t="s">
        <v>18</v>
      </c>
      <c r="G36" s="140">
        <f t="shared" si="0"/>
        <v>0.15000000000000002</v>
      </c>
      <c r="H36" s="19" t="s">
        <v>172</v>
      </c>
      <c r="I36" s="20" t="s">
        <v>20</v>
      </c>
      <c r="J36" s="19" t="s">
        <v>173</v>
      </c>
      <c r="K36" s="32" t="s">
        <v>98</v>
      </c>
      <c r="L36" s="19" t="s">
        <v>174</v>
      </c>
      <c r="M36" s="21"/>
      <c r="N36" s="22">
        <v>18.3</v>
      </c>
    </row>
    <row r="37" spans="1:14" ht="22.5" x14ac:dyDescent="0.2">
      <c r="A37" s="15">
        <f t="shared" si="1"/>
        <v>33</v>
      </c>
      <c r="B37" s="16" t="s">
        <v>16</v>
      </c>
      <c r="C37" s="16">
        <v>6</v>
      </c>
      <c r="D37" s="17" t="s">
        <v>175</v>
      </c>
      <c r="E37" s="17" t="s">
        <v>176</v>
      </c>
      <c r="F37" s="39" t="s">
        <v>18</v>
      </c>
      <c r="G37" s="140">
        <f t="shared" si="0"/>
        <v>0.30000000000000004</v>
      </c>
      <c r="H37" s="19" t="s">
        <v>177</v>
      </c>
      <c r="I37" s="19" t="s">
        <v>118</v>
      </c>
      <c r="J37" s="19" t="s">
        <v>178</v>
      </c>
      <c r="K37" s="32" t="s">
        <v>98</v>
      </c>
      <c r="L37" s="19" t="s">
        <v>179</v>
      </c>
      <c r="M37" s="21"/>
      <c r="N37" s="22">
        <v>18.3</v>
      </c>
    </row>
    <row r="38" spans="1:14" x14ac:dyDescent="0.2">
      <c r="A38" s="15">
        <f t="shared" si="1"/>
        <v>34</v>
      </c>
      <c r="B38" s="16" t="s">
        <v>16</v>
      </c>
      <c r="C38" s="16">
        <v>1</v>
      </c>
      <c r="D38" s="17" t="s">
        <v>180</v>
      </c>
      <c r="E38" s="17" t="s">
        <v>181</v>
      </c>
      <c r="F38" s="39" t="s">
        <v>18</v>
      </c>
      <c r="G38" s="140">
        <f t="shared" si="0"/>
        <v>0.05</v>
      </c>
      <c r="H38" s="19" t="s">
        <v>182</v>
      </c>
      <c r="I38" s="19" t="s">
        <v>118</v>
      </c>
      <c r="J38" s="19" t="s">
        <v>183</v>
      </c>
      <c r="K38" s="32" t="s">
        <v>98</v>
      </c>
      <c r="L38" s="19" t="s">
        <v>184</v>
      </c>
      <c r="M38" s="21"/>
      <c r="N38" s="22">
        <v>18.3</v>
      </c>
    </row>
    <row r="39" spans="1:14" x14ac:dyDescent="0.2">
      <c r="A39" s="15">
        <f t="shared" si="1"/>
        <v>35</v>
      </c>
      <c r="B39" s="16" t="s">
        <v>16</v>
      </c>
      <c r="C39" s="16">
        <v>2</v>
      </c>
      <c r="D39" s="17" t="s">
        <v>185</v>
      </c>
      <c r="E39" s="17" t="s">
        <v>186</v>
      </c>
      <c r="F39" s="39" t="s">
        <v>18</v>
      </c>
      <c r="G39" s="140">
        <f t="shared" si="0"/>
        <v>0.1</v>
      </c>
      <c r="H39" s="19" t="s">
        <v>187</v>
      </c>
      <c r="I39" s="19" t="s">
        <v>118</v>
      </c>
      <c r="J39" s="19" t="s">
        <v>188</v>
      </c>
      <c r="K39" s="32" t="s">
        <v>98</v>
      </c>
      <c r="L39" s="19" t="s">
        <v>189</v>
      </c>
      <c r="M39" s="21"/>
      <c r="N39" s="22">
        <v>18.3</v>
      </c>
    </row>
    <row r="40" spans="1:14" x14ac:dyDescent="0.2">
      <c r="A40" s="15">
        <f t="shared" si="1"/>
        <v>36</v>
      </c>
      <c r="B40" s="16" t="s">
        <v>16</v>
      </c>
      <c r="C40" s="16">
        <v>1</v>
      </c>
      <c r="D40" s="17" t="s">
        <v>190</v>
      </c>
      <c r="E40" s="17" t="s">
        <v>191</v>
      </c>
      <c r="F40" s="39" t="s">
        <v>18</v>
      </c>
      <c r="G40" s="140">
        <f t="shared" si="0"/>
        <v>0.05</v>
      </c>
      <c r="H40" s="19" t="s">
        <v>192</v>
      </c>
      <c r="I40" s="19" t="s">
        <v>118</v>
      </c>
      <c r="J40" s="19" t="s">
        <v>193</v>
      </c>
      <c r="K40" s="32" t="s">
        <v>98</v>
      </c>
      <c r="L40" s="19" t="s">
        <v>194</v>
      </c>
      <c r="M40" s="21"/>
      <c r="N40" s="22">
        <v>18.3</v>
      </c>
    </row>
    <row r="41" spans="1:14" x14ac:dyDescent="0.2">
      <c r="A41" s="15">
        <f t="shared" si="1"/>
        <v>37</v>
      </c>
      <c r="B41" s="16" t="s">
        <v>16</v>
      </c>
      <c r="C41" s="16">
        <v>2</v>
      </c>
      <c r="D41" s="17" t="s">
        <v>195</v>
      </c>
      <c r="E41" s="17" t="s">
        <v>196</v>
      </c>
      <c r="F41" s="39" t="s">
        <v>18</v>
      </c>
      <c r="G41" s="140">
        <f t="shared" si="0"/>
        <v>0.1</v>
      </c>
      <c r="H41" s="19" t="s">
        <v>197</v>
      </c>
      <c r="I41" s="19" t="s">
        <v>118</v>
      </c>
      <c r="J41" s="19" t="s">
        <v>198</v>
      </c>
      <c r="K41" s="32" t="s">
        <v>98</v>
      </c>
      <c r="L41" s="19" t="s">
        <v>199</v>
      </c>
      <c r="M41" s="21"/>
      <c r="N41" s="22">
        <v>18.3</v>
      </c>
    </row>
    <row r="42" spans="1:14" x14ac:dyDescent="0.2">
      <c r="A42" s="15">
        <f t="shared" si="1"/>
        <v>38</v>
      </c>
      <c r="B42" s="16" t="s">
        <v>16</v>
      </c>
      <c r="C42" s="16">
        <v>1</v>
      </c>
      <c r="D42" s="17" t="s">
        <v>200</v>
      </c>
      <c r="E42" s="17" t="s">
        <v>201</v>
      </c>
      <c r="F42" s="39" t="s">
        <v>18</v>
      </c>
      <c r="G42" s="140">
        <f t="shared" si="0"/>
        <v>0.05</v>
      </c>
      <c r="H42" s="19" t="s">
        <v>202</v>
      </c>
      <c r="I42" s="19" t="s">
        <v>118</v>
      </c>
      <c r="J42" s="19" t="s">
        <v>203</v>
      </c>
      <c r="K42" s="32" t="s">
        <v>98</v>
      </c>
      <c r="L42" s="19" t="s">
        <v>204</v>
      </c>
      <c r="M42" s="21"/>
      <c r="N42" s="22">
        <v>18.3</v>
      </c>
    </row>
    <row r="43" spans="1:14" x14ac:dyDescent="0.2">
      <c r="A43" s="15">
        <f t="shared" si="1"/>
        <v>39</v>
      </c>
      <c r="B43" s="16" t="s">
        <v>16</v>
      </c>
      <c r="C43" s="16">
        <v>1</v>
      </c>
      <c r="D43" s="17" t="s">
        <v>205</v>
      </c>
      <c r="E43" s="17" t="s">
        <v>206</v>
      </c>
      <c r="F43" s="39" t="s">
        <v>18</v>
      </c>
      <c r="G43" s="140">
        <f t="shared" si="0"/>
        <v>0.05</v>
      </c>
      <c r="H43" s="19" t="s">
        <v>207</v>
      </c>
      <c r="I43" s="19" t="s">
        <v>118</v>
      </c>
      <c r="J43" s="19" t="s">
        <v>208</v>
      </c>
      <c r="K43" s="32" t="s">
        <v>98</v>
      </c>
      <c r="L43" s="19" t="s">
        <v>209</v>
      </c>
      <c r="M43" s="21"/>
      <c r="N43" s="22">
        <v>18.3</v>
      </c>
    </row>
    <row r="44" spans="1:14" x14ac:dyDescent="0.2">
      <c r="A44" s="15">
        <f t="shared" si="1"/>
        <v>40</v>
      </c>
      <c r="B44" s="16" t="s">
        <v>16</v>
      </c>
      <c r="C44" s="16">
        <v>3</v>
      </c>
      <c r="D44" s="17" t="s">
        <v>210</v>
      </c>
      <c r="E44" s="17" t="s">
        <v>211</v>
      </c>
      <c r="F44" s="31" t="s">
        <v>18</v>
      </c>
      <c r="G44" s="140">
        <f t="shared" si="0"/>
        <v>0.15000000000000002</v>
      </c>
      <c r="H44" s="19" t="s">
        <v>212</v>
      </c>
      <c r="I44" s="17" t="s">
        <v>20</v>
      </c>
      <c r="J44" s="17" t="s">
        <v>213</v>
      </c>
      <c r="K44" s="17" t="s">
        <v>163</v>
      </c>
      <c r="L44" s="17" t="s">
        <v>214</v>
      </c>
      <c r="M44" s="21"/>
      <c r="N44" s="22">
        <v>18.3</v>
      </c>
    </row>
    <row r="45" spans="1:14" x14ac:dyDescent="0.2">
      <c r="A45" s="15">
        <f t="shared" si="1"/>
        <v>41</v>
      </c>
      <c r="B45" s="16" t="s">
        <v>16</v>
      </c>
      <c r="C45" s="16">
        <v>2</v>
      </c>
      <c r="D45" s="17" t="s">
        <v>215</v>
      </c>
      <c r="E45" s="17" t="s">
        <v>216</v>
      </c>
      <c r="F45" s="31" t="s">
        <v>18</v>
      </c>
      <c r="G45" s="140">
        <f t="shared" si="0"/>
        <v>0.1</v>
      </c>
      <c r="H45" s="19" t="s">
        <v>217</v>
      </c>
      <c r="I45" s="17" t="s">
        <v>20</v>
      </c>
      <c r="J45" s="19" t="s">
        <v>218</v>
      </c>
      <c r="K45" s="17" t="s">
        <v>163</v>
      </c>
      <c r="L45" s="19" t="s">
        <v>219</v>
      </c>
      <c r="M45" s="21"/>
      <c r="N45" s="22">
        <v>18.3</v>
      </c>
    </row>
    <row r="46" spans="1:14" s="141" customFormat="1" x14ac:dyDescent="0.2">
      <c r="A46" s="15">
        <f t="shared" si="1"/>
        <v>42</v>
      </c>
      <c r="B46" s="23" t="s">
        <v>16</v>
      </c>
      <c r="C46" s="23">
        <v>1</v>
      </c>
      <c r="D46" s="29" t="s">
        <v>559</v>
      </c>
      <c r="E46" s="29" t="s">
        <v>220</v>
      </c>
      <c r="F46" s="41" t="s">
        <v>18</v>
      </c>
      <c r="G46" s="140">
        <f t="shared" si="0"/>
        <v>0.05</v>
      </c>
      <c r="H46" s="26" t="s">
        <v>221</v>
      </c>
      <c r="I46" s="29" t="s">
        <v>20</v>
      </c>
      <c r="J46" s="141" t="s">
        <v>222</v>
      </c>
      <c r="K46" s="29" t="s">
        <v>163</v>
      </c>
      <c r="L46" s="145" t="s">
        <v>223</v>
      </c>
      <c r="M46" s="27"/>
      <c r="N46" s="30">
        <v>18.600000000000001</v>
      </c>
    </row>
    <row r="47" spans="1:14" x14ac:dyDescent="0.2">
      <c r="A47" s="15">
        <f t="shared" si="1"/>
        <v>43</v>
      </c>
      <c r="B47" s="16" t="s">
        <v>16</v>
      </c>
      <c r="C47" s="16">
        <v>2</v>
      </c>
      <c r="D47" s="17" t="s">
        <v>558</v>
      </c>
      <c r="E47" s="17" t="s">
        <v>224</v>
      </c>
      <c r="F47" s="31" t="s">
        <v>18</v>
      </c>
      <c r="G47" s="140">
        <f t="shared" si="0"/>
        <v>0.1</v>
      </c>
      <c r="H47" s="19" t="s">
        <v>225</v>
      </c>
      <c r="I47" s="17" t="s">
        <v>20</v>
      </c>
      <c r="J47" s="19" t="s">
        <v>226</v>
      </c>
      <c r="K47" s="17" t="s">
        <v>163</v>
      </c>
      <c r="L47" s="19" t="s">
        <v>227</v>
      </c>
      <c r="M47" s="21"/>
      <c r="N47" s="22">
        <v>18.3</v>
      </c>
    </row>
    <row r="48" spans="1:14" ht="13.5" x14ac:dyDescent="0.25">
      <c r="A48" s="15">
        <f t="shared" si="1"/>
        <v>44</v>
      </c>
      <c r="B48" s="16" t="s">
        <v>16</v>
      </c>
      <c r="C48" s="16">
        <v>1</v>
      </c>
      <c r="D48" s="17" t="s">
        <v>228</v>
      </c>
      <c r="E48" s="146" t="s">
        <v>229</v>
      </c>
      <c r="F48" s="43" t="s">
        <v>18</v>
      </c>
      <c r="G48" s="140">
        <f t="shared" si="0"/>
        <v>0.05</v>
      </c>
      <c r="H48" s="145" t="s">
        <v>230</v>
      </c>
      <c r="I48" s="146" t="s">
        <v>20</v>
      </c>
      <c r="J48" s="145" t="s">
        <v>231</v>
      </c>
      <c r="K48" s="146" t="s">
        <v>232</v>
      </c>
      <c r="L48" s="145" t="s">
        <v>233</v>
      </c>
      <c r="M48" s="21"/>
      <c r="N48" s="22">
        <v>18.3</v>
      </c>
    </row>
    <row r="49" spans="1:14" s="145" customFormat="1" x14ac:dyDescent="0.2">
      <c r="A49" s="15">
        <f t="shared" si="1"/>
        <v>45</v>
      </c>
      <c r="B49" s="16" t="s">
        <v>16</v>
      </c>
      <c r="C49" s="16">
        <v>0</v>
      </c>
      <c r="D49" s="17" t="s">
        <v>234</v>
      </c>
      <c r="E49" s="17" t="s">
        <v>235</v>
      </c>
      <c r="F49" s="31" t="s">
        <v>18</v>
      </c>
      <c r="G49" s="140">
        <f t="shared" si="0"/>
        <v>0</v>
      </c>
      <c r="H49" s="19" t="s">
        <v>236</v>
      </c>
      <c r="I49" s="17" t="s">
        <v>20</v>
      </c>
      <c r="J49" s="145" t="s">
        <v>237</v>
      </c>
      <c r="K49" s="17" t="s">
        <v>163</v>
      </c>
      <c r="L49" s="145" t="s">
        <v>238</v>
      </c>
      <c r="M49" s="21"/>
      <c r="N49" s="22">
        <v>18.3</v>
      </c>
    </row>
    <row r="50" spans="1:14" x14ac:dyDescent="0.2">
      <c r="A50" s="15">
        <f t="shared" si="1"/>
        <v>46</v>
      </c>
      <c r="B50" s="16" t="s">
        <v>16</v>
      </c>
      <c r="C50" s="16">
        <v>1</v>
      </c>
      <c r="D50" s="17" t="s">
        <v>239</v>
      </c>
      <c r="E50" s="17" t="s">
        <v>240</v>
      </c>
      <c r="F50" s="31" t="s">
        <v>18</v>
      </c>
      <c r="G50" s="140">
        <f t="shared" si="0"/>
        <v>0.05</v>
      </c>
      <c r="H50" s="19" t="s">
        <v>241</v>
      </c>
      <c r="I50" s="17" t="s">
        <v>20</v>
      </c>
      <c r="J50" s="19" t="s">
        <v>242</v>
      </c>
      <c r="K50" s="17" t="s">
        <v>163</v>
      </c>
      <c r="L50" s="19" t="s">
        <v>243</v>
      </c>
      <c r="M50" s="21"/>
      <c r="N50" s="22">
        <v>18.3</v>
      </c>
    </row>
    <row r="51" spans="1:14" x14ac:dyDescent="0.2">
      <c r="A51" s="15">
        <f t="shared" si="1"/>
        <v>47</v>
      </c>
      <c r="B51" s="16" t="s">
        <v>16</v>
      </c>
      <c r="C51" s="16">
        <v>2</v>
      </c>
      <c r="D51" s="17" t="s">
        <v>244</v>
      </c>
      <c r="E51" s="17" t="s">
        <v>245</v>
      </c>
      <c r="F51" s="31" t="s">
        <v>18</v>
      </c>
      <c r="G51" s="140">
        <f t="shared" si="0"/>
        <v>0.1</v>
      </c>
      <c r="H51" s="19" t="s">
        <v>246</v>
      </c>
      <c r="I51" s="17" t="s">
        <v>20</v>
      </c>
      <c r="J51" s="19" t="s">
        <v>247</v>
      </c>
      <c r="K51" s="17" t="s">
        <v>163</v>
      </c>
      <c r="L51" s="19" t="s">
        <v>248</v>
      </c>
      <c r="M51" s="21"/>
      <c r="N51" s="22">
        <v>18.3</v>
      </c>
    </row>
    <row r="52" spans="1:14" x14ac:dyDescent="0.2">
      <c r="A52" s="15">
        <f t="shared" si="1"/>
        <v>48</v>
      </c>
      <c r="B52" s="16" t="s">
        <v>16</v>
      </c>
      <c r="C52" s="16">
        <v>1</v>
      </c>
      <c r="D52" s="17" t="s">
        <v>249</v>
      </c>
      <c r="E52" s="20" t="s">
        <v>250</v>
      </c>
      <c r="F52" s="18" t="s">
        <v>18</v>
      </c>
      <c r="G52" s="140">
        <f t="shared" si="0"/>
        <v>0.05</v>
      </c>
      <c r="H52" s="20" t="s">
        <v>251</v>
      </c>
      <c r="I52" s="20" t="s">
        <v>20</v>
      </c>
      <c r="J52" s="20" t="s">
        <v>252</v>
      </c>
      <c r="K52" s="20" t="s">
        <v>232</v>
      </c>
      <c r="L52" s="20" t="s">
        <v>253</v>
      </c>
      <c r="M52" s="21"/>
      <c r="N52" s="22">
        <v>18.3</v>
      </c>
    </row>
    <row r="53" spans="1:14" x14ac:dyDescent="0.2">
      <c r="A53" s="15">
        <f t="shared" si="1"/>
        <v>49</v>
      </c>
      <c r="B53" s="16" t="s">
        <v>16</v>
      </c>
      <c r="C53" s="16">
        <v>1</v>
      </c>
      <c r="D53" s="17" t="s">
        <v>254</v>
      </c>
      <c r="E53" s="17" t="s">
        <v>255</v>
      </c>
      <c r="F53" s="31" t="s">
        <v>256</v>
      </c>
      <c r="G53" s="140">
        <f t="shared" si="0"/>
        <v>0.05</v>
      </c>
      <c r="H53" s="19" t="s">
        <v>257</v>
      </c>
      <c r="I53" s="17" t="s">
        <v>20</v>
      </c>
      <c r="J53" s="19" t="s">
        <v>258</v>
      </c>
      <c r="K53" s="17" t="s">
        <v>259</v>
      </c>
      <c r="L53" s="19" t="s">
        <v>260</v>
      </c>
      <c r="M53" s="21"/>
      <c r="N53" s="22">
        <v>18.3</v>
      </c>
    </row>
    <row r="54" spans="1:14" ht="22.5" x14ac:dyDescent="0.2">
      <c r="A54" s="15">
        <f t="shared" si="1"/>
        <v>50</v>
      </c>
      <c r="B54" s="16" t="s">
        <v>16</v>
      </c>
      <c r="C54" s="16">
        <v>1</v>
      </c>
      <c r="D54" s="17" t="s">
        <v>261</v>
      </c>
      <c r="E54" s="17" t="s">
        <v>262</v>
      </c>
      <c r="F54" s="16" t="s">
        <v>263</v>
      </c>
      <c r="G54" s="140">
        <f t="shared" si="0"/>
        <v>0.05</v>
      </c>
      <c r="H54" s="19" t="s">
        <v>264</v>
      </c>
      <c r="I54" s="17" t="s">
        <v>20</v>
      </c>
      <c r="J54" s="19" t="s">
        <v>265</v>
      </c>
      <c r="K54" s="17" t="s">
        <v>266</v>
      </c>
      <c r="L54" s="19" t="s">
        <v>267</v>
      </c>
      <c r="M54" s="21"/>
      <c r="N54" s="22">
        <v>18.3</v>
      </c>
    </row>
    <row r="55" spans="1:14" ht="22.5" x14ac:dyDescent="0.2">
      <c r="A55" s="15">
        <f t="shared" si="1"/>
        <v>51</v>
      </c>
      <c r="B55" s="16" t="s">
        <v>16</v>
      </c>
      <c r="C55" s="16">
        <v>2</v>
      </c>
      <c r="D55" s="17" t="s">
        <v>268</v>
      </c>
      <c r="E55" s="17" t="s">
        <v>269</v>
      </c>
      <c r="F55" s="16" t="s">
        <v>270</v>
      </c>
      <c r="G55" s="140">
        <f t="shared" si="0"/>
        <v>0.1</v>
      </c>
      <c r="H55" s="19" t="s">
        <v>271</v>
      </c>
      <c r="I55" s="17" t="s">
        <v>20</v>
      </c>
      <c r="J55" s="19" t="s">
        <v>272</v>
      </c>
      <c r="K55" s="17" t="s">
        <v>273</v>
      </c>
      <c r="L55" s="17" t="s">
        <v>274</v>
      </c>
      <c r="M55" s="21"/>
      <c r="N55" s="22">
        <v>18.3</v>
      </c>
    </row>
    <row r="56" spans="1:14" ht="22.5" x14ac:dyDescent="0.2">
      <c r="A56" s="15">
        <f t="shared" si="1"/>
        <v>52</v>
      </c>
      <c r="B56" s="16" t="s">
        <v>16</v>
      </c>
      <c r="C56" s="16">
        <v>1</v>
      </c>
      <c r="D56" s="17" t="s">
        <v>275</v>
      </c>
      <c r="E56" s="34" t="s">
        <v>276</v>
      </c>
      <c r="F56" s="31" t="s">
        <v>277</v>
      </c>
      <c r="G56" s="140">
        <f t="shared" si="0"/>
        <v>0.05</v>
      </c>
      <c r="H56" s="19" t="s">
        <v>278</v>
      </c>
      <c r="I56" s="17"/>
      <c r="J56" s="19" t="s">
        <v>279</v>
      </c>
      <c r="K56" s="17" t="s">
        <v>280</v>
      </c>
      <c r="L56" s="19" t="s">
        <v>281</v>
      </c>
      <c r="M56" s="21"/>
      <c r="N56" s="22">
        <v>18.3</v>
      </c>
    </row>
    <row r="57" spans="1:14" s="142" customFormat="1" ht="15" x14ac:dyDescent="0.25">
      <c r="A57" s="15">
        <f t="shared" si="1"/>
        <v>53</v>
      </c>
      <c r="B57" s="44" t="s">
        <v>16</v>
      </c>
      <c r="C57" s="44">
        <v>1</v>
      </c>
      <c r="D57" s="147" t="s">
        <v>282</v>
      </c>
      <c r="E57" s="147" t="s">
        <v>283</v>
      </c>
      <c r="F57" s="46" t="s">
        <v>284</v>
      </c>
      <c r="G57" s="140">
        <f t="shared" si="0"/>
        <v>0.05</v>
      </c>
      <c r="H57" s="47"/>
      <c r="I57" s="147" t="s">
        <v>118</v>
      </c>
      <c r="J57" s="147" t="s">
        <v>285</v>
      </c>
      <c r="K57" s="147" t="s">
        <v>286</v>
      </c>
      <c r="L57" s="147" t="s">
        <v>287</v>
      </c>
      <c r="M57" s="48" t="s">
        <v>288</v>
      </c>
      <c r="N57" s="49">
        <v>2</v>
      </c>
    </row>
    <row r="58" spans="1:14" ht="22.5" x14ac:dyDescent="0.2">
      <c r="A58" s="15">
        <f t="shared" si="1"/>
        <v>54</v>
      </c>
      <c r="B58" s="16" t="s">
        <v>16</v>
      </c>
      <c r="C58" s="16">
        <v>2</v>
      </c>
      <c r="D58" s="17" t="s">
        <v>289</v>
      </c>
      <c r="E58" s="17" t="s">
        <v>290</v>
      </c>
      <c r="F58" s="16" t="s">
        <v>291</v>
      </c>
      <c r="G58" s="140">
        <f t="shared" si="0"/>
        <v>0.1</v>
      </c>
      <c r="H58" s="19" t="s">
        <v>292</v>
      </c>
      <c r="I58" s="17" t="s">
        <v>20</v>
      </c>
      <c r="J58" s="19" t="s">
        <v>293</v>
      </c>
      <c r="K58" s="17" t="s">
        <v>294</v>
      </c>
      <c r="L58" s="19" t="s">
        <v>295</v>
      </c>
      <c r="M58" s="21"/>
      <c r="N58" s="22">
        <v>18.3</v>
      </c>
    </row>
    <row r="59" spans="1:14" ht="22.5" x14ac:dyDescent="0.2">
      <c r="A59" s="15">
        <f t="shared" si="1"/>
        <v>55</v>
      </c>
      <c r="B59" s="16" t="s">
        <v>16</v>
      </c>
      <c r="C59" s="16">
        <v>2</v>
      </c>
      <c r="D59" s="17" t="s">
        <v>296</v>
      </c>
      <c r="E59" s="17" t="s">
        <v>297</v>
      </c>
      <c r="F59" s="16" t="s">
        <v>270</v>
      </c>
      <c r="G59" s="140">
        <f t="shared" si="0"/>
        <v>0.1</v>
      </c>
      <c r="H59" s="19" t="s">
        <v>298</v>
      </c>
      <c r="I59" s="17" t="s">
        <v>20</v>
      </c>
      <c r="J59" s="19" t="s">
        <v>299</v>
      </c>
      <c r="K59" s="17" t="s">
        <v>300</v>
      </c>
      <c r="L59" s="19" t="s">
        <v>301</v>
      </c>
      <c r="M59" s="21"/>
      <c r="N59" s="22">
        <v>18.3</v>
      </c>
    </row>
    <row r="60" spans="1:14" ht="22.5" x14ac:dyDescent="0.2">
      <c r="A60" s="15">
        <f t="shared" si="1"/>
        <v>56</v>
      </c>
      <c r="B60" s="16" t="s">
        <v>16</v>
      </c>
      <c r="C60" s="16">
        <v>4</v>
      </c>
      <c r="D60" s="17" t="s">
        <v>302</v>
      </c>
      <c r="E60" s="17" t="s">
        <v>303</v>
      </c>
      <c r="F60" s="16" t="s">
        <v>270</v>
      </c>
      <c r="G60" s="140">
        <f t="shared" si="0"/>
        <v>0.2</v>
      </c>
      <c r="H60" s="19" t="s">
        <v>304</v>
      </c>
      <c r="I60" s="17" t="s">
        <v>20</v>
      </c>
      <c r="J60" s="19" t="s">
        <v>305</v>
      </c>
      <c r="K60" s="17" t="s">
        <v>300</v>
      </c>
      <c r="L60" s="19" t="s">
        <v>306</v>
      </c>
      <c r="M60" s="21"/>
      <c r="N60" s="22">
        <v>18.3</v>
      </c>
    </row>
    <row r="61" spans="1:14" x14ac:dyDescent="0.2">
      <c r="A61" s="15">
        <f t="shared" si="1"/>
        <v>57</v>
      </c>
      <c r="B61" s="16" t="s">
        <v>16</v>
      </c>
      <c r="C61" s="16">
        <v>2</v>
      </c>
      <c r="D61" s="17" t="s">
        <v>307</v>
      </c>
      <c r="E61" s="17" t="s">
        <v>308</v>
      </c>
      <c r="F61" s="16" t="s">
        <v>309</v>
      </c>
      <c r="G61" s="140">
        <f t="shared" si="0"/>
        <v>0.1</v>
      </c>
      <c r="H61" s="19" t="s">
        <v>310</v>
      </c>
      <c r="I61" s="17" t="s">
        <v>20</v>
      </c>
      <c r="J61" s="19" t="s">
        <v>311</v>
      </c>
      <c r="K61" s="17" t="s">
        <v>280</v>
      </c>
      <c r="L61" s="19" t="s">
        <v>312</v>
      </c>
      <c r="M61" s="21"/>
      <c r="N61" s="22">
        <v>18.3</v>
      </c>
    </row>
    <row r="62" spans="1:14" x14ac:dyDescent="0.2">
      <c r="A62" s="15">
        <f t="shared" si="1"/>
        <v>58</v>
      </c>
      <c r="B62" s="16" t="s">
        <v>16</v>
      </c>
      <c r="C62" s="16">
        <v>1</v>
      </c>
      <c r="D62" s="17" t="s">
        <v>313</v>
      </c>
      <c r="E62" s="17" t="s">
        <v>314</v>
      </c>
      <c r="F62" s="16" t="s">
        <v>315</v>
      </c>
      <c r="G62" s="140">
        <f t="shared" si="0"/>
        <v>0.05</v>
      </c>
      <c r="H62" s="19" t="s">
        <v>316</v>
      </c>
      <c r="I62" s="17" t="s">
        <v>317</v>
      </c>
      <c r="J62" s="19" t="s">
        <v>318</v>
      </c>
      <c r="K62" s="17" t="s">
        <v>319</v>
      </c>
      <c r="L62" s="19" t="s">
        <v>320</v>
      </c>
      <c r="M62" s="21"/>
      <c r="N62" s="22">
        <v>18.3</v>
      </c>
    </row>
    <row r="63" spans="1:14" x14ac:dyDescent="0.2">
      <c r="A63" s="15">
        <f t="shared" si="1"/>
        <v>59</v>
      </c>
      <c r="B63" s="16" t="s">
        <v>16</v>
      </c>
      <c r="C63" s="16">
        <v>1</v>
      </c>
      <c r="D63" s="17" t="s">
        <v>321</v>
      </c>
      <c r="E63" s="17" t="s">
        <v>322</v>
      </c>
      <c r="F63" s="16" t="s">
        <v>323</v>
      </c>
      <c r="G63" s="140">
        <f t="shared" si="0"/>
        <v>0.05</v>
      </c>
      <c r="H63" s="19" t="s">
        <v>324</v>
      </c>
      <c r="I63" s="17" t="s">
        <v>317</v>
      </c>
      <c r="J63" s="19" t="s">
        <v>325</v>
      </c>
      <c r="K63" s="17" t="s">
        <v>319</v>
      </c>
      <c r="L63" s="19" t="s">
        <v>326</v>
      </c>
      <c r="M63" s="21"/>
      <c r="N63" s="22">
        <v>18.3</v>
      </c>
    </row>
    <row r="64" spans="1:14" x14ac:dyDescent="0.2">
      <c r="A64" s="15">
        <f t="shared" si="1"/>
        <v>60</v>
      </c>
      <c r="B64" s="16" t="s">
        <v>16</v>
      </c>
      <c r="C64" s="16">
        <v>1</v>
      </c>
      <c r="D64" s="17" t="s">
        <v>327</v>
      </c>
      <c r="E64" s="17" t="s">
        <v>328</v>
      </c>
      <c r="F64" s="16" t="s">
        <v>329</v>
      </c>
      <c r="G64" s="140">
        <f t="shared" si="0"/>
        <v>0.05</v>
      </c>
      <c r="H64" s="19" t="s">
        <v>330</v>
      </c>
      <c r="I64" s="17" t="s">
        <v>20</v>
      </c>
      <c r="J64" s="19" t="s">
        <v>331</v>
      </c>
      <c r="K64" s="17" t="s">
        <v>332</v>
      </c>
      <c r="L64" s="19" t="s">
        <v>333</v>
      </c>
      <c r="M64" s="21"/>
      <c r="N64" s="22">
        <v>18.3</v>
      </c>
    </row>
    <row r="65" spans="1:14" x14ac:dyDescent="0.2">
      <c r="A65" s="15">
        <f t="shared" si="1"/>
        <v>61</v>
      </c>
      <c r="B65" s="16"/>
      <c r="C65" s="16"/>
      <c r="D65" s="17"/>
      <c r="E65" s="50" t="s">
        <v>334</v>
      </c>
      <c r="F65" s="16" t="s">
        <v>329</v>
      </c>
      <c r="G65" s="140">
        <f t="shared" si="0"/>
        <v>0</v>
      </c>
      <c r="H65" s="19" t="s">
        <v>330</v>
      </c>
      <c r="I65" s="17" t="s">
        <v>317</v>
      </c>
      <c r="J65" s="17" t="s">
        <v>333</v>
      </c>
      <c r="K65" s="17" t="s">
        <v>332</v>
      </c>
      <c r="L65" s="17" t="s">
        <v>333</v>
      </c>
      <c r="M65" s="21"/>
      <c r="N65" s="22">
        <v>18.3</v>
      </c>
    </row>
    <row r="66" spans="1:14" x14ac:dyDescent="0.2">
      <c r="A66" s="15">
        <f t="shared" si="1"/>
        <v>62</v>
      </c>
      <c r="B66" s="16" t="s">
        <v>16</v>
      </c>
      <c r="C66" s="16">
        <v>2</v>
      </c>
      <c r="D66" s="17" t="s">
        <v>335</v>
      </c>
      <c r="E66" s="17" t="s">
        <v>336</v>
      </c>
      <c r="F66" s="16" t="s">
        <v>329</v>
      </c>
      <c r="G66" s="140">
        <f t="shared" si="0"/>
        <v>0.1</v>
      </c>
      <c r="H66" s="19" t="s">
        <v>337</v>
      </c>
      <c r="I66" s="17" t="s">
        <v>20</v>
      </c>
      <c r="J66" s="19" t="s">
        <v>338</v>
      </c>
      <c r="K66" s="17" t="s">
        <v>339</v>
      </c>
      <c r="L66" s="19" t="s">
        <v>340</v>
      </c>
      <c r="M66" s="21"/>
      <c r="N66" s="22">
        <v>18.3</v>
      </c>
    </row>
    <row r="67" spans="1:14" ht="22.5" x14ac:dyDescent="0.2">
      <c r="A67" s="15">
        <f t="shared" si="1"/>
        <v>63</v>
      </c>
      <c r="B67" s="16" t="s">
        <v>16</v>
      </c>
      <c r="C67" s="16">
        <v>1</v>
      </c>
      <c r="D67" s="17" t="s">
        <v>341</v>
      </c>
      <c r="E67" s="17" t="s">
        <v>342</v>
      </c>
      <c r="F67" s="16" t="s">
        <v>343</v>
      </c>
      <c r="G67" s="140">
        <f t="shared" si="0"/>
        <v>0.05</v>
      </c>
      <c r="H67" s="19" t="s">
        <v>344</v>
      </c>
      <c r="I67" s="17" t="s">
        <v>20</v>
      </c>
      <c r="J67" s="19" t="s">
        <v>345</v>
      </c>
      <c r="K67" s="17" t="s">
        <v>346</v>
      </c>
      <c r="L67" s="19" t="s">
        <v>347</v>
      </c>
      <c r="M67" s="21"/>
      <c r="N67" s="22">
        <v>18.3</v>
      </c>
    </row>
    <row r="68" spans="1:14" x14ac:dyDescent="0.2">
      <c r="A68" s="15">
        <f t="shared" si="1"/>
        <v>64</v>
      </c>
      <c r="B68" s="16" t="s">
        <v>16</v>
      </c>
      <c r="C68" s="16">
        <v>1</v>
      </c>
      <c r="D68" s="17" t="s">
        <v>348</v>
      </c>
      <c r="E68" s="17" t="s">
        <v>349</v>
      </c>
      <c r="F68" s="16" t="s">
        <v>350</v>
      </c>
      <c r="G68" s="140">
        <f t="shared" si="0"/>
        <v>0.05</v>
      </c>
      <c r="H68" s="17"/>
      <c r="I68" s="17" t="s">
        <v>351</v>
      </c>
      <c r="J68" s="34">
        <v>6219539</v>
      </c>
      <c r="K68" s="17" t="s">
        <v>352</v>
      </c>
      <c r="L68" s="17" t="s">
        <v>353</v>
      </c>
      <c r="M68" s="21"/>
      <c r="N68" s="22">
        <v>18.3</v>
      </c>
    </row>
    <row r="69" spans="1:14" x14ac:dyDescent="0.2">
      <c r="A69" s="15">
        <f t="shared" si="1"/>
        <v>65</v>
      </c>
      <c r="B69" s="16" t="s">
        <v>16</v>
      </c>
      <c r="C69" s="16">
        <v>1</v>
      </c>
      <c r="D69" s="17" t="s">
        <v>354</v>
      </c>
      <c r="E69" s="17" t="s">
        <v>355</v>
      </c>
      <c r="F69" s="16" t="s">
        <v>356</v>
      </c>
      <c r="G69" s="140">
        <f t="shared" si="0"/>
        <v>0.05</v>
      </c>
      <c r="H69" s="19" t="s">
        <v>357</v>
      </c>
      <c r="I69" s="17" t="s">
        <v>20</v>
      </c>
      <c r="J69" s="17" t="s">
        <v>358</v>
      </c>
      <c r="K69" s="17" t="s">
        <v>294</v>
      </c>
      <c r="L69" s="17" t="s">
        <v>359</v>
      </c>
      <c r="M69" s="21"/>
      <c r="N69" s="22">
        <v>18.3</v>
      </c>
    </row>
    <row r="70" spans="1:14" x14ac:dyDescent="0.2">
      <c r="A70" s="15">
        <f t="shared" si="1"/>
        <v>66</v>
      </c>
      <c r="B70" s="16" t="s">
        <v>16</v>
      </c>
      <c r="C70" s="16">
        <v>1</v>
      </c>
      <c r="D70" s="17" t="s">
        <v>360</v>
      </c>
      <c r="E70" s="17" t="s">
        <v>361</v>
      </c>
      <c r="F70" s="16" t="s">
        <v>362</v>
      </c>
      <c r="G70" s="140">
        <f t="shared" ref="G70:G92" si="2">C70*G$4</f>
        <v>0.05</v>
      </c>
      <c r="H70" s="19" t="s">
        <v>363</v>
      </c>
      <c r="I70" s="17" t="s">
        <v>20</v>
      </c>
      <c r="J70" s="19" t="s">
        <v>364</v>
      </c>
      <c r="K70" s="17" t="s">
        <v>339</v>
      </c>
      <c r="L70" s="19" t="s">
        <v>365</v>
      </c>
      <c r="M70" s="21"/>
      <c r="N70" s="22">
        <v>18.3</v>
      </c>
    </row>
    <row r="71" spans="1:14" x14ac:dyDescent="0.2">
      <c r="A71" s="15">
        <f t="shared" ref="A71:A92" si="3">A70+1</f>
        <v>67</v>
      </c>
      <c r="B71" s="16" t="s">
        <v>16</v>
      </c>
      <c r="C71" s="16">
        <v>2</v>
      </c>
      <c r="D71" s="17" t="s">
        <v>366</v>
      </c>
      <c r="E71" s="17" t="s">
        <v>367</v>
      </c>
      <c r="F71" s="16" t="s">
        <v>368</v>
      </c>
      <c r="G71" s="140">
        <f t="shared" si="2"/>
        <v>0.1</v>
      </c>
      <c r="H71" s="19" t="s">
        <v>369</v>
      </c>
      <c r="I71" s="17" t="s">
        <v>20</v>
      </c>
      <c r="J71" s="19" t="s">
        <v>370</v>
      </c>
      <c r="K71" s="17" t="s">
        <v>22</v>
      </c>
      <c r="L71" s="19" t="s">
        <v>371</v>
      </c>
      <c r="M71" s="21"/>
      <c r="N71" s="22">
        <v>18.3</v>
      </c>
    </row>
    <row r="72" spans="1:14" x14ac:dyDescent="0.2">
      <c r="A72" s="15">
        <f t="shared" si="3"/>
        <v>68</v>
      </c>
      <c r="B72" s="16" t="s">
        <v>372</v>
      </c>
      <c r="C72" s="16">
        <v>1</v>
      </c>
      <c r="D72" s="17" t="s">
        <v>373</v>
      </c>
      <c r="E72" s="17" t="s">
        <v>374</v>
      </c>
      <c r="F72" s="16" t="s">
        <v>368</v>
      </c>
      <c r="G72" s="140">
        <f t="shared" si="2"/>
        <v>0.05</v>
      </c>
      <c r="H72" s="17"/>
      <c r="I72" s="17" t="s">
        <v>375</v>
      </c>
      <c r="J72" s="17" t="s">
        <v>376</v>
      </c>
      <c r="K72" s="17" t="s">
        <v>377</v>
      </c>
      <c r="L72" s="17" t="s">
        <v>378</v>
      </c>
      <c r="M72" s="21"/>
      <c r="N72" s="22">
        <v>18.3</v>
      </c>
    </row>
    <row r="73" spans="1:14" x14ac:dyDescent="0.2">
      <c r="A73" s="15">
        <f t="shared" si="3"/>
        <v>69</v>
      </c>
      <c r="B73" s="16" t="s">
        <v>372</v>
      </c>
      <c r="C73" s="16">
        <v>1</v>
      </c>
      <c r="D73" s="17" t="s">
        <v>379</v>
      </c>
      <c r="E73" s="17" t="s">
        <v>374</v>
      </c>
      <c r="F73" s="16" t="s">
        <v>380</v>
      </c>
      <c r="G73" s="140">
        <f t="shared" si="2"/>
        <v>0.05</v>
      </c>
      <c r="H73" s="17"/>
      <c r="I73" s="17" t="s">
        <v>375</v>
      </c>
      <c r="J73" s="17" t="s">
        <v>381</v>
      </c>
      <c r="K73" s="17" t="s">
        <v>377</v>
      </c>
      <c r="L73" s="17" t="s">
        <v>382</v>
      </c>
      <c r="M73" s="21"/>
      <c r="N73" s="22">
        <v>18.3</v>
      </c>
    </row>
    <row r="74" spans="1:14" x14ac:dyDescent="0.2">
      <c r="A74" s="15">
        <f t="shared" si="3"/>
        <v>70</v>
      </c>
      <c r="B74" s="16" t="s">
        <v>372</v>
      </c>
      <c r="C74" s="16">
        <v>1</v>
      </c>
      <c r="D74" s="17" t="s">
        <v>383</v>
      </c>
      <c r="E74" s="17" t="s">
        <v>384</v>
      </c>
      <c r="F74" s="16" t="s">
        <v>380</v>
      </c>
      <c r="G74" s="140">
        <f t="shared" si="2"/>
        <v>0.05</v>
      </c>
      <c r="H74" s="17"/>
      <c r="I74" s="17" t="s">
        <v>375</v>
      </c>
      <c r="J74" s="17" t="s">
        <v>385</v>
      </c>
      <c r="K74" s="17" t="s">
        <v>377</v>
      </c>
      <c r="L74" s="17" t="s">
        <v>385</v>
      </c>
      <c r="M74" s="21"/>
      <c r="N74" s="22">
        <v>18.3</v>
      </c>
    </row>
    <row r="75" spans="1:14" s="141" customFormat="1" ht="11.25" x14ac:dyDescent="0.2">
      <c r="A75" s="126">
        <f>A74+1</f>
        <v>71</v>
      </c>
      <c r="B75" s="23" t="s">
        <v>372</v>
      </c>
      <c r="C75" s="23">
        <v>1</v>
      </c>
      <c r="D75" s="29" t="s">
        <v>386</v>
      </c>
      <c r="E75" s="24" t="s">
        <v>422</v>
      </c>
      <c r="F75" s="25" t="s">
        <v>18</v>
      </c>
      <c r="G75" s="141">
        <f t="shared" si="2"/>
        <v>0.05</v>
      </c>
      <c r="H75" s="26" t="s">
        <v>423</v>
      </c>
      <c r="I75" s="24" t="s">
        <v>20</v>
      </c>
      <c r="J75" s="148" t="s">
        <v>424</v>
      </c>
      <c r="K75" s="24" t="s">
        <v>22</v>
      </c>
      <c r="L75" s="149" t="s">
        <v>425</v>
      </c>
      <c r="M75" s="27"/>
      <c r="N75" s="30">
        <v>18.3</v>
      </c>
    </row>
    <row r="76" spans="1:14" x14ac:dyDescent="0.2">
      <c r="A76" s="15">
        <f t="shared" si="3"/>
        <v>72</v>
      </c>
      <c r="B76" s="16" t="s">
        <v>372</v>
      </c>
      <c r="C76" s="16">
        <v>1</v>
      </c>
      <c r="D76" s="17" t="s">
        <v>387</v>
      </c>
      <c r="E76" s="20" t="s">
        <v>388</v>
      </c>
      <c r="F76" s="18" t="s">
        <v>18</v>
      </c>
      <c r="G76" s="140">
        <f t="shared" si="2"/>
        <v>0.05</v>
      </c>
      <c r="H76" s="19" t="s">
        <v>389</v>
      </c>
      <c r="I76" s="20" t="s">
        <v>20</v>
      </c>
      <c r="J76" s="19" t="s">
        <v>390</v>
      </c>
      <c r="K76" s="20" t="s">
        <v>22</v>
      </c>
      <c r="L76" s="19"/>
      <c r="M76" s="21"/>
      <c r="N76" s="22">
        <v>18.3</v>
      </c>
    </row>
    <row r="77" spans="1:14" s="145" customFormat="1" x14ac:dyDescent="0.2">
      <c r="A77" s="15">
        <f t="shared" si="3"/>
        <v>73</v>
      </c>
      <c r="B77" s="16" t="s">
        <v>372</v>
      </c>
      <c r="C77" s="16">
        <v>1</v>
      </c>
      <c r="D77" s="17" t="s">
        <v>391</v>
      </c>
      <c r="E77" s="17" t="s">
        <v>392</v>
      </c>
      <c r="F77" s="31" t="s">
        <v>18</v>
      </c>
      <c r="G77" s="140">
        <f t="shared" si="2"/>
        <v>0.05</v>
      </c>
      <c r="H77" s="145" t="s">
        <v>393</v>
      </c>
      <c r="I77" s="17" t="s">
        <v>20</v>
      </c>
      <c r="J77" s="145" t="s">
        <v>394</v>
      </c>
      <c r="K77" s="17" t="s">
        <v>163</v>
      </c>
      <c r="L77" s="145" t="s">
        <v>395</v>
      </c>
      <c r="M77" s="150"/>
      <c r="N77" s="22">
        <v>18.3</v>
      </c>
    </row>
    <row r="78" spans="1:14" x14ac:dyDescent="0.2">
      <c r="A78" s="15">
        <f t="shared" si="3"/>
        <v>74</v>
      </c>
      <c r="B78" s="16"/>
      <c r="C78" s="16"/>
      <c r="D78" s="17"/>
      <c r="E78" s="17"/>
      <c r="F78" s="16"/>
      <c r="G78" s="140">
        <f t="shared" si="2"/>
        <v>0</v>
      </c>
      <c r="H78" s="17"/>
      <c r="I78" s="17"/>
      <c r="J78" s="17"/>
      <c r="K78" s="17"/>
      <c r="L78" s="17"/>
      <c r="M78" s="21"/>
      <c r="N78" s="22">
        <v>18.3</v>
      </c>
    </row>
    <row r="79" spans="1:14" s="144" customFormat="1" x14ac:dyDescent="0.2">
      <c r="A79" s="15">
        <f t="shared" si="3"/>
        <v>75</v>
      </c>
      <c r="B79" s="23" t="s">
        <v>396</v>
      </c>
      <c r="C79" s="23">
        <v>1</v>
      </c>
      <c r="D79" s="29" t="s">
        <v>397</v>
      </c>
      <c r="E79" s="24" t="s">
        <v>25</v>
      </c>
      <c r="F79" s="25" t="s">
        <v>18</v>
      </c>
      <c r="G79" s="140">
        <f t="shared" si="2"/>
        <v>0.05</v>
      </c>
      <c r="H79" s="26" t="s">
        <v>26</v>
      </c>
      <c r="I79" s="24" t="s">
        <v>20</v>
      </c>
      <c r="J79" s="26" t="s">
        <v>27</v>
      </c>
      <c r="K79" s="24" t="s">
        <v>22</v>
      </c>
      <c r="L79" s="26" t="s">
        <v>28</v>
      </c>
      <c r="M79" s="27"/>
    </row>
    <row r="80" spans="1:14" s="144" customFormat="1" x14ac:dyDescent="0.2">
      <c r="A80" s="15">
        <f t="shared" si="3"/>
        <v>76</v>
      </c>
      <c r="B80" s="23" t="s">
        <v>396</v>
      </c>
      <c r="C80" s="23">
        <v>1</v>
      </c>
      <c r="D80" s="29" t="s">
        <v>398</v>
      </c>
      <c r="E80" s="20" t="s">
        <v>399</v>
      </c>
      <c r="F80" s="18" t="s">
        <v>18</v>
      </c>
      <c r="G80" s="140">
        <f t="shared" si="2"/>
        <v>0.05</v>
      </c>
      <c r="H80" s="19" t="s">
        <v>400</v>
      </c>
      <c r="I80" s="20" t="s">
        <v>20</v>
      </c>
      <c r="J80" s="19" t="s">
        <v>390</v>
      </c>
      <c r="K80" s="20" t="s">
        <v>22</v>
      </c>
      <c r="L80" s="19" t="s">
        <v>401</v>
      </c>
      <c r="M80" s="19"/>
      <c r="N80" s="28">
        <v>18.600000000000001</v>
      </c>
    </row>
    <row r="81" spans="1:14" ht="22.5" x14ac:dyDescent="0.2">
      <c r="A81" s="15">
        <f t="shared" si="3"/>
        <v>77</v>
      </c>
      <c r="B81" s="16" t="s">
        <v>396</v>
      </c>
      <c r="C81" s="16">
        <v>1</v>
      </c>
      <c r="D81" s="17" t="s">
        <v>402</v>
      </c>
      <c r="E81" s="17" t="s">
        <v>403</v>
      </c>
      <c r="F81" s="16" t="s">
        <v>380</v>
      </c>
      <c r="G81" s="140">
        <f t="shared" si="2"/>
        <v>0.05</v>
      </c>
      <c r="H81" s="17"/>
      <c r="I81" s="17" t="s">
        <v>375</v>
      </c>
      <c r="J81" s="17" t="s">
        <v>404</v>
      </c>
      <c r="K81" s="17" t="s">
        <v>377</v>
      </c>
      <c r="L81" s="17" t="s">
        <v>405</v>
      </c>
      <c r="M81" s="21"/>
      <c r="N81" s="22">
        <v>18.3</v>
      </c>
    </row>
    <row r="82" spans="1:14" s="141" customFormat="1" x14ac:dyDescent="0.2">
      <c r="A82" s="15">
        <f t="shared" si="3"/>
        <v>78</v>
      </c>
      <c r="B82" s="23" t="s">
        <v>406</v>
      </c>
      <c r="C82" s="23">
        <v>1</v>
      </c>
      <c r="D82" s="29" t="s">
        <v>397</v>
      </c>
      <c r="E82" s="24" t="s">
        <v>407</v>
      </c>
      <c r="F82" s="25" t="s">
        <v>18</v>
      </c>
      <c r="G82" s="140">
        <f t="shared" si="2"/>
        <v>0.05</v>
      </c>
      <c r="H82" s="26" t="s">
        <v>408</v>
      </c>
      <c r="I82" s="24" t="s">
        <v>20</v>
      </c>
      <c r="J82" s="141" t="s">
        <v>409</v>
      </c>
      <c r="K82" s="24" t="s">
        <v>22</v>
      </c>
      <c r="L82" s="26" t="s">
        <v>410</v>
      </c>
      <c r="M82" s="27"/>
      <c r="N82" s="30">
        <v>18.600000000000001</v>
      </c>
    </row>
    <row r="83" spans="1:14" s="141" customFormat="1" x14ac:dyDescent="0.2">
      <c r="A83" s="15">
        <f t="shared" si="3"/>
        <v>79</v>
      </c>
      <c r="B83" s="23" t="s">
        <v>406</v>
      </c>
      <c r="C83" s="23">
        <v>1</v>
      </c>
      <c r="D83" s="29" t="s">
        <v>398</v>
      </c>
      <c r="E83" s="24" t="s">
        <v>411</v>
      </c>
      <c r="F83" s="25" t="s">
        <v>18</v>
      </c>
      <c r="G83" s="140">
        <f t="shared" si="2"/>
        <v>0.05</v>
      </c>
      <c r="H83" s="26" t="s">
        <v>412</v>
      </c>
      <c r="I83" s="24" t="s">
        <v>20</v>
      </c>
      <c r="J83" s="141" t="s">
        <v>413</v>
      </c>
      <c r="K83" s="24" t="s">
        <v>22</v>
      </c>
      <c r="L83" s="141" t="s">
        <v>414</v>
      </c>
      <c r="M83" s="27"/>
      <c r="N83" s="30">
        <v>18.600000000000001</v>
      </c>
    </row>
    <row r="84" spans="1:14" x14ac:dyDescent="0.2">
      <c r="A84" s="15">
        <f t="shared" si="3"/>
        <v>80</v>
      </c>
      <c r="C84" s="52"/>
      <c r="D84" s="151"/>
      <c r="E84" s="151"/>
      <c r="F84" s="53"/>
      <c r="G84" s="53"/>
      <c r="H84" s="152"/>
      <c r="I84" s="151"/>
      <c r="J84" s="151"/>
      <c r="K84" s="151"/>
      <c r="L84" s="151"/>
    </row>
    <row r="85" spans="1:14" s="63" customFormat="1" x14ac:dyDescent="0.2">
      <c r="A85" s="15">
        <f t="shared" si="3"/>
        <v>81</v>
      </c>
      <c r="B85" s="54" t="s">
        <v>415</v>
      </c>
      <c r="C85" s="55">
        <v>1</v>
      </c>
      <c r="D85" s="56" t="s">
        <v>416</v>
      </c>
      <c r="E85" s="154" t="s">
        <v>417</v>
      </c>
      <c r="F85" s="57" t="s">
        <v>18</v>
      </c>
      <c r="G85" s="140">
        <f t="shared" si="2"/>
        <v>0.05</v>
      </c>
      <c r="H85" s="58" t="s">
        <v>418</v>
      </c>
      <c r="I85" s="59" t="s">
        <v>20</v>
      </c>
      <c r="J85" s="60" t="s">
        <v>27</v>
      </c>
      <c r="K85" s="59" t="s">
        <v>22</v>
      </c>
      <c r="L85" s="61" t="s">
        <v>28</v>
      </c>
      <c r="M85" s="62"/>
      <c r="N85" s="63">
        <v>7</v>
      </c>
    </row>
    <row r="86" spans="1:14" s="63" customFormat="1" x14ac:dyDescent="0.2">
      <c r="A86" s="15">
        <f t="shared" si="3"/>
        <v>82</v>
      </c>
      <c r="B86" s="54" t="s">
        <v>415</v>
      </c>
      <c r="C86" s="60">
        <v>1</v>
      </c>
      <c r="D86" s="56" t="s">
        <v>419</v>
      </c>
      <c r="E86" s="155" t="s">
        <v>420</v>
      </c>
      <c r="F86" s="25" t="s">
        <v>18</v>
      </c>
      <c r="G86" s="140">
        <f t="shared" si="2"/>
        <v>0.05</v>
      </c>
      <c r="H86" s="35" t="s">
        <v>400</v>
      </c>
      <c r="I86" s="59" t="s">
        <v>20</v>
      </c>
      <c r="J86" s="59" t="s">
        <v>390</v>
      </c>
      <c r="K86" s="59" t="s">
        <v>22</v>
      </c>
      <c r="L86" s="24" t="s">
        <v>401</v>
      </c>
      <c r="M86" s="62"/>
      <c r="N86" s="63">
        <v>7</v>
      </c>
    </row>
    <row r="87" spans="1:14" s="63" customFormat="1" x14ac:dyDescent="0.2">
      <c r="A87" s="15">
        <f t="shared" si="3"/>
        <v>83</v>
      </c>
      <c r="B87" s="54" t="s">
        <v>415</v>
      </c>
      <c r="C87" s="55">
        <v>1</v>
      </c>
      <c r="D87" s="17" t="s">
        <v>421</v>
      </c>
      <c r="E87" s="20" t="s">
        <v>422</v>
      </c>
      <c r="F87" s="18" t="s">
        <v>18</v>
      </c>
      <c r="G87" s="140">
        <f t="shared" si="2"/>
        <v>0.05</v>
      </c>
      <c r="H87" s="19" t="s">
        <v>423</v>
      </c>
      <c r="I87" s="20" t="s">
        <v>20</v>
      </c>
      <c r="J87" s="19" t="s">
        <v>424</v>
      </c>
      <c r="K87" s="20" t="s">
        <v>22</v>
      </c>
      <c r="L87" s="19" t="s">
        <v>425</v>
      </c>
      <c r="M87" s="21"/>
      <c r="N87" s="22">
        <v>18.3</v>
      </c>
    </row>
    <row r="88" spans="1:14" s="63" customFormat="1" x14ac:dyDescent="0.2">
      <c r="A88" s="15">
        <f t="shared" si="3"/>
        <v>84</v>
      </c>
      <c r="B88" s="54" t="s">
        <v>415</v>
      </c>
      <c r="C88" s="60">
        <v>1</v>
      </c>
      <c r="D88" s="56" t="s">
        <v>426</v>
      </c>
      <c r="E88" s="59" t="s">
        <v>224</v>
      </c>
      <c r="F88" s="64" t="s">
        <v>18</v>
      </c>
      <c r="G88" s="140">
        <f t="shared" si="2"/>
        <v>0.05</v>
      </c>
      <c r="H88" s="58" t="s">
        <v>225</v>
      </c>
      <c r="I88" s="59" t="s">
        <v>20</v>
      </c>
      <c r="J88" s="60" t="s">
        <v>226</v>
      </c>
      <c r="K88" s="59" t="s">
        <v>427</v>
      </c>
      <c r="L88" s="61" t="s">
        <v>227</v>
      </c>
      <c r="M88" s="62"/>
      <c r="N88" s="63">
        <v>7</v>
      </c>
    </row>
    <row r="89" spans="1:14" s="63" customFormat="1" x14ac:dyDescent="0.2">
      <c r="A89" s="15">
        <f t="shared" si="3"/>
        <v>85</v>
      </c>
      <c r="B89" s="54" t="s">
        <v>415</v>
      </c>
      <c r="C89" s="60">
        <v>1</v>
      </c>
      <c r="D89" s="56" t="s">
        <v>428</v>
      </c>
      <c r="E89" s="59" t="s">
        <v>429</v>
      </c>
      <c r="F89" s="64" t="s">
        <v>18</v>
      </c>
      <c r="G89" s="140">
        <f t="shared" si="2"/>
        <v>0.05</v>
      </c>
      <c r="H89" s="58" t="s">
        <v>430</v>
      </c>
      <c r="I89" s="59" t="s">
        <v>20</v>
      </c>
      <c r="J89" s="60" t="s">
        <v>431</v>
      </c>
      <c r="K89" s="59" t="s">
        <v>427</v>
      </c>
      <c r="L89" s="61" t="s">
        <v>432</v>
      </c>
      <c r="M89" s="62"/>
      <c r="N89" s="63">
        <v>7</v>
      </c>
    </row>
    <row r="90" spans="1:14" s="63" customFormat="1" ht="25.5" x14ac:dyDescent="0.25">
      <c r="A90" s="15">
        <f t="shared" si="3"/>
        <v>86</v>
      </c>
      <c r="B90" s="54" t="s">
        <v>415</v>
      </c>
      <c r="C90" s="60">
        <v>1</v>
      </c>
      <c r="D90" s="56" t="s">
        <v>433</v>
      </c>
      <c r="E90" s="59" t="s">
        <v>434</v>
      </c>
      <c r="F90" s="65" t="s">
        <v>18</v>
      </c>
      <c r="G90" s="140">
        <f t="shared" si="2"/>
        <v>0.05</v>
      </c>
      <c r="H90" s="66" t="s">
        <v>435</v>
      </c>
      <c r="I90" s="156" t="s">
        <v>20</v>
      </c>
      <c r="J90" s="66" t="s">
        <v>436</v>
      </c>
      <c r="K90" s="156" t="s">
        <v>232</v>
      </c>
      <c r="L90" s="66" t="s">
        <v>437</v>
      </c>
      <c r="M90" s="62"/>
      <c r="N90" s="63">
        <v>7</v>
      </c>
    </row>
    <row r="91" spans="1:14" s="63" customFormat="1" x14ac:dyDescent="0.2">
      <c r="A91" s="15">
        <f t="shared" si="3"/>
        <v>87</v>
      </c>
      <c r="B91" s="54" t="s">
        <v>415</v>
      </c>
      <c r="C91" s="60">
        <v>1</v>
      </c>
      <c r="D91" s="56" t="s">
        <v>402</v>
      </c>
      <c r="E91" s="59" t="s">
        <v>403</v>
      </c>
      <c r="F91" s="67" t="s">
        <v>438</v>
      </c>
      <c r="G91" s="140">
        <f t="shared" si="2"/>
        <v>0.05</v>
      </c>
      <c r="H91" s="68" t="s">
        <v>439</v>
      </c>
      <c r="I91" s="59" t="s">
        <v>377</v>
      </c>
      <c r="J91" s="59" t="s">
        <v>440</v>
      </c>
      <c r="K91" s="59" t="s">
        <v>377</v>
      </c>
      <c r="L91" s="24" t="s">
        <v>440</v>
      </c>
      <c r="M91" s="62"/>
      <c r="N91" s="63">
        <v>7</v>
      </c>
    </row>
    <row r="92" spans="1:14" ht="23.25" thickBot="1" x14ac:dyDescent="0.25">
      <c r="A92" s="15">
        <f t="shared" si="3"/>
        <v>88</v>
      </c>
      <c r="B92" s="69" t="s">
        <v>16</v>
      </c>
      <c r="C92" s="69">
        <v>0</v>
      </c>
      <c r="D92" s="70" t="s">
        <v>441</v>
      </c>
      <c r="E92" s="70" t="s">
        <v>442</v>
      </c>
      <c r="F92" s="71"/>
      <c r="G92" s="140">
        <f t="shared" si="2"/>
        <v>0</v>
      </c>
      <c r="H92" s="72"/>
      <c r="I92" s="70"/>
      <c r="J92" s="70"/>
      <c r="K92" s="70"/>
      <c r="L92" s="70"/>
      <c r="M92" s="73"/>
      <c r="N92" s="22">
        <v>18.3</v>
      </c>
    </row>
    <row r="93" spans="1:14" x14ac:dyDescent="0.2">
      <c r="A93" s="140"/>
      <c r="D93" s="51"/>
      <c r="F93" s="132"/>
      <c r="G93" s="132"/>
      <c r="L93" s="153"/>
      <c r="M93" s="140"/>
      <c r="N93" s="140"/>
    </row>
    <row r="94" spans="1:14" x14ac:dyDescent="0.2">
      <c r="A94" s="140"/>
      <c r="D94" s="51"/>
      <c r="F94" s="132"/>
      <c r="G94" s="132">
        <f>SUM(G4:G93)</f>
        <v>7.9999999999999885</v>
      </c>
      <c r="L94" s="153"/>
      <c r="M94" s="140"/>
      <c r="N94" s="140"/>
    </row>
    <row r="95" spans="1:14" x14ac:dyDescent="0.2">
      <c r="A95" s="140"/>
      <c r="D95" s="51"/>
      <c r="F95" s="132"/>
      <c r="G95" s="132"/>
      <c r="L95" s="153"/>
      <c r="M95" s="140"/>
      <c r="N95" s="140"/>
    </row>
  </sheetData>
  <mergeCells count="1">
    <mergeCell ref="D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7"/>
  <sheetViews>
    <sheetView workbookViewId="0">
      <selection activeCell="E1" sqref="E1"/>
    </sheetView>
  </sheetViews>
  <sheetFormatPr defaultRowHeight="15" x14ac:dyDescent="0.25"/>
  <cols>
    <col min="1" max="1" width="11.7109375" style="77" customWidth="1"/>
    <col min="2" max="2" width="12.7109375" customWidth="1"/>
    <col min="3" max="3" width="9" style="77" customWidth="1"/>
    <col min="4" max="4" width="17.42578125" style="76" customWidth="1"/>
    <col min="5" max="6" width="16.85546875" customWidth="1"/>
    <col min="7" max="7" width="12.140625" style="77" bestFit="1" customWidth="1"/>
    <col min="8" max="8" width="28.5703125" style="78" customWidth="1"/>
    <col min="10" max="10" width="16.85546875" bestFit="1" customWidth="1"/>
    <col min="11" max="11" width="12.42578125" customWidth="1"/>
    <col min="12" max="12" width="17.7109375" customWidth="1"/>
    <col min="13" max="13" width="13.85546875" style="77" customWidth="1"/>
    <col min="14" max="14" width="9.140625" style="49"/>
  </cols>
  <sheetData>
    <row r="1" spans="1:14" ht="20.25" x14ac:dyDescent="0.3">
      <c r="A1" s="74" t="s">
        <v>443</v>
      </c>
      <c r="C1" s="75"/>
    </row>
    <row r="2" spans="1:14" ht="20.25" x14ac:dyDescent="0.3">
      <c r="A2" s="79" t="s">
        <v>1</v>
      </c>
      <c r="C2" s="80"/>
    </row>
    <row r="3" spans="1:14" ht="33.75" x14ac:dyDescent="0.25">
      <c r="D3" s="128" t="s">
        <v>444</v>
      </c>
      <c r="E3" s="128"/>
      <c r="F3" s="128"/>
      <c r="G3" s="128"/>
      <c r="H3" s="128"/>
      <c r="I3" s="128"/>
      <c r="J3" s="81"/>
    </row>
    <row r="4" spans="1:14" s="11" customFormat="1" ht="13.5" thickBot="1" x14ac:dyDescent="0.25">
      <c r="A4" s="82"/>
      <c r="B4" s="82"/>
      <c r="C4" s="83"/>
      <c r="D4" s="84"/>
      <c r="E4" s="82"/>
      <c r="F4" s="82"/>
      <c r="G4" s="82"/>
      <c r="H4" s="82"/>
      <c r="I4" s="82"/>
      <c r="J4" s="82"/>
      <c r="K4" s="82"/>
      <c r="L4" s="82"/>
      <c r="M4" s="83"/>
      <c r="N4" s="22"/>
    </row>
    <row r="5" spans="1:14" s="11" customFormat="1" ht="12.75" x14ac:dyDescent="0.2">
      <c r="A5" s="85" t="s">
        <v>3</v>
      </c>
      <c r="B5" s="86" t="s">
        <v>445</v>
      </c>
      <c r="C5" s="87" t="s">
        <v>5</v>
      </c>
      <c r="D5" s="88" t="s">
        <v>6</v>
      </c>
      <c r="E5" s="86" t="s">
        <v>7</v>
      </c>
      <c r="F5" s="86">
        <v>0.05</v>
      </c>
      <c r="G5" s="86" t="s">
        <v>8</v>
      </c>
      <c r="H5" s="86" t="s">
        <v>9</v>
      </c>
      <c r="I5" s="86" t="s">
        <v>446</v>
      </c>
      <c r="J5" s="86" t="s">
        <v>447</v>
      </c>
      <c r="K5" s="86" t="s">
        <v>448</v>
      </c>
      <c r="L5" s="86" t="s">
        <v>449</v>
      </c>
      <c r="M5" s="89" t="s">
        <v>14</v>
      </c>
      <c r="N5" s="90" t="s">
        <v>450</v>
      </c>
    </row>
    <row r="6" spans="1:14" ht="22.5" x14ac:dyDescent="0.25">
      <c r="A6" s="91">
        <v>1</v>
      </c>
      <c r="B6" s="44" t="s">
        <v>16</v>
      </c>
      <c r="C6" s="44">
        <v>7</v>
      </c>
      <c r="D6" s="92" t="s">
        <v>451</v>
      </c>
      <c r="E6" s="17" t="s">
        <v>64</v>
      </c>
      <c r="F6" s="11">
        <f>C6*F$5</f>
        <v>0.35000000000000003</v>
      </c>
      <c r="G6" s="31" t="s">
        <v>18</v>
      </c>
      <c r="H6" s="19" t="s">
        <v>65</v>
      </c>
      <c r="I6" s="20" t="s">
        <v>20</v>
      </c>
      <c r="J6" s="19" t="s">
        <v>66</v>
      </c>
      <c r="K6" s="32" t="s">
        <v>52</v>
      </c>
      <c r="L6" s="19" t="s">
        <v>67</v>
      </c>
      <c r="M6" s="48" t="s">
        <v>288</v>
      </c>
      <c r="N6" s="49">
        <v>1</v>
      </c>
    </row>
    <row r="7" spans="1:14" x14ac:dyDescent="0.25">
      <c r="A7" s="91">
        <f t="shared" ref="A7:A34" si="0">A6+1</f>
        <v>2</v>
      </c>
      <c r="B7" s="44" t="s">
        <v>16</v>
      </c>
      <c r="C7" s="44">
        <v>1</v>
      </c>
      <c r="D7" s="93" t="s">
        <v>452</v>
      </c>
      <c r="E7" s="20" t="s">
        <v>69</v>
      </c>
      <c r="F7" s="11">
        <f t="shared" ref="F7:F34" si="1">C7*F$5</f>
        <v>0.05</v>
      </c>
      <c r="G7" s="18" t="s">
        <v>18</v>
      </c>
      <c r="H7" s="20" t="s">
        <v>70</v>
      </c>
      <c r="I7" s="20" t="s">
        <v>20</v>
      </c>
      <c r="J7" s="33" t="s">
        <v>71</v>
      </c>
      <c r="K7" s="32" t="s">
        <v>52</v>
      </c>
      <c r="L7" s="33" t="s">
        <v>72</v>
      </c>
      <c r="M7" s="48" t="s">
        <v>288</v>
      </c>
      <c r="N7" s="49">
        <v>1</v>
      </c>
    </row>
    <row r="8" spans="1:14" ht="33.75" x14ac:dyDescent="0.25">
      <c r="A8" s="91">
        <f t="shared" si="0"/>
        <v>3</v>
      </c>
      <c r="B8" s="44" t="s">
        <v>16</v>
      </c>
      <c r="C8" s="44">
        <v>9</v>
      </c>
      <c r="D8" s="93" t="s">
        <v>453</v>
      </c>
      <c r="E8" s="20" t="s">
        <v>80</v>
      </c>
      <c r="F8" s="11">
        <f t="shared" si="1"/>
        <v>0.45</v>
      </c>
      <c r="G8" s="18" t="s">
        <v>18</v>
      </c>
      <c r="H8" s="20" t="s">
        <v>81</v>
      </c>
      <c r="I8" s="20" t="s">
        <v>20</v>
      </c>
      <c r="J8" s="19" t="s">
        <v>82</v>
      </c>
      <c r="K8" s="20" t="s">
        <v>77</v>
      </c>
      <c r="L8" s="19" t="s">
        <v>83</v>
      </c>
      <c r="M8" s="48" t="s">
        <v>288</v>
      </c>
      <c r="N8" s="49">
        <v>1</v>
      </c>
    </row>
    <row r="9" spans="1:14" x14ac:dyDescent="0.25">
      <c r="A9" s="91">
        <f t="shared" si="0"/>
        <v>4</v>
      </c>
      <c r="B9" s="44" t="s">
        <v>16</v>
      </c>
      <c r="C9" s="44">
        <v>1</v>
      </c>
      <c r="D9" s="93" t="s">
        <v>454</v>
      </c>
      <c r="E9" s="45" t="s">
        <v>455</v>
      </c>
      <c r="F9" s="11">
        <f t="shared" si="1"/>
        <v>0.05</v>
      </c>
      <c r="G9" s="46" t="s">
        <v>456</v>
      </c>
      <c r="H9" s="45" t="s">
        <v>457</v>
      </c>
      <c r="I9" s="45" t="s">
        <v>20</v>
      </c>
      <c r="J9" s="45" t="s">
        <v>458</v>
      </c>
      <c r="K9" s="45" t="s">
        <v>77</v>
      </c>
      <c r="L9" s="45" t="s">
        <v>459</v>
      </c>
      <c r="M9" s="48" t="s">
        <v>288</v>
      </c>
      <c r="N9" s="49">
        <v>2</v>
      </c>
    </row>
    <row r="10" spans="1:14" ht="23.25" x14ac:dyDescent="0.25">
      <c r="A10" s="91">
        <f t="shared" si="0"/>
        <v>5</v>
      </c>
      <c r="B10" s="44" t="s">
        <v>16</v>
      </c>
      <c r="C10" s="94">
        <v>1</v>
      </c>
      <c r="D10" s="95" t="s">
        <v>460</v>
      </c>
      <c r="E10" s="45" t="s">
        <v>90</v>
      </c>
      <c r="F10" s="11">
        <f t="shared" si="1"/>
        <v>0.05</v>
      </c>
      <c r="G10" s="44" t="s">
        <v>91</v>
      </c>
      <c r="H10" s="19" t="s">
        <v>92</v>
      </c>
      <c r="I10" s="17" t="s">
        <v>20</v>
      </c>
      <c r="J10" s="17" t="s">
        <v>93</v>
      </c>
      <c r="K10" s="17" t="s">
        <v>77</v>
      </c>
      <c r="L10" s="17" t="s">
        <v>94</v>
      </c>
      <c r="M10" s="48" t="s">
        <v>288</v>
      </c>
      <c r="N10" s="49">
        <v>1</v>
      </c>
    </row>
    <row r="11" spans="1:14" s="11" customFormat="1" ht="12.75" x14ac:dyDescent="0.2">
      <c r="A11" s="91">
        <f t="shared" si="0"/>
        <v>6</v>
      </c>
      <c r="B11" s="44" t="s">
        <v>16</v>
      </c>
      <c r="C11" s="44">
        <v>1</v>
      </c>
      <c r="D11" s="93" t="s">
        <v>461</v>
      </c>
      <c r="E11" s="34">
        <v>0</v>
      </c>
      <c r="F11" s="11">
        <f t="shared" si="1"/>
        <v>0.05</v>
      </c>
      <c r="G11" s="18" t="s">
        <v>18</v>
      </c>
      <c r="H11" s="42" t="s">
        <v>462</v>
      </c>
      <c r="I11" s="20" t="s">
        <v>20</v>
      </c>
      <c r="J11" s="42" t="s">
        <v>463</v>
      </c>
      <c r="K11" s="32" t="s">
        <v>98</v>
      </c>
      <c r="L11" s="96" t="s">
        <v>464</v>
      </c>
      <c r="M11" s="48" t="s">
        <v>288</v>
      </c>
      <c r="N11" s="22">
        <v>1</v>
      </c>
    </row>
    <row r="12" spans="1:14" s="40" customFormat="1" ht="23.25" x14ac:dyDescent="0.25">
      <c r="A12" s="91">
        <f t="shared" si="0"/>
        <v>7</v>
      </c>
      <c r="B12" s="97" t="s">
        <v>16</v>
      </c>
      <c r="C12" s="97">
        <v>2</v>
      </c>
      <c r="D12" s="98" t="s">
        <v>465</v>
      </c>
      <c r="E12" s="99">
        <v>10</v>
      </c>
      <c r="F12" s="11">
        <f t="shared" si="1"/>
        <v>0.1</v>
      </c>
      <c r="G12" s="25" t="s">
        <v>18</v>
      </c>
      <c r="H12" s="24" t="s">
        <v>96</v>
      </c>
      <c r="I12" s="24" t="s">
        <v>20</v>
      </c>
      <c r="J12" s="26" t="s">
        <v>97</v>
      </c>
      <c r="K12" s="36" t="s">
        <v>98</v>
      </c>
      <c r="L12" s="26" t="s">
        <v>99</v>
      </c>
      <c r="M12" s="100" t="s">
        <v>288</v>
      </c>
      <c r="N12" s="49">
        <v>1</v>
      </c>
    </row>
    <row r="13" spans="1:14" ht="22.5" x14ac:dyDescent="0.25">
      <c r="A13" s="91">
        <f t="shared" si="0"/>
        <v>8</v>
      </c>
      <c r="B13" s="44" t="s">
        <v>16</v>
      </c>
      <c r="C13" s="44">
        <v>5</v>
      </c>
      <c r="D13" s="93" t="s">
        <v>466</v>
      </c>
      <c r="E13" s="101">
        <v>100</v>
      </c>
      <c r="F13" s="11">
        <f t="shared" si="1"/>
        <v>0.25</v>
      </c>
      <c r="G13" s="102" t="s">
        <v>18</v>
      </c>
      <c r="H13" s="45" t="s">
        <v>467</v>
      </c>
      <c r="I13" s="103" t="s">
        <v>20</v>
      </c>
      <c r="J13" s="45" t="s">
        <v>468</v>
      </c>
      <c r="K13" s="32" t="s">
        <v>98</v>
      </c>
      <c r="L13" s="45" t="s">
        <v>469</v>
      </c>
      <c r="M13" s="48" t="s">
        <v>288</v>
      </c>
      <c r="N13" s="49">
        <v>1</v>
      </c>
    </row>
    <row r="14" spans="1:14" x14ac:dyDescent="0.25">
      <c r="A14" s="91">
        <f t="shared" si="0"/>
        <v>9</v>
      </c>
      <c r="B14" s="44" t="s">
        <v>16</v>
      </c>
      <c r="C14" s="44">
        <v>1</v>
      </c>
      <c r="D14" s="93" t="s">
        <v>470</v>
      </c>
      <c r="E14" s="101">
        <v>120</v>
      </c>
      <c r="F14" s="11">
        <f t="shared" si="1"/>
        <v>0.05</v>
      </c>
      <c r="G14" s="46" t="s">
        <v>18</v>
      </c>
      <c r="H14" s="45" t="s">
        <v>471</v>
      </c>
      <c r="I14" s="45" t="s">
        <v>118</v>
      </c>
      <c r="J14" s="45" t="s">
        <v>472</v>
      </c>
      <c r="K14" s="32" t="s">
        <v>98</v>
      </c>
      <c r="L14" s="45" t="s">
        <v>473</v>
      </c>
      <c r="M14" s="48" t="s">
        <v>288</v>
      </c>
      <c r="N14" s="49">
        <v>1</v>
      </c>
    </row>
    <row r="15" spans="1:14" x14ac:dyDescent="0.25">
      <c r="A15" s="91">
        <f t="shared" si="0"/>
        <v>10</v>
      </c>
      <c r="B15" s="44" t="s">
        <v>16</v>
      </c>
      <c r="C15" s="44">
        <v>1</v>
      </c>
      <c r="D15" s="93" t="s">
        <v>474</v>
      </c>
      <c r="E15" s="101">
        <v>150</v>
      </c>
      <c r="F15" s="11">
        <f t="shared" si="1"/>
        <v>0.05</v>
      </c>
      <c r="G15" s="46" t="s">
        <v>18</v>
      </c>
      <c r="H15" s="45" t="s">
        <v>475</v>
      </c>
      <c r="I15" s="45" t="s">
        <v>118</v>
      </c>
      <c r="J15" s="45" t="s">
        <v>476</v>
      </c>
      <c r="K15" s="32" t="s">
        <v>98</v>
      </c>
      <c r="L15" s="45" t="s">
        <v>477</v>
      </c>
      <c r="M15" s="48" t="s">
        <v>288</v>
      </c>
      <c r="N15" s="49">
        <v>1</v>
      </c>
    </row>
    <row r="16" spans="1:14" x14ac:dyDescent="0.25">
      <c r="A16" s="91">
        <f t="shared" si="0"/>
        <v>11</v>
      </c>
      <c r="B16" s="44" t="s">
        <v>16</v>
      </c>
      <c r="C16" s="44">
        <v>1</v>
      </c>
      <c r="D16" s="93" t="s">
        <v>478</v>
      </c>
      <c r="E16" s="38">
        <v>180</v>
      </c>
      <c r="F16" s="11">
        <f t="shared" si="1"/>
        <v>0.05</v>
      </c>
      <c r="G16" s="39" t="s">
        <v>18</v>
      </c>
      <c r="H16" s="19" t="s">
        <v>117</v>
      </c>
      <c r="I16" s="19" t="s">
        <v>118</v>
      </c>
      <c r="J16" s="19" t="s">
        <v>119</v>
      </c>
      <c r="K16" s="32" t="s">
        <v>98</v>
      </c>
      <c r="L16" s="19" t="s">
        <v>120</v>
      </c>
      <c r="M16" s="48" t="s">
        <v>288</v>
      </c>
      <c r="N16" s="49">
        <v>1</v>
      </c>
    </row>
    <row r="17" spans="1:14" x14ac:dyDescent="0.25">
      <c r="A17" s="91">
        <f t="shared" si="0"/>
        <v>12</v>
      </c>
      <c r="B17" s="44" t="s">
        <v>16</v>
      </c>
      <c r="C17" s="44">
        <v>1</v>
      </c>
      <c r="D17" s="93" t="s">
        <v>479</v>
      </c>
      <c r="E17" s="38">
        <v>330</v>
      </c>
      <c r="F17" s="11">
        <f t="shared" si="1"/>
        <v>0.05</v>
      </c>
      <c r="G17" s="39" t="s">
        <v>18</v>
      </c>
      <c r="H17" s="19" t="s">
        <v>122</v>
      </c>
      <c r="I17" s="19" t="s">
        <v>118</v>
      </c>
      <c r="J17" s="19" t="s">
        <v>123</v>
      </c>
      <c r="K17" s="32" t="s">
        <v>98</v>
      </c>
      <c r="L17" s="19" t="s">
        <v>124</v>
      </c>
      <c r="M17" s="48" t="s">
        <v>288</v>
      </c>
      <c r="N17" s="49">
        <v>1</v>
      </c>
    </row>
    <row r="18" spans="1:14" x14ac:dyDescent="0.25">
      <c r="A18" s="91">
        <f t="shared" si="0"/>
        <v>13</v>
      </c>
      <c r="B18" s="44" t="s">
        <v>16</v>
      </c>
      <c r="C18" s="44">
        <v>2</v>
      </c>
      <c r="D18" s="93" t="s">
        <v>480</v>
      </c>
      <c r="E18" s="45" t="s">
        <v>171</v>
      </c>
      <c r="F18" s="11">
        <f t="shared" si="1"/>
        <v>0.1</v>
      </c>
      <c r="G18" s="46" t="s">
        <v>18</v>
      </c>
      <c r="H18" s="45" t="s">
        <v>172</v>
      </c>
      <c r="I18" s="45" t="s">
        <v>118</v>
      </c>
      <c r="J18" s="45" t="s">
        <v>173</v>
      </c>
      <c r="K18" s="32" t="s">
        <v>98</v>
      </c>
      <c r="L18" s="45" t="s">
        <v>174</v>
      </c>
      <c r="M18" s="48" t="s">
        <v>288</v>
      </c>
      <c r="N18" s="49">
        <v>1</v>
      </c>
    </row>
    <row r="19" spans="1:14" ht="33.75" x14ac:dyDescent="0.25">
      <c r="A19" s="91">
        <f t="shared" si="0"/>
        <v>14</v>
      </c>
      <c r="B19" s="44" t="s">
        <v>16</v>
      </c>
      <c r="C19" s="44">
        <v>11</v>
      </c>
      <c r="D19" s="93" t="s">
        <v>481</v>
      </c>
      <c r="E19" s="17" t="s">
        <v>176</v>
      </c>
      <c r="F19" s="11">
        <f t="shared" si="1"/>
        <v>0.55000000000000004</v>
      </c>
      <c r="G19" s="39" t="s">
        <v>18</v>
      </c>
      <c r="H19" s="19" t="s">
        <v>177</v>
      </c>
      <c r="I19" s="19" t="s">
        <v>118</v>
      </c>
      <c r="J19" s="19" t="s">
        <v>178</v>
      </c>
      <c r="K19" s="32" t="s">
        <v>98</v>
      </c>
      <c r="L19" s="19" t="s">
        <v>179</v>
      </c>
      <c r="M19" s="48" t="s">
        <v>288</v>
      </c>
      <c r="N19" s="49">
        <v>1</v>
      </c>
    </row>
    <row r="20" spans="1:14" x14ac:dyDescent="0.25">
      <c r="A20" s="91">
        <f t="shared" si="0"/>
        <v>15</v>
      </c>
      <c r="B20" s="44" t="s">
        <v>16</v>
      </c>
      <c r="C20" s="44">
        <v>1</v>
      </c>
      <c r="D20" s="93" t="s">
        <v>482</v>
      </c>
      <c r="E20" s="45" t="s">
        <v>483</v>
      </c>
      <c r="F20" s="11">
        <f t="shared" si="1"/>
        <v>0.05</v>
      </c>
      <c r="G20" s="46" t="s">
        <v>18</v>
      </c>
      <c r="H20" s="45" t="s">
        <v>484</v>
      </c>
      <c r="I20" s="45" t="s">
        <v>20</v>
      </c>
      <c r="J20" s="45" t="s">
        <v>485</v>
      </c>
      <c r="K20" s="45" t="s">
        <v>98</v>
      </c>
      <c r="L20" s="45" t="s">
        <v>486</v>
      </c>
      <c r="M20" s="48" t="s">
        <v>288</v>
      </c>
      <c r="N20" s="49">
        <v>1</v>
      </c>
    </row>
    <row r="21" spans="1:14" x14ac:dyDescent="0.25">
      <c r="A21" s="91">
        <f t="shared" si="0"/>
        <v>16</v>
      </c>
      <c r="B21" s="44" t="s">
        <v>16</v>
      </c>
      <c r="C21" s="44">
        <v>1</v>
      </c>
      <c r="D21" s="95" t="s">
        <v>487</v>
      </c>
      <c r="E21" s="45" t="s">
        <v>488</v>
      </c>
      <c r="F21" s="11">
        <f t="shared" si="1"/>
        <v>0.05</v>
      </c>
      <c r="G21" s="46" t="s">
        <v>18</v>
      </c>
      <c r="H21" s="45" t="s">
        <v>489</v>
      </c>
      <c r="I21" s="45" t="s">
        <v>20</v>
      </c>
      <c r="J21" s="45" t="s">
        <v>490</v>
      </c>
      <c r="K21" s="45" t="s">
        <v>98</v>
      </c>
      <c r="L21" s="45" t="s">
        <v>491</v>
      </c>
      <c r="M21" s="48" t="s">
        <v>288</v>
      </c>
      <c r="N21" s="49">
        <v>1</v>
      </c>
    </row>
    <row r="22" spans="1:14" ht="22.5" x14ac:dyDescent="0.25">
      <c r="A22" s="91">
        <f t="shared" si="0"/>
        <v>17</v>
      </c>
      <c r="B22" s="44" t="s">
        <v>16</v>
      </c>
      <c r="C22" s="44">
        <v>6</v>
      </c>
      <c r="D22" s="93" t="s">
        <v>492</v>
      </c>
      <c r="E22" s="17" t="s">
        <v>211</v>
      </c>
      <c r="F22" s="11">
        <f t="shared" si="1"/>
        <v>0.30000000000000004</v>
      </c>
      <c r="G22" s="31" t="s">
        <v>18</v>
      </c>
      <c r="H22" s="19" t="s">
        <v>212</v>
      </c>
      <c r="I22" s="17" t="s">
        <v>20</v>
      </c>
      <c r="J22" s="17" t="s">
        <v>213</v>
      </c>
      <c r="K22" s="17" t="s">
        <v>163</v>
      </c>
      <c r="L22" s="17" t="s">
        <v>214</v>
      </c>
      <c r="M22" s="48" t="s">
        <v>288</v>
      </c>
      <c r="N22" s="49">
        <v>1</v>
      </c>
    </row>
    <row r="23" spans="1:14" s="108" customFormat="1" x14ac:dyDescent="0.25">
      <c r="A23" s="91">
        <f t="shared" si="0"/>
        <v>18</v>
      </c>
      <c r="B23" s="104" t="s">
        <v>16</v>
      </c>
      <c r="C23" s="104">
        <v>1</v>
      </c>
      <c r="D23" s="105" t="s">
        <v>493</v>
      </c>
      <c r="E23" s="106" t="s">
        <v>494</v>
      </c>
      <c r="F23" s="11">
        <f t="shared" si="1"/>
        <v>0.05</v>
      </c>
      <c r="G23" s="104"/>
      <c r="H23" s="107"/>
      <c r="I23" s="107" t="s">
        <v>495</v>
      </c>
      <c r="J23" s="107" t="s">
        <v>496</v>
      </c>
      <c r="K23" s="107" t="s">
        <v>495</v>
      </c>
      <c r="L23" s="107" t="s">
        <v>496</v>
      </c>
      <c r="M23" s="48" t="s">
        <v>288</v>
      </c>
      <c r="N23" s="49">
        <v>1</v>
      </c>
    </row>
    <row r="24" spans="1:14" x14ac:dyDescent="0.25">
      <c r="A24" s="91">
        <f t="shared" si="0"/>
        <v>19</v>
      </c>
      <c r="B24" s="44" t="s">
        <v>16</v>
      </c>
      <c r="C24" s="44">
        <v>1</v>
      </c>
      <c r="D24" s="93" t="s">
        <v>497</v>
      </c>
      <c r="E24" s="45" t="s">
        <v>283</v>
      </c>
      <c r="F24" s="11">
        <f t="shared" si="1"/>
        <v>0.05</v>
      </c>
      <c r="G24" s="46" t="s">
        <v>284</v>
      </c>
      <c r="H24" s="47"/>
      <c r="I24" s="45" t="s">
        <v>118</v>
      </c>
      <c r="J24" s="45" t="s">
        <v>285</v>
      </c>
      <c r="K24" s="45" t="s">
        <v>286</v>
      </c>
      <c r="L24" s="45" t="s">
        <v>287</v>
      </c>
      <c r="M24" s="48" t="s">
        <v>288</v>
      </c>
      <c r="N24" s="49">
        <v>1</v>
      </c>
    </row>
    <row r="25" spans="1:14" x14ac:dyDescent="0.25">
      <c r="A25" s="91">
        <f t="shared" si="0"/>
        <v>20</v>
      </c>
      <c r="B25" s="44" t="s">
        <v>16</v>
      </c>
      <c r="C25" s="44">
        <v>1</v>
      </c>
      <c r="D25" s="93" t="s">
        <v>498</v>
      </c>
      <c r="E25" s="45" t="s">
        <v>499</v>
      </c>
      <c r="F25" s="11">
        <f t="shared" si="1"/>
        <v>0.05</v>
      </c>
      <c r="G25" s="46" t="s">
        <v>284</v>
      </c>
      <c r="H25" s="47"/>
      <c r="I25" s="45" t="s">
        <v>118</v>
      </c>
      <c r="J25" s="45" t="s">
        <v>500</v>
      </c>
      <c r="K25" s="45" t="s">
        <v>286</v>
      </c>
      <c r="L25" s="45" t="s">
        <v>501</v>
      </c>
      <c r="M25" s="48" t="s">
        <v>288</v>
      </c>
      <c r="N25" s="49">
        <v>1</v>
      </c>
    </row>
    <row r="26" spans="1:14" x14ac:dyDescent="0.25">
      <c r="A26" s="91">
        <f t="shared" si="0"/>
        <v>21</v>
      </c>
      <c r="B26" s="44" t="s">
        <v>16</v>
      </c>
      <c r="C26" s="44">
        <v>1</v>
      </c>
      <c r="D26" s="93" t="s">
        <v>502</v>
      </c>
      <c r="E26" s="45" t="s">
        <v>503</v>
      </c>
      <c r="F26" s="11">
        <f t="shared" si="1"/>
        <v>0.05</v>
      </c>
      <c r="G26" s="46" t="s">
        <v>284</v>
      </c>
      <c r="H26" s="47"/>
      <c r="I26" s="45" t="s">
        <v>118</v>
      </c>
      <c r="J26" s="45" t="s">
        <v>504</v>
      </c>
      <c r="K26" s="45" t="s">
        <v>286</v>
      </c>
      <c r="L26" s="45" t="s">
        <v>505</v>
      </c>
      <c r="M26" s="48" t="s">
        <v>288</v>
      </c>
      <c r="N26" s="49">
        <v>1</v>
      </c>
    </row>
    <row r="27" spans="1:14" x14ac:dyDescent="0.25">
      <c r="A27" s="91">
        <f t="shared" si="0"/>
        <v>22</v>
      </c>
      <c r="B27" s="44" t="s">
        <v>16</v>
      </c>
      <c r="C27" s="44">
        <v>1</v>
      </c>
      <c r="D27" s="93" t="s">
        <v>506</v>
      </c>
      <c r="E27" s="45" t="s">
        <v>507</v>
      </c>
      <c r="F27" s="11">
        <f t="shared" si="1"/>
        <v>0.05</v>
      </c>
      <c r="G27" s="44" t="s">
        <v>508</v>
      </c>
      <c r="H27" s="101"/>
      <c r="I27" s="45" t="s">
        <v>20</v>
      </c>
      <c r="J27" s="45" t="s">
        <v>509</v>
      </c>
      <c r="K27" s="45" t="s">
        <v>510</v>
      </c>
      <c r="L27" s="45" t="s">
        <v>511</v>
      </c>
      <c r="M27" s="48" t="s">
        <v>288</v>
      </c>
      <c r="N27" s="49">
        <v>1</v>
      </c>
    </row>
    <row r="28" spans="1:14" x14ac:dyDescent="0.25">
      <c r="A28" s="91">
        <f>A27+1</f>
        <v>23</v>
      </c>
      <c r="B28" s="44" t="s">
        <v>16</v>
      </c>
      <c r="C28" s="94">
        <v>2</v>
      </c>
      <c r="D28" s="95" t="s">
        <v>512</v>
      </c>
      <c r="E28" s="45" t="s">
        <v>513</v>
      </c>
      <c r="F28" s="11">
        <f t="shared" si="1"/>
        <v>0.1</v>
      </c>
      <c r="G28" s="46" t="s">
        <v>270</v>
      </c>
      <c r="H28" s="45" t="s">
        <v>514</v>
      </c>
      <c r="I28" s="45" t="s">
        <v>118</v>
      </c>
      <c r="J28" s="45" t="s">
        <v>515</v>
      </c>
      <c r="K28" s="45" t="s">
        <v>300</v>
      </c>
      <c r="L28" s="101" t="s">
        <v>516</v>
      </c>
      <c r="M28" s="48" t="s">
        <v>288</v>
      </c>
      <c r="N28" s="49">
        <v>1</v>
      </c>
    </row>
    <row r="29" spans="1:14" x14ac:dyDescent="0.25">
      <c r="A29" s="91">
        <f>A28+1</f>
        <v>24</v>
      </c>
      <c r="B29" s="44" t="s">
        <v>16</v>
      </c>
      <c r="C29" s="44">
        <v>2</v>
      </c>
      <c r="D29" s="93" t="s">
        <v>517</v>
      </c>
      <c r="E29" s="45" t="s">
        <v>518</v>
      </c>
      <c r="F29" s="11">
        <f t="shared" si="1"/>
        <v>0.1</v>
      </c>
      <c r="G29" s="46" t="s">
        <v>519</v>
      </c>
      <c r="H29" s="45" t="s">
        <v>520</v>
      </c>
      <c r="I29" s="45" t="s">
        <v>118</v>
      </c>
      <c r="J29" s="45" t="s">
        <v>521</v>
      </c>
      <c r="K29" s="45" t="s">
        <v>522</v>
      </c>
      <c r="L29" s="45" t="s">
        <v>521</v>
      </c>
      <c r="M29" s="48" t="s">
        <v>288</v>
      </c>
      <c r="N29" s="49">
        <v>1</v>
      </c>
    </row>
    <row r="30" spans="1:14" x14ac:dyDescent="0.25">
      <c r="A30" s="91">
        <f>A29+1</f>
        <v>25</v>
      </c>
      <c r="B30" s="44" t="s">
        <v>16</v>
      </c>
      <c r="C30" s="44">
        <v>1</v>
      </c>
      <c r="D30" s="93" t="s">
        <v>523</v>
      </c>
      <c r="E30" s="45" t="s">
        <v>524</v>
      </c>
      <c r="F30" s="11">
        <f t="shared" si="1"/>
        <v>0.05</v>
      </c>
      <c r="G30" s="46" t="s">
        <v>519</v>
      </c>
      <c r="H30" s="45" t="s">
        <v>525</v>
      </c>
      <c r="I30" s="45" t="s">
        <v>118</v>
      </c>
      <c r="J30" s="45" t="s">
        <v>526</v>
      </c>
      <c r="K30" s="45" t="s">
        <v>522</v>
      </c>
      <c r="L30" s="45" t="s">
        <v>526</v>
      </c>
      <c r="M30" s="48" t="s">
        <v>288</v>
      </c>
      <c r="N30" s="49">
        <v>1</v>
      </c>
    </row>
    <row r="31" spans="1:14" x14ac:dyDescent="0.25">
      <c r="A31" s="91">
        <f t="shared" si="0"/>
        <v>26</v>
      </c>
      <c r="B31" s="44" t="s">
        <v>16</v>
      </c>
      <c r="C31" s="44">
        <v>1</v>
      </c>
      <c r="D31" s="93" t="s">
        <v>527</v>
      </c>
      <c r="E31" s="45" t="s">
        <v>528</v>
      </c>
      <c r="F31" s="11">
        <f t="shared" si="1"/>
        <v>0.05</v>
      </c>
      <c r="G31" s="46" t="s">
        <v>529</v>
      </c>
      <c r="H31" s="45" t="s">
        <v>530</v>
      </c>
      <c r="I31" s="45" t="s">
        <v>531</v>
      </c>
      <c r="J31" s="45" t="s">
        <v>532</v>
      </c>
      <c r="K31" s="45" t="s">
        <v>533</v>
      </c>
      <c r="L31" s="101" t="s">
        <v>534</v>
      </c>
      <c r="M31" s="48" t="s">
        <v>288</v>
      </c>
      <c r="N31" s="49">
        <v>1</v>
      </c>
    </row>
    <row r="32" spans="1:14" x14ac:dyDescent="0.25">
      <c r="A32" s="91">
        <f t="shared" si="0"/>
        <v>27</v>
      </c>
      <c r="B32" s="44" t="s">
        <v>16</v>
      </c>
      <c r="C32" s="44">
        <v>1</v>
      </c>
      <c r="D32" s="93" t="s">
        <v>535</v>
      </c>
      <c r="E32" s="45" t="s">
        <v>536</v>
      </c>
      <c r="F32" s="11">
        <f t="shared" si="1"/>
        <v>0.05</v>
      </c>
      <c r="G32" s="44" t="s">
        <v>537</v>
      </c>
      <c r="H32" s="45" t="s">
        <v>538</v>
      </c>
      <c r="I32" s="45" t="s">
        <v>118</v>
      </c>
      <c r="J32" s="45" t="s">
        <v>539</v>
      </c>
      <c r="K32" s="20" t="s">
        <v>540</v>
      </c>
      <c r="L32" s="45" t="s">
        <v>541</v>
      </c>
      <c r="M32" s="48" t="s">
        <v>288</v>
      </c>
      <c r="N32" s="49">
        <v>1</v>
      </c>
    </row>
    <row r="33" spans="1:16" s="42" customFormat="1" ht="15" customHeight="1" x14ac:dyDescent="0.2">
      <c r="A33" s="91">
        <f t="shared" si="0"/>
        <v>28</v>
      </c>
      <c r="B33" s="44" t="s">
        <v>16</v>
      </c>
      <c r="C33" s="44">
        <v>2</v>
      </c>
      <c r="D33" s="93" t="s">
        <v>542</v>
      </c>
      <c r="E33" s="45" t="s">
        <v>543</v>
      </c>
      <c r="F33" s="11">
        <f t="shared" si="1"/>
        <v>0.1</v>
      </c>
      <c r="G33" s="42" t="s">
        <v>544</v>
      </c>
      <c r="H33" s="42" t="s">
        <v>545</v>
      </c>
      <c r="I33" s="45" t="s">
        <v>118</v>
      </c>
      <c r="J33" s="42" t="s">
        <v>546</v>
      </c>
      <c r="K33" s="109" t="s">
        <v>547</v>
      </c>
      <c r="L33" s="96" t="s">
        <v>548</v>
      </c>
      <c r="M33" s="110"/>
      <c r="N33" s="111">
        <v>1</v>
      </c>
      <c r="O33" s="112" t="s">
        <v>549</v>
      </c>
      <c r="P33" s="113"/>
    </row>
    <row r="34" spans="1:16" ht="27.75" customHeight="1" thickBot="1" x14ac:dyDescent="0.3">
      <c r="A34" s="91">
        <f t="shared" si="0"/>
        <v>29</v>
      </c>
      <c r="B34" s="114" t="s">
        <v>16</v>
      </c>
      <c r="C34" s="114">
        <v>0</v>
      </c>
      <c r="D34" s="115" t="s">
        <v>550</v>
      </c>
      <c r="E34" s="116" t="s">
        <v>442</v>
      </c>
      <c r="F34" s="11">
        <f t="shared" si="1"/>
        <v>0</v>
      </c>
      <c r="G34" s="117"/>
      <c r="H34" s="118"/>
      <c r="I34" s="119"/>
      <c r="J34" s="119"/>
      <c r="K34" s="119"/>
      <c r="L34" s="119"/>
      <c r="M34" s="48" t="s">
        <v>288</v>
      </c>
      <c r="N34" s="49">
        <v>1</v>
      </c>
    </row>
    <row r="35" spans="1:16" ht="12" customHeight="1" x14ac:dyDescent="0.25">
      <c r="A35" s="91"/>
      <c r="B35" s="120"/>
      <c r="C35" s="120"/>
      <c r="D35" s="121"/>
      <c r="E35" s="42"/>
      <c r="F35" s="42">
        <f>SUM(F6:F34)</f>
        <v>3.2999999999999994</v>
      </c>
      <c r="G35" s="122"/>
      <c r="H35" s="122"/>
      <c r="I35" s="42"/>
      <c r="J35" s="123"/>
      <c r="K35" s="42"/>
      <c r="L35" s="42"/>
    </row>
    <row r="36" spans="1:16" ht="12.75" customHeight="1" x14ac:dyDescent="0.25">
      <c r="A36" s="91"/>
      <c r="C36" s="120"/>
      <c r="D36" s="121"/>
      <c r="E36" s="42"/>
      <c r="F36" s="42"/>
      <c r="G36" s="122"/>
      <c r="H36" s="124"/>
      <c r="I36" s="42"/>
      <c r="J36" s="42"/>
      <c r="K36" s="42"/>
      <c r="L36" s="42"/>
    </row>
    <row r="37" spans="1:16" ht="12.75" customHeight="1" x14ac:dyDescent="0.25">
      <c r="A37" s="91"/>
      <c r="B37" t="s">
        <v>16</v>
      </c>
      <c r="C37" s="120">
        <v>2</v>
      </c>
      <c r="D37" s="121"/>
      <c r="E37" s="42" t="s">
        <v>551</v>
      </c>
      <c r="F37" s="42"/>
      <c r="G37" s="122"/>
      <c r="H37" s="124"/>
      <c r="I37" s="42" t="s">
        <v>552</v>
      </c>
      <c r="J37" s="42" t="s">
        <v>553</v>
      </c>
      <c r="K37" s="42" t="s">
        <v>554</v>
      </c>
      <c r="L37" s="42" t="s">
        <v>555</v>
      </c>
    </row>
    <row r="38" spans="1:16" ht="12.75" customHeight="1" x14ac:dyDescent="0.25">
      <c r="C38" s="120"/>
      <c r="D38" s="121"/>
      <c r="E38" s="42"/>
      <c r="F38" s="42"/>
      <c r="G38" s="122"/>
      <c r="H38" s="124"/>
      <c r="I38" s="42"/>
      <c r="J38" s="42"/>
      <c r="K38" s="42"/>
      <c r="L38" s="42"/>
    </row>
    <row r="39" spans="1:16" ht="12.75" customHeight="1" x14ac:dyDescent="0.25">
      <c r="C39" s="120"/>
      <c r="D39" s="121"/>
      <c r="E39" s="42"/>
      <c r="F39" s="42"/>
      <c r="G39" s="122"/>
      <c r="H39" s="124"/>
      <c r="I39" s="42"/>
      <c r="J39" s="42"/>
      <c r="K39" s="42"/>
      <c r="L39" s="42"/>
    </row>
    <row r="40" spans="1:16" ht="12.75" customHeight="1" x14ac:dyDescent="0.25">
      <c r="C40" s="120"/>
      <c r="D40" s="121"/>
      <c r="E40" s="42"/>
      <c r="F40" s="42"/>
      <c r="G40" s="122"/>
      <c r="H40" s="124"/>
      <c r="I40" s="42"/>
      <c r="J40" s="42"/>
      <c r="K40" s="42"/>
      <c r="L40" s="42"/>
    </row>
    <row r="41" spans="1:16" ht="12.75" customHeight="1" x14ac:dyDescent="0.25">
      <c r="C41" s="120"/>
      <c r="D41" s="121"/>
      <c r="E41" s="42"/>
      <c r="F41" s="42"/>
      <c r="G41" s="122"/>
      <c r="H41" s="124"/>
      <c r="I41" s="42"/>
      <c r="J41" s="42"/>
      <c r="K41" s="42"/>
      <c r="L41" s="42"/>
    </row>
    <row r="42" spans="1:16" ht="12.75" customHeight="1" x14ac:dyDescent="0.25">
      <c r="C42" s="120"/>
      <c r="D42" s="121"/>
      <c r="E42" s="42"/>
      <c r="F42" s="42"/>
      <c r="G42" s="122"/>
      <c r="H42" s="124"/>
      <c r="I42" s="42"/>
      <c r="J42" s="42"/>
      <c r="K42" s="42"/>
      <c r="L42" s="42"/>
    </row>
    <row r="43" spans="1:16" ht="12.75" customHeight="1" x14ac:dyDescent="0.25">
      <c r="C43" s="120"/>
      <c r="D43" s="121"/>
      <c r="E43" s="42"/>
      <c r="F43" s="42"/>
      <c r="G43" s="122"/>
      <c r="H43" s="124"/>
      <c r="I43" s="42"/>
      <c r="J43" s="42"/>
      <c r="K43" s="42"/>
      <c r="L43" s="42"/>
    </row>
    <row r="44" spans="1:16" ht="12.75" customHeight="1" x14ac:dyDescent="0.25">
      <c r="C44" s="120"/>
      <c r="D44" s="121"/>
      <c r="E44" s="42"/>
      <c r="F44" s="42"/>
      <c r="G44" s="122"/>
      <c r="H44" s="124"/>
      <c r="I44" s="42"/>
      <c r="J44" s="42"/>
      <c r="K44" s="42"/>
      <c r="L44" s="42"/>
    </row>
    <row r="45" spans="1:16" ht="12.75" customHeight="1" x14ac:dyDescent="0.25">
      <c r="C45" s="120"/>
      <c r="D45" s="121"/>
      <c r="E45" s="42"/>
      <c r="F45" s="42"/>
      <c r="G45" s="122"/>
      <c r="H45" s="124"/>
      <c r="I45" s="42"/>
      <c r="J45" s="42"/>
      <c r="K45" s="42"/>
      <c r="L45" s="42"/>
    </row>
    <row r="46" spans="1:16" ht="12.75" customHeight="1" x14ac:dyDescent="0.25">
      <c r="C46" s="120"/>
      <c r="D46" s="121"/>
      <c r="E46" s="42"/>
      <c r="F46" s="42"/>
      <c r="G46" s="122"/>
      <c r="H46" s="124"/>
      <c r="I46" s="42"/>
      <c r="J46" s="42"/>
      <c r="K46" s="42"/>
      <c r="L46" s="42"/>
    </row>
    <row r="47" spans="1:16" ht="12.75" customHeight="1" x14ac:dyDescent="0.25">
      <c r="C47" s="120"/>
      <c r="D47" s="121"/>
      <c r="E47" s="42"/>
      <c r="F47" s="42"/>
      <c r="G47" s="122"/>
      <c r="H47" s="124"/>
      <c r="I47" s="42"/>
      <c r="J47" s="42"/>
      <c r="K47" s="42"/>
      <c r="L47" s="42"/>
    </row>
    <row r="48" spans="1:16" ht="12.75" customHeight="1" x14ac:dyDescent="0.25">
      <c r="C48" s="120"/>
      <c r="D48" s="121"/>
      <c r="E48" s="42"/>
      <c r="F48" s="42"/>
      <c r="G48" s="122"/>
      <c r="H48" s="124"/>
      <c r="I48" s="42"/>
      <c r="J48" s="42"/>
      <c r="K48" s="42"/>
      <c r="L48" s="42"/>
    </row>
    <row r="49" spans="3:12" customFormat="1" x14ac:dyDescent="0.25">
      <c r="C49" s="120"/>
      <c r="D49" s="121"/>
      <c r="E49" s="42"/>
      <c r="F49" s="42"/>
      <c r="G49" s="122"/>
      <c r="H49" s="124"/>
      <c r="I49" s="42"/>
      <c r="J49" s="42"/>
      <c r="K49" s="42"/>
      <c r="L49" s="42"/>
    </row>
    <row r="50" spans="3:12" customFormat="1" x14ac:dyDescent="0.25">
      <c r="C50" s="120"/>
      <c r="D50" s="121"/>
      <c r="E50" s="42"/>
      <c r="F50" s="42"/>
      <c r="G50" s="122"/>
      <c r="H50" s="124"/>
      <c r="I50" s="42"/>
      <c r="J50" s="42"/>
      <c r="K50" s="42"/>
      <c r="L50" s="42"/>
    </row>
    <row r="51" spans="3:12" customFormat="1" x14ac:dyDescent="0.25">
      <c r="C51" s="120"/>
      <c r="D51" s="121"/>
      <c r="E51" s="42"/>
      <c r="F51" s="42"/>
      <c r="G51" s="122"/>
      <c r="H51" s="124"/>
      <c r="I51" s="42"/>
      <c r="J51" s="42"/>
      <c r="K51" s="42"/>
      <c r="L51" s="42"/>
    </row>
    <row r="52" spans="3:12" customFormat="1" x14ac:dyDescent="0.25">
      <c r="C52" s="120"/>
      <c r="D52" s="121"/>
      <c r="E52" s="42"/>
      <c r="F52" s="42"/>
      <c r="G52" s="120"/>
      <c r="H52" s="125"/>
      <c r="I52" s="42"/>
      <c r="J52" s="42"/>
      <c r="K52" s="42"/>
      <c r="L52" s="42"/>
    </row>
    <row r="53" spans="3:12" customFormat="1" x14ac:dyDescent="0.25">
      <c r="C53" s="120"/>
      <c r="D53" s="121"/>
      <c r="E53" s="42"/>
      <c r="F53" s="42"/>
      <c r="G53" s="120"/>
      <c r="H53" s="125"/>
      <c r="I53" s="42"/>
      <c r="J53" s="42"/>
      <c r="K53" s="42"/>
      <c r="L53" s="42"/>
    </row>
    <row r="54" spans="3:12" customFormat="1" x14ac:dyDescent="0.25">
      <c r="C54" s="120"/>
      <c r="D54" s="121"/>
      <c r="E54" s="42"/>
      <c r="F54" s="42"/>
      <c r="G54" s="120"/>
      <c r="H54" s="125"/>
      <c r="I54" s="42"/>
      <c r="J54" s="42"/>
      <c r="K54" s="42"/>
      <c r="L54" s="42"/>
    </row>
    <row r="55" spans="3:12" customFormat="1" x14ac:dyDescent="0.25">
      <c r="C55" s="120"/>
      <c r="D55" s="121"/>
      <c r="E55" s="42"/>
      <c r="F55" s="42"/>
      <c r="G55" s="120"/>
      <c r="H55" s="125"/>
      <c r="I55" s="42"/>
      <c r="J55" s="42"/>
      <c r="K55" s="42"/>
      <c r="L55" s="42"/>
    </row>
    <row r="56" spans="3:12" customFormat="1" x14ac:dyDescent="0.25">
      <c r="C56" s="120"/>
      <c r="D56" s="121"/>
      <c r="E56" s="42"/>
      <c r="F56" s="42"/>
      <c r="G56" s="120"/>
      <c r="H56" s="125"/>
      <c r="I56" s="42"/>
      <c r="J56" s="42"/>
      <c r="K56" s="42"/>
      <c r="L56" s="42"/>
    </row>
    <row r="57" spans="3:12" customFormat="1" x14ac:dyDescent="0.25">
      <c r="C57" s="120"/>
      <c r="D57" s="121"/>
      <c r="E57" s="42"/>
      <c r="F57" s="42"/>
      <c r="G57" s="120"/>
      <c r="H57" s="125"/>
      <c r="I57" s="42"/>
      <c r="J57" s="42"/>
      <c r="K57" s="42"/>
      <c r="L57" s="42"/>
    </row>
    <row r="58" spans="3:12" customFormat="1" x14ac:dyDescent="0.25">
      <c r="C58" s="120"/>
      <c r="D58" s="121"/>
      <c r="E58" s="42"/>
      <c r="F58" s="42"/>
      <c r="G58" s="120"/>
      <c r="H58" s="125"/>
      <c r="I58" s="42"/>
      <c r="J58" s="42"/>
      <c r="K58" s="42"/>
      <c r="L58" s="42"/>
    </row>
    <row r="59" spans="3:12" customFormat="1" x14ac:dyDescent="0.25">
      <c r="C59" s="120"/>
      <c r="D59" s="121"/>
      <c r="E59" s="42"/>
      <c r="F59" s="42"/>
      <c r="G59" s="120"/>
      <c r="H59" s="125"/>
      <c r="I59" s="42"/>
      <c r="J59" s="42"/>
      <c r="K59" s="42"/>
      <c r="L59" s="42"/>
    </row>
    <row r="60" spans="3:12" customFormat="1" x14ac:dyDescent="0.25">
      <c r="C60" s="120"/>
      <c r="D60" s="121"/>
      <c r="E60" s="42"/>
      <c r="F60" s="42"/>
      <c r="G60" s="120"/>
      <c r="H60" s="125"/>
      <c r="I60" s="42"/>
      <c r="J60" s="42"/>
      <c r="K60" s="42"/>
      <c r="L60" s="42"/>
    </row>
    <row r="61" spans="3:12" customFormat="1" x14ac:dyDescent="0.25">
      <c r="C61" s="120"/>
      <c r="D61" s="121"/>
      <c r="E61" s="42"/>
      <c r="F61" s="42"/>
      <c r="G61" s="120"/>
      <c r="H61" s="125"/>
      <c r="I61" s="42"/>
      <c r="J61" s="42"/>
      <c r="K61" s="42"/>
      <c r="L61" s="42"/>
    </row>
    <row r="62" spans="3:12" customFormat="1" x14ac:dyDescent="0.25">
      <c r="C62" s="120"/>
      <c r="D62" s="121"/>
      <c r="E62" s="42"/>
      <c r="F62" s="42"/>
      <c r="G62" s="120"/>
      <c r="H62" s="125"/>
      <c r="I62" s="42"/>
      <c r="J62" s="42"/>
      <c r="K62" s="42"/>
      <c r="L62" s="42"/>
    </row>
    <row r="63" spans="3:12" customFormat="1" x14ac:dyDescent="0.25">
      <c r="C63" s="120"/>
      <c r="D63" s="121"/>
      <c r="E63" s="42"/>
      <c r="F63" s="42"/>
      <c r="G63" s="120"/>
      <c r="H63" s="125"/>
      <c r="I63" s="42"/>
      <c r="J63" s="42"/>
      <c r="K63" s="42"/>
      <c r="L63" s="42"/>
    </row>
    <row r="64" spans="3:12" customFormat="1" x14ac:dyDescent="0.25">
      <c r="C64" s="120"/>
      <c r="D64" s="121"/>
      <c r="E64" s="42"/>
      <c r="F64" s="42"/>
      <c r="G64" s="120"/>
      <c r="H64" s="125"/>
      <c r="I64" s="42"/>
      <c r="J64" s="42"/>
      <c r="K64" s="42"/>
      <c r="L64" s="42"/>
    </row>
    <row r="65" spans="3:12" customFormat="1" x14ac:dyDescent="0.25">
      <c r="C65" s="120"/>
      <c r="D65" s="121"/>
      <c r="E65" s="42"/>
      <c r="F65" s="42"/>
      <c r="G65" s="120"/>
      <c r="H65" s="125"/>
      <c r="I65" s="42"/>
      <c r="J65" s="42"/>
      <c r="K65" s="42"/>
      <c r="L65" s="42"/>
    </row>
    <row r="66" spans="3:12" customFormat="1" x14ac:dyDescent="0.25">
      <c r="C66" s="120"/>
      <c r="D66" s="121"/>
      <c r="E66" s="42"/>
      <c r="F66" s="42"/>
      <c r="G66" s="120"/>
      <c r="H66" s="125"/>
      <c r="I66" s="42"/>
      <c r="J66" s="42"/>
      <c r="K66" s="42"/>
      <c r="L66" s="42"/>
    </row>
    <row r="67" spans="3:12" customFormat="1" x14ac:dyDescent="0.25">
      <c r="C67" s="120"/>
      <c r="D67" s="121"/>
      <c r="E67" s="42"/>
      <c r="F67" s="42"/>
      <c r="G67" s="120"/>
      <c r="H67" s="125"/>
      <c r="I67" s="42"/>
      <c r="J67" s="42"/>
      <c r="K67" s="42"/>
      <c r="L67" s="42"/>
    </row>
    <row r="68" spans="3:12" customFormat="1" x14ac:dyDescent="0.25">
      <c r="C68" s="120"/>
      <c r="D68" s="121"/>
      <c r="E68" s="42"/>
      <c r="F68" s="42"/>
      <c r="G68" s="120"/>
      <c r="H68" s="125"/>
      <c r="I68" s="42"/>
      <c r="J68" s="42"/>
      <c r="K68" s="42"/>
      <c r="L68" s="42"/>
    </row>
    <row r="69" spans="3:12" customFormat="1" x14ac:dyDescent="0.25">
      <c r="C69" s="120"/>
      <c r="D69" s="121"/>
      <c r="E69" s="42"/>
      <c r="F69" s="42"/>
      <c r="G69" s="120"/>
      <c r="H69" s="125"/>
      <c r="I69" s="42"/>
      <c r="J69" s="42"/>
      <c r="K69" s="42"/>
      <c r="L69" s="42"/>
    </row>
    <row r="70" spans="3:12" customFormat="1" x14ac:dyDescent="0.25">
      <c r="C70" s="120"/>
      <c r="D70" s="121"/>
      <c r="E70" s="42"/>
      <c r="F70" s="42"/>
      <c r="G70" s="120"/>
      <c r="H70" s="125"/>
      <c r="I70" s="42"/>
      <c r="J70" s="42"/>
      <c r="K70" s="42"/>
      <c r="L70" s="42"/>
    </row>
    <row r="71" spans="3:12" customFormat="1" x14ac:dyDescent="0.25">
      <c r="C71" s="120"/>
      <c r="D71" s="121"/>
      <c r="E71" s="42"/>
      <c r="F71" s="42"/>
      <c r="G71" s="120"/>
      <c r="H71" s="125"/>
      <c r="I71" s="42"/>
      <c r="J71" s="42"/>
      <c r="K71" s="42"/>
      <c r="L71" s="42"/>
    </row>
    <row r="72" spans="3:12" customFormat="1" x14ac:dyDescent="0.25">
      <c r="C72" s="120"/>
      <c r="D72" s="121"/>
      <c r="E72" s="42"/>
      <c r="F72" s="42"/>
      <c r="G72" s="120"/>
      <c r="H72" s="125"/>
      <c r="I72" s="42"/>
      <c r="J72" s="42"/>
      <c r="K72" s="42"/>
      <c r="L72" s="42"/>
    </row>
    <row r="73" spans="3:12" customFormat="1" x14ac:dyDescent="0.25">
      <c r="C73" s="120"/>
      <c r="D73" s="121"/>
      <c r="E73" s="42"/>
      <c r="F73" s="42"/>
      <c r="G73" s="120"/>
      <c r="H73" s="125"/>
      <c r="I73" s="42"/>
      <c r="J73" s="42"/>
      <c r="K73" s="42"/>
      <c r="L73" s="42"/>
    </row>
    <row r="74" spans="3:12" customFormat="1" x14ac:dyDescent="0.25">
      <c r="C74" s="120"/>
      <c r="D74" s="121"/>
      <c r="E74" s="42"/>
      <c r="F74" s="42"/>
      <c r="G74" s="120"/>
      <c r="H74" s="125"/>
      <c r="I74" s="42"/>
      <c r="J74" s="42"/>
      <c r="K74" s="42"/>
      <c r="L74" s="42"/>
    </row>
    <row r="75" spans="3:12" customFormat="1" x14ac:dyDescent="0.25">
      <c r="C75" s="120"/>
      <c r="D75" s="121"/>
      <c r="E75" s="42"/>
      <c r="F75" s="42"/>
      <c r="G75" s="120"/>
      <c r="H75" s="125"/>
      <c r="I75" s="42"/>
      <c r="J75" s="42"/>
      <c r="K75" s="42"/>
      <c r="L75" s="42"/>
    </row>
    <row r="76" spans="3:12" customFormat="1" x14ac:dyDescent="0.25">
      <c r="C76" s="120"/>
      <c r="D76" s="121"/>
      <c r="E76" s="42"/>
      <c r="F76" s="42"/>
      <c r="G76" s="120"/>
      <c r="H76" s="125"/>
      <c r="I76" s="42"/>
      <c r="J76" s="42"/>
      <c r="K76" s="42"/>
      <c r="L76" s="42"/>
    </row>
    <row r="77" spans="3:12" customFormat="1" x14ac:dyDescent="0.25">
      <c r="C77" s="120"/>
      <c r="D77" s="121"/>
      <c r="E77" s="42"/>
      <c r="F77" s="42"/>
      <c r="G77" s="120"/>
      <c r="H77" s="125"/>
      <c r="I77" s="42"/>
      <c r="J77" s="42"/>
      <c r="K77" s="42"/>
      <c r="L77" s="42"/>
    </row>
    <row r="78" spans="3:12" customFormat="1" x14ac:dyDescent="0.25">
      <c r="C78" s="120"/>
      <c r="D78" s="121"/>
      <c r="E78" s="42"/>
      <c r="F78" s="42"/>
      <c r="G78" s="120"/>
      <c r="H78" s="125"/>
      <c r="I78" s="42"/>
      <c r="J78" s="42"/>
      <c r="K78" s="42"/>
      <c r="L78" s="42"/>
    </row>
    <row r="79" spans="3:12" customFormat="1" x14ac:dyDescent="0.25">
      <c r="C79" s="120"/>
      <c r="D79" s="121"/>
      <c r="E79" s="42"/>
      <c r="F79" s="42"/>
      <c r="G79" s="120"/>
      <c r="H79" s="125"/>
      <c r="I79" s="42"/>
      <c r="J79" s="42"/>
      <c r="K79" s="42"/>
      <c r="L79" s="42"/>
    </row>
    <row r="80" spans="3:12" customFormat="1" x14ac:dyDescent="0.25">
      <c r="C80" s="120"/>
      <c r="D80" s="121"/>
      <c r="E80" s="42"/>
      <c r="F80" s="42"/>
      <c r="G80" s="120"/>
      <c r="H80" s="125"/>
      <c r="I80" s="42"/>
      <c r="J80" s="42"/>
      <c r="K80" s="42"/>
      <c r="L80" s="42"/>
    </row>
    <row r="81" spans="3:12" customFormat="1" x14ac:dyDescent="0.25">
      <c r="C81" s="120"/>
      <c r="D81" s="121"/>
      <c r="E81" s="42"/>
      <c r="F81" s="42"/>
      <c r="G81" s="120"/>
      <c r="H81" s="125"/>
      <c r="I81" s="42"/>
      <c r="J81" s="42"/>
      <c r="K81" s="42"/>
      <c r="L81" s="42"/>
    </row>
    <row r="82" spans="3:12" customFormat="1" x14ac:dyDescent="0.25">
      <c r="C82" s="120"/>
      <c r="D82" s="121"/>
      <c r="E82" s="42"/>
      <c r="F82" s="42"/>
      <c r="G82" s="120"/>
      <c r="H82" s="125"/>
      <c r="I82" s="42"/>
      <c r="J82" s="42"/>
      <c r="K82" s="42"/>
      <c r="L82" s="42"/>
    </row>
    <row r="83" spans="3:12" customFormat="1" x14ac:dyDescent="0.25">
      <c r="C83" s="120"/>
      <c r="D83" s="121"/>
      <c r="E83" s="42"/>
      <c r="F83" s="42"/>
      <c r="G83" s="120"/>
      <c r="H83" s="125"/>
      <c r="I83" s="42"/>
      <c r="J83" s="42"/>
      <c r="K83" s="42"/>
      <c r="L83" s="42"/>
    </row>
    <row r="84" spans="3:12" customFormat="1" x14ac:dyDescent="0.25">
      <c r="C84" s="120"/>
      <c r="D84" s="121"/>
      <c r="E84" s="42"/>
      <c r="F84" s="42"/>
      <c r="G84" s="120"/>
      <c r="H84" s="125"/>
      <c r="I84" s="42"/>
      <c r="J84" s="42"/>
      <c r="K84" s="42"/>
      <c r="L84" s="42"/>
    </row>
    <row r="85" spans="3:12" customFormat="1" x14ac:dyDescent="0.25">
      <c r="C85" s="120"/>
      <c r="D85" s="121"/>
      <c r="E85" s="42"/>
      <c r="F85" s="42"/>
      <c r="G85" s="120"/>
      <c r="H85" s="125"/>
      <c r="I85" s="42"/>
      <c r="J85" s="42"/>
      <c r="K85" s="42"/>
      <c r="L85" s="42"/>
    </row>
    <row r="86" spans="3:12" customFormat="1" x14ac:dyDescent="0.25">
      <c r="C86" s="120"/>
      <c r="D86" s="121"/>
      <c r="E86" s="42"/>
      <c r="F86" s="42"/>
      <c r="G86" s="120"/>
      <c r="H86" s="125"/>
      <c r="I86" s="42"/>
      <c r="J86" s="42"/>
      <c r="K86" s="42"/>
      <c r="L86" s="42"/>
    </row>
    <row r="87" spans="3:12" customFormat="1" x14ac:dyDescent="0.25">
      <c r="C87" s="120"/>
      <c r="D87" s="121"/>
      <c r="E87" s="42"/>
      <c r="F87" s="42"/>
      <c r="G87" s="120"/>
      <c r="H87" s="125"/>
      <c r="I87" s="42"/>
      <c r="J87" s="42"/>
      <c r="K87" s="42"/>
      <c r="L87" s="42"/>
    </row>
    <row r="88" spans="3:12" customFormat="1" x14ac:dyDescent="0.25">
      <c r="C88" s="120"/>
      <c r="D88" s="121"/>
      <c r="E88" s="42"/>
      <c r="F88" s="42"/>
      <c r="G88" s="120"/>
      <c r="H88" s="125"/>
      <c r="I88" s="42"/>
      <c r="J88" s="42"/>
      <c r="K88" s="42"/>
      <c r="L88" s="42"/>
    </row>
    <row r="89" spans="3:12" customFormat="1" x14ac:dyDescent="0.25">
      <c r="C89" s="120"/>
      <c r="D89" s="121"/>
      <c r="E89" s="42"/>
      <c r="F89" s="42"/>
      <c r="G89" s="120"/>
      <c r="H89" s="125"/>
      <c r="I89" s="42"/>
      <c r="J89" s="42"/>
      <c r="K89" s="42"/>
      <c r="L89" s="42"/>
    </row>
    <row r="90" spans="3:12" customFormat="1" x14ac:dyDescent="0.25">
      <c r="C90" s="120"/>
      <c r="D90" s="121"/>
      <c r="E90" s="42"/>
      <c r="F90" s="42"/>
      <c r="G90" s="120"/>
      <c r="H90" s="125"/>
      <c r="I90" s="42"/>
      <c r="J90" s="42"/>
      <c r="K90" s="42"/>
      <c r="L90" s="42"/>
    </row>
    <row r="91" spans="3:12" customFormat="1" x14ac:dyDescent="0.25">
      <c r="C91" s="120"/>
      <c r="D91" s="121"/>
      <c r="E91" s="42"/>
      <c r="F91" s="42"/>
      <c r="G91" s="120"/>
      <c r="H91" s="125"/>
      <c r="I91" s="42"/>
      <c r="J91" s="42"/>
      <c r="K91" s="42"/>
      <c r="L91" s="42"/>
    </row>
    <row r="92" spans="3:12" customFormat="1" x14ac:dyDescent="0.25">
      <c r="C92" s="120"/>
      <c r="D92" s="121"/>
      <c r="E92" s="42"/>
      <c r="F92" s="42"/>
      <c r="G92" s="120"/>
      <c r="H92" s="125"/>
      <c r="I92" s="42"/>
      <c r="J92" s="42"/>
      <c r="K92" s="42"/>
      <c r="L92" s="42"/>
    </row>
    <row r="93" spans="3:12" customFormat="1" x14ac:dyDescent="0.25">
      <c r="C93" s="120"/>
      <c r="D93" s="121"/>
      <c r="E93" s="42"/>
      <c r="F93" s="42"/>
      <c r="G93" s="120"/>
      <c r="H93" s="125"/>
      <c r="I93" s="42"/>
      <c r="J93" s="42"/>
      <c r="K93" s="42"/>
      <c r="L93" s="42"/>
    </row>
    <row r="94" spans="3:12" customFormat="1" x14ac:dyDescent="0.25">
      <c r="C94" s="120"/>
      <c r="D94" s="121"/>
      <c r="E94" s="42"/>
      <c r="F94" s="42"/>
      <c r="G94" s="120"/>
      <c r="H94" s="125"/>
      <c r="I94" s="42"/>
      <c r="J94" s="42"/>
      <c r="K94" s="42"/>
      <c r="L94" s="42"/>
    </row>
    <row r="95" spans="3:12" customFormat="1" x14ac:dyDescent="0.25">
      <c r="C95" s="120"/>
      <c r="D95" s="121"/>
      <c r="E95" s="42"/>
      <c r="F95" s="42"/>
      <c r="G95" s="120"/>
      <c r="H95" s="125"/>
      <c r="I95" s="42"/>
      <c r="J95" s="42"/>
      <c r="K95" s="42"/>
      <c r="L95" s="42"/>
    </row>
    <row r="96" spans="3:12" customFormat="1" x14ac:dyDescent="0.25">
      <c r="C96" s="120"/>
      <c r="D96" s="121"/>
      <c r="E96" s="42"/>
      <c r="F96" s="42"/>
      <c r="G96" s="120"/>
      <c r="H96" s="125"/>
      <c r="I96" s="42"/>
      <c r="J96" s="42"/>
      <c r="K96" s="42"/>
      <c r="L96" s="42"/>
    </row>
    <row r="97" spans="3:12" customFormat="1" x14ac:dyDescent="0.25">
      <c r="C97" s="120"/>
      <c r="D97" s="121"/>
      <c r="E97" s="42"/>
      <c r="F97" s="42"/>
      <c r="G97" s="120"/>
      <c r="H97" s="125"/>
      <c r="I97" s="42"/>
      <c r="J97" s="42"/>
      <c r="K97" s="42"/>
      <c r="L97" s="42"/>
    </row>
    <row r="98" spans="3:12" customFormat="1" x14ac:dyDescent="0.25">
      <c r="C98" s="120"/>
      <c r="D98" s="121"/>
      <c r="E98" s="42"/>
      <c r="F98" s="42"/>
      <c r="G98" s="120"/>
      <c r="H98" s="125"/>
      <c r="I98" s="42"/>
      <c r="J98" s="42"/>
      <c r="K98" s="42"/>
      <c r="L98" s="42"/>
    </row>
    <row r="99" spans="3:12" customFormat="1" x14ac:dyDescent="0.25">
      <c r="C99" s="120"/>
      <c r="D99" s="121"/>
      <c r="E99" s="42"/>
      <c r="F99" s="42"/>
      <c r="G99" s="120"/>
      <c r="H99" s="125"/>
      <c r="I99" s="42"/>
      <c r="J99" s="42"/>
      <c r="K99" s="42"/>
      <c r="L99" s="42"/>
    </row>
    <row r="100" spans="3:12" customFormat="1" x14ac:dyDescent="0.25">
      <c r="C100" s="120"/>
      <c r="D100" s="121"/>
      <c r="E100" s="42"/>
      <c r="F100" s="42"/>
      <c r="G100" s="120"/>
      <c r="H100" s="125"/>
      <c r="I100" s="42"/>
      <c r="J100" s="42"/>
      <c r="K100" s="42"/>
      <c r="L100" s="42"/>
    </row>
    <row r="101" spans="3:12" customFormat="1" x14ac:dyDescent="0.25">
      <c r="C101" s="120"/>
      <c r="D101" s="121"/>
      <c r="E101" s="42"/>
      <c r="F101" s="42"/>
      <c r="G101" s="120"/>
      <c r="H101" s="125"/>
      <c r="I101" s="42"/>
      <c r="J101" s="42"/>
      <c r="K101" s="42"/>
      <c r="L101" s="42"/>
    </row>
    <row r="102" spans="3:12" customFormat="1" x14ac:dyDescent="0.25">
      <c r="C102" s="120"/>
      <c r="D102" s="121"/>
      <c r="E102" s="42"/>
      <c r="F102" s="42"/>
      <c r="G102" s="120"/>
      <c r="H102" s="125"/>
      <c r="I102" s="42"/>
      <c r="J102" s="42"/>
      <c r="K102" s="42"/>
      <c r="L102" s="42"/>
    </row>
    <row r="103" spans="3:12" customFormat="1" x14ac:dyDescent="0.25">
      <c r="C103" s="120"/>
      <c r="D103" s="121"/>
      <c r="E103" s="42"/>
      <c r="F103" s="42"/>
      <c r="G103" s="120"/>
      <c r="H103" s="125"/>
      <c r="I103" s="42"/>
      <c r="J103" s="42"/>
      <c r="K103" s="42"/>
      <c r="L103" s="42"/>
    </row>
    <row r="104" spans="3:12" customFormat="1" x14ac:dyDescent="0.25">
      <c r="C104" s="120"/>
      <c r="D104" s="121"/>
      <c r="E104" s="42"/>
      <c r="F104" s="42"/>
      <c r="G104" s="120"/>
      <c r="H104" s="125"/>
      <c r="I104" s="42"/>
      <c r="J104" s="42"/>
      <c r="K104" s="42"/>
      <c r="L104" s="42"/>
    </row>
    <row r="105" spans="3:12" customFormat="1" x14ac:dyDescent="0.25">
      <c r="C105" s="120"/>
      <c r="D105" s="121"/>
      <c r="E105" s="42"/>
      <c r="F105" s="42"/>
      <c r="G105" s="120"/>
      <c r="H105" s="125"/>
      <c r="I105" s="42"/>
      <c r="J105" s="42"/>
      <c r="K105" s="42"/>
      <c r="L105" s="42"/>
    </row>
    <row r="106" spans="3:12" customFormat="1" x14ac:dyDescent="0.25">
      <c r="C106" s="120"/>
      <c r="D106" s="121"/>
      <c r="E106" s="42"/>
      <c r="F106" s="42"/>
      <c r="G106" s="120"/>
      <c r="H106" s="125"/>
      <c r="I106" s="42"/>
      <c r="J106" s="42"/>
      <c r="K106" s="42"/>
      <c r="L106" s="42"/>
    </row>
    <row r="107" spans="3:12" customFormat="1" x14ac:dyDescent="0.25">
      <c r="C107" s="120"/>
      <c r="D107" s="121"/>
      <c r="E107" s="42"/>
      <c r="F107" s="42"/>
      <c r="G107" s="120"/>
      <c r="H107" s="125"/>
      <c r="I107" s="42"/>
      <c r="J107" s="42"/>
      <c r="K107" s="42"/>
      <c r="L107" s="42"/>
    </row>
    <row r="108" spans="3:12" customFormat="1" x14ac:dyDescent="0.25">
      <c r="C108" s="120"/>
      <c r="D108" s="121"/>
      <c r="E108" s="42"/>
      <c r="F108" s="42"/>
      <c r="G108" s="120"/>
      <c r="H108" s="125"/>
      <c r="I108" s="42"/>
      <c r="J108" s="42"/>
      <c r="K108" s="42"/>
      <c r="L108" s="42"/>
    </row>
    <row r="109" spans="3:12" customFormat="1" x14ac:dyDescent="0.25">
      <c r="C109" s="120"/>
      <c r="D109" s="121"/>
      <c r="E109" s="42"/>
      <c r="F109" s="42"/>
      <c r="G109" s="120"/>
      <c r="H109" s="125"/>
      <c r="I109" s="42"/>
      <c r="J109" s="42"/>
      <c r="K109" s="42"/>
      <c r="L109" s="42"/>
    </row>
    <row r="110" spans="3:12" customFormat="1" x14ac:dyDescent="0.25">
      <c r="C110" s="120"/>
      <c r="D110" s="121"/>
      <c r="E110" s="42"/>
      <c r="F110" s="42"/>
      <c r="G110" s="120"/>
      <c r="H110" s="125"/>
      <c r="I110" s="42"/>
      <c r="J110" s="42"/>
      <c r="K110" s="42"/>
      <c r="L110" s="42"/>
    </row>
    <row r="111" spans="3:12" customFormat="1" x14ac:dyDescent="0.25">
      <c r="C111" s="120"/>
      <c r="D111" s="121"/>
      <c r="E111" s="42"/>
      <c r="F111" s="42"/>
      <c r="G111" s="120"/>
      <c r="H111" s="125"/>
      <c r="I111" s="42"/>
      <c r="J111" s="42"/>
      <c r="K111" s="42"/>
      <c r="L111" s="42"/>
    </row>
    <row r="112" spans="3:12" customFormat="1" x14ac:dyDescent="0.25">
      <c r="C112" s="120"/>
      <c r="D112" s="121"/>
      <c r="E112" s="42"/>
      <c r="F112" s="42"/>
      <c r="G112" s="120"/>
      <c r="H112" s="125"/>
      <c r="I112" s="42"/>
      <c r="J112" s="42"/>
      <c r="K112" s="42"/>
      <c r="L112" s="42"/>
    </row>
    <row r="113" spans="3:12" customFormat="1" x14ac:dyDescent="0.25">
      <c r="C113" s="120"/>
      <c r="D113" s="121"/>
      <c r="E113" s="42"/>
      <c r="F113" s="42"/>
      <c r="G113" s="120"/>
      <c r="H113" s="125"/>
      <c r="I113" s="42"/>
      <c r="J113" s="42"/>
      <c r="K113" s="42"/>
      <c r="L113" s="42"/>
    </row>
    <row r="114" spans="3:12" customFormat="1" x14ac:dyDescent="0.25">
      <c r="C114" s="120"/>
      <c r="D114" s="121"/>
      <c r="E114" s="42"/>
      <c r="F114" s="42"/>
      <c r="G114" s="120"/>
      <c r="H114" s="125"/>
      <c r="I114" s="42"/>
      <c r="J114" s="42"/>
      <c r="K114" s="42"/>
      <c r="L114" s="42"/>
    </row>
    <row r="115" spans="3:12" customFormat="1" x14ac:dyDescent="0.25">
      <c r="C115" s="120"/>
      <c r="D115" s="121"/>
      <c r="E115" s="42"/>
      <c r="F115" s="42"/>
      <c r="G115" s="120"/>
      <c r="H115" s="125"/>
      <c r="I115" s="42"/>
      <c r="J115" s="42"/>
      <c r="K115" s="42"/>
      <c r="L115" s="42"/>
    </row>
    <row r="116" spans="3:12" customFormat="1" x14ac:dyDescent="0.25">
      <c r="C116" s="120"/>
      <c r="D116" s="121"/>
      <c r="E116" s="42"/>
      <c r="F116" s="42"/>
      <c r="G116" s="120"/>
      <c r="H116" s="125"/>
      <c r="I116" s="42"/>
      <c r="J116" s="42"/>
      <c r="K116" s="42"/>
      <c r="L116" s="42"/>
    </row>
    <row r="117" spans="3:12" customFormat="1" x14ac:dyDescent="0.25">
      <c r="C117" s="120"/>
      <c r="D117" s="121"/>
      <c r="E117" s="42"/>
      <c r="F117" s="42"/>
      <c r="G117" s="120"/>
      <c r="H117" s="125"/>
      <c r="I117" s="42"/>
      <c r="J117" s="42"/>
      <c r="K117" s="42"/>
      <c r="L117" s="42"/>
    </row>
    <row r="118" spans="3:12" customFormat="1" x14ac:dyDescent="0.25">
      <c r="C118" s="120"/>
      <c r="D118" s="121"/>
      <c r="E118" s="42"/>
      <c r="F118" s="42"/>
      <c r="G118" s="120"/>
      <c r="H118" s="125"/>
      <c r="I118" s="42"/>
      <c r="J118" s="42"/>
      <c r="K118" s="42"/>
      <c r="L118" s="42"/>
    </row>
    <row r="119" spans="3:12" customFormat="1" x14ac:dyDescent="0.25">
      <c r="C119" s="120"/>
      <c r="D119" s="121"/>
      <c r="E119" s="42"/>
      <c r="F119" s="42"/>
      <c r="G119" s="120"/>
      <c r="H119" s="125"/>
      <c r="I119" s="42"/>
      <c r="J119" s="42"/>
      <c r="K119" s="42"/>
      <c r="L119" s="42"/>
    </row>
    <row r="120" spans="3:12" customFormat="1" x14ac:dyDescent="0.25">
      <c r="C120" s="120"/>
      <c r="D120" s="121"/>
      <c r="E120" s="42"/>
      <c r="F120" s="42"/>
      <c r="G120" s="120"/>
      <c r="H120" s="125"/>
      <c r="I120" s="42"/>
      <c r="J120" s="42"/>
      <c r="K120" s="42"/>
      <c r="L120" s="42"/>
    </row>
    <row r="121" spans="3:12" customFormat="1" x14ac:dyDescent="0.25">
      <c r="C121" s="120"/>
      <c r="D121" s="121"/>
      <c r="E121" s="42"/>
      <c r="F121" s="42"/>
      <c r="G121" s="120"/>
      <c r="H121" s="125"/>
      <c r="I121" s="42"/>
      <c r="J121" s="42"/>
      <c r="K121" s="42"/>
      <c r="L121" s="42"/>
    </row>
    <row r="122" spans="3:12" customFormat="1" x14ac:dyDescent="0.25">
      <c r="C122" s="120"/>
      <c r="D122" s="121"/>
      <c r="E122" s="42"/>
      <c r="F122" s="42"/>
      <c r="G122" s="120"/>
      <c r="H122" s="125"/>
      <c r="I122" s="42"/>
      <c r="J122" s="42"/>
      <c r="K122" s="42"/>
      <c r="L122" s="42"/>
    </row>
    <row r="123" spans="3:12" customFormat="1" x14ac:dyDescent="0.25">
      <c r="C123" s="120"/>
      <c r="D123" s="121"/>
      <c r="E123" s="42"/>
      <c r="F123" s="42"/>
      <c r="G123" s="120"/>
      <c r="H123" s="125"/>
      <c r="I123" s="42"/>
      <c r="J123" s="42"/>
      <c r="K123" s="42"/>
      <c r="L123" s="42"/>
    </row>
    <row r="124" spans="3:12" customFormat="1" x14ac:dyDescent="0.25">
      <c r="C124" s="120"/>
      <c r="D124" s="121"/>
      <c r="E124" s="42"/>
      <c r="F124" s="42"/>
      <c r="G124" s="120"/>
      <c r="H124" s="125"/>
      <c r="I124" s="42"/>
      <c r="J124" s="42"/>
      <c r="K124" s="42"/>
      <c r="L124" s="42"/>
    </row>
    <row r="125" spans="3:12" customFormat="1" x14ac:dyDescent="0.25">
      <c r="C125" s="120"/>
      <c r="D125" s="121"/>
      <c r="E125" s="42"/>
      <c r="F125" s="42"/>
      <c r="G125" s="120"/>
      <c r="H125" s="125"/>
      <c r="I125" s="42"/>
      <c r="J125" s="42"/>
      <c r="K125" s="42"/>
      <c r="L125" s="42"/>
    </row>
    <row r="126" spans="3:12" customFormat="1" x14ac:dyDescent="0.25">
      <c r="C126" s="120"/>
      <c r="D126" s="121"/>
      <c r="E126" s="42"/>
      <c r="F126" s="42"/>
      <c r="G126" s="120"/>
      <c r="H126" s="125"/>
      <c r="I126" s="42"/>
      <c r="J126" s="42"/>
      <c r="K126" s="42"/>
      <c r="L126" s="42"/>
    </row>
    <row r="127" spans="3:12" customFormat="1" x14ac:dyDescent="0.25">
      <c r="C127" s="120"/>
      <c r="D127" s="121"/>
      <c r="E127" s="42"/>
      <c r="F127" s="42"/>
      <c r="G127" s="120"/>
      <c r="H127" s="125"/>
      <c r="I127" s="42"/>
      <c r="J127" s="42"/>
      <c r="K127" s="42"/>
      <c r="L127" s="42"/>
    </row>
    <row r="128" spans="3:12" customFormat="1" x14ac:dyDescent="0.25">
      <c r="C128" s="120"/>
      <c r="D128" s="121"/>
      <c r="E128" s="42"/>
      <c r="F128" s="42"/>
      <c r="G128" s="120"/>
      <c r="H128" s="125"/>
      <c r="I128" s="42"/>
      <c r="J128" s="42"/>
      <c r="K128" s="42"/>
      <c r="L128" s="42"/>
    </row>
    <row r="129" spans="3:12" customFormat="1" x14ac:dyDescent="0.25">
      <c r="C129" s="120"/>
      <c r="D129" s="121"/>
      <c r="E129" s="42"/>
      <c r="F129" s="42"/>
      <c r="G129" s="120"/>
      <c r="H129" s="125"/>
      <c r="I129" s="42"/>
      <c r="J129" s="42"/>
      <c r="K129" s="42"/>
      <c r="L129" s="42"/>
    </row>
    <row r="130" spans="3:12" customFormat="1" x14ac:dyDescent="0.25">
      <c r="C130" s="120"/>
      <c r="D130" s="121"/>
      <c r="E130" s="42"/>
      <c r="F130" s="42"/>
      <c r="G130" s="120"/>
      <c r="H130" s="125"/>
      <c r="I130" s="42"/>
      <c r="J130" s="42"/>
      <c r="K130" s="42"/>
      <c r="L130" s="42"/>
    </row>
    <row r="131" spans="3:12" customFormat="1" x14ac:dyDescent="0.25">
      <c r="C131" s="120"/>
      <c r="D131" s="121"/>
      <c r="E131" s="42"/>
      <c r="F131" s="42"/>
      <c r="G131" s="120"/>
      <c r="H131" s="125"/>
      <c r="I131" s="42"/>
      <c r="J131" s="42"/>
      <c r="K131" s="42"/>
      <c r="L131" s="42"/>
    </row>
    <row r="132" spans="3:12" customFormat="1" x14ac:dyDescent="0.25">
      <c r="C132" s="120"/>
      <c r="D132" s="121"/>
      <c r="E132" s="42"/>
      <c r="F132" s="42"/>
      <c r="G132" s="120"/>
      <c r="H132" s="125"/>
      <c r="I132" s="42"/>
      <c r="J132" s="42"/>
      <c r="K132" s="42"/>
      <c r="L132" s="42"/>
    </row>
    <row r="133" spans="3:12" customFormat="1" x14ac:dyDescent="0.25">
      <c r="C133" s="120"/>
      <c r="D133" s="121"/>
      <c r="E133" s="42"/>
      <c r="F133" s="42"/>
      <c r="G133" s="120"/>
      <c r="H133" s="125"/>
      <c r="I133" s="42"/>
      <c r="J133" s="42"/>
      <c r="K133" s="42"/>
      <c r="L133" s="42"/>
    </row>
    <row r="134" spans="3:12" customFormat="1" x14ac:dyDescent="0.25">
      <c r="C134" s="120"/>
      <c r="D134" s="121"/>
      <c r="E134" s="42"/>
      <c r="F134" s="42"/>
      <c r="G134" s="120"/>
      <c r="H134" s="125"/>
      <c r="I134" s="42"/>
      <c r="J134" s="42"/>
      <c r="K134" s="42"/>
      <c r="L134" s="42"/>
    </row>
    <row r="135" spans="3:12" customFormat="1" x14ac:dyDescent="0.25">
      <c r="C135" s="120"/>
      <c r="D135" s="121"/>
      <c r="E135" s="42"/>
      <c r="F135" s="42"/>
      <c r="G135" s="120"/>
      <c r="H135" s="125"/>
      <c r="I135" s="42"/>
      <c r="J135" s="42"/>
      <c r="K135" s="42"/>
      <c r="L135" s="42"/>
    </row>
    <row r="136" spans="3:12" customFormat="1" x14ac:dyDescent="0.25">
      <c r="C136" s="120"/>
      <c r="D136" s="121"/>
      <c r="E136" s="42"/>
      <c r="F136" s="42"/>
      <c r="G136" s="120"/>
      <c r="H136" s="125"/>
      <c r="I136" s="42"/>
      <c r="J136" s="42"/>
      <c r="K136" s="42"/>
      <c r="L136" s="42"/>
    </row>
    <row r="137" spans="3:12" customFormat="1" x14ac:dyDescent="0.25">
      <c r="C137" s="120"/>
      <c r="D137" s="121"/>
      <c r="E137" s="42"/>
      <c r="F137" s="42"/>
      <c r="G137" s="120"/>
      <c r="H137" s="125"/>
      <c r="I137" s="42"/>
      <c r="J137" s="42"/>
      <c r="K137" s="42"/>
      <c r="L137" s="42"/>
    </row>
    <row r="138" spans="3:12" customFormat="1" x14ac:dyDescent="0.25">
      <c r="C138" s="120"/>
      <c r="D138" s="121"/>
      <c r="E138" s="42"/>
      <c r="F138" s="42"/>
      <c r="G138" s="120"/>
      <c r="H138" s="125"/>
      <c r="I138" s="42"/>
      <c r="J138" s="42"/>
      <c r="K138" s="42"/>
      <c r="L138" s="42"/>
    </row>
    <row r="139" spans="3:12" customFormat="1" x14ac:dyDescent="0.25">
      <c r="C139" s="120"/>
      <c r="D139" s="121"/>
      <c r="E139" s="42"/>
      <c r="F139" s="42"/>
      <c r="G139" s="120"/>
      <c r="H139" s="125"/>
      <c r="I139" s="42"/>
      <c r="J139" s="42"/>
      <c r="K139" s="42"/>
      <c r="L139" s="42"/>
    </row>
    <row r="140" spans="3:12" customFormat="1" x14ac:dyDescent="0.25">
      <c r="C140" s="120"/>
      <c r="D140" s="121"/>
      <c r="E140" s="42"/>
      <c r="F140" s="42"/>
      <c r="G140" s="120"/>
      <c r="H140" s="125"/>
      <c r="I140" s="42"/>
      <c r="J140" s="42"/>
      <c r="K140" s="42"/>
      <c r="L140" s="42"/>
    </row>
    <row r="141" spans="3:12" customFormat="1" x14ac:dyDescent="0.25">
      <c r="C141" s="120"/>
      <c r="D141" s="121"/>
      <c r="E141" s="42"/>
      <c r="F141" s="42"/>
      <c r="G141" s="120"/>
      <c r="H141" s="125"/>
      <c r="I141" s="42"/>
      <c r="J141" s="42"/>
      <c r="K141" s="42"/>
      <c r="L141" s="42"/>
    </row>
    <row r="142" spans="3:12" customFormat="1" x14ac:dyDescent="0.25">
      <c r="C142" s="120"/>
      <c r="D142" s="121"/>
      <c r="E142" s="42"/>
      <c r="F142" s="42"/>
      <c r="G142" s="120"/>
      <c r="H142" s="125"/>
      <c r="I142" s="42"/>
      <c r="J142" s="42"/>
      <c r="K142" s="42"/>
      <c r="L142" s="42"/>
    </row>
    <row r="143" spans="3:12" customFormat="1" x14ac:dyDescent="0.25">
      <c r="C143" s="120"/>
      <c r="D143" s="121"/>
      <c r="E143" s="42"/>
      <c r="F143" s="42"/>
      <c r="G143" s="120"/>
      <c r="H143" s="125"/>
      <c r="I143" s="42"/>
      <c r="J143" s="42"/>
      <c r="K143" s="42"/>
      <c r="L143" s="42"/>
    </row>
    <row r="144" spans="3:12" customFormat="1" x14ac:dyDescent="0.25">
      <c r="C144" s="120"/>
      <c r="D144" s="121"/>
      <c r="E144" s="42"/>
      <c r="F144" s="42"/>
      <c r="G144" s="120"/>
      <c r="H144" s="125"/>
      <c r="I144" s="42"/>
      <c r="J144" s="42"/>
      <c r="K144" s="42"/>
      <c r="L144" s="42"/>
    </row>
    <row r="145" spans="3:12" customFormat="1" x14ac:dyDescent="0.25">
      <c r="C145" s="120"/>
      <c r="D145" s="121"/>
      <c r="E145" s="42"/>
      <c r="F145" s="42"/>
      <c r="G145" s="120"/>
      <c r="H145" s="125"/>
      <c r="I145" s="42"/>
      <c r="J145" s="42"/>
      <c r="K145" s="42"/>
      <c r="L145" s="42"/>
    </row>
    <row r="146" spans="3:12" customFormat="1" x14ac:dyDescent="0.25">
      <c r="C146" s="120"/>
      <c r="D146" s="121"/>
      <c r="E146" s="42"/>
      <c r="F146" s="42"/>
      <c r="G146" s="120"/>
      <c r="H146" s="125"/>
      <c r="I146" s="42"/>
      <c r="J146" s="42"/>
      <c r="K146" s="42"/>
      <c r="L146" s="42"/>
    </row>
    <row r="147" spans="3:12" customFormat="1" x14ac:dyDescent="0.25">
      <c r="C147" s="120"/>
      <c r="D147" s="121"/>
      <c r="E147" s="42"/>
      <c r="F147" s="42"/>
      <c r="G147" s="120"/>
      <c r="H147" s="125"/>
      <c r="I147" s="42"/>
      <c r="J147" s="42"/>
      <c r="K147" s="42"/>
      <c r="L147" s="42"/>
    </row>
    <row r="148" spans="3:12" customFormat="1" x14ac:dyDescent="0.25">
      <c r="C148" s="120"/>
      <c r="D148" s="121"/>
      <c r="E148" s="42"/>
      <c r="F148" s="42"/>
      <c r="G148" s="120"/>
      <c r="H148" s="125"/>
      <c r="I148" s="42"/>
      <c r="J148" s="42"/>
      <c r="K148" s="42"/>
      <c r="L148" s="42"/>
    </row>
    <row r="149" spans="3:12" customFormat="1" x14ac:dyDescent="0.25">
      <c r="C149" s="120"/>
      <c r="D149" s="121"/>
      <c r="E149" s="42"/>
      <c r="F149" s="42"/>
      <c r="G149" s="120"/>
      <c r="H149" s="125"/>
      <c r="I149" s="42"/>
      <c r="J149" s="42"/>
      <c r="K149" s="42"/>
      <c r="L149" s="42"/>
    </row>
    <row r="150" spans="3:12" customFormat="1" x14ac:dyDescent="0.25">
      <c r="C150" s="120"/>
      <c r="D150" s="121"/>
      <c r="E150" s="42"/>
      <c r="F150" s="42"/>
      <c r="G150" s="120"/>
      <c r="H150" s="125"/>
      <c r="I150" s="42"/>
      <c r="J150" s="42"/>
      <c r="K150" s="42"/>
      <c r="L150" s="42"/>
    </row>
    <row r="151" spans="3:12" customFormat="1" x14ac:dyDescent="0.25">
      <c r="C151" s="120"/>
      <c r="D151" s="121"/>
      <c r="E151" s="42"/>
      <c r="F151" s="42"/>
      <c r="G151" s="120"/>
      <c r="H151" s="125"/>
      <c r="I151" s="42"/>
      <c r="J151" s="42"/>
      <c r="K151" s="42"/>
      <c r="L151" s="42"/>
    </row>
    <row r="152" spans="3:12" customFormat="1" x14ac:dyDescent="0.25">
      <c r="C152" s="120"/>
      <c r="D152" s="121"/>
      <c r="E152" s="42"/>
      <c r="F152" s="42"/>
      <c r="G152" s="120"/>
      <c r="H152" s="125"/>
      <c r="I152" s="42"/>
      <c r="J152" s="42"/>
      <c r="K152" s="42"/>
      <c r="L152" s="42"/>
    </row>
    <row r="153" spans="3:12" customFormat="1" x14ac:dyDescent="0.25">
      <c r="C153" s="120"/>
      <c r="D153" s="121"/>
      <c r="E153" s="42"/>
      <c r="F153" s="42"/>
      <c r="G153" s="120"/>
      <c r="H153" s="125"/>
      <c r="I153" s="42"/>
      <c r="J153" s="42"/>
      <c r="K153" s="42"/>
      <c r="L153" s="42"/>
    </row>
    <row r="154" spans="3:12" customFormat="1" x14ac:dyDescent="0.25">
      <c r="C154" s="120"/>
      <c r="D154" s="121"/>
      <c r="E154" s="42"/>
      <c r="F154" s="42"/>
      <c r="G154" s="120"/>
      <c r="H154" s="125"/>
      <c r="I154" s="42"/>
      <c r="J154" s="42"/>
      <c r="K154" s="42"/>
      <c r="L154" s="42"/>
    </row>
    <row r="155" spans="3:12" customFormat="1" x14ac:dyDescent="0.25">
      <c r="C155" s="120"/>
      <c r="D155" s="121"/>
      <c r="E155" s="42"/>
      <c r="F155" s="42"/>
      <c r="G155" s="120"/>
      <c r="H155" s="125"/>
      <c r="I155" s="42"/>
      <c r="J155" s="42"/>
      <c r="K155" s="42"/>
      <c r="L155" s="42"/>
    </row>
    <row r="156" spans="3:12" customFormat="1" x14ac:dyDescent="0.25">
      <c r="C156" s="120"/>
      <c r="D156" s="121"/>
      <c r="E156" s="42"/>
      <c r="F156" s="42"/>
      <c r="G156" s="120"/>
      <c r="H156" s="125"/>
      <c r="I156" s="42"/>
      <c r="J156" s="42"/>
      <c r="K156" s="42"/>
      <c r="L156" s="42"/>
    </row>
    <row r="157" spans="3:12" customFormat="1" x14ac:dyDescent="0.25">
      <c r="C157" s="120"/>
      <c r="D157" s="121"/>
      <c r="E157" s="42"/>
      <c r="F157" s="42"/>
      <c r="G157" s="120"/>
      <c r="H157" s="125"/>
      <c r="I157" s="42"/>
      <c r="J157" s="42"/>
      <c r="K157" s="42"/>
      <c r="L157" s="42"/>
    </row>
    <row r="158" spans="3:12" customFormat="1" x14ac:dyDescent="0.25">
      <c r="C158" s="120"/>
      <c r="D158" s="121"/>
      <c r="E158" s="42"/>
      <c r="F158" s="42"/>
      <c r="G158" s="120"/>
      <c r="H158" s="125"/>
      <c r="I158" s="42"/>
      <c r="J158" s="42"/>
      <c r="K158" s="42"/>
      <c r="L158" s="42"/>
    </row>
    <row r="159" spans="3:12" customFormat="1" x14ac:dyDescent="0.25">
      <c r="C159" s="120"/>
      <c r="D159" s="121"/>
      <c r="E159" s="42"/>
      <c r="F159" s="42"/>
      <c r="G159" s="120"/>
      <c r="H159" s="125"/>
      <c r="I159" s="42"/>
      <c r="J159" s="42"/>
      <c r="K159" s="42"/>
      <c r="L159" s="42"/>
    </row>
    <row r="160" spans="3:12" customFormat="1" x14ac:dyDescent="0.25">
      <c r="C160" s="120"/>
      <c r="D160" s="121"/>
      <c r="E160" s="42"/>
      <c r="F160" s="42"/>
      <c r="G160" s="120"/>
      <c r="H160" s="125"/>
      <c r="I160" s="42"/>
      <c r="J160" s="42"/>
      <c r="K160" s="42"/>
      <c r="L160" s="42"/>
    </row>
    <row r="161" spans="3:12" customFormat="1" x14ac:dyDescent="0.25">
      <c r="C161" s="120"/>
      <c r="D161" s="121"/>
      <c r="E161" s="42"/>
      <c r="F161" s="42"/>
      <c r="G161" s="120"/>
      <c r="H161" s="125"/>
      <c r="I161" s="42"/>
      <c r="J161" s="42"/>
      <c r="K161" s="42"/>
      <c r="L161" s="42"/>
    </row>
    <row r="162" spans="3:12" customFormat="1" x14ac:dyDescent="0.25">
      <c r="C162" s="120"/>
      <c r="D162" s="121"/>
      <c r="E162" s="42"/>
      <c r="F162" s="42"/>
      <c r="G162" s="120"/>
      <c r="H162" s="125"/>
      <c r="I162" s="42"/>
      <c r="J162" s="42"/>
      <c r="K162" s="42"/>
      <c r="L162" s="42"/>
    </row>
    <row r="163" spans="3:12" customFormat="1" x14ac:dyDescent="0.25">
      <c r="C163" s="120"/>
      <c r="D163" s="121"/>
      <c r="E163" s="42"/>
      <c r="F163" s="42"/>
      <c r="G163" s="120"/>
      <c r="H163" s="125"/>
      <c r="I163" s="42"/>
      <c r="J163" s="42"/>
      <c r="K163" s="42"/>
      <c r="L163" s="42"/>
    </row>
    <row r="164" spans="3:12" customFormat="1" x14ac:dyDescent="0.25">
      <c r="C164" s="120"/>
      <c r="D164" s="121"/>
      <c r="E164" s="42"/>
      <c r="F164" s="42"/>
      <c r="G164" s="120"/>
      <c r="H164" s="125"/>
      <c r="I164" s="42"/>
      <c r="J164" s="42"/>
      <c r="K164" s="42"/>
      <c r="L164" s="42"/>
    </row>
    <row r="165" spans="3:12" customFormat="1" x14ac:dyDescent="0.25">
      <c r="C165" s="120"/>
      <c r="D165" s="121"/>
      <c r="E165" s="42"/>
      <c r="F165" s="42"/>
      <c r="G165" s="120"/>
      <c r="H165" s="125"/>
      <c r="I165" s="42"/>
      <c r="J165" s="42"/>
      <c r="K165" s="42"/>
      <c r="L165" s="42"/>
    </row>
    <row r="166" spans="3:12" customFormat="1" x14ac:dyDescent="0.25">
      <c r="C166" s="120"/>
      <c r="D166" s="121"/>
      <c r="E166" s="42"/>
      <c r="F166" s="42"/>
      <c r="G166" s="120"/>
      <c r="H166" s="125"/>
      <c r="I166" s="42"/>
      <c r="J166" s="42"/>
      <c r="K166" s="42"/>
      <c r="L166" s="42"/>
    </row>
    <row r="167" spans="3:12" customFormat="1" x14ac:dyDescent="0.25">
      <c r="C167" s="120"/>
      <c r="D167" s="121"/>
      <c r="E167" s="42"/>
      <c r="F167" s="42"/>
      <c r="G167" s="120"/>
      <c r="H167" s="125"/>
      <c r="I167" s="42"/>
      <c r="J167" s="42"/>
      <c r="K167" s="42"/>
      <c r="L167" s="42"/>
    </row>
    <row r="168" spans="3:12" customFormat="1" x14ac:dyDescent="0.25">
      <c r="C168" s="120"/>
      <c r="D168" s="121"/>
      <c r="E168" s="42"/>
      <c r="F168" s="42"/>
      <c r="G168" s="120"/>
      <c r="H168" s="125"/>
      <c r="I168" s="42"/>
      <c r="J168" s="42"/>
      <c r="K168" s="42"/>
      <c r="L168" s="42"/>
    </row>
    <row r="169" spans="3:12" customFormat="1" x14ac:dyDescent="0.25">
      <c r="C169" s="120"/>
      <c r="D169" s="121"/>
      <c r="E169" s="42"/>
      <c r="F169" s="42"/>
      <c r="G169" s="120"/>
      <c r="H169" s="125"/>
      <c r="I169" s="42"/>
      <c r="J169" s="42"/>
      <c r="K169" s="42"/>
      <c r="L169" s="42"/>
    </row>
    <row r="170" spans="3:12" customFormat="1" x14ac:dyDescent="0.25">
      <c r="C170" s="120"/>
      <c r="D170" s="121"/>
      <c r="E170" s="42"/>
      <c r="F170" s="42"/>
      <c r="G170" s="120"/>
      <c r="H170" s="125"/>
      <c r="I170" s="42"/>
      <c r="J170" s="42"/>
      <c r="K170" s="42"/>
      <c r="L170" s="42"/>
    </row>
    <row r="171" spans="3:12" customFormat="1" x14ac:dyDescent="0.25">
      <c r="C171" s="120"/>
      <c r="D171" s="121"/>
      <c r="E171" s="42"/>
      <c r="F171" s="42"/>
      <c r="G171" s="120"/>
      <c r="H171" s="125"/>
      <c r="I171" s="42"/>
      <c r="J171" s="42"/>
      <c r="K171" s="42"/>
      <c r="L171" s="42"/>
    </row>
    <row r="172" spans="3:12" customFormat="1" x14ac:dyDescent="0.25">
      <c r="C172" s="120"/>
      <c r="D172" s="121"/>
      <c r="E172" s="42"/>
      <c r="F172" s="42"/>
      <c r="G172" s="120"/>
      <c r="H172" s="125"/>
      <c r="I172" s="42"/>
      <c r="J172" s="42"/>
      <c r="K172" s="42"/>
      <c r="L172" s="42"/>
    </row>
    <row r="173" spans="3:12" customFormat="1" x14ac:dyDescent="0.25">
      <c r="C173" s="120"/>
      <c r="D173" s="121"/>
      <c r="E173" s="42"/>
      <c r="F173" s="42"/>
      <c r="G173" s="120"/>
      <c r="H173" s="125"/>
      <c r="I173" s="42"/>
      <c r="J173" s="42"/>
      <c r="K173" s="42"/>
      <c r="L173" s="42"/>
    </row>
    <row r="174" spans="3:12" customFormat="1" x14ac:dyDescent="0.25">
      <c r="C174" s="120"/>
      <c r="D174" s="121"/>
      <c r="E174" s="42"/>
      <c r="F174" s="42"/>
      <c r="G174" s="120"/>
      <c r="H174" s="125"/>
      <c r="I174" s="42"/>
      <c r="J174" s="42"/>
      <c r="K174" s="42"/>
      <c r="L174" s="42"/>
    </row>
    <row r="175" spans="3:12" customFormat="1" x14ac:dyDescent="0.25">
      <c r="C175" s="120"/>
      <c r="D175" s="121"/>
      <c r="E175" s="42"/>
      <c r="F175" s="42"/>
      <c r="G175" s="120"/>
      <c r="H175" s="125"/>
      <c r="I175" s="42"/>
      <c r="J175" s="42"/>
      <c r="K175" s="42"/>
      <c r="L175" s="42"/>
    </row>
    <row r="176" spans="3:12" customFormat="1" x14ac:dyDescent="0.25">
      <c r="C176" s="120"/>
      <c r="D176" s="121"/>
      <c r="E176" s="42"/>
      <c r="F176" s="42"/>
      <c r="G176" s="120"/>
      <c r="H176" s="125"/>
      <c r="I176" s="42"/>
      <c r="J176" s="42"/>
      <c r="K176" s="42"/>
      <c r="L176" s="42"/>
    </row>
    <row r="177" spans="3:12" customFormat="1" x14ac:dyDescent="0.25">
      <c r="C177" s="120"/>
      <c r="D177" s="121"/>
      <c r="E177" s="42"/>
      <c r="F177" s="42"/>
      <c r="G177" s="120"/>
      <c r="H177" s="125"/>
      <c r="I177" s="42"/>
      <c r="J177" s="42"/>
      <c r="K177" s="42"/>
      <c r="L177" s="42"/>
    </row>
    <row r="178" spans="3:12" customFormat="1" x14ac:dyDescent="0.25">
      <c r="C178" s="120"/>
      <c r="D178" s="121"/>
      <c r="E178" s="42"/>
      <c r="F178" s="42"/>
      <c r="G178" s="120"/>
      <c r="H178" s="125"/>
      <c r="I178" s="42"/>
      <c r="J178" s="42"/>
      <c r="K178" s="42"/>
      <c r="L178" s="42"/>
    </row>
    <row r="179" spans="3:12" customFormat="1" x14ac:dyDescent="0.25">
      <c r="C179" s="120"/>
      <c r="D179" s="121"/>
      <c r="E179" s="42"/>
      <c r="F179" s="42"/>
      <c r="G179" s="120"/>
      <c r="H179" s="125"/>
      <c r="I179" s="42"/>
      <c r="J179" s="42"/>
      <c r="K179" s="42"/>
      <c r="L179" s="42"/>
    </row>
    <row r="180" spans="3:12" customFormat="1" x14ac:dyDescent="0.25">
      <c r="C180" s="120"/>
      <c r="D180" s="121"/>
      <c r="E180" s="42"/>
      <c r="F180" s="42"/>
      <c r="G180" s="120"/>
      <c r="H180" s="125"/>
      <c r="I180" s="42"/>
      <c r="J180" s="42"/>
      <c r="K180" s="42"/>
      <c r="L180" s="42"/>
    </row>
    <row r="181" spans="3:12" customFormat="1" x14ac:dyDescent="0.25">
      <c r="C181" s="120"/>
      <c r="D181" s="121"/>
      <c r="E181" s="42"/>
      <c r="F181" s="42"/>
      <c r="G181" s="120"/>
      <c r="H181" s="125"/>
      <c r="I181" s="42"/>
      <c r="J181" s="42"/>
      <c r="K181" s="42"/>
      <c r="L181" s="42"/>
    </row>
    <row r="182" spans="3:12" customFormat="1" x14ac:dyDescent="0.25">
      <c r="C182" s="120"/>
      <c r="D182" s="121"/>
      <c r="E182" s="42"/>
      <c r="F182" s="42"/>
      <c r="G182" s="120"/>
      <c r="H182" s="125"/>
      <c r="I182" s="42"/>
      <c r="J182" s="42"/>
      <c r="K182" s="42"/>
      <c r="L182" s="42"/>
    </row>
    <row r="183" spans="3:12" customFormat="1" x14ac:dyDescent="0.25">
      <c r="C183" s="120"/>
      <c r="D183" s="121"/>
      <c r="E183" s="42"/>
      <c r="F183" s="42"/>
      <c r="G183" s="120"/>
      <c r="H183" s="125"/>
      <c r="I183" s="42"/>
      <c r="J183" s="42"/>
      <c r="K183" s="42"/>
      <c r="L183" s="42"/>
    </row>
    <row r="184" spans="3:12" customFormat="1" x14ac:dyDescent="0.25">
      <c r="C184" s="120"/>
      <c r="D184" s="121"/>
      <c r="E184" s="42"/>
      <c r="F184" s="42"/>
      <c r="G184" s="120"/>
      <c r="H184" s="125"/>
      <c r="I184" s="42"/>
      <c r="J184" s="42"/>
      <c r="K184" s="42"/>
      <c r="L184" s="42"/>
    </row>
    <row r="185" spans="3:12" customFormat="1" x14ac:dyDescent="0.25">
      <c r="C185" s="120"/>
      <c r="D185" s="121"/>
      <c r="E185" s="42"/>
      <c r="F185" s="42"/>
      <c r="G185" s="120"/>
      <c r="H185" s="125"/>
      <c r="I185" s="42"/>
      <c r="J185" s="42"/>
      <c r="K185" s="42"/>
      <c r="L185" s="42"/>
    </row>
    <row r="186" spans="3:12" customFormat="1" x14ac:dyDescent="0.25">
      <c r="C186" s="120"/>
      <c r="D186" s="121"/>
      <c r="E186" s="42"/>
      <c r="F186" s="42"/>
      <c r="G186" s="120"/>
      <c r="H186" s="125"/>
      <c r="I186" s="42"/>
      <c r="J186" s="42"/>
      <c r="K186" s="42"/>
      <c r="L186" s="42"/>
    </row>
    <row r="187" spans="3:12" customFormat="1" x14ac:dyDescent="0.25">
      <c r="C187" s="120"/>
      <c r="D187" s="121"/>
      <c r="E187" s="42"/>
      <c r="F187" s="42"/>
      <c r="G187" s="120"/>
      <c r="H187" s="125"/>
      <c r="I187" s="42"/>
      <c r="J187" s="42"/>
      <c r="K187" s="42"/>
      <c r="L187" s="42"/>
    </row>
    <row r="188" spans="3:12" customFormat="1" x14ac:dyDescent="0.25">
      <c r="C188" s="120"/>
      <c r="D188" s="121"/>
      <c r="E188" s="42"/>
      <c r="F188" s="42"/>
      <c r="G188" s="120"/>
      <c r="H188" s="125"/>
      <c r="I188" s="42"/>
      <c r="J188" s="42"/>
      <c r="K188" s="42"/>
      <c r="L188" s="42"/>
    </row>
    <row r="189" spans="3:12" customFormat="1" x14ac:dyDescent="0.25">
      <c r="C189" s="120"/>
      <c r="D189" s="121"/>
      <c r="E189" s="42"/>
      <c r="F189" s="42"/>
      <c r="G189" s="120"/>
      <c r="H189" s="125"/>
      <c r="I189" s="42"/>
      <c r="J189" s="42"/>
      <c r="K189" s="42"/>
      <c r="L189" s="42"/>
    </row>
    <row r="190" spans="3:12" customFormat="1" x14ac:dyDescent="0.25">
      <c r="C190" s="120"/>
      <c r="D190" s="121"/>
      <c r="E190" s="42"/>
      <c r="F190" s="42"/>
      <c r="G190" s="120"/>
      <c r="H190" s="125"/>
      <c r="I190" s="42"/>
      <c r="J190" s="42"/>
      <c r="K190" s="42"/>
      <c r="L190" s="42"/>
    </row>
    <row r="191" spans="3:12" customFormat="1" x14ac:dyDescent="0.25">
      <c r="C191" s="120"/>
      <c r="D191" s="121"/>
      <c r="E191" s="42"/>
      <c r="F191" s="42"/>
      <c r="G191" s="120"/>
      <c r="H191" s="125"/>
      <c r="I191" s="42"/>
      <c r="J191" s="42"/>
      <c r="K191" s="42"/>
      <c r="L191" s="42"/>
    </row>
    <row r="192" spans="3:12" customFormat="1" x14ac:dyDescent="0.25">
      <c r="C192" s="120"/>
      <c r="D192" s="121"/>
      <c r="E192" s="42"/>
      <c r="F192" s="42"/>
      <c r="G192" s="120"/>
      <c r="H192" s="125"/>
      <c r="I192" s="42"/>
      <c r="J192" s="42"/>
      <c r="K192" s="42"/>
      <c r="L192" s="42"/>
    </row>
    <row r="193" spans="3:12" customFormat="1" x14ac:dyDescent="0.25">
      <c r="C193" s="120"/>
      <c r="D193" s="121"/>
      <c r="E193" s="42"/>
      <c r="F193" s="42"/>
      <c r="G193" s="120"/>
      <c r="H193" s="125"/>
      <c r="I193" s="42"/>
      <c r="J193" s="42"/>
      <c r="K193" s="42"/>
      <c r="L193" s="42"/>
    </row>
    <row r="194" spans="3:12" customFormat="1" x14ac:dyDescent="0.25">
      <c r="C194" s="120"/>
      <c r="D194" s="121"/>
      <c r="E194" s="42"/>
      <c r="F194" s="42"/>
      <c r="G194" s="120"/>
      <c r="H194" s="125"/>
      <c r="I194" s="42"/>
      <c r="J194" s="42"/>
      <c r="K194" s="42"/>
      <c r="L194" s="42"/>
    </row>
    <row r="195" spans="3:12" customFormat="1" x14ac:dyDescent="0.25">
      <c r="C195" s="120"/>
      <c r="D195" s="121"/>
      <c r="E195" s="42"/>
      <c r="F195" s="42"/>
      <c r="G195" s="120"/>
      <c r="H195" s="125"/>
      <c r="I195" s="42"/>
      <c r="J195" s="42"/>
      <c r="K195" s="42"/>
      <c r="L195" s="42"/>
    </row>
    <row r="196" spans="3:12" customFormat="1" x14ac:dyDescent="0.25">
      <c r="C196" s="120"/>
      <c r="D196" s="121"/>
      <c r="E196" s="42"/>
      <c r="F196" s="42"/>
      <c r="G196" s="120"/>
      <c r="H196" s="125"/>
      <c r="I196" s="42"/>
      <c r="J196" s="42"/>
      <c r="K196" s="42"/>
      <c r="L196" s="42"/>
    </row>
    <row r="197" spans="3:12" customFormat="1" x14ac:dyDescent="0.25">
      <c r="C197" s="120"/>
      <c r="D197" s="121"/>
      <c r="E197" s="42"/>
      <c r="F197" s="42"/>
      <c r="G197" s="120"/>
      <c r="H197" s="125"/>
      <c r="I197" s="42"/>
      <c r="J197" s="42"/>
      <c r="K197" s="42"/>
      <c r="L197" s="42"/>
    </row>
    <row r="198" spans="3:12" customFormat="1" x14ac:dyDescent="0.25">
      <c r="C198" s="120"/>
      <c r="D198" s="121"/>
      <c r="E198" s="42"/>
      <c r="F198" s="42"/>
      <c r="G198" s="120"/>
      <c r="H198" s="125"/>
      <c r="I198" s="42"/>
      <c r="J198" s="42"/>
      <c r="K198" s="42"/>
      <c r="L198" s="42"/>
    </row>
    <row r="199" spans="3:12" customFormat="1" x14ac:dyDescent="0.25">
      <c r="C199" s="120"/>
      <c r="D199" s="121"/>
      <c r="E199" s="42"/>
      <c r="F199" s="42"/>
      <c r="G199" s="120"/>
      <c r="H199" s="125"/>
      <c r="I199" s="42"/>
      <c r="J199" s="42"/>
      <c r="K199" s="42"/>
      <c r="L199" s="42"/>
    </row>
    <row r="200" spans="3:12" customFormat="1" x14ac:dyDescent="0.25">
      <c r="C200" s="120"/>
      <c r="D200" s="121"/>
      <c r="E200" s="42"/>
      <c r="F200" s="42"/>
      <c r="G200" s="120"/>
      <c r="H200" s="125"/>
      <c r="I200" s="42"/>
      <c r="J200" s="42"/>
      <c r="K200" s="42"/>
      <c r="L200" s="42"/>
    </row>
    <row r="201" spans="3:12" customFormat="1" x14ac:dyDescent="0.25">
      <c r="C201" s="120"/>
      <c r="D201" s="121"/>
      <c r="E201" s="42"/>
      <c r="F201" s="42"/>
      <c r="G201" s="120"/>
      <c r="H201" s="125"/>
      <c r="I201" s="42"/>
      <c r="J201" s="42"/>
      <c r="K201" s="42"/>
      <c r="L201" s="42"/>
    </row>
    <row r="202" spans="3:12" customFormat="1" x14ac:dyDescent="0.25">
      <c r="C202" s="120"/>
      <c r="D202" s="121"/>
      <c r="E202" s="42"/>
      <c r="F202" s="42"/>
      <c r="G202" s="120"/>
      <c r="H202" s="125"/>
      <c r="I202" s="42"/>
      <c r="J202" s="42"/>
      <c r="K202" s="42"/>
      <c r="L202" s="42"/>
    </row>
    <row r="203" spans="3:12" customFormat="1" x14ac:dyDescent="0.25">
      <c r="C203" s="120"/>
      <c r="D203" s="121"/>
      <c r="E203" s="42"/>
      <c r="F203" s="42"/>
      <c r="G203" s="120"/>
      <c r="H203" s="125"/>
      <c r="I203" s="42"/>
      <c r="J203" s="42"/>
      <c r="K203" s="42"/>
      <c r="L203" s="42"/>
    </row>
    <row r="204" spans="3:12" customFormat="1" x14ac:dyDescent="0.25">
      <c r="C204" s="120"/>
      <c r="D204" s="121"/>
      <c r="E204" s="42"/>
      <c r="F204" s="42"/>
      <c r="G204" s="120"/>
      <c r="H204" s="125"/>
      <c r="I204" s="42"/>
      <c r="J204" s="42"/>
      <c r="K204" s="42"/>
      <c r="L204" s="42"/>
    </row>
    <row r="205" spans="3:12" customFormat="1" x14ac:dyDescent="0.25">
      <c r="C205" s="120"/>
      <c r="D205" s="121"/>
      <c r="E205" s="42"/>
      <c r="F205" s="42"/>
      <c r="G205" s="120"/>
      <c r="H205" s="125"/>
      <c r="I205" s="42"/>
      <c r="J205" s="42"/>
      <c r="K205" s="42"/>
      <c r="L205" s="42"/>
    </row>
    <row r="206" spans="3:12" customFormat="1" x14ac:dyDescent="0.25">
      <c r="C206" s="120"/>
      <c r="D206" s="121"/>
      <c r="E206" s="42"/>
      <c r="F206" s="42"/>
      <c r="G206" s="120"/>
      <c r="H206" s="125"/>
      <c r="I206" s="42"/>
      <c r="J206" s="42"/>
      <c r="K206" s="42"/>
      <c r="L206" s="42"/>
    </row>
    <row r="207" spans="3:12" customFormat="1" x14ac:dyDescent="0.25">
      <c r="C207" s="120"/>
      <c r="D207" s="121"/>
      <c r="E207" s="42"/>
      <c r="F207" s="42"/>
      <c r="G207" s="120"/>
      <c r="H207" s="125"/>
      <c r="I207" s="42"/>
      <c r="J207" s="42"/>
      <c r="K207" s="42"/>
      <c r="L207" s="42"/>
    </row>
    <row r="208" spans="3:12" customFormat="1" x14ac:dyDescent="0.25">
      <c r="C208" s="120"/>
      <c r="D208" s="121"/>
      <c r="E208" s="42"/>
      <c r="F208" s="42"/>
      <c r="G208" s="120"/>
      <c r="H208" s="125"/>
      <c r="I208" s="42"/>
      <c r="J208" s="42"/>
      <c r="K208" s="42"/>
      <c r="L208" s="42"/>
    </row>
    <row r="209" spans="3:12" customFormat="1" x14ac:dyDescent="0.25">
      <c r="C209" s="120"/>
      <c r="D209" s="121"/>
      <c r="E209" s="42"/>
      <c r="F209" s="42"/>
      <c r="G209" s="120"/>
      <c r="H209" s="125"/>
      <c r="I209" s="42"/>
      <c r="J209" s="42"/>
      <c r="K209" s="42"/>
      <c r="L209" s="42"/>
    </row>
    <row r="210" spans="3:12" customFormat="1" x14ac:dyDescent="0.25">
      <c r="C210" s="120"/>
      <c r="D210" s="121"/>
      <c r="E210" s="42"/>
      <c r="F210" s="42"/>
      <c r="G210" s="120"/>
      <c r="H210" s="125"/>
      <c r="I210" s="42"/>
      <c r="J210" s="42"/>
      <c r="K210" s="42"/>
      <c r="L210" s="42"/>
    </row>
    <row r="211" spans="3:12" customFormat="1" x14ac:dyDescent="0.25">
      <c r="C211" s="120"/>
      <c r="D211" s="121"/>
      <c r="E211" s="42"/>
      <c r="F211" s="42"/>
      <c r="G211" s="120"/>
      <c r="H211" s="125"/>
      <c r="I211" s="42"/>
      <c r="J211" s="42"/>
      <c r="K211" s="42"/>
      <c r="L211" s="42"/>
    </row>
    <row r="212" spans="3:12" customFormat="1" x14ac:dyDescent="0.25">
      <c r="C212" s="120"/>
      <c r="D212" s="121"/>
      <c r="E212" s="42"/>
      <c r="F212" s="42"/>
      <c r="G212" s="120"/>
      <c r="H212" s="125"/>
      <c r="I212" s="42"/>
      <c r="J212" s="42"/>
      <c r="K212" s="42"/>
      <c r="L212" s="42"/>
    </row>
    <row r="213" spans="3:12" customFormat="1" x14ac:dyDescent="0.25">
      <c r="C213" s="120"/>
      <c r="D213" s="121"/>
      <c r="E213" s="42"/>
      <c r="F213" s="42"/>
      <c r="G213" s="120"/>
      <c r="H213" s="125"/>
      <c r="I213" s="42"/>
      <c r="J213" s="42"/>
      <c r="K213" s="42"/>
      <c r="L213" s="42"/>
    </row>
    <row r="214" spans="3:12" customFormat="1" x14ac:dyDescent="0.25">
      <c r="C214" s="120"/>
      <c r="D214" s="121"/>
      <c r="E214" s="42"/>
      <c r="F214" s="42"/>
      <c r="G214" s="120"/>
      <c r="H214" s="125"/>
      <c r="I214" s="42"/>
      <c r="J214" s="42"/>
      <c r="K214" s="42"/>
      <c r="L214" s="42"/>
    </row>
    <row r="215" spans="3:12" customFormat="1" x14ac:dyDescent="0.25">
      <c r="C215" s="120"/>
      <c r="D215" s="121"/>
      <c r="E215" s="42"/>
      <c r="F215" s="42"/>
      <c r="G215" s="120"/>
      <c r="H215" s="125"/>
      <c r="I215" s="42"/>
      <c r="J215" s="42"/>
      <c r="K215" s="42"/>
      <c r="L215" s="42"/>
    </row>
    <row r="216" spans="3:12" customFormat="1" x14ac:dyDescent="0.25">
      <c r="C216" s="120"/>
      <c r="D216" s="121"/>
      <c r="E216" s="42"/>
      <c r="F216" s="42"/>
      <c r="G216" s="120"/>
      <c r="H216" s="125"/>
      <c r="I216" s="42"/>
      <c r="J216" s="42"/>
      <c r="K216" s="42"/>
      <c r="L216" s="42"/>
    </row>
    <row r="217" spans="3:12" customFormat="1" x14ac:dyDescent="0.25">
      <c r="C217" s="120"/>
      <c r="D217" s="121"/>
      <c r="E217" s="42"/>
      <c r="F217" s="42"/>
      <c r="G217" s="120"/>
      <c r="H217" s="125"/>
      <c r="I217" s="42"/>
      <c r="J217" s="42"/>
      <c r="K217" s="42"/>
      <c r="L217" s="42"/>
    </row>
    <row r="218" spans="3:12" customFormat="1" x14ac:dyDescent="0.25">
      <c r="C218" s="120"/>
      <c r="D218" s="121"/>
      <c r="E218" s="42"/>
      <c r="F218" s="42"/>
      <c r="G218" s="120"/>
      <c r="H218" s="125"/>
      <c r="I218" s="42"/>
      <c r="J218" s="42"/>
      <c r="K218" s="42"/>
      <c r="L218" s="42"/>
    </row>
    <row r="219" spans="3:12" customFormat="1" x14ac:dyDescent="0.25">
      <c r="C219" s="120"/>
      <c r="D219" s="121"/>
      <c r="E219" s="42"/>
      <c r="F219" s="42"/>
      <c r="G219" s="120"/>
      <c r="H219" s="125"/>
      <c r="I219" s="42"/>
      <c r="J219" s="42"/>
      <c r="K219" s="42"/>
      <c r="L219" s="42"/>
    </row>
    <row r="220" spans="3:12" customFormat="1" x14ac:dyDescent="0.25">
      <c r="C220" s="120"/>
      <c r="D220" s="121"/>
      <c r="E220" s="42"/>
      <c r="F220" s="42"/>
      <c r="G220" s="120"/>
      <c r="H220" s="125"/>
      <c r="I220" s="42"/>
      <c r="J220" s="42"/>
      <c r="K220" s="42"/>
      <c r="L220" s="42"/>
    </row>
    <row r="221" spans="3:12" customFormat="1" x14ac:dyDescent="0.25">
      <c r="C221" s="120"/>
      <c r="D221" s="121"/>
      <c r="E221" s="42"/>
      <c r="F221" s="42"/>
      <c r="G221" s="120"/>
      <c r="H221" s="125"/>
      <c r="I221" s="42"/>
      <c r="J221" s="42"/>
      <c r="K221" s="42"/>
      <c r="L221" s="42"/>
    </row>
    <row r="222" spans="3:12" customFormat="1" x14ac:dyDescent="0.25">
      <c r="C222" s="120"/>
      <c r="D222" s="121"/>
      <c r="E222" s="42"/>
      <c r="F222" s="42"/>
      <c r="G222" s="120"/>
      <c r="H222" s="125"/>
      <c r="I222" s="42"/>
      <c r="J222" s="42"/>
      <c r="K222" s="42"/>
      <c r="L222" s="42"/>
    </row>
    <row r="223" spans="3:12" customFormat="1" x14ac:dyDescent="0.25">
      <c r="C223" s="120"/>
      <c r="D223" s="121"/>
      <c r="E223" s="42"/>
      <c r="F223" s="42"/>
      <c r="G223" s="120"/>
      <c r="H223" s="125"/>
      <c r="I223" s="42"/>
      <c r="J223" s="42"/>
      <c r="K223" s="42"/>
      <c r="L223" s="42"/>
    </row>
    <row r="224" spans="3:12" customFormat="1" x14ac:dyDescent="0.25">
      <c r="C224" s="120"/>
      <c r="D224" s="121"/>
      <c r="E224" s="42"/>
      <c r="F224" s="42"/>
      <c r="G224" s="120"/>
      <c r="H224" s="125"/>
      <c r="I224" s="42"/>
      <c r="J224" s="42"/>
      <c r="K224" s="42"/>
      <c r="L224" s="42"/>
    </row>
    <row r="225" spans="3:12" customFormat="1" x14ac:dyDescent="0.25">
      <c r="C225" s="120"/>
      <c r="D225" s="121"/>
      <c r="E225" s="42"/>
      <c r="F225" s="42"/>
      <c r="G225" s="120"/>
      <c r="H225" s="125"/>
      <c r="I225" s="42"/>
      <c r="J225" s="42"/>
      <c r="K225" s="42"/>
      <c r="L225" s="42"/>
    </row>
    <row r="226" spans="3:12" customFormat="1" x14ac:dyDescent="0.25">
      <c r="C226" s="120"/>
      <c r="D226" s="121"/>
      <c r="E226" s="42"/>
      <c r="F226" s="42"/>
      <c r="G226" s="120"/>
      <c r="H226" s="125"/>
      <c r="I226" s="42"/>
      <c r="J226" s="42"/>
      <c r="K226" s="42"/>
      <c r="L226" s="42"/>
    </row>
    <row r="227" spans="3:12" customFormat="1" x14ac:dyDescent="0.25">
      <c r="C227" s="120"/>
      <c r="D227" s="121"/>
      <c r="E227" s="42"/>
      <c r="F227" s="42"/>
      <c r="G227" s="120"/>
      <c r="H227" s="125"/>
      <c r="I227" s="42"/>
      <c r="J227" s="42"/>
      <c r="K227" s="42"/>
      <c r="L227" s="42"/>
    </row>
    <row r="228" spans="3:12" customFormat="1" x14ac:dyDescent="0.25">
      <c r="C228" s="120"/>
      <c r="D228" s="121"/>
      <c r="E228" s="42"/>
      <c r="F228" s="42"/>
      <c r="G228" s="120"/>
      <c r="H228" s="125"/>
      <c r="I228" s="42"/>
      <c r="J228" s="42"/>
      <c r="K228" s="42"/>
      <c r="L228" s="42"/>
    </row>
    <row r="229" spans="3:12" customFormat="1" x14ac:dyDescent="0.25">
      <c r="C229" s="120"/>
      <c r="D229" s="121"/>
      <c r="E229" s="42"/>
      <c r="F229" s="42"/>
      <c r="G229" s="120"/>
      <c r="H229" s="125"/>
      <c r="I229" s="42"/>
      <c r="J229" s="42"/>
      <c r="K229" s="42"/>
      <c r="L229" s="42"/>
    </row>
    <row r="230" spans="3:12" customFormat="1" x14ac:dyDescent="0.25">
      <c r="C230" s="120"/>
      <c r="D230" s="121"/>
      <c r="E230" s="42"/>
      <c r="F230" s="42"/>
      <c r="G230" s="120"/>
      <c r="H230" s="125"/>
      <c r="I230" s="42"/>
      <c r="J230" s="42"/>
      <c r="K230" s="42"/>
      <c r="L230" s="42"/>
    </row>
    <row r="231" spans="3:12" customFormat="1" x14ac:dyDescent="0.25">
      <c r="C231" s="120"/>
      <c r="D231" s="121"/>
      <c r="E231" s="42"/>
      <c r="F231" s="42"/>
      <c r="G231" s="120"/>
      <c r="H231" s="125"/>
      <c r="I231" s="42"/>
      <c r="J231" s="42"/>
      <c r="K231" s="42"/>
      <c r="L231" s="42"/>
    </row>
    <row r="232" spans="3:12" customFormat="1" x14ac:dyDescent="0.25">
      <c r="C232" s="120"/>
      <c r="D232" s="121"/>
      <c r="E232" s="42"/>
      <c r="F232" s="42"/>
      <c r="G232" s="120"/>
      <c r="H232" s="125"/>
      <c r="I232" s="42"/>
      <c r="J232" s="42"/>
      <c r="K232" s="42"/>
      <c r="L232" s="42"/>
    </row>
    <row r="233" spans="3:12" customFormat="1" x14ac:dyDescent="0.25">
      <c r="C233" s="120"/>
      <c r="D233" s="121"/>
      <c r="E233" s="42"/>
      <c r="F233" s="42"/>
      <c r="G233" s="120"/>
      <c r="H233" s="125"/>
      <c r="I233" s="42"/>
      <c r="J233" s="42"/>
      <c r="K233" s="42"/>
      <c r="L233" s="42"/>
    </row>
    <row r="234" spans="3:12" customFormat="1" x14ac:dyDescent="0.25">
      <c r="C234" s="120"/>
      <c r="D234" s="121"/>
      <c r="E234" s="42"/>
      <c r="F234" s="42"/>
      <c r="G234" s="120"/>
      <c r="H234" s="125"/>
      <c r="I234" s="42"/>
      <c r="J234" s="42"/>
      <c r="K234" s="42"/>
      <c r="L234" s="42"/>
    </row>
    <row r="235" spans="3:12" customFormat="1" x14ac:dyDescent="0.25">
      <c r="C235" s="120"/>
      <c r="D235" s="121"/>
      <c r="E235" s="42"/>
      <c r="F235" s="42"/>
      <c r="G235" s="120"/>
      <c r="H235" s="125"/>
      <c r="I235" s="42"/>
      <c r="J235" s="42"/>
      <c r="K235" s="42"/>
      <c r="L235" s="42"/>
    </row>
    <row r="236" spans="3:12" customFormat="1" x14ac:dyDescent="0.25">
      <c r="C236" s="120"/>
      <c r="D236" s="121"/>
      <c r="E236" s="42"/>
      <c r="F236" s="42"/>
      <c r="G236" s="120"/>
      <c r="H236" s="125"/>
      <c r="I236" s="42"/>
      <c r="J236" s="42"/>
      <c r="K236" s="42"/>
      <c r="L236" s="42"/>
    </row>
    <row r="237" spans="3:12" customFormat="1" x14ac:dyDescent="0.25">
      <c r="C237" s="120"/>
      <c r="D237" s="121"/>
      <c r="E237" s="42"/>
      <c r="F237" s="42"/>
      <c r="G237" s="120"/>
      <c r="H237" s="125"/>
      <c r="I237" s="42"/>
      <c r="J237" s="42"/>
      <c r="K237" s="42"/>
      <c r="L237" s="42"/>
    </row>
    <row r="238" spans="3:12" customFormat="1" x14ac:dyDescent="0.25">
      <c r="C238" s="120"/>
      <c r="D238" s="121"/>
      <c r="E238" s="42"/>
      <c r="F238" s="42"/>
      <c r="G238" s="120"/>
      <c r="H238" s="125"/>
      <c r="I238" s="42"/>
      <c r="J238" s="42"/>
      <c r="K238" s="42"/>
      <c r="L238" s="42"/>
    </row>
    <row r="239" spans="3:12" customFormat="1" x14ac:dyDescent="0.25">
      <c r="C239" s="120"/>
      <c r="D239" s="121"/>
      <c r="E239" s="42"/>
      <c r="F239" s="42"/>
      <c r="G239" s="120"/>
      <c r="H239" s="125"/>
      <c r="I239" s="42"/>
      <c r="J239" s="42"/>
      <c r="K239" s="42"/>
      <c r="L239" s="42"/>
    </row>
    <row r="240" spans="3:12" customFormat="1" x14ac:dyDescent="0.25">
      <c r="C240" s="120"/>
      <c r="D240" s="121"/>
      <c r="E240" s="42"/>
      <c r="F240" s="42"/>
      <c r="G240" s="120"/>
      <c r="H240" s="125"/>
      <c r="I240" s="42"/>
      <c r="J240" s="42"/>
      <c r="K240" s="42"/>
      <c r="L240" s="42"/>
    </row>
    <row r="241" spans="3:12" customFormat="1" x14ac:dyDescent="0.25">
      <c r="C241" s="120"/>
      <c r="D241" s="121"/>
      <c r="E241" s="42"/>
      <c r="F241" s="42"/>
      <c r="G241" s="120"/>
      <c r="H241" s="125"/>
      <c r="I241" s="42"/>
      <c r="J241" s="42"/>
      <c r="K241" s="42"/>
      <c r="L241" s="42"/>
    </row>
    <row r="242" spans="3:12" customFormat="1" x14ac:dyDescent="0.25">
      <c r="C242" s="120"/>
      <c r="D242" s="121"/>
      <c r="E242" s="42"/>
      <c r="F242" s="42"/>
      <c r="G242" s="120"/>
      <c r="H242" s="125"/>
      <c r="I242" s="42"/>
      <c r="J242" s="42"/>
      <c r="K242" s="42"/>
      <c r="L242" s="42"/>
    </row>
    <row r="243" spans="3:12" customFormat="1" x14ac:dyDescent="0.25">
      <c r="C243" s="120"/>
      <c r="D243" s="121"/>
      <c r="E243" s="42"/>
      <c r="F243" s="42"/>
      <c r="G243" s="120"/>
      <c r="H243" s="125"/>
      <c r="I243" s="42"/>
      <c r="J243" s="42"/>
      <c r="K243" s="42"/>
      <c r="L243" s="42"/>
    </row>
    <row r="244" spans="3:12" customFormat="1" x14ac:dyDescent="0.25">
      <c r="C244" s="120"/>
      <c r="D244" s="121"/>
      <c r="E244" s="42"/>
      <c r="F244" s="42"/>
      <c r="G244" s="120"/>
      <c r="H244" s="125"/>
      <c r="I244" s="42"/>
      <c r="J244" s="42"/>
      <c r="K244" s="42"/>
      <c r="L244" s="42"/>
    </row>
    <row r="245" spans="3:12" customFormat="1" x14ac:dyDescent="0.25">
      <c r="C245" s="120"/>
      <c r="D245" s="121"/>
      <c r="E245" s="42"/>
      <c r="F245" s="42"/>
      <c r="G245" s="120"/>
      <c r="H245" s="125"/>
      <c r="I245" s="42"/>
      <c r="J245" s="42"/>
      <c r="K245" s="42"/>
      <c r="L245" s="42"/>
    </row>
    <row r="246" spans="3:12" customFormat="1" x14ac:dyDescent="0.25">
      <c r="C246" s="120"/>
      <c r="D246" s="121"/>
      <c r="E246" s="42"/>
      <c r="F246" s="42"/>
      <c r="G246" s="120"/>
      <c r="H246" s="125"/>
      <c r="I246" s="42"/>
      <c r="J246" s="42"/>
      <c r="K246" s="42"/>
      <c r="L246" s="42"/>
    </row>
    <row r="247" spans="3:12" customFormat="1" x14ac:dyDescent="0.25">
      <c r="C247" s="120"/>
      <c r="D247" s="121"/>
      <c r="E247" s="42"/>
      <c r="F247" s="42"/>
      <c r="G247" s="120"/>
      <c r="H247" s="125"/>
      <c r="I247" s="42"/>
      <c r="J247" s="42"/>
      <c r="K247" s="42"/>
      <c r="L247" s="42"/>
    </row>
    <row r="248" spans="3:12" customFormat="1" x14ac:dyDescent="0.25">
      <c r="C248" s="120"/>
      <c r="D248" s="121"/>
      <c r="E248" s="42"/>
      <c r="F248" s="42"/>
      <c r="G248" s="120"/>
      <c r="H248" s="125"/>
      <c r="I248" s="42"/>
      <c r="J248" s="42"/>
      <c r="K248" s="42"/>
      <c r="L248" s="42"/>
    </row>
    <row r="249" spans="3:12" customFormat="1" x14ac:dyDescent="0.25">
      <c r="C249" s="120"/>
      <c r="D249" s="121"/>
      <c r="E249" s="42"/>
      <c r="F249" s="42"/>
      <c r="G249" s="120"/>
      <c r="H249" s="125"/>
      <c r="I249" s="42"/>
      <c r="J249" s="42"/>
      <c r="K249" s="42"/>
      <c r="L249" s="42"/>
    </row>
    <row r="250" spans="3:12" customFormat="1" x14ac:dyDescent="0.25">
      <c r="C250" s="120"/>
      <c r="D250" s="121"/>
      <c r="E250" s="42"/>
      <c r="F250" s="42"/>
      <c r="G250" s="120"/>
      <c r="H250" s="125"/>
      <c r="I250" s="42"/>
      <c r="J250" s="42"/>
      <c r="K250" s="42"/>
      <c r="L250" s="42"/>
    </row>
    <row r="251" spans="3:12" customFormat="1" x14ac:dyDescent="0.25">
      <c r="C251" s="120"/>
      <c r="D251" s="121"/>
      <c r="E251" s="42"/>
      <c r="F251" s="42"/>
      <c r="G251" s="120"/>
      <c r="H251" s="125"/>
      <c r="I251" s="42"/>
      <c r="J251" s="42"/>
      <c r="K251" s="42"/>
      <c r="L251" s="42"/>
    </row>
    <row r="252" spans="3:12" customFormat="1" x14ac:dyDescent="0.25">
      <c r="C252" s="120"/>
      <c r="D252" s="121"/>
      <c r="E252" s="42"/>
      <c r="F252" s="42"/>
      <c r="G252" s="120"/>
      <c r="H252" s="125"/>
      <c r="I252" s="42"/>
      <c r="J252" s="42"/>
      <c r="K252" s="42"/>
      <c r="L252" s="42"/>
    </row>
    <row r="253" spans="3:12" customFormat="1" x14ac:dyDescent="0.25">
      <c r="C253" s="120"/>
      <c r="D253" s="121"/>
      <c r="E253" s="42"/>
      <c r="F253" s="42"/>
      <c r="G253" s="120"/>
      <c r="H253" s="125"/>
      <c r="I253" s="42"/>
      <c r="J253" s="42"/>
      <c r="K253" s="42"/>
      <c r="L253" s="42"/>
    </row>
    <row r="254" spans="3:12" customFormat="1" x14ac:dyDescent="0.25">
      <c r="C254" s="120"/>
      <c r="D254" s="121"/>
      <c r="E254" s="42"/>
      <c r="F254" s="42"/>
      <c r="G254" s="120"/>
      <c r="H254" s="125"/>
      <c r="I254" s="42"/>
      <c r="J254" s="42"/>
      <c r="K254" s="42"/>
      <c r="L254" s="42"/>
    </row>
    <row r="255" spans="3:12" customFormat="1" x14ac:dyDescent="0.25">
      <c r="C255" s="120"/>
      <c r="D255" s="121"/>
      <c r="E255" s="42"/>
      <c r="F255" s="42"/>
      <c r="G255" s="120"/>
      <c r="H255" s="125"/>
      <c r="I255" s="42"/>
      <c r="J255" s="42"/>
      <c r="K255" s="42"/>
      <c r="L255" s="42"/>
    </row>
    <row r="256" spans="3:12" customFormat="1" x14ac:dyDescent="0.25">
      <c r="C256" s="120"/>
      <c r="D256" s="121"/>
      <c r="E256" s="42"/>
      <c r="F256" s="42"/>
      <c r="G256" s="120"/>
      <c r="H256" s="125"/>
      <c r="I256" s="42"/>
      <c r="J256" s="42"/>
      <c r="K256" s="42"/>
      <c r="L256" s="42"/>
    </row>
    <row r="257" spans="3:12" customFormat="1" x14ac:dyDescent="0.25">
      <c r="C257" s="120"/>
      <c r="D257" s="121"/>
      <c r="E257" s="42"/>
      <c r="F257" s="42"/>
      <c r="G257" s="120"/>
      <c r="H257" s="125"/>
      <c r="I257" s="42"/>
      <c r="J257" s="42"/>
      <c r="K257" s="42"/>
      <c r="L257" s="42"/>
    </row>
    <row r="258" spans="3:12" customFormat="1" x14ac:dyDescent="0.25">
      <c r="C258" s="120"/>
      <c r="D258" s="121"/>
      <c r="E258" s="42"/>
      <c r="F258" s="42"/>
      <c r="G258" s="120"/>
      <c r="H258" s="125"/>
      <c r="I258" s="42"/>
      <c r="J258" s="42"/>
      <c r="K258" s="42"/>
      <c r="L258" s="42"/>
    </row>
    <row r="259" spans="3:12" customFormat="1" x14ac:dyDescent="0.25">
      <c r="C259" s="120"/>
      <c r="D259" s="121"/>
      <c r="E259" s="42"/>
      <c r="F259" s="42"/>
      <c r="G259" s="120"/>
      <c r="H259" s="125"/>
      <c r="I259" s="42"/>
      <c r="J259" s="42"/>
      <c r="K259" s="42"/>
      <c r="L259" s="42"/>
    </row>
    <row r="260" spans="3:12" customFormat="1" x14ac:dyDescent="0.25">
      <c r="C260" s="120"/>
      <c r="D260" s="121"/>
      <c r="E260" s="42"/>
      <c r="F260" s="42"/>
      <c r="G260" s="120"/>
      <c r="H260" s="125"/>
      <c r="I260" s="42"/>
      <c r="J260" s="42"/>
      <c r="K260" s="42"/>
      <c r="L260" s="42"/>
    </row>
    <row r="261" spans="3:12" customFormat="1" x14ac:dyDescent="0.25">
      <c r="C261" s="120"/>
      <c r="D261" s="121"/>
      <c r="E261" s="42"/>
      <c r="F261" s="42"/>
      <c r="G261" s="120"/>
      <c r="H261" s="125"/>
      <c r="I261" s="42"/>
      <c r="J261" s="42"/>
      <c r="K261" s="42"/>
      <c r="L261" s="42"/>
    </row>
    <row r="262" spans="3:12" customFormat="1" x14ac:dyDescent="0.25">
      <c r="C262" s="120"/>
      <c r="D262" s="121"/>
      <c r="E262" s="42"/>
      <c r="F262" s="42"/>
      <c r="G262" s="120"/>
      <c r="H262" s="125"/>
      <c r="I262" s="42"/>
      <c r="J262" s="42"/>
      <c r="K262" s="42"/>
      <c r="L262" s="42"/>
    </row>
    <row r="263" spans="3:12" customFormat="1" x14ac:dyDescent="0.25">
      <c r="C263" s="120"/>
      <c r="D263" s="121"/>
      <c r="E263" s="42"/>
      <c r="F263" s="42"/>
      <c r="G263" s="120"/>
      <c r="H263" s="125"/>
      <c r="I263" s="42"/>
      <c r="J263" s="42"/>
      <c r="K263" s="42"/>
      <c r="L263" s="42"/>
    </row>
    <row r="264" spans="3:12" customFormat="1" x14ac:dyDescent="0.25">
      <c r="C264" s="120"/>
      <c r="D264" s="121"/>
      <c r="E264" s="42"/>
      <c r="F264" s="42"/>
      <c r="G264" s="120"/>
      <c r="H264" s="125"/>
      <c r="I264" s="42"/>
      <c r="J264" s="42"/>
      <c r="K264" s="42"/>
      <c r="L264" s="42"/>
    </row>
    <row r="265" spans="3:12" customFormat="1" x14ac:dyDescent="0.25">
      <c r="C265" s="120"/>
      <c r="D265" s="121"/>
      <c r="E265" s="42"/>
      <c r="F265" s="42"/>
      <c r="G265" s="120"/>
      <c r="H265" s="125"/>
      <c r="I265" s="42"/>
      <c r="J265" s="42"/>
      <c r="K265" s="42"/>
      <c r="L265" s="42"/>
    </row>
    <row r="266" spans="3:12" customFormat="1" x14ac:dyDescent="0.25">
      <c r="C266" s="120"/>
      <c r="D266" s="121"/>
      <c r="E266" s="42"/>
      <c r="F266" s="42"/>
      <c r="G266" s="120"/>
      <c r="H266" s="125"/>
      <c r="I266" s="42"/>
      <c r="J266" s="42"/>
      <c r="K266" s="42"/>
      <c r="L266" s="42"/>
    </row>
    <row r="267" spans="3:12" customFormat="1" x14ac:dyDescent="0.25">
      <c r="C267" s="120"/>
      <c r="D267" s="121"/>
      <c r="E267" s="42"/>
      <c r="F267" s="42"/>
      <c r="G267" s="120"/>
      <c r="H267" s="125"/>
      <c r="I267" s="42"/>
      <c r="J267" s="42"/>
      <c r="K267" s="42"/>
      <c r="L267" s="42"/>
    </row>
    <row r="268" spans="3:12" customFormat="1" x14ac:dyDescent="0.25">
      <c r="C268" s="120"/>
      <c r="D268" s="121"/>
      <c r="E268" s="42"/>
      <c r="F268" s="42"/>
      <c r="G268" s="120"/>
      <c r="H268" s="125"/>
      <c r="I268" s="42"/>
      <c r="J268" s="42"/>
      <c r="K268" s="42"/>
      <c r="L268" s="42"/>
    </row>
    <row r="269" spans="3:12" customFormat="1" x14ac:dyDescent="0.25">
      <c r="C269" s="120"/>
      <c r="D269" s="121"/>
      <c r="E269" s="42"/>
      <c r="F269" s="42"/>
      <c r="G269" s="120"/>
      <c r="H269" s="125"/>
      <c r="I269" s="42"/>
      <c r="J269" s="42"/>
      <c r="K269" s="42"/>
      <c r="L269" s="42"/>
    </row>
    <row r="270" spans="3:12" customFormat="1" x14ac:dyDescent="0.25">
      <c r="C270" s="120"/>
      <c r="D270" s="121"/>
      <c r="E270" s="42"/>
      <c r="F270" s="42"/>
      <c r="G270" s="120"/>
      <c r="H270" s="125"/>
      <c r="I270" s="42"/>
      <c r="J270" s="42"/>
      <c r="K270" s="42"/>
      <c r="L270" s="42"/>
    </row>
    <row r="271" spans="3:12" customFormat="1" x14ac:dyDescent="0.25">
      <c r="C271" s="120"/>
      <c r="D271" s="121"/>
      <c r="E271" s="42"/>
      <c r="F271" s="42"/>
      <c r="G271" s="120"/>
      <c r="H271" s="125"/>
      <c r="I271" s="42"/>
      <c r="J271" s="42"/>
      <c r="K271" s="42"/>
      <c r="L271" s="42"/>
    </row>
    <row r="272" spans="3:12" customFormat="1" x14ac:dyDescent="0.25">
      <c r="C272" s="120"/>
      <c r="D272" s="121"/>
      <c r="E272" s="42"/>
      <c r="F272" s="42"/>
      <c r="G272" s="120"/>
      <c r="H272" s="125"/>
      <c r="I272" s="42"/>
      <c r="J272" s="42"/>
      <c r="K272" s="42"/>
      <c r="L272" s="42"/>
    </row>
    <row r="273" spans="3:12" customFormat="1" x14ac:dyDescent="0.25">
      <c r="C273" s="120"/>
      <c r="D273" s="121"/>
      <c r="E273" s="42"/>
      <c r="F273" s="42"/>
      <c r="G273" s="120"/>
      <c r="H273" s="125"/>
      <c r="I273" s="42"/>
      <c r="J273" s="42"/>
      <c r="K273" s="42"/>
      <c r="L273" s="42"/>
    </row>
    <row r="274" spans="3:12" customFormat="1" x14ac:dyDescent="0.25">
      <c r="C274" s="120"/>
      <c r="D274" s="121"/>
      <c r="E274" s="42"/>
      <c r="F274" s="42"/>
      <c r="G274" s="120"/>
      <c r="H274" s="125"/>
      <c r="I274" s="42"/>
      <c r="J274" s="42"/>
      <c r="K274" s="42"/>
      <c r="L274" s="42"/>
    </row>
    <row r="275" spans="3:12" customFormat="1" x14ac:dyDescent="0.25">
      <c r="C275" s="120"/>
      <c r="D275" s="121"/>
      <c r="E275" s="42"/>
      <c r="F275" s="42"/>
      <c r="G275" s="120"/>
      <c r="H275" s="125"/>
      <c r="I275" s="42"/>
      <c r="J275" s="42"/>
      <c r="K275" s="42"/>
      <c r="L275" s="42"/>
    </row>
    <row r="276" spans="3:12" customFormat="1" x14ac:dyDescent="0.25">
      <c r="C276" s="120"/>
      <c r="D276" s="121"/>
      <c r="E276" s="42"/>
      <c r="F276" s="42"/>
      <c r="G276" s="120"/>
      <c r="H276" s="125"/>
      <c r="I276" s="42"/>
      <c r="J276" s="42"/>
      <c r="K276" s="42"/>
      <c r="L276" s="42"/>
    </row>
    <row r="277" spans="3:12" customFormat="1" x14ac:dyDescent="0.25">
      <c r="C277" s="120"/>
      <c r="D277" s="121"/>
      <c r="E277" s="42"/>
      <c r="F277" s="42"/>
      <c r="G277" s="120"/>
      <c r="H277" s="125"/>
      <c r="I277" s="42"/>
      <c r="J277" s="42"/>
      <c r="K277" s="42"/>
      <c r="L277" s="42"/>
    </row>
    <row r="278" spans="3:12" customFormat="1" x14ac:dyDescent="0.25">
      <c r="C278" s="120"/>
      <c r="D278" s="121"/>
      <c r="E278" s="42"/>
      <c r="F278" s="42"/>
      <c r="G278" s="120"/>
      <c r="H278" s="125"/>
      <c r="I278" s="42"/>
      <c r="J278" s="42"/>
      <c r="K278" s="42"/>
      <c r="L278" s="42"/>
    </row>
    <row r="279" spans="3:12" customFormat="1" x14ac:dyDescent="0.25">
      <c r="C279" s="120"/>
      <c r="D279" s="121"/>
      <c r="E279" s="42"/>
      <c r="F279" s="42"/>
      <c r="G279" s="120"/>
      <c r="H279" s="125"/>
      <c r="I279" s="42"/>
      <c r="J279" s="42"/>
      <c r="K279" s="42"/>
      <c r="L279" s="42"/>
    </row>
    <row r="280" spans="3:12" customFormat="1" x14ac:dyDescent="0.25">
      <c r="C280" s="120"/>
      <c r="D280" s="121"/>
      <c r="E280" s="42"/>
      <c r="F280" s="42"/>
      <c r="G280" s="120"/>
      <c r="H280" s="125"/>
      <c r="I280" s="42"/>
      <c r="J280" s="42"/>
      <c r="K280" s="42"/>
      <c r="L280" s="42"/>
    </row>
    <row r="281" spans="3:12" customFormat="1" x14ac:dyDescent="0.25">
      <c r="C281" s="120"/>
      <c r="D281" s="121"/>
      <c r="E281" s="42"/>
      <c r="F281" s="42"/>
      <c r="G281" s="120"/>
      <c r="H281" s="125"/>
      <c r="I281" s="42"/>
      <c r="J281" s="42"/>
      <c r="K281" s="42"/>
      <c r="L281" s="42"/>
    </row>
    <row r="282" spans="3:12" customFormat="1" x14ac:dyDescent="0.25">
      <c r="C282" s="120"/>
      <c r="D282" s="121"/>
      <c r="E282" s="42"/>
      <c r="F282" s="42"/>
      <c r="G282" s="120"/>
      <c r="H282" s="125"/>
      <c r="I282" s="42"/>
      <c r="J282" s="42"/>
      <c r="K282" s="42"/>
      <c r="L282" s="42"/>
    </row>
    <row r="283" spans="3:12" customFormat="1" x14ac:dyDescent="0.25">
      <c r="C283" s="120"/>
      <c r="D283" s="121"/>
      <c r="E283" s="42"/>
      <c r="F283" s="42"/>
      <c r="G283" s="120"/>
      <c r="H283" s="125"/>
      <c r="I283" s="42"/>
      <c r="J283" s="42"/>
      <c r="K283" s="42"/>
      <c r="L283" s="42"/>
    </row>
    <row r="284" spans="3:12" customFormat="1" x14ac:dyDescent="0.25">
      <c r="C284" s="120"/>
      <c r="D284" s="121"/>
      <c r="E284" s="42"/>
      <c r="F284" s="42"/>
      <c r="G284" s="120"/>
      <c r="H284" s="125"/>
      <c r="I284" s="42"/>
      <c r="J284" s="42"/>
      <c r="K284" s="42"/>
      <c r="L284" s="42"/>
    </row>
    <row r="285" spans="3:12" customFormat="1" x14ac:dyDescent="0.25">
      <c r="C285" s="120"/>
      <c r="D285" s="121"/>
      <c r="E285" s="42"/>
      <c r="F285" s="42"/>
      <c r="G285" s="120"/>
      <c r="H285" s="125"/>
      <c r="I285" s="42"/>
      <c r="J285" s="42"/>
      <c r="K285" s="42"/>
      <c r="L285" s="42"/>
    </row>
    <row r="286" spans="3:12" customFormat="1" x14ac:dyDescent="0.25">
      <c r="C286" s="120"/>
      <c r="D286" s="121"/>
      <c r="E286" s="42"/>
      <c r="F286" s="42"/>
      <c r="G286" s="120"/>
      <c r="H286" s="125"/>
      <c r="I286" s="42"/>
      <c r="J286" s="42"/>
      <c r="K286" s="42"/>
      <c r="L286" s="42"/>
    </row>
    <row r="287" spans="3:12" customFormat="1" x14ac:dyDescent="0.25">
      <c r="C287" s="120"/>
      <c r="D287" s="121"/>
      <c r="E287" s="42"/>
      <c r="F287" s="42"/>
      <c r="G287" s="120"/>
      <c r="H287" s="125"/>
      <c r="I287" s="42"/>
      <c r="J287" s="42"/>
      <c r="K287" s="42"/>
      <c r="L287" s="42"/>
    </row>
    <row r="288" spans="3:12" customFormat="1" x14ac:dyDescent="0.25">
      <c r="C288" s="120"/>
      <c r="D288" s="121"/>
      <c r="E288" s="42"/>
      <c r="F288" s="42"/>
      <c r="G288" s="120"/>
      <c r="H288" s="125"/>
      <c r="I288" s="42"/>
      <c r="J288" s="42"/>
      <c r="K288" s="42"/>
      <c r="L288" s="42"/>
    </row>
    <row r="289" spans="3:12" customFormat="1" x14ac:dyDescent="0.25">
      <c r="C289" s="120"/>
      <c r="D289" s="121"/>
      <c r="E289" s="42"/>
      <c r="F289" s="42"/>
      <c r="G289" s="120"/>
      <c r="H289" s="125"/>
      <c r="I289" s="42"/>
      <c r="J289" s="42"/>
      <c r="K289" s="42"/>
      <c r="L289" s="42"/>
    </row>
    <row r="290" spans="3:12" customFormat="1" x14ac:dyDescent="0.25">
      <c r="C290" s="120"/>
      <c r="D290" s="121"/>
      <c r="E290" s="42"/>
      <c r="F290" s="42"/>
      <c r="G290" s="120"/>
      <c r="H290" s="125"/>
      <c r="I290" s="42"/>
      <c r="J290" s="42"/>
      <c r="K290" s="42"/>
      <c r="L290" s="42"/>
    </row>
    <row r="291" spans="3:12" customFormat="1" x14ac:dyDescent="0.25">
      <c r="C291" s="120"/>
      <c r="D291" s="121"/>
      <c r="E291" s="42"/>
      <c r="F291" s="42"/>
      <c r="G291" s="120"/>
      <c r="H291" s="125"/>
      <c r="I291" s="42"/>
      <c r="J291" s="42"/>
      <c r="K291" s="42"/>
      <c r="L291" s="42"/>
    </row>
    <row r="292" spans="3:12" customFormat="1" x14ac:dyDescent="0.25">
      <c r="C292" s="120"/>
      <c r="D292" s="121"/>
      <c r="E292" s="42"/>
      <c r="F292" s="42"/>
      <c r="G292" s="120"/>
      <c r="H292" s="125"/>
      <c r="I292" s="42"/>
      <c r="J292" s="42"/>
      <c r="K292" s="42"/>
      <c r="L292" s="42"/>
    </row>
    <row r="293" spans="3:12" customFormat="1" x14ac:dyDescent="0.25">
      <c r="C293" s="120"/>
      <c r="D293" s="121"/>
      <c r="E293" s="42"/>
      <c r="F293" s="42"/>
      <c r="G293" s="120"/>
      <c r="H293" s="125"/>
      <c r="I293" s="42"/>
      <c r="J293" s="42"/>
      <c r="K293" s="42"/>
      <c r="L293" s="42"/>
    </row>
    <row r="294" spans="3:12" customFormat="1" x14ac:dyDescent="0.25">
      <c r="C294" s="120"/>
      <c r="D294" s="121"/>
      <c r="E294" s="42"/>
      <c r="F294" s="42"/>
      <c r="G294" s="120"/>
      <c r="H294" s="125"/>
      <c r="I294" s="42"/>
      <c r="J294" s="42"/>
      <c r="K294" s="42"/>
      <c r="L294" s="42"/>
    </row>
    <row r="295" spans="3:12" customFormat="1" x14ac:dyDescent="0.25">
      <c r="C295" s="120"/>
      <c r="D295" s="121"/>
      <c r="E295" s="42"/>
      <c r="F295" s="42"/>
      <c r="G295" s="120"/>
      <c r="H295" s="125"/>
      <c r="I295" s="42"/>
      <c r="J295" s="42"/>
      <c r="K295" s="42"/>
      <c r="L295" s="42"/>
    </row>
    <row r="296" spans="3:12" customFormat="1" x14ac:dyDescent="0.25">
      <c r="C296" s="120"/>
      <c r="D296" s="121"/>
      <c r="E296" s="42"/>
      <c r="F296" s="42"/>
      <c r="G296" s="120"/>
      <c r="H296" s="125"/>
      <c r="I296" s="42"/>
      <c r="J296" s="42"/>
      <c r="K296" s="42"/>
      <c r="L296" s="42"/>
    </row>
    <row r="297" spans="3:12" customFormat="1" x14ac:dyDescent="0.25">
      <c r="C297" s="120"/>
      <c r="D297" s="121"/>
      <c r="E297" s="42"/>
      <c r="F297" s="42"/>
      <c r="G297" s="120"/>
      <c r="H297" s="125"/>
      <c r="I297" s="42"/>
      <c r="J297" s="42"/>
      <c r="K297" s="42"/>
      <c r="L297" s="42"/>
    </row>
    <row r="298" spans="3:12" customFormat="1" x14ac:dyDescent="0.25">
      <c r="C298" s="120"/>
      <c r="D298" s="121"/>
      <c r="E298" s="42"/>
      <c r="F298" s="42"/>
      <c r="G298" s="120"/>
      <c r="H298" s="125"/>
      <c r="I298" s="42"/>
      <c r="J298" s="42"/>
      <c r="K298" s="42"/>
      <c r="L298" s="42"/>
    </row>
    <row r="299" spans="3:12" customFormat="1" x14ac:dyDescent="0.25">
      <c r="C299" s="120"/>
      <c r="D299" s="121"/>
      <c r="E299" s="42"/>
      <c r="F299" s="42"/>
      <c r="G299" s="120"/>
      <c r="H299" s="125"/>
      <c r="I299" s="42"/>
      <c r="J299" s="42"/>
      <c r="K299" s="42"/>
      <c r="L299" s="42"/>
    </row>
    <row r="300" spans="3:12" customFormat="1" x14ac:dyDescent="0.25">
      <c r="C300" s="120"/>
      <c r="D300" s="121"/>
      <c r="E300" s="42"/>
      <c r="F300" s="42"/>
      <c r="G300" s="120"/>
      <c r="H300" s="125"/>
      <c r="I300" s="42"/>
      <c r="J300" s="42"/>
      <c r="K300" s="42"/>
      <c r="L300" s="42"/>
    </row>
    <row r="301" spans="3:12" customFormat="1" x14ac:dyDescent="0.25">
      <c r="C301" s="120"/>
      <c r="D301" s="121"/>
      <c r="E301" s="42"/>
      <c r="F301" s="42"/>
      <c r="G301" s="120"/>
      <c r="H301" s="125"/>
      <c r="I301" s="42"/>
      <c r="J301" s="42"/>
      <c r="K301" s="42"/>
      <c r="L301" s="42"/>
    </row>
    <row r="302" spans="3:12" customFormat="1" x14ac:dyDescent="0.25">
      <c r="C302" s="120"/>
      <c r="D302" s="121"/>
      <c r="E302" s="42"/>
      <c r="F302" s="42"/>
      <c r="G302" s="120"/>
      <c r="H302" s="125"/>
      <c r="I302" s="42"/>
      <c r="J302" s="42"/>
      <c r="K302" s="42"/>
      <c r="L302" s="42"/>
    </row>
    <row r="303" spans="3:12" customFormat="1" x14ac:dyDescent="0.25">
      <c r="C303" s="120"/>
      <c r="D303" s="121"/>
      <c r="E303" s="42"/>
      <c r="F303" s="42"/>
      <c r="G303" s="120"/>
      <c r="H303" s="125"/>
      <c r="I303" s="42"/>
      <c r="J303" s="42"/>
      <c r="K303" s="42"/>
      <c r="L303" s="42"/>
    </row>
    <row r="304" spans="3:12" customFormat="1" x14ac:dyDescent="0.25">
      <c r="C304" s="120"/>
      <c r="D304" s="121"/>
      <c r="E304" s="42"/>
      <c r="F304" s="42"/>
      <c r="G304" s="120"/>
      <c r="H304" s="125"/>
      <c r="I304" s="42"/>
      <c r="J304" s="42"/>
      <c r="K304" s="42"/>
      <c r="L304" s="42"/>
    </row>
    <row r="305" spans="3:12" customFormat="1" x14ac:dyDescent="0.25">
      <c r="C305" s="120"/>
      <c r="D305" s="121"/>
      <c r="E305" s="42"/>
      <c r="F305" s="42"/>
      <c r="G305" s="120"/>
      <c r="H305" s="125"/>
      <c r="I305" s="42"/>
      <c r="J305" s="42"/>
      <c r="K305" s="42"/>
      <c r="L305" s="42"/>
    </row>
    <row r="306" spans="3:12" customFormat="1" x14ac:dyDescent="0.25">
      <c r="C306" s="120"/>
      <c r="D306" s="121"/>
      <c r="E306" s="42"/>
      <c r="F306" s="42"/>
      <c r="G306" s="120"/>
      <c r="H306" s="125"/>
      <c r="I306" s="42"/>
      <c r="J306" s="42"/>
      <c r="K306" s="42"/>
      <c r="L306" s="42"/>
    </row>
    <row r="307" spans="3:12" customFormat="1" x14ac:dyDescent="0.25">
      <c r="C307" s="120"/>
      <c r="D307" s="121"/>
      <c r="E307" s="42"/>
      <c r="F307" s="42"/>
      <c r="G307" s="120"/>
      <c r="H307" s="125"/>
      <c r="I307" s="42"/>
      <c r="J307" s="42"/>
      <c r="K307" s="42"/>
      <c r="L307" s="42"/>
    </row>
    <row r="308" spans="3:12" customFormat="1" x14ac:dyDescent="0.25">
      <c r="C308" s="120"/>
      <c r="D308" s="121"/>
      <c r="E308" s="42"/>
      <c r="F308" s="42"/>
      <c r="G308" s="120"/>
      <c r="H308" s="125"/>
      <c r="I308" s="42"/>
      <c r="J308" s="42"/>
      <c r="K308" s="42"/>
      <c r="L308" s="42"/>
    </row>
    <row r="309" spans="3:12" customFormat="1" x14ac:dyDescent="0.25">
      <c r="C309" s="120"/>
      <c r="D309" s="121"/>
      <c r="E309" s="42"/>
      <c r="F309" s="42"/>
      <c r="G309" s="120"/>
      <c r="H309" s="125"/>
      <c r="I309" s="42"/>
      <c r="J309" s="42"/>
      <c r="K309" s="42"/>
      <c r="L309" s="42"/>
    </row>
    <row r="310" spans="3:12" customFormat="1" x14ac:dyDescent="0.25">
      <c r="C310" s="120"/>
      <c r="D310" s="121"/>
      <c r="E310" s="42"/>
      <c r="F310" s="42"/>
      <c r="G310" s="120"/>
      <c r="H310" s="125"/>
      <c r="I310" s="42"/>
      <c r="J310" s="42"/>
      <c r="K310" s="42"/>
      <c r="L310" s="42"/>
    </row>
    <row r="311" spans="3:12" customFormat="1" x14ac:dyDescent="0.25">
      <c r="C311" s="120"/>
      <c r="D311" s="121"/>
      <c r="E311" s="42"/>
      <c r="F311" s="42"/>
      <c r="G311" s="120"/>
      <c r="H311" s="125"/>
      <c r="I311" s="42"/>
      <c r="J311" s="42"/>
      <c r="K311" s="42"/>
      <c r="L311" s="42"/>
    </row>
    <row r="312" spans="3:12" customFormat="1" x14ac:dyDescent="0.25">
      <c r="C312" s="120"/>
      <c r="D312" s="121"/>
      <c r="E312" s="42"/>
      <c r="F312" s="42"/>
      <c r="G312" s="120"/>
      <c r="H312" s="125"/>
      <c r="I312" s="42"/>
      <c r="J312" s="42"/>
      <c r="K312" s="42"/>
      <c r="L312" s="42"/>
    </row>
    <row r="313" spans="3:12" customFormat="1" x14ac:dyDescent="0.25">
      <c r="C313" s="120"/>
      <c r="D313" s="121"/>
      <c r="E313" s="42"/>
      <c r="F313" s="42"/>
      <c r="G313" s="120"/>
      <c r="H313" s="125"/>
      <c r="I313" s="42"/>
      <c r="J313" s="42"/>
      <c r="K313" s="42"/>
      <c r="L313" s="42"/>
    </row>
    <row r="314" spans="3:12" customFormat="1" x14ac:dyDescent="0.25">
      <c r="C314" s="120"/>
      <c r="D314" s="121"/>
      <c r="E314" s="42"/>
      <c r="F314" s="42"/>
      <c r="G314" s="120"/>
      <c r="H314" s="125"/>
      <c r="I314" s="42"/>
      <c r="J314" s="42"/>
      <c r="K314" s="42"/>
      <c r="L314" s="42"/>
    </row>
    <row r="315" spans="3:12" customFormat="1" x14ac:dyDescent="0.25">
      <c r="C315" s="120"/>
      <c r="D315" s="121"/>
      <c r="E315" s="42"/>
      <c r="F315" s="42"/>
      <c r="G315" s="120"/>
      <c r="H315" s="125"/>
      <c r="I315" s="42"/>
      <c r="J315" s="42"/>
      <c r="K315" s="42"/>
      <c r="L315" s="42"/>
    </row>
    <row r="316" spans="3:12" customFormat="1" x14ac:dyDescent="0.25">
      <c r="C316" s="120"/>
      <c r="D316" s="121"/>
      <c r="E316" s="42"/>
      <c r="F316" s="42"/>
      <c r="G316" s="120"/>
      <c r="H316" s="125"/>
      <c r="I316" s="42"/>
      <c r="J316" s="42"/>
      <c r="K316" s="42"/>
      <c r="L316" s="42"/>
    </row>
    <row r="317" spans="3:12" customFormat="1" x14ac:dyDescent="0.25">
      <c r="C317" s="120"/>
      <c r="D317" s="121"/>
      <c r="E317" s="42"/>
      <c r="F317" s="42"/>
      <c r="G317" s="120"/>
      <c r="H317" s="125"/>
      <c r="I317" s="42"/>
      <c r="J317" s="42"/>
      <c r="K317" s="42"/>
      <c r="L317" s="42"/>
    </row>
    <row r="318" spans="3:12" customFormat="1" x14ac:dyDescent="0.25">
      <c r="C318" s="120"/>
      <c r="D318" s="121"/>
      <c r="E318" s="42"/>
      <c r="F318" s="42"/>
      <c r="G318" s="120"/>
      <c r="H318" s="125"/>
      <c r="I318" s="42"/>
      <c r="J318" s="42"/>
      <c r="K318" s="42"/>
      <c r="L318" s="42"/>
    </row>
    <row r="319" spans="3:12" customFormat="1" x14ac:dyDescent="0.25">
      <c r="C319" s="120"/>
      <c r="D319" s="121"/>
      <c r="E319" s="42"/>
      <c r="F319" s="42"/>
      <c r="G319" s="120"/>
      <c r="H319" s="125"/>
      <c r="I319" s="42"/>
      <c r="J319" s="42"/>
      <c r="K319" s="42"/>
      <c r="L319" s="42"/>
    </row>
    <row r="320" spans="3:12" customFormat="1" x14ac:dyDescent="0.25">
      <c r="C320" s="120"/>
      <c r="D320" s="121"/>
      <c r="E320" s="42"/>
      <c r="F320" s="42"/>
      <c r="G320" s="120"/>
      <c r="H320" s="125"/>
      <c r="I320" s="42"/>
      <c r="J320" s="42"/>
      <c r="K320" s="42"/>
      <c r="L320" s="42"/>
    </row>
    <row r="321" spans="3:12" customFormat="1" x14ac:dyDescent="0.25">
      <c r="C321" s="120"/>
      <c r="D321" s="121"/>
      <c r="E321" s="42"/>
      <c r="F321" s="42"/>
      <c r="G321" s="120"/>
      <c r="H321" s="125"/>
      <c r="I321" s="42"/>
      <c r="J321" s="42"/>
      <c r="K321" s="42"/>
      <c r="L321" s="42"/>
    </row>
    <row r="322" spans="3:12" customFormat="1" x14ac:dyDescent="0.25">
      <c r="C322" s="120"/>
      <c r="D322" s="121"/>
      <c r="E322" s="42"/>
      <c r="F322" s="42"/>
      <c r="G322" s="120"/>
      <c r="H322" s="125"/>
      <c r="I322" s="42"/>
      <c r="J322" s="42"/>
      <c r="K322" s="42"/>
      <c r="L322" s="42"/>
    </row>
    <row r="323" spans="3:12" customFormat="1" x14ac:dyDescent="0.25">
      <c r="C323" s="120"/>
      <c r="D323" s="121"/>
      <c r="E323" s="42"/>
      <c r="F323" s="42"/>
      <c r="G323" s="120"/>
      <c r="H323" s="125"/>
      <c r="I323" s="42"/>
      <c r="J323" s="42"/>
      <c r="K323" s="42"/>
      <c r="L323" s="42"/>
    </row>
    <row r="324" spans="3:12" customFormat="1" x14ac:dyDescent="0.25">
      <c r="C324" s="120"/>
      <c r="D324" s="121"/>
      <c r="E324" s="42"/>
      <c r="F324" s="42"/>
      <c r="G324" s="120"/>
      <c r="H324" s="125"/>
      <c r="I324" s="42"/>
      <c r="J324" s="42"/>
      <c r="K324" s="42"/>
      <c r="L324" s="42"/>
    </row>
    <row r="325" spans="3:12" customFormat="1" x14ac:dyDescent="0.25">
      <c r="C325" s="120"/>
      <c r="D325" s="121"/>
      <c r="E325" s="42"/>
      <c r="F325" s="42"/>
      <c r="G325" s="120"/>
      <c r="H325" s="125"/>
      <c r="I325" s="42"/>
      <c r="J325" s="42"/>
      <c r="K325" s="42"/>
      <c r="L325" s="42"/>
    </row>
    <row r="326" spans="3:12" customFormat="1" x14ac:dyDescent="0.25">
      <c r="C326" s="120"/>
      <c r="D326" s="121"/>
      <c r="E326" s="42"/>
      <c r="F326" s="42"/>
      <c r="G326" s="120"/>
      <c r="H326" s="125"/>
      <c r="I326" s="42"/>
      <c r="J326" s="42"/>
      <c r="K326" s="42"/>
      <c r="L326" s="42"/>
    </row>
    <row r="327" spans="3:12" customFormat="1" x14ac:dyDescent="0.25">
      <c r="C327" s="120"/>
      <c r="D327" s="121"/>
      <c r="E327" s="42"/>
      <c r="F327" s="42"/>
      <c r="G327" s="120"/>
      <c r="H327" s="125"/>
      <c r="I327" s="42"/>
      <c r="J327" s="42"/>
      <c r="K327" s="42"/>
      <c r="L327" s="42"/>
    </row>
    <row r="328" spans="3:12" customFormat="1" x14ac:dyDescent="0.25">
      <c r="C328" s="120"/>
      <c r="D328" s="121"/>
      <c r="E328" s="42"/>
      <c r="F328" s="42"/>
      <c r="G328" s="120"/>
      <c r="H328" s="125"/>
      <c r="I328" s="42"/>
      <c r="J328" s="42"/>
      <c r="K328" s="42"/>
      <c r="L328" s="42"/>
    </row>
    <row r="329" spans="3:12" customFormat="1" x14ac:dyDescent="0.25">
      <c r="C329" s="120"/>
      <c r="D329" s="121"/>
      <c r="E329" s="42"/>
      <c r="F329" s="42"/>
      <c r="G329" s="120"/>
      <c r="H329" s="125"/>
      <c r="I329" s="42"/>
      <c r="J329" s="42"/>
      <c r="K329" s="42"/>
      <c r="L329" s="42"/>
    </row>
    <row r="330" spans="3:12" customFormat="1" x14ac:dyDescent="0.25">
      <c r="C330" s="120"/>
      <c r="D330" s="121"/>
      <c r="E330" s="42"/>
      <c r="F330" s="42"/>
      <c r="G330" s="120"/>
      <c r="H330" s="125"/>
      <c r="I330" s="42"/>
      <c r="J330" s="42"/>
      <c r="K330" s="42"/>
      <c r="L330" s="42"/>
    </row>
    <row r="331" spans="3:12" customFormat="1" x14ac:dyDescent="0.25">
      <c r="C331" s="120"/>
      <c r="D331" s="121"/>
      <c r="E331" s="42"/>
      <c r="F331" s="42"/>
      <c r="G331" s="120"/>
      <c r="H331" s="125"/>
      <c r="I331" s="42"/>
      <c r="J331" s="42"/>
      <c r="K331" s="42"/>
      <c r="L331" s="42"/>
    </row>
    <row r="332" spans="3:12" customFormat="1" x14ac:dyDescent="0.25">
      <c r="C332" s="120"/>
      <c r="D332" s="121"/>
      <c r="E332" s="42"/>
      <c r="F332" s="42"/>
      <c r="G332" s="120"/>
      <c r="H332" s="125"/>
      <c r="I332" s="42"/>
      <c r="J332" s="42"/>
      <c r="K332" s="42"/>
      <c r="L332" s="42"/>
    </row>
    <row r="333" spans="3:12" customFormat="1" x14ac:dyDescent="0.25">
      <c r="C333" s="120"/>
      <c r="D333" s="121"/>
      <c r="E333" s="42"/>
      <c r="F333" s="42"/>
      <c r="G333" s="120"/>
      <c r="H333" s="125"/>
      <c r="I333" s="42"/>
      <c r="J333" s="42"/>
      <c r="K333" s="42"/>
      <c r="L333" s="42"/>
    </row>
    <row r="334" spans="3:12" customFormat="1" x14ac:dyDescent="0.25">
      <c r="C334" s="120"/>
      <c r="D334" s="121"/>
      <c r="E334" s="42"/>
      <c r="F334" s="42"/>
      <c r="G334" s="120"/>
      <c r="H334" s="125"/>
      <c r="I334" s="42"/>
      <c r="J334" s="42"/>
      <c r="K334" s="42"/>
      <c r="L334" s="42"/>
    </row>
    <row r="335" spans="3:12" customFormat="1" x14ac:dyDescent="0.25">
      <c r="C335" s="120"/>
      <c r="D335" s="121"/>
      <c r="E335" s="42"/>
      <c r="F335" s="42"/>
      <c r="G335" s="120"/>
      <c r="H335" s="125"/>
      <c r="I335" s="42"/>
      <c r="J335" s="42"/>
      <c r="K335" s="42"/>
      <c r="L335" s="42"/>
    </row>
    <row r="336" spans="3:12" customFormat="1" x14ac:dyDescent="0.25">
      <c r="C336" s="120"/>
      <c r="D336" s="121"/>
      <c r="E336" s="42"/>
      <c r="F336" s="42"/>
      <c r="G336" s="120"/>
      <c r="H336" s="125"/>
      <c r="I336" s="42"/>
      <c r="J336" s="42"/>
      <c r="K336" s="42"/>
      <c r="L336" s="42"/>
    </row>
    <row r="337" spans="3:12" customFormat="1" x14ac:dyDescent="0.25">
      <c r="C337" s="120"/>
      <c r="D337" s="121"/>
      <c r="E337" s="42"/>
      <c r="F337" s="42"/>
      <c r="G337" s="120"/>
      <c r="H337" s="125"/>
      <c r="I337" s="42"/>
      <c r="J337" s="42"/>
      <c r="K337" s="42"/>
      <c r="L337" s="42"/>
    </row>
    <row r="338" spans="3:12" customFormat="1" x14ac:dyDescent="0.25">
      <c r="C338" s="120"/>
      <c r="D338" s="121"/>
      <c r="E338" s="42"/>
      <c r="F338" s="42"/>
      <c r="G338" s="120"/>
      <c r="H338" s="125"/>
      <c r="I338" s="42"/>
      <c r="J338" s="42"/>
      <c r="K338" s="42"/>
      <c r="L338" s="42"/>
    </row>
    <row r="339" spans="3:12" customFormat="1" x14ac:dyDescent="0.25">
      <c r="C339" s="120"/>
      <c r="D339" s="121"/>
      <c r="E339" s="42"/>
      <c r="F339" s="42"/>
      <c r="G339" s="120"/>
      <c r="H339" s="125"/>
      <c r="I339" s="42"/>
      <c r="J339" s="42"/>
      <c r="K339" s="42"/>
      <c r="L339" s="42"/>
    </row>
    <row r="340" spans="3:12" customFormat="1" x14ac:dyDescent="0.25">
      <c r="C340" s="120"/>
      <c r="D340" s="121"/>
      <c r="E340" s="42"/>
      <c r="F340" s="42"/>
      <c r="G340" s="120"/>
      <c r="H340" s="125"/>
      <c r="I340" s="42"/>
      <c r="J340" s="42"/>
      <c r="K340" s="42"/>
      <c r="L340" s="42"/>
    </row>
    <row r="341" spans="3:12" customFormat="1" x14ac:dyDescent="0.25">
      <c r="C341" s="120"/>
      <c r="D341" s="121"/>
      <c r="E341" s="42"/>
      <c r="F341" s="42"/>
      <c r="G341" s="120"/>
      <c r="H341" s="125"/>
      <c r="I341" s="42"/>
      <c r="J341" s="42"/>
      <c r="K341" s="42"/>
      <c r="L341" s="42"/>
    </row>
    <row r="342" spans="3:12" customFormat="1" x14ac:dyDescent="0.25">
      <c r="C342" s="120"/>
      <c r="D342" s="121"/>
      <c r="E342" s="42"/>
      <c r="F342" s="42"/>
      <c r="G342" s="120"/>
      <c r="H342" s="125"/>
      <c r="I342" s="42"/>
      <c r="J342" s="42"/>
      <c r="K342" s="42"/>
      <c r="L342" s="42"/>
    </row>
    <row r="343" spans="3:12" customFormat="1" x14ac:dyDescent="0.25">
      <c r="C343" s="120"/>
      <c r="D343" s="121"/>
      <c r="E343" s="42"/>
      <c r="F343" s="42"/>
      <c r="G343" s="120"/>
      <c r="H343" s="125"/>
      <c r="I343" s="42"/>
      <c r="J343" s="42"/>
      <c r="K343" s="42"/>
      <c r="L343" s="42"/>
    </row>
    <row r="344" spans="3:12" customFormat="1" x14ac:dyDescent="0.25">
      <c r="C344" s="120"/>
      <c r="D344" s="121"/>
      <c r="E344" s="42"/>
      <c r="F344" s="42"/>
      <c r="G344" s="120"/>
      <c r="H344" s="125"/>
      <c r="I344" s="42"/>
      <c r="J344" s="42"/>
      <c r="K344" s="42"/>
      <c r="L344" s="42"/>
    </row>
    <row r="345" spans="3:12" customFormat="1" x14ac:dyDescent="0.25">
      <c r="C345" s="120"/>
      <c r="D345" s="121"/>
      <c r="E345" s="42"/>
      <c r="F345" s="42"/>
      <c r="G345" s="120"/>
      <c r="H345" s="125"/>
      <c r="I345" s="42"/>
      <c r="J345" s="42"/>
      <c r="K345" s="42"/>
      <c r="L345" s="42"/>
    </row>
    <row r="346" spans="3:12" customFormat="1" x14ac:dyDescent="0.25">
      <c r="C346" s="120"/>
      <c r="D346" s="121"/>
      <c r="E346" s="42"/>
      <c r="F346" s="42"/>
      <c r="G346" s="120"/>
      <c r="H346" s="125"/>
      <c r="I346" s="42"/>
      <c r="J346" s="42"/>
      <c r="K346" s="42"/>
      <c r="L346" s="42"/>
    </row>
    <row r="347" spans="3:12" customFormat="1" x14ac:dyDescent="0.25">
      <c r="C347" s="120"/>
      <c r="D347" s="121"/>
      <c r="E347" s="42"/>
      <c r="F347" s="42"/>
      <c r="G347" s="120"/>
      <c r="H347" s="125"/>
      <c r="I347" s="42"/>
      <c r="J347" s="42"/>
      <c r="K347" s="42"/>
      <c r="L347" s="42"/>
    </row>
    <row r="348" spans="3:12" customFormat="1" x14ac:dyDescent="0.25">
      <c r="C348" s="120"/>
      <c r="D348" s="121"/>
      <c r="E348" s="42"/>
      <c r="F348" s="42"/>
      <c r="G348" s="120"/>
      <c r="H348" s="125"/>
      <c r="I348" s="42"/>
      <c r="J348" s="42"/>
      <c r="K348" s="42"/>
      <c r="L348" s="42"/>
    </row>
    <row r="349" spans="3:12" customFormat="1" x14ac:dyDescent="0.25">
      <c r="C349" s="120"/>
      <c r="D349" s="121"/>
      <c r="E349" s="42"/>
      <c r="F349" s="42"/>
      <c r="G349" s="120"/>
      <c r="H349" s="125"/>
      <c r="I349" s="42"/>
      <c r="J349" s="42"/>
      <c r="K349" s="42"/>
      <c r="L349" s="42"/>
    </row>
    <row r="350" spans="3:12" customFormat="1" x14ac:dyDescent="0.25">
      <c r="C350" s="120"/>
      <c r="D350" s="121"/>
      <c r="E350" s="42"/>
      <c r="F350" s="42"/>
      <c r="G350" s="120"/>
      <c r="H350" s="125"/>
      <c r="I350" s="42"/>
      <c r="J350" s="42"/>
      <c r="K350" s="42"/>
      <c r="L350" s="42"/>
    </row>
    <row r="351" spans="3:12" customFormat="1" x14ac:dyDescent="0.25">
      <c r="C351" s="120"/>
      <c r="D351" s="121"/>
      <c r="E351" s="42"/>
      <c r="F351" s="42"/>
      <c r="G351" s="120"/>
      <c r="H351" s="125"/>
      <c r="I351" s="42"/>
      <c r="J351" s="42"/>
      <c r="K351" s="42"/>
      <c r="L351" s="42"/>
    </row>
    <row r="352" spans="3:12" customFormat="1" x14ac:dyDescent="0.25">
      <c r="C352" s="120"/>
      <c r="D352" s="121"/>
      <c r="E352" s="42"/>
      <c r="F352" s="42"/>
      <c r="G352" s="120"/>
      <c r="H352" s="125"/>
      <c r="I352" s="42"/>
      <c r="J352" s="42"/>
      <c r="K352" s="42"/>
      <c r="L352" s="42"/>
    </row>
    <row r="353" spans="3:12" customFormat="1" x14ac:dyDescent="0.25">
      <c r="C353" s="120"/>
      <c r="D353" s="121"/>
      <c r="E353" s="42"/>
      <c r="F353" s="42"/>
      <c r="G353" s="120"/>
      <c r="H353" s="125"/>
      <c r="I353" s="42"/>
      <c r="J353" s="42"/>
      <c r="K353" s="42"/>
      <c r="L353" s="42"/>
    </row>
    <row r="354" spans="3:12" customFormat="1" x14ac:dyDescent="0.25">
      <c r="C354" s="120"/>
      <c r="D354" s="121"/>
      <c r="E354" s="42"/>
      <c r="F354" s="42"/>
      <c r="G354" s="120"/>
      <c r="H354" s="125"/>
      <c r="I354" s="42"/>
      <c r="J354" s="42"/>
      <c r="K354" s="42"/>
      <c r="L354" s="42"/>
    </row>
    <row r="355" spans="3:12" customFormat="1" x14ac:dyDescent="0.25">
      <c r="C355" s="120"/>
      <c r="D355" s="121"/>
      <c r="E355" s="42"/>
      <c r="F355" s="42"/>
      <c r="G355" s="120"/>
      <c r="H355" s="125"/>
      <c r="I355" s="42"/>
      <c r="J355" s="42"/>
      <c r="K355" s="42"/>
      <c r="L355" s="42"/>
    </row>
    <row r="356" spans="3:12" customFormat="1" x14ac:dyDescent="0.25">
      <c r="C356" s="120"/>
      <c r="D356" s="121"/>
      <c r="E356" s="42"/>
      <c r="F356" s="42"/>
      <c r="G356" s="120"/>
      <c r="H356" s="125"/>
      <c r="I356" s="42"/>
      <c r="J356" s="42"/>
      <c r="K356" s="42"/>
      <c r="L356" s="42"/>
    </row>
    <row r="357" spans="3:12" customFormat="1" x14ac:dyDescent="0.25">
      <c r="C357" s="120"/>
      <c r="D357" s="121"/>
      <c r="E357" s="42"/>
      <c r="F357" s="42"/>
      <c r="G357" s="120"/>
      <c r="H357" s="125"/>
      <c r="I357" s="42"/>
      <c r="J357" s="42"/>
      <c r="K357" s="42"/>
      <c r="L357" s="42"/>
    </row>
    <row r="358" spans="3:12" customFormat="1" x14ac:dyDescent="0.25">
      <c r="C358" s="120"/>
      <c r="D358" s="121"/>
      <c r="E358" s="42"/>
      <c r="F358" s="42"/>
      <c r="G358" s="120"/>
      <c r="H358" s="125"/>
      <c r="I358" s="42"/>
      <c r="J358" s="42"/>
      <c r="K358" s="42"/>
      <c r="L358" s="42"/>
    </row>
    <row r="359" spans="3:12" customFormat="1" x14ac:dyDescent="0.25">
      <c r="C359" s="120"/>
      <c r="D359" s="121"/>
      <c r="E359" s="42"/>
      <c r="F359" s="42"/>
      <c r="G359" s="120"/>
      <c r="H359" s="125"/>
      <c r="I359" s="42"/>
      <c r="J359" s="42"/>
      <c r="K359" s="42"/>
      <c r="L359" s="42"/>
    </row>
    <row r="360" spans="3:12" customFormat="1" x14ac:dyDescent="0.25">
      <c r="C360" s="120"/>
      <c r="D360" s="121"/>
      <c r="E360" s="42"/>
      <c r="F360" s="42"/>
      <c r="G360" s="120"/>
      <c r="H360" s="125"/>
      <c r="I360" s="42"/>
      <c r="J360" s="42"/>
      <c r="K360" s="42"/>
      <c r="L360" s="42"/>
    </row>
    <row r="361" spans="3:12" customFormat="1" x14ac:dyDescent="0.25">
      <c r="C361" s="120"/>
      <c r="D361" s="121"/>
      <c r="E361" s="42"/>
      <c r="F361" s="42"/>
      <c r="G361" s="120"/>
      <c r="H361" s="125"/>
      <c r="I361" s="42"/>
      <c r="J361" s="42"/>
      <c r="K361" s="42"/>
      <c r="L361" s="42"/>
    </row>
    <row r="362" spans="3:12" customFormat="1" x14ac:dyDescent="0.25">
      <c r="C362" s="120"/>
      <c r="D362" s="121"/>
      <c r="E362" s="42"/>
      <c r="F362" s="42"/>
      <c r="G362" s="120"/>
      <c r="H362" s="125"/>
      <c r="I362" s="42"/>
      <c r="J362" s="42"/>
      <c r="K362" s="42"/>
      <c r="L362" s="42"/>
    </row>
    <row r="363" spans="3:12" customFormat="1" x14ac:dyDescent="0.25">
      <c r="C363" s="120"/>
      <c r="D363" s="121"/>
      <c r="E363" s="42"/>
      <c r="F363" s="42"/>
      <c r="G363" s="120"/>
      <c r="H363" s="125"/>
      <c r="I363" s="42"/>
      <c r="J363" s="42"/>
      <c r="K363" s="42"/>
      <c r="L363" s="42"/>
    </row>
    <row r="364" spans="3:12" customFormat="1" x14ac:dyDescent="0.25">
      <c r="C364" s="120"/>
      <c r="D364" s="121"/>
      <c r="E364" s="42"/>
      <c r="F364" s="42"/>
      <c r="G364" s="120"/>
      <c r="H364" s="125"/>
      <c r="I364" s="42"/>
      <c r="J364" s="42"/>
      <c r="K364" s="42"/>
      <c r="L364" s="42"/>
    </row>
    <row r="365" spans="3:12" customFormat="1" x14ac:dyDescent="0.25">
      <c r="C365" s="120"/>
      <c r="D365" s="121"/>
      <c r="E365" s="42"/>
      <c r="F365" s="42"/>
      <c r="G365" s="120"/>
      <c r="H365" s="125"/>
      <c r="I365" s="42"/>
      <c r="J365" s="42"/>
      <c r="K365" s="42"/>
      <c r="L365" s="42"/>
    </row>
    <row r="366" spans="3:12" customFormat="1" x14ac:dyDescent="0.25">
      <c r="C366" s="120"/>
      <c r="D366" s="121"/>
      <c r="E366" s="42"/>
      <c r="F366" s="42"/>
      <c r="G366" s="120"/>
      <c r="H366" s="125"/>
      <c r="I366" s="42"/>
      <c r="J366" s="42"/>
      <c r="K366" s="42"/>
      <c r="L366" s="42"/>
    </row>
    <row r="367" spans="3:12" customFormat="1" x14ac:dyDescent="0.25">
      <c r="C367" s="120"/>
      <c r="D367" s="121"/>
      <c r="E367" s="42"/>
      <c r="F367" s="42"/>
      <c r="G367" s="120"/>
      <c r="H367" s="125"/>
      <c r="I367" s="42"/>
      <c r="J367" s="42"/>
      <c r="K367" s="42"/>
      <c r="L367" s="42"/>
    </row>
    <row r="368" spans="3:12" customFormat="1" x14ac:dyDescent="0.25">
      <c r="C368" s="120"/>
      <c r="D368" s="121"/>
      <c r="E368" s="42"/>
      <c r="F368" s="42"/>
      <c r="G368" s="120"/>
      <c r="H368" s="125"/>
      <c r="I368" s="42"/>
      <c r="J368" s="42"/>
      <c r="K368" s="42"/>
      <c r="L368" s="42"/>
    </row>
    <row r="369" spans="3:12" customFormat="1" x14ac:dyDescent="0.25">
      <c r="C369" s="120"/>
      <c r="D369" s="121"/>
      <c r="E369" s="42"/>
      <c r="F369" s="42"/>
      <c r="G369" s="120"/>
      <c r="H369" s="125"/>
      <c r="I369" s="42"/>
      <c r="J369" s="42"/>
      <c r="K369" s="42"/>
      <c r="L369" s="42"/>
    </row>
    <row r="370" spans="3:12" customFormat="1" x14ac:dyDescent="0.25">
      <c r="C370" s="120"/>
      <c r="D370" s="121"/>
      <c r="E370" s="42"/>
      <c r="F370" s="42"/>
      <c r="G370" s="120"/>
      <c r="H370" s="125"/>
      <c r="I370" s="42"/>
      <c r="J370" s="42"/>
      <c r="K370" s="42"/>
      <c r="L370" s="42"/>
    </row>
    <row r="371" spans="3:12" customFormat="1" x14ac:dyDescent="0.25">
      <c r="C371" s="120"/>
      <c r="D371" s="121"/>
      <c r="E371" s="42"/>
      <c r="F371" s="42"/>
      <c r="G371" s="120"/>
      <c r="H371" s="125"/>
      <c r="I371" s="42"/>
      <c r="J371" s="42"/>
      <c r="K371" s="42"/>
      <c r="L371" s="42"/>
    </row>
    <row r="372" spans="3:12" customFormat="1" x14ac:dyDescent="0.25">
      <c r="C372" s="120"/>
      <c r="D372" s="121"/>
      <c r="E372" s="42"/>
      <c r="F372" s="42"/>
      <c r="G372" s="120"/>
      <c r="H372" s="125"/>
      <c r="I372" s="42"/>
      <c r="J372" s="42"/>
      <c r="K372" s="42"/>
      <c r="L372" s="42"/>
    </row>
    <row r="373" spans="3:12" customFormat="1" x14ac:dyDescent="0.25">
      <c r="C373" s="120"/>
      <c r="D373" s="121"/>
      <c r="E373" s="42"/>
      <c r="F373" s="42"/>
      <c r="G373" s="120"/>
      <c r="H373" s="125"/>
      <c r="I373" s="42"/>
      <c r="J373" s="42"/>
      <c r="K373" s="42"/>
      <c r="L373" s="42"/>
    </row>
    <row r="374" spans="3:12" customFormat="1" x14ac:dyDescent="0.25">
      <c r="C374" s="120"/>
      <c r="D374" s="121"/>
      <c r="E374" s="42"/>
      <c r="F374" s="42"/>
      <c r="G374" s="120"/>
      <c r="H374" s="125"/>
      <c r="I374" s="42"/>
      <c r="J374" s="42"/>
      <c r="K374" s="42"/>
      <c r="L374" s="42"/>
    </row>
    <row r="375" spans="3:12" customFormat="1" x14ac:dyDescent="0.25">
      <c r="C375" s="120"/>
      <c r="D375" s="121"/>
      <c r="E375" s="42"/>
      <c r="F375" s="42"/>
      <c r="G375" s="120"/>
      <c r="H375" s="125"/>
      <c r="I375" s="42"/>
      <c r="J375" s="42"/>
      <c r="K375" s="42"/>
      <c r="L375" s="42"/>
    </row>
    <row r="376" spans="3:12" customFormat="1" x14ac:dyDescent="0.25">
      <c r="C376" s="120"/>
      <c r="D376" s="121"/>
      <c r="E376" s="42"/>
      <c r="F376" s="42"/>
      <c r="G376" s="120"/>
      <c r="H376" s="125"/>
      <c r="I376" s="42"/>
      <c r="J376" s="42"/>
      <c r="K376" s="42"/>
      <c r="L376" s="42"/>
    </row>
    <row r="377" spans="3:12" customFormat="1" x14ac:dyDescent="0.25">
      <c r="C377" s="120"/>
      <c r="D377" s="121"/>
      <c r="E377" s="42"/>
      <c r="F377" s="42"/>
      <c r="G377" s="120"/>
      <c r="H377" s="125"/>
      <c r="I377" s="42"/>
      <c r="J377" s="42"/>
      <c r="K377" s="42"/>
      <c r="L377" s="42"/>
    </row>
    <row r="378" spans="3:12" customFormat="1" x14ac:dyDescent="0.25">
      <c r="C378" s="120"/>
      <c r="D378" s="121"/>
      <c r="E378" s="42"/>
      <c r="F378" s="42"/>
      <c r="G378" s="120"/>
      <c r="H378" s="125"/>
      <c r="I378" s="42"/>
      <c r="J378" s="42"/>
      <c r="K378" s="42"/>
      <c r="L378" s="42"/>
    </row>
    <row r="379" spans="3:12" customFormat="1" x14ac:dyDescent="0.25">
      <c r="C379" s="120"/>
      <c r="D379" s="121"/>
      <c r="E379" s="42"/>
      <c r="F379" s="42"/>
      <c r="G379" s="120"/>
      <c r="H379" s="125"/>
      <c r="I379" s="42"/>
      <c r="J379" s="42"/>
      <c r="K379" s="42"/>
      <c r="L379" s="42"/>
    </row>
    <row r="380" spans="3:12" customFormat="1" x14ac:dyDescent="0.25">
      <c r="C380" s="120"/>
      <c r="D380" s="121"/>
      <c r="E380" s="42"/>
      <c r="F380" s="42"/>
      <c r="G380" s="120"/>
      <c r="H380" s="125"/>
      <c r="I380" s="42"/>
      <c r="J380" s="42"/>
      <c r="K380" s="42"/>
      <c r="L380" s="42"/>
    </row>
    <row r="381" spans="3:12" customFormat="1" x14ac:dyDescent="0.25">
      <c r="C381" s="120"/>
      <c r="D381" s="121"/>
      <c r="E381" s="42"/>
      <c r="F381" s="42"/>
      <c r="G381" s="120"/>
      <c r="H381" s="125"/>
      <c r="I381" s="42"/>
      <c r="J381" s="42"/>
      <c r="K381" s="42"/>
      <c r="L381" s="42"/>
    </row>
    <row r="382" spans="3:12" customFormat="1" x14ac:dyDescent="0.25">
      <c r="C382" s="120"/>
      <c r="D382" s="121"/>
      <c r="E382" s="42"/>
      <c r="F382" s="42"/>
      <c r="G382" s="120"/>
      <c r="H382" s="125"/>
      <c r="I382" s="42"/>
      <c r="J382" s="42"/>
      <c r="K382" s="42"/>
      <c r="L382" s="42"/>
    </row>
    <row r="383" spans="3:12" customFormat="1" x14ac:dyDescent="0.25">
      <c r="C383" s="120"/>
      <c r="D383" s="121"/>
      <c r="E383" s="42"/>
      <c r="F383" s="42"/>
      <c r="G383" s="120"/>
      <c r="H383" s="125"/>
      <c r="I383" s="42"/>
      <c r="J383" s="42"/>
      <c r="K383" s="42"/>
      <c r="L383" s="42"/>
    </row>
    <row r="384" spans="3:12" customFormat="1" x14ac:dyDescent="0.25">
      <c r="C384" s="120"/>
      <c r="D384" s="121"/>
      <c r="E384" s="42"/>
      <c r="F384" s="42"/>
      <c r="G384" s="120"/>
      <c r="H384" s="125"/>
      <c r="I384" s="42"/>
      <c r="J384" s="42"/>
      <c r="K384" s="42"/>
      <c r="L384" s="42"/>
    </row>
    <row r="385" spans="3:12" customFormat="1" x14ac:dyDescent="0.25">
      <c r="C385" s="120"/>
      <c r="D385" s="121"/>
      <c r="E385" s="42"/>
      <c r="F385" s="42"/>
      <c r="G385" s="120"/>
      <c r="H385" s="125"/>
      <c r="I385" s="42"/>
      <c r="J385" s="42"/>
      <c r="K385" s="42"/>
      <c r="L385" s="42"/>
    </row>
    <row r="386" spans="3:12" customFormat="1" x14ac:dyDescent="0.25">
      <c r="C386" s="120"/>
      <c r="D386" s="121"/>
      <c r="E386" s="42"/>
      <c r="F386" s="42"/>
      <c r="G386" s="120"/>
      <c r="H386" s="125"/>
      <c r="I386" s="42"/>
      <c r="J386" s="42"/>
      <c r="K386" s="42"/>
      <c r="L386" s="42"/>
    </row>
    <row r="387" spans="3:12" customFormat="1" x14ac:dyDescent="0.25">
      <c r="C387" s="120"/>
      <c r="D387" s="121"/>
      <c r="E387" s="42"/>
      <c r="F387" s="42"/>
      <c r="G387" s="120"/>
      <c r="H387" s="125"/>
      <c r="I387" s="42"/>
      <c r="J387" s="42"/>
      <c r="K387" s="42"/>
      <c r="L387" s="42"/>
    </row>
    <row r="388" spans="3:12" customFormat="1" x14ac:dyDescent="0.25">
      <c r="C388" s="120"/>
      <c r="D388" s="121"/>
      <c r="E388" s="42"/>
      <c r="F388" s="42"/>
      <c r="G388" s="120"/>
      <c r="H388" s="125"/>
      <c r="I388" s="42"/>
      <c r="J388" s="42"/>
      <c r="K388" s="42"/>
      <c r="L388" s="42"/>
    </row>
    <row r="389" spans="3:12" customFormat="1" x14ac:dyDescent="0.25">
      <c r="C389" s="120"/>
      <c r="D389" s="121"/>
      <c r="E389" s="42"/>
      <c r="F389" s="42"/>
      <c r="G389" s="120"/>
      <c r="H389" s="125"/>
      <c r="I389" s="42"/>
      <c r="J389" s="42"/>
      <c r="K389" s="42"/>
      <c r="L389" s="42"/>
    </row>
    <row r="390" spans="3:12" customFormat="1" x14ac:dyDescent="0.25">
      <c r="C390" s="120"/>
      <c r="D390" s="121"/>
      <c r="E390" s="42"/>
      <c r="F390" s="42"/>
      <c r="G390" s="120"/>
      <c r="H390" s="125"/>
      <c r="I390" s="42"/>
      <c r="J390" s="42"/>
      <c r="K390" s="42"/>
      <c r="L390" s="42"/>
    </row>
    <row r="391" spans="3:12" customFormat="1" x14ac:dyDescent="0.25">
      <c r="C391" s="120"/>
      <c r="D391" s="121"/>
      <c r="E391" s="42"/>
      <c r="F391" s="42"/>
      <c r="G391" s="120"/>
      <c r="H391" s="125"/>
      <c r="I391" s="42"/>
      <c r="J391" s="42"/>
      <c r="K391" s="42"/>
      <c r="L391" s="42"/>
    </row>
    <row r="392" spans="3:12" customFormat="1" x14ac:dyDescent="0.25">
      <c r="C392" s="120"/>
      <c r="D392" s="121"/>
      <c r="E392" s="42"/>
      <c r="F392" s="42"/>
      <c r="G392" s="120"/>
      <c r="H392" s="125"/>
      <c r="I392" s="42"/>
      <c r="J392" s="42"/>
      <c r="K392" s="42"/>
      <c r="L392" s="42"/>
    </row>
    <row r="393" spans="3:12" customFormat="1" x14ac:dyDescent="0.25">
      <c r="C393" s="120"/>
      <c r="D393" s="121"/>
      <c r="E393" s="42"/>
      <c r="F393" s="42"/>
      <c r="G393" s="120"/>
      <c r="H393" s="125"/>
      <c r="I393" s="42"/>
      <c r="J393" s="42"/>
      <c r="K393" s="42"/>
      <c r="L393" s="42"/>
    </row>
    <row r="394" spans="3:12" customFormat="1" x14ac:dyDescent="0.25">
      <c r="C394" s="120"/>
      <c r="D394" s="121"/>
      <c r="E394" s="42"/>
      <c r="F394" s="42"/>
      <c r="G394" s="120"/>
      <c r="H394" s="125"/>
      <c r="I394" s="42"/>
      <c r="J394" s="42"/>
      <c r="K394" s="42"/>
      <c r="L394" s="42"/>
    </row>
    <row r="395" spans="3:12" customFormat="1" x14ac:dyDescent="0.25">
      <c r="C395" s="120"/>
      <c r="D395" s="121"/>
      <c r="E395" s="42"/>
      <c r="F395" s="42"/>
      <c r="G395" s="120"/>
      <c r="H395" s="125"/>
      <c r="I395" s="42"/>
      <c r="J395" s="42"/>
      <c r="K395" s="42"/>
      <c r="L395" s="42"/>
    </row>
    <row r="396" spans="3:12" customFormat="1" x14ac:dyDescent="0.25">
      <c r="C396" s="120"/>
      <c r="D396" s="121"/>
      <c r="E396" s="42"/>
      <c r="F396" s="42"/>
      <c r="G396" s="120"/>
      <c r="H396" s="125"/>
      <c r="I396" s="42"/>
      <c r="J396" s="42"/>
      <c r="K396" s="42"/>
      <c r="L396" s="42"/>
    </row>
    <row r="397" spans="3:12" customFormat="1" x14ac:dyDescent="0.25">
      <c r="C397" s="120"/>
      <c r="D397" s="121"/>
      <c r="E397" s="42"/>
      <c r="F397" s="42"/>
      <c r="G397" s="120"/>
      <c r="H397" s="125"/>
      <c r="I397" s="42"/>
      <c r="J397" s="42"/>
      <c r="K397" s="42"/>
      <c r="L397" s="42"/>
    </row>
    <row r="398" spans="3:12" customFormat="1" x14ac:dyDescent="0.25">
      <c r="C398" s="120"/>
      <c r="D398" s="121"/>
      <c r="E398" s="42"/>
      <c r="F398" s="42"/>
      <c r="G398" s="120"/>
      <c r="H398" s="125"/>
      <c r="I398" s="42"/>
      <c r="J398" s="42"/>
      <c r="K398" s="42"/>
      <c r="L398" s="42"/>
    </row>
    <row r="399" spans="3:12" customFormat="1" x14ac:dyDescent="0.25">
      <c r="C399" s="120"/>
      <c r="D399" s="121"/>
      <c r="E399" s="42"/>
      <c r="F399" s="42"/>
      <c r="G399" s="120"/>
      <c r="H399" s="125"/>
      <c r="I399" s="42"/>
      <c r="J399" s="42"/>
      <c r="K399" s="42"/>
      <c r="L399" s="42"/>
    </row>
    <row r="400" spans="3:12" customFormat="1" x14ac:dyDescent="0.25">
      <c r="C400" s="120"/>
      <c r="D400" s="121"/>
      <c r="E400" s="42"/>
      <c r="F400" s="42"/>
      <c r="G400" s="120"/>
      <c r="H400" s="125"/>
      <c r="I400" s="42"/>
      <c r="J400" s="42"/>
      <c r="K400" s="42"/>
      <c r="L400" s="42"/>
    </row>
    <row r="401" spans="3:12" customFormat="1" x14ac:dyDescent="0.25">
      <c r="C401" s="120"/>
      <c r="D401" s="121"/>
      <c r="E401" s="42"/>
      <c r="F401" s="42"/>
      <c r="G401" s="120"/>
      <c r="H401" s="125"/>
      <c r="I401" s="42"/>
      <c r="J401" s="42"/>
      <c r="K401" s="42"/>
      <c r="L401" s="42"/>
    </row>
    <row r="402" spans="3:12" customFormat="1" x14ac:dyDescent="0.25">
      <c r="C402" s="120"/>
      <c r="D402" s="121"/>
      <c r="E402" s="42"/>
      <c r="F402" s="42"/>
      <c r="G402" s="120"/>
      <c r="H402" s="125"/>
      <c r="I402" s="42"/>
      <c r="J402" s="42"/>
      <c r="K402" s="42"/>
      <c r="L402" s="42"/>
    </row>
    <row r="403" spans="3:12" customFormat="1" x14ac:dyDescent="0.25">
      <c r="C403" s="120"/>
      <c r="D403" s="121"/>
      <c r="E403" s="42"/>
      <c r="F403" s="42"/>
      <c r="G403" s="120"/>
      <c r="H403" s="125"/>
      <c r="I403" s="42"/>
      <c r="J403" s="42"/>
      <c r="K403" s="42"/>
      <c r="L403" s="42"/>
    </row>
    <row r="404" spans="3:12" customFormat="1" x14ac:dyDescent="0.25">
      <c r="C404" s="120"/>
      <c r="D404" s="121"/>
      <c r="E404" s="42"/>
      <c r="F404" s="42"/>
      <c r="G404" s="120"/>
      <c r="H404" s="125"/>
      <c r="I404" s="42"/>
      <c r="J404" s="42"/>
      <c r="K404" s="42"/>
      <c r="L404" s="42"/>
    </row>
    <row r="405" spans="3:12" customFormat="1" x14ac:dyDescent="0.25">
      <c r="C405" s="120"/>
      <c r="D405" s="121"/>
      <c r="E405" s="42"/>
      <c r="F405" s="42"/>
      <c r="G405" s="120"/>
      <c r="H405" s="125"/>
      <c r="I405" s="42"/>
      <c r="J405" s="42"/>
      <c r="K405" s="42"/>
      <c r="L405" s="42"/>
    </row>
    <row r="406" spans="3:12" customFormat="1" x14ac:dyDescent="0.25">
      <c r="C406" s="120"/>
      <c r="D406" s="121"/>
      <c r="E406" s="42"/>
      <c r="F406" s="42"/>
      <c r="G406" s="120"/>
      <c r="H406" s="125"/>
      <c r="I406" s="42"/>
      <c r="J406" s="42"/>
      <c r="K406" s="42"/>
      <c r="L406" s="42"/>
    </row>
    <row r="407" spans="3:12" customFormat="1" x14ac:dyDescent="0.25">
      <c r="C407" s="120"/>
      <c r="D407" s="121"/>
      <c r="E407" s="42"/>
      <c r="F407" s="42"/>
      <c r="G407" s="120"/>
      <c r="H407" s="125"/>
      <c r="I407" s="42"/>
      <c r="J407" s="42"/>
      <c r="K407" s="42"/>
      <c r="L407" s="42"/>
    </row>
    <row r="408" spans="3:12" customFormat="1" x14ac:dyDescent="0.25">
      <c r="C408" s="120"/>
      <c r="D408" s="121"/>
      <c r="E408" s="42"/>
      <c r="F408" s="42"/>
      <c r="G408" s="120"/>
      <c r="H408" s="125"/>
      <c r="I408" s="42"/>
      <c r="J408" s="42"/>
      <c r="K408" s="42"/>
      <c r="L408" s="42"/>
    </row>
    <row r="409" spans="3:12" customFormat="1" x14ac:dyDescent="0.25">
      <c r="C409" s="120"/>
      <c r="D409" s="121"/>
      <c r="E409" s="42"/>
      <c r="F409" s="42"/>
      <c r="G409" s="120"/>
      <c r="H409" s="125"/>
      <c r="I409" s="42"/>
      <c r="J409" s="42"/>
      <c r="K409" s="42"/>
      <c r="L409" s="42"/>
    </row>
    <row r="410" spans="3:12" customFormat="1" x14ac:dyDescent="0.25">
      <c r="C410" s="120"/>
      <c r="D410" s="121"/>
      <c r="E410" s="42"/>
      <c r="F410" s="42"/>
      <c r="G410" s="120"/>
      <c r="H410" s="125"/>
      <c r="I410" s="42"/>
      <c r="J410" s="42"/>
      <c r="K410" s="42"/>
      <c r="L410" s="42"/>
    </row>
    <row r="411" spans="3:12" customFormat="1" x14ac:dyDescent="0.25">
      <c r="C411" s="120"/>
      <c r="D411" s="121"/>
      <c r="E411" s="42"/>
      <c r="F411" s="42"/>
      <c r="G411" s="120"/>
      <c r="H411" s="125"/>
      <c r="I411" s="42"/>
      <c r="J411" s="42"/>
      <c r="K411" s="42"/>
      <c r="L411" s="42"/>
    </row>
    <row r="412" spans="3:12" customFormat="1" x14ac:dyDescent="0.25">
      <c r="C412" s="120"/>
      <c r="D412" s="121"/>
      <c r="E412" s="42"/>
      <c r="F412" s="42"/>
      <c r="G412" s="120"/>
      <c r="H412" s="125"/>
      <c r="I412" s="42"/>
      <c r="J412" s="42"/>
      <c r="K412" s="42"/>
      <c r="L412" s="42"/>
    </row>
    <row r="413" spans="3:12" customFormat="1" x14ac:dyDescent="0.25">
      <c r="C413" s="120"/>
      <c r="D413" s="121"/>
      <c r="E413" s="42"/>
      <c r="F413" s="42"/>
      <c r="G413" s="120"/>
      <c r="H413" s="125"/>
      <c r="I413" s="42"/>
      <c r="J413" s="42"/>
      <c r="K413" s="42"/>
      <c r="L413" s="42"/>
    </row>
    <row r="414" spans="3:12" customFormat="1" x14ac:dyDescent="0.25">
      <c r="C414" s="120"/>
      <c r="D414" s="121"/>
      <c r="E414" s="42"/>
      <c r="F414" s="42"/>
      <c r="G414" s="120"/>
      <c r="H414" s="125"/>
      <c r="I414" s="42"/>
      <c r="J414" s="42"/>
      <c r="K414" s="42"/>
      <c r="L414" s="42"/>
    </row>
    <row r="415" spans="3:12" customFormat="1" x14ac:dyDescent="0.25">
      <c r="C415" s="120"/>
      <c r="D415" s="121"/>
      <c r="E415" s="42"/>
      <c r="F415" s="42"/>
      <c r="G415" s="120"/>
      <c r="H415" s="125"/>
      <c r="I415" s="42"/>
      <c r="J415" s="42"/>
      <c r="K415" s="42"/>
      <c r="L415" s="42"/>
    </row>
    <row r="416" spans="3:12" customFormat="1" x14ac:dyDescent="0.25">
      <c r="C416" s="120"/>
      <c r="D416" s="121"/>
      <c r="E416" s="42"/>
      <c r="F416" s="42"/>
      <c r="G416" s="120"/>
      <c r="H416" s="125"/>
      <c r="I416" s="42"/>
      <c r="J416" s="42"/>
      <c r="K416" s="42"/>
      <c r="L416" s="42"/>
    </row>
    <row r="417" spans="3:12" customFormat="1" x14ac:dyDescent="0.25">
      <c r="C417" s="120"/>
      <c r="D417" s="121"/>
      <c r="E417" s="42"/>
      <c r="F417" s="42"/>
      <c r="G417" s="120"/>
      <c r="H417" s="125"/>
      <c r="I417" s="42"/>
      <c r="J417" s="42"/>
      <c r="K417" s="42"/>
      <c r="L417" s="42"/>
    </row>
    <row r="418" spans="3:12" customFormat="1" x14ac:dyDescent="0.25">
      <c r="C418" s="120"/>
      <c r="D418" s="121"/>
      <c r="E418" s="42"/>
      <c r="F418" s="42"/>
      <c r="G418" s="120"/>
      <c r="H418" s="125"/>
      <c r="I418" s="42"/>
      <c r="J418" s="42"/>
      <c r="K418" s="42"/>
      <c r="L418" s="42"/>
    </row>
    <row r="419" spans="3:12" customFormat="1" x14ac:dyDescent="0.25">
      <c r="C419" s="120"/>
      <c r="D419" s="121"/>
      <c r="E419" s="42"/>
      <c r="F419" s="42"/>
      <c r="G419" s="120"/>
      <c r="H419" s="125"/>
      <c r="I419" s="42"/>
      <c r="J419" s="42"/>
      <c r="K419" s="42"/>
      <c r="L419" s="42"/>
    </row>
    <row r="420" spans="3:12" customFormat="1" x14ac:dyDescent="0.25">
      <c r="C420" s="120"/>
      <c r="D420" s="121"/>
      <c r="E420" s="42"/>
      <c r="F420" s="42"/>
      <c r="G420" s="120"/>
      <c r="H420" s="125"/>
      <c r="I420" s="42"/>
      <c r="J420" s="42"/>
      <c r="K420" s="42"/>
      <c r="L420" s="42"/>
    </row>
    <row r="421" spans="3:12" customFormat="1" x14ac:dyDescent="0.25">
      <c r="C421" s="120"/>
      <c r="D421" s="121"/>
      <c r="E421" s="42"/>
      <c r="F421" s="42"/>
      <c r="G421" s="120"/>
      <c r="H421" s="125"/>
      <c r="I421" s="42"/>
      <c r="J421" s="42"/>
      <c r="K421" s="42"/>
      <c r="L421" s="42"/>
    </row>
    <row r="422" spans="3:12" customFormat="1" x14ac:dyDescent="0.25">
      <c r="C422" s="120"/>
      <c r="D422" s="121"/>
      <c r="E422" s="42"/>
      <c r="F422" s="42"/>
      <c r="G422" s="120"/>
      <c r="H422" s="125"/>
      <c r="I422" s="42"/>
      <c r="J422" s="42"/>
      <c r="K422" s="42"/>
      <c r="L422" s="42"/>
    </row>
    <row r="423" spans="3:12" customFormat="1" x14ac:dyDescent="0.25">
      <c r="C423" s="120"/>
      <c r="D423" s="121"/>
      <c r="E423" s="42"/>
      <c r="F423" s="42"/>
      <c r="G423" s="120"/>
      <c r="H423" s="125"/>
      <c r="I423" s="42"/>
      <c r="J423" s="42"/>
      <c r="K423" s="42"/>
      <c r="L423" s="42"/>
    </row>
    <row r="424" spans="3:12" customFormat="1" x14ac:dyDescent="0.25">
      <c r="C424" s="120"/>
      <c r="D424" s="121"/>
      <c r="E424" s="42"/>
      <c r="F424" s="42"/>
      <c r="G424" s="120"/>
      <c r="H424" s="125"/>
      <c r="I424" s="42"/>
      <c r="J424" s="42"/>
      <c r="K424" s="42"/>
      <c r="L424" s="42"/>
    </row>
    <row r="425" spans="3:12" customFormat="1" x14ac:dyDescent="0.25">
      <c r="C425" s="120"/>
      <c r="D425" s="121"/>
      <c r="E425" s="42"/>
      <c r="F425" s="42"/>
      <c r="G425" s="120"/>
      <c r="H425" s="125"/>
      <c r="I425" s="42"/>
      <c r="J425" s="42"/>
      <c r="K425" s="42"/>
      <c r="L425" s="42"/>
    </row>
    <row r="426" spans="3:12" customFormat="1" x14ac:dyDescent="0.25">
      <c r="C426" s="120"/>
      <c r="D426" s="121"/>
      <c r="E426" s="42"/>
      <c r="F426" s="42"/>
      <c r="G426" s="120"/>
      <c r="H426" s="125"/>
      <c r="I426" s="42"/>
      <c r="J426" s="42"/>
      <c r="K426" s="42"/>
      <c r="L426" s="42"/>
    </row>
    <row r="427" spans="3:12" customFormat="1" x14ac:dyDescent="0.25">
      <c r="C427" s="120"/>
      <c r="D427" s="121"/>
      <c r="E427" s="42"/>
      <c r="F427" s="42"/>
      <c r="G427" s="120"/>
      <c r="H427" s="125"/>
      <c r="I427" s="42"/>
      <c r="J427" s="42"/>
      <c r="K427" s="42"/>
      <c r="L427" s="42"/>
    </row>
    <row r="428" spans="3:12" customFormat="1" x14ac:dyDescent="0.25">
      <c r="C428" s="120"/>
      <c r="D428" s="121"/>
      <c r="E428" s="42"/>
      <c r="F428" s="42"/>
      <c r="G428" s="120"/>
      <c r="H428" s="125"/>
      <c r="I428" s="42"/>
      <c r="J428" s="42"/>
      <c r="K428" s="42"/>
      <c r="L428" s="42"/>
    </row>
    <row r="429" spans="3:12" customFormat="1" x14ac:dyDescent="0.25">
      <c r="C429" s="120"/>
      <c r="D429" s="121"/>
      <c r="E429" s="42"/>
      <c r="F429" s="42"/>
      <c r="G429" s="120"/>
      <c r="H429" s="125"/>
      <c r="I429" s="42"/>
      <c r="J429" s="42"/>
      <c r="K429" s="42"/>
      <c r="L429" s="42"/>
    </row>
    <row r="430" spans="3:12" customFormat="1" x14ac:dyDescent="0.25">
      <c r="C430" s="120"/>
      <c r="D430" s="121"/>
      <c r="E430" s="42"/>
      <c r="F430" s="42"/>
      <c r="G430" s="120"/>
      <c r="H430" s="125"/>
      <c r="I430" s="42"/>
      <c r="J430" s="42"/>
      <c r="K430" s="42"/>
      <c r="L430" s="42"/>
    </row>
    <row r="431" spans="3:12" customFormat="1" x14ac:dyDescent="0.25">
      <c r="C431" s="120"/>
      <c r="D431" s="121"/>
      <c r="E431" s="42"/>
      <c r="F431" s="42"/>
      <c r="G431" s="120"/>
      <c r="H431" s="125"/>
      <c r="I431" s="42"/>
      <c r="J431" s="42"/>
      <c r="K431" s="42"/>
      <c r="L431" s="42"/>
    </row>
    <row r="432" spans="3:12" customFormat="1" x14ac:dyDescent="0.25">
      <c r="C432" s="120"/>
      <c r="D432" s="121"/>
      <c r="E432" s="42"/>
      <c r="F432" s="42"/>
      <c r="G432" s="120"/>
      <c r="H432" s="125"/>
      <c r="I432" s="42"/>
      <c r="J432" s="42"/>
      <c r="K432" s="42"/>
      <c r="L432" s="42"/>
    </row>
    <row r="433" spans="3:12" customFormat="1" x14ac:dyDescent="0.25">
      <c r="C433" s="120"/>
      <c r="D433" s="121"/>
      <c r="E433" s="42"/>
      <c r="F433" s="42"/>
      <c r="G433" s="120"/>
      <c r="H433" s="125"/>
      <c r="I433" s="42"/>
      <c r="J433" s="42"/>
      <c r="K433" s="42"/>
      <c r="L433" s="42"/>
    </row>
    <row r="434" spans="3:12" customFormat="1" x14ac:dyDescent="0.25">
      <c r="C434" s="120"/>
      <c r="D434" s="121"/>
      <c r="E434" s="42"/>
      <c r="F434" s="42"/>
      <c r="G434" s="120"/>
      <c r="H434" s="125"/>
      <c r="I434" s="42"/>
      <c r="J434" s="42"/>
      <c r="K434" s="42"/>
      <c r="L434" s="42"/>
    </row>
    <row r="435" spans="3:12" customFormat="1" x14ac:dyDescent="0.25">
      <c r="C435" s="120"/>
      <c r="D435" s="121"/>
      <c r="E435" s="42"/>
      <c r="F435" s="42"/>
      <c r="G435" s="120"/>
      <c r="H435" s="125"/>
      <c r="I435" s="42"/>
      <c r="J435" s="42"/>
      <c r="K435" s="42"/>
      <c r="L435" s="42"/>
    </row>
    <row r="436" spans="3:12" customFormat="1" x14ac:dyDescent="0.25">
      <c r="C436" s="120"/>
      <c r="D436" s="121"/>
      <c r="E436" s="42"/>
      <c r="F436" s="42"/>
      <c r="G436" s="120"/>
      <c r="H436" s="125"/>
      <c r="I436" s="42"/>
      <c r="J436" s="42"/>
      <c r="K436" s="42"/>
      <c r="L436" s="42"/>
    </row>
    <row r="437" spans="3:12" customFormat="1" x14ac:dyDescent="0.25">
      <c r="C437" s="120"/>
      <c r="D437" s="121"/>
      <c r="E437" s="42"/>
      <c r="F437" s="42"/>
      <c r="G437" s="120"/>
      <c r="H437" s="125"/>
      <c r="I437" s="42"/>
      <c r="J437" s="42"/>
      <c r="K437" s="42"/>
      <c r="L437" s="42"/>
    </row>
    <row r="438" spans="3:12" customFormat="1" x14ac:dyDescent="0.25">
      <c r="C438" s="120"/>
      <c r="D438" s="121"/>
      <c r="E438" s="42"/>
      <c r="F438" s="42"/>
      <c r="G438" s="120"/>
      <c r="H438" s="125"/>
      <c r="I438" s="42"/>
      <c r="J438" s="42"/>
      <c r="K438" s="42"/>
      <c r="L438" s="42"/>
    </row>
    <row r="439" spans="3:12" customFormat="1" x14ac:dyDescent="0.25">
      <c r="C439" s="120"/>
      <c r="D439" s="121"/>
      <c r="E439" s="42"/>
      <c r="F439" s="42"/>
      <c r="G439" s="120"/>
      <c r="H439" s="125"/>
      <c r="I439" s="42"/>
      <c r="J439" s="42"/>
      <c r="K439" s="42"/>
      <c r="L439" s="42"/>
    </row>
    <row r="440" spans="3:12" customFormat="1" x14ac:dyDescent="0.25">
      <c r="C440" s="120"/>
      <c r="D440" s="121"/>
      <c r="E440" s="42"/>
      <c r="F440" s="42"/>
      <c r="G440" s="120"/>
      <c r="H440" s="125"/>
      <c r="I440" s="42"/>
      <c r="J440" s="42"/>
      <c r="K440" s="42"/>
      <c r="L440" s="42"/>
    </row>
    <row r="441" spans="3:12" customFormat="1" x14ac:dyDescent="0.25">
      <c r="C441" s="120"/>
      <c r="D441" s="121"/>
      <c r="E441" s="42"/>
      <c r="F441" s="42"/>
      <c r="G441" s="120"/>
      <c r="H441" s="125"/>
      <c r="I441" s="42"/>
      <c r="J441" s="42"/>
      <c r="K441" s="42"/>
      <c r="L441" s="42"/>
    </row>
    <row r="442" spans="3:12" customFormat="1" x14ac:dyDescent="0.25">
      <c r="C442" s="120"/>
      <c r="D442" s="121"/>
      <c r="E442" s="42"/>
      <c r="F442" s="42"/>
      <c r="G442" s="120"/>
      <c r="H442" s="125"/>
      <c r="I442" s="42"/>
      <c r="J442" s="42"/>
      <c r="K442" s="42"/>
      <c r="L442" s="42"/>
    </row>
    <row r="443" spans="3:12" customFormat="1" x14ac:dyDescent="0.25">
      <c r="C443" s="120"/>
      <c r="D443" s="121"/>
      <c r="E443" s="42"/>
      <c r="F443" s="42"/>
      <c r="G443" s="120"/>
      <c r="H443" s="125"/>
      <c r="I443" s="42"/>
      <c r="J443" s="42"/>
      <c r="K443" s="42"/>
      <c r="L443" s="42"/>
    </row>
    <row r="444" spans="3:12" customFormat="1" x14ac:dyDescent="0.25">
      <c r="C444" s="120"/>
      <c r="D444" s="121"/>
      <c r="E444" s="42"/>
      <c r="F444" s="42"/>
      <c r="G444" s="120"/>
      <c r="H444" s="125"/>
      <c r="I444" s="42"/>
      <c r="J444" s="42"/>
      <c r="K444" s="42"/>
      <c r="L444" s="42"/>
    </row>
    <row r="445" spans="3:12" customFormat="1" x14ac:dyDescent="0.25">
      <c r="C445" s="120"/>
      <c r="D445" s="121"/>
      <c r="E445" s="42"/>
      <c r="F445" s="42"/>
      <c r="G445" s="120"/>
      <c r="H445" s="125"/>
      <c r="I445" s="42"/>
      <c r="J445" s="42"/>
      <c r="K445" s="42"/>
      <c r="L445" s="42"/>
    </row>
    <row r="446" spans="3:12" customFormat="1" x14ac:dyDescent="0.25">
      <c r="C446" s="120"/>
      <c r="D446" s="121"/>
      <c r="E446" s="42"/>
      <c r="F446" s="42"/>
      <c r="G446" s="120"/>
      <c r="H446" s="125"/>
      <c r="I446" s="42"/>
      <c r="J446" s="42"/>
      <c r="K446" s="42"/>
      <c r="L446" s="42"/>
    </row>
    <row r="447" spans="3:12" customFormat="1" x14ac:dyDescent="0.25">
      <c r="C447" s="120"/>
      <c r="D447" s="121"/>
      <c r="E447" s="42"/>
      <c r="F447" s="42"/>
      <c r="G447" s="120"/>
      <c r="H447" s="125"/>
      <c r="I447" s="42"/>
      <c r="J447" s="42"/>
      <c r="K447" s="42"/>
      <c r="L447" s="42"/>
    </row>
    <row r="448" spans="3:12" customFormat="1" x14ac:dyDescent="0.25">
      <c r="C448" s="120"/>
      <c r="D448" s="121"/>
      <c r="E448" s="42"/>
      <c r="F448" s="42"/>
      <c r="G448" s="120"/>
      <c r="H448" s="125"/>
      <c r="I448" s="42"/>
      <c r="J448" s="42"/>
      <c r="K448" s="42"/>
      <c r="L448" s="42"/>
    </row>
    <row r="449" spans="3:12" customFormat="1" x14ac:dyDescent="0.25">
      <c r="C449" s="120"/>
      <c r="D449" s="121"/>
      <c r="E449" s="42"/>
      <c r="F449" s="42"/>
      <c r="G449" s="120"/>
      <c r="H449" s="125"/>
      <c r="I449" s="42"/>
      <c r="J449" s="42"/>
      <c r="K449" s="42"/>
      <c r="L449" s="42"/>
    </row>
    <row r="450" spans="3:12" customFormat="1" x14ac:dyDescent="0.25">
      <c r="C450" s="120"/>
      <c r="D450" s="121"/>
      <c r="E450" s="42"/>
      <c r="F450" s="42"/>
      <c r="G450" s="120"/>
      <c r="H450" s="125"/>
      <c r="I450" s="42"/>
      <c r="J450" s="42"/>
      <c r="K450" s="42"/>
      <c r="L450" s="42"/>
    </row>
    <row r="451" spans="3:12" customFormat="1" x14ac:dyDescent="0.25">
      <c r="C451" s="120"/>
      <c r="D451" s="121"/>
      <c r="E451" s="42"/>
      <c r="F451" s="42"/>
      <c r="G451" s="120"/>
      <c r="H451" s="125"/>
      <c r="I451" s="42"/>
      <c r="J451" s="42"/>
      <c r="K451" s="42"/>
      <c r="L451" s="42"/>
    </row>
    <row r="452" spans="3:12" customFormat="1" x14ac:dyDescent="0.25">
      <c r="C452" s="120"/>
      <c r="D452" s="121"/>
      <c r="E452" s="42"/>
      <c r="F452" s="42"/>
      <c r="G452" s="120"/>
      <c r="H452" s="125"/>
      <c r="I452" s="42"/>
      <c r="J452" s="42"/>
      <c r="K452" s="42"/>
      <c r="L452" s="42"/>
    </row>
    <row r="453" spans="3:12" customFormat="1" x14ac:dyDescent="0.25">
      <c r="C453" s="120"/>
      <c r="D453" s="121"/>
      <c r="E453" s="42"/>
      <c r="F453" s="42"/>
      <c r="G453" s="120"/>
      <c r="H453" s="125"/>
      <c r="I453" s="42"/>
      <c r="J453" s="42"/>
      <c r="K453" s="42"/>
      <c r="L453" s="42"/>
    </row>
    <row r="454" spans="3:12" customFormat="1" x14ac:dyDescent="0.25">
      <c r="C454" s="120"/>
      <c r="D454" s="121"/>
      <c r="E454" s="42"/>
      <c r="F454" s="42"/>
      <c r="G454" s="120"/>
      <c r="H454" s="125"/>
      <c r="I454" s="42"/>
      <c r="J454" s="42"/>
      <c r="K454" s="42"/>
      <c r="L454" s="42"/>
    </row>
    <row r="455" spans="3:12" customFormat="1" x14ac:dyDescent="0.25">
      <c r="C455" s="120"/>
      <c r="D455" s="121"/>
      <c r="E455" s="42"/>
      <c r="F455" s="42"/>
      <c r="G455" s="120"/>
      <c r="H455" s="125"/>
      <c r="I455" s="42"/>
      <c r="J455" s="42"/>
      <c r="K455" s="42"/>
      <c r="L455" s="42"/>
    </row>
    <row r="456" spans="3:12" customFormat="1" x14ac:dyDescent="0.25">
      <c r="C456" s="120"/>
      <c r="D456" s="121"/>
      <c r="E456" s="42"/>
      <c r="F456" s="42"/>
      <c r="G456" s="120"/>
      <c r="H456" s="125"/>
      <c r="I456" s="42"/>
      <c r="J456" s="42"/>
      <c r="K456" s="42"/>
      <c r="L456" s="42"/>
    </row>
    <row r="457" spans="3:12" customFormat="1" x14ac:dyDescent="0.25">
      <c r="C457" s="120"/>
      <c r="D457" s="121"/>
      <c r="E457" s="42"/>
      <c r="F457" s="42"/>
      <c r="G457" s="120"/>
      <c r="H457" s="125"/>
      <c r="I457" s="42"/>
      <c r="J457" s="42"/>
      <c r="K457" s="42"/>
      <c r="L457" s="42"/>
    </row>
    <row r="458" spans="3:12" customFormat="1" x14ac:dyDescent="0.25">
      <c r="C458" s="120"/>
      <c r="D458" s="121"/>
      <c r="E458" s="42"/>
      <c r="F458" s="42"/>
      <c r="G458" s="120"/>
      <c r="H458" s="125"/>
      <c r="I458" s="42"/>
      <c r="J458" s="42"/>
      <c r="K458" s="42"/>
      <c r="L458" s="42"/>
    </row>
    <row r="459" spans="3:12" customFormat="1" x14ac:dyDescent="0.25">
      <c r="C459" s="120"/>
      <c r="D459" s="121"/>
      <c r="E459" s="42"/>
      <c r="F459" s="42"/>
      <c r="G459" s="120"/>
      <c r="H459" s="125"/>
      <c r="I459" s="42"/>
      <c r="J459" s="42"/>
      <c r="K459" s="42"/>
      <c r="L459" s="42"/>
    </row>
    <row r="460" spans="3:12" customFormat="1" x14ac:dyDescent="0.25">
      <c r="C460" s="120"/>
      <c r="D460" s="121"/>
      <c r="E460" s="42"/>
      <c r="F460" s="42"/>
      <c r="G460" s="120"/>
      <c r="H460" s="125"/>
      <c r="I460" s="42"/>
      <c r="J460" s="42"/>
      <c r="K460" s="42"/>
      <c r="L460" s="42"/>
    </row>
    <row r="461" spans="3:12" customFormat="1" x14ac:dyDescent="0.25">
      <c r="C461" s="120"/>
      <c r="D461" s="121"/>
      <c r="E461" s="42"/>
      <c r="F461" s="42"/>
      <c r="G461" s="120"/>
      <c r="H461" s="125"/>
      <c r="I461" s="42"/>
      <c r="J461" s="42"/>
      <c r="K461" s="42"/>
      <c r="L461" s="42"/>
    </row>
    <row r="462" spans="3:12" customFormat="1" x14ac:dyDescent="0.25">
      <c r="C462" s="120"/>
      <c r="D462" s="121"/>
      <c r="E462" s="42"/>
      <c r="F462" s="42"/>
      <c r="G462" s="120"/>
      <c r="H462" s="125"/>
      <c r="I462" s="42"/>
      <c r="J462" s="42"/>
      <c r="K462" s="42"/>
      <c r="L462" s="42"/>
    </row>
    <row r="463" spans="3:12" customFormat="1" x14ac:dyDescent="0.25">
      <c r="C463" s="120"/>
      <c r="D463" s="121"/>
      <c r="E463" s="42"/>
      <c r="F463" s="42"/>
      <c r="G463" s="120"/>
      <c r="H463" s="125"/>
      <c r="I463" s="42"/>
      <c r="J463" s="42"/>
      <c r="K463" s="42"/>
      <c r="L463" s="42"/>
    </row>
    <row r="464" spans="3:12" customFormat="1" x14ac:dyDescent="0.25">
      <c r="C464" s="120"/>
      <c r="D464" s="121"/>
      <c r="E464" s="42"/>
      <c r="F464" s="42"/>
      <c r="G464" s="120"/>
      <c r="H464" s="125"/>
      <c r="I464" s="42"/>
      <c r="J464" s="42"/>
      <c r="K464" s="42"/>
      <c r="L464" s="42"/>
    </row>
    <row r="465" spans="3:12" customFormat="1" x14ac:dyDescent="0.25">
      <c r="C465" s="120"/>
      <c r="D465" s="121"/>
      <c r="E465" s="42"/>
      <c r="F465" s="42"/>
      <c r="G465" s="120"/>
      <c r="H465" s="125"/>
      <c r="I465" s="42"/>
      <c r="J465" s="42"/>
      <c r="K465" s="42"/>
      <c r="L465" s="42"/>
    </row>
    <row r="466" spans="3:12" customFormat="1" x14ac:dyDescent="0.25">
      <c r="C466" s="120"/>
      <c r="D466" s="121"/>
      <c r="E466" s="42"/>
      <c r="F466" s="42"/>
      <c r="G466" s="120"/>
      <c r="H466" s="125"/>
      <c r="I466" s="42"/>
      <c r="J466" s="42"/>
      <c r="K466" s="42"/>
      <c r="L466" s="42"/>
    </row>
    <row r="467" spans="3:12" customFormat="1" x14ac:dyDescent="0.25">
      <c r="C467" s="120"/>
      <c r="D467" s="121"/>
      <c r="E467" s="42"/>
      <c r="F467" s="42"/>
      <c r="G467" s="120"/>
      <c r="H467" s="125"/>
      <c r="I467" s="42"/>
      <c r="J467" s="42"/>
      <c r="K467" s="42"/>
      <c r="L467" s="42"/>
    </row>
    <row r="468" spans="3:12" customFormat="1" x14ac:dyDescent="0.25">
      <c r="C468" s="120"/>
      <c r="D468" s="121"/>
      <c r="E468" s="42"/>
      <c r="F468" s="42"/>
      <c r="G468" s="120"/>
      <c r="H468" s="125"/>
      <c r="I468" s="42"/>
      <c r="J468" s="42"/>
      <c r="K468" s="42"/>
      <c r="L468" s="42"/>
    </row>
    <row r="469" spans="3:12" customFormat="1" x14ac:dyDescent="0.25">
      <c r="C469" s="120"/>
      <c r="D469" s="121"/>
      <c r="E469" s="42"/>
      <c r="F469" s="42"/>
      <c r="G469" s="120"/>
      <c r="H469" s="125"/>
      <c r="I469" s="42"/>
      <c r="J469" s="42"/>
      <c r="K469" s="42"/>
      <c r="L469" s="42"/>
    </row>
    <row r="470" spans="3:12" customFormat="1" x14ac:dyDescent="0.25">
      <c r="C470" s="120"/>
      <c r="D470" s="121"/>
      <c r="E470" s="42"/>
      <c r="F470" s="42"/>
      <c r="G470" s="120"/>
      <c r="H470" s="125"/>
      <c r="I470" s="42"/>
      <c r="J470" s="42"/>
      <c r="K470" s="42"/>
      <c r="L470" s="42"/>
    </row>
    <row r="471" spans="3:12" customFormat="1" x14ac:dyDescent="0.25">
      <c r="C471" s="120"/>
      <c r="D471" s="121"/>
      <c r="E471" s="42"/>
      <c r="F471" s="42"/>
      <c r="G471" s="120"/>
      <c r="H471" s="125"/>
      <c r="I471" s="42"/>
      <c r="J471" s="42"/>
      <c r="K471" s="42"/>
      <c r="L471" s="42"/>
    </row>
    <row r="472" spans="3:12" customFormat="1" x14ac:dyDescent="0.25">
      <c r="C472" s="120"/>
      <c r="D472" s="121"/>
      <c r="E472" s="42"/>
      <c r="F472" s="42"/>
      <c r="G472" s="120"/>
      <c r="H472" s="125"/>
      <c r="I472" s="42"/>
      <c r="J472" s="42"/>
      <c r="K472" s="42"/>
      <c r="L472" s="42"/>
    </row>
    <row r="473" spans="3:12" customFormat="1" x14ac:dyDescent="0.25">
      <c r="C473" s="120"/>
      <c r="D473" s="121"/>
      <c r="E473" s="42"/>
      <c r="F473" s="42"/>
      <c r="G473" s="120"/>
      <c r="H473" s="125"/>
      <c r="I473" s="42"/>
      <c r="J473" s="42"/>
      <c r="K473" s="42"/>
      <c r="L473" s="42"/>
    </row>
    <row r="474" spans="3:12" customFormat="1" x14ac:dyDescent="0.25">
      <c r="C474" s="120"/>
      <c r="D474" s="121"/>
      <c r="E474" s="42"/>
      <c r="F474" s="42"/>
      <c r="G474" s="120"/>
      <c r="H474" s="125"/>
      <c r="I474" s="42"/>
      <c r="J474" s="42"/>
      <c r="K474" s="42"/>
      <c r="L474" s="42"/>
    </row>
    <row r="475" spans="3:12" customFormat="1" x14ac:dyDescent="0.25">
      <c r="C475" s="120"/>
      <c r="D475" s="121"/>
      <c r="E475" s="42"/>
      <c r="F475" s="42"/>
      <c r="G475" s="120"/>
      <c r="H475" s="125"/>
      <c r="I475" s="42"/>
      <c r="J475" s="42"/>
      <c r="K475" s="42"/>
      <c r="L475" s="42"/>
    </row>
    <row r="476" spans="3:12" customFormat="1" x14ac:dyDescent="0.25">
      <c r="C476" s="120"/>
      <c r="D476" s="121"/>
      <c r="E476" s="42"/>
      <c r="F476" s="42"/>
      <c r="G476" s="120"/>
      <c r="H476" s="125"/>
      <c r="I476" s="42"/>
      <c r="J476" s="42"/>
      <c r="K476" s="42"/>
      <c r="L476" s="42"/>
    </row>
    <row r="477" spans="3:12" customFormat="1" x14ac:dyDescent="0.25">
      <c r="C477" s="120"/>
      <c r="D477" s="121"/>
      <c r="E477" s="42"/>
      <c r="F477" s="42"/>
      <c r="G477" s="120"/>
      <c r="H477" s="125"/>
      <c r="I477" s="42"/>
      <c r="J477" s="42"/>
      <c r="K477" s="42"/>
      <c r="L477" s="42"/>
    </row>
    <row r="478" spans="3:12" customFormat="1" x14ac:dyDescent="0.25">
      <c r="C478" s="120"/>
      <c r="D478" s="121"/>
      <c r="E478" s="42"/>
      <c r="F478" s="42"/>
      <c r="G478" s="120"/>
      <c r="H478" s="125"/>
      <c r="I478" s="42"/>
      <c r="J478" s="42"/>
      <c r="K478" s="42"/>
      <c r="L478" s="42"/>
    </row>
    <row r="479" spans="3:12" customFormat="1" x14ac:dyDescent="0.25">
      <c r="C479" s="120"/>
      <c r="D479" s="121"/>
      <c r="E479" s="42"/>
      <c r="F479" s="42"/>
      <c r="G479" s="120"/>
      <c r="H479" s="125"/>
      <c r="I479" s="42"/>
      <c r="J479" s="42"/>
      <c r="K479" s="42"/>
      <c r="L479" s="42"/>
    </row>
    <row r="480" spans="3:12" customFormat="1" x14ac:dyDescent="0.25">
      <c r="C480" s="120"/>
      <c r="D480" s="121"/>
      <c r="E480" s="42"/>
      <c r="F480" s="42"/>
      <c r="G480" s="120"/>
      <c r="H480" s="125"/>
      <c r="I480" s="42"/>
      <c r="J480" s="42"/>
      <c r="K480" s="42"/>
      <c r="L480" s="42"/>
    </row>
    <row r="481" spans="3:12" customFormat="1" x14ac:dyDescent="0.25">
      <c r="C481" s="120"/>
      <c r="D481" s="121"/>
      <c r="E481" s="42"/>
      <c r="F481" s="42"/>
      <c r="G481" s="120"/>
      <c r="H481" s="125"/>
      <c r="I481" s="42"/>
      <c r="J481" s="42"/>
      <c r="K481" s="42"/>
      <c r="L481" s="42"/>
    </row>
    <row r="482" spans="3:12" customFormat="1" x14ac:dyDescent="0.25">
      <c r="C482" s="120"/>
      <c r="D482" s="121"/>
      <c r="E482" s="42"/>
      <c r="F482" s="42"/>
      <c r="G482" s="120"/>
      <c r="H482" s="125"/>
      <c r="I482" s="42"/>
      <c r="J482" s="42"/>
      <c r="K482" s="42"/>
      <c r="L482" s="42"/>
    </row>
    <row r="483" spans="3:12" customFormat="1" x14ac:dyDescent="0.25">
      <c r="C483" s="120"/>
      <c r="D483" s="121"/>
      <c r="E483" s="42"/>
      <c r="F483" s="42"/>
      <c r="G483" s="120"/>
      <c r="H483" s="125"/>
      <c r="I483" s="42"/>
      <c r="J483" s="42"/>
      <c r="K483" s="42"/>
      <c r="L483" s="42"/>
    </row>
    <row r="484" spans="3:12" customFormat="1" x14ac:dyDescent="0.25">
      <c r="C484" s="120"/>
      <c r="D484" s="121"/>
      <c r="E484" s="42"/>
      <c r="F484" s="42"/>
      <c r="G484" s="120"/>
      <c r="H484" s="125"/>
      <c r="I484" s="42"/>
      <c r="J484" s="42"/>
      <c r="K484" s="42"/>
      <c r="L484" s="42"/>
    </row>
    <row r="485" spans="3:12" customFormat="1" x14ac:dyDescent="0.25">
      <c r="C485" s="120"/>
      <c r="D485" s="121"/>
      <c r="E485" s="42"/>
      <c r="F485" s="42"/>
      <c r="G485" s="120"/>
      <c r="H485" s="125"/>
      <c r="I485" s="42"/>
      <c r="J485" s="42"/>
      <c r="K485" s="42"/>
      <c r="L485" s="42"/>
    </row>
    <row r="486" spans="3:12" customFormat="1" x14ac:dyDescent="0.25">
      <c r="C486" s="120"/>
      <c r="D486" s="121"/>
      <c r="E486" s="42"/>
      <c r="F486" s="42"/>
      <c r="G486" s="120"/>
      <c r="H486" s="125"/>
      <c r="I486" s="42"/>
      <c r="J486" s="42"/>
      <c r="K486" s="42"/>
      <c r="L486" s="42"/>
    </row>
    <row r="487" spans="3:12" customFormat="1" x14ac:dyDescent="0.25">
      <c r="C487" s="120"/>
      <c r="D487" s="121"/>
      <c r="E487" s="42"/>
      <c r="F487" s="42"/>
      <c r="G487" s="120"/>
      <c r="H487" s="125"/>
      <c r="I487" s="42"/>
      <c r="J487" s="42"/>
      <c r="K487" s="42"/>
      <c r="L487" s="42"/>
    </row>
    <row r="488" spans="3:12" customFormat="1" x14ac:dyDescent="0.25">
      <c r="C488" s="120"/>
      <c r="D488" s="121"/>
      <c r="E488" s="42"/>
      <c r="F488" s="42"/>
      <c r="G488" s="120"/>
      <c r="H488" s="125"/>
      <c r="I488" s="42"/>
      <c r="J488" s="42"/>
      <c r="K488" s="42"/>
      <c r="L488" s="42"/>
    </row>
    <row r="489" spans="3:12" customFormat="1" x14ac:dyDescent="0.25">
      <c r="C489" s="120"/>
      <c r="D489" s="121"/>
      <c r="E489" s="42"/>
      <c r="F489" s="42"/>
      <c r="G489" s="120"/>
      <c r="H489" s="125"/>
      <c r="I489" s="42"/>
      <c r="J489" s="42"/>
      <c r="K489" s="42"/>
      <c r="L489" s="42"/>
    </row>
    <row r="490" spans="3:12" customFormat="1" x14ac:dyDescent="0.25">
      <c r="C490" s="120"/>
      <c r="D490" s="121"/>
      <c r="E490" s="42"/>
      <c r="F490" s="42"/>
      <c r="G490" s="120"/>
      <c r="H490" s="125"/>
      <c r="I490" s="42"/>
      <c r="J490" s="42"/>
      <c r="K490" s="42"/>
      <c r="L490" s="42"/>
    </row>
    <row r="491" spans="3:12" customFormat="1" x14ac:dyDescent="0.25">
      <c r="C491" s="120"/>
      <c r="D491" s="121"/>
      <c r="E491" s="42"/>
      <c r="F491" s="42"/>
      <c r="G491" s="120"/>
      <c r="H491" s="125"/>
      <c r="I491" s="42"/>
      <c r="J491" s="42"/>
      <c r="K491" s="42"/>
      <c r="L491" s="42"/>
    </row>
    <row r="492" spans="3:12" customFormat="1" x14ac:dyDescent="0.25">
      <c r="C492" s="120"/>
      <c r="D492" s="121"/>
      <c r="E492" s="42"/>
      <c r="F492" s="42"/>
      <c r="G492" s="120"/>
      <c r="H492" s="125"/>
      <c r="I492" s="42"/>
      <c r="J492" s="42"/>
      <c r="K492" s="42"/>
      <c r="L492" s="42"/>
    </row>
    <row r="493" spans="3:12" customFormat="1" x14ac:dyDescent="0.25">
      <c r="C493" s="120"/>
      <c r="D493" s="121"/>
      <c r="E493" s="42"/>
      <c r="F493" s="42"/>
      <c r="G493" s="120"/>
      <c r="H493" s="125"/>
      <c r="I493" s="42"/>
      <c r="J493" s="42"/>
      <c r="K493" s="42"/>
      <c r="L493" s="42"/>
    </row>
    <row r="494" spans="3:12" customFormat="1" x14ac:dyDescent="0.25">
      <c r="C494" s="120"/>
      <c r="D494" s="121"/>
      <c r="E494" s="42"/>
      <c r="F494" s="42"/>
      <c r="G494" s="120"/>
      <c r="H494" s="125"/>
      <c r="I494" s="42"/>
      <c r="J494" s="42"/>
      <c r="K494" s="42"/>
      <c r="L494" s="42"/>
    </row>
    <row r="495" spans="3:12" customFormat="1" x14ac:dyDescent="0.25">
      <c r="C495" s="120"/>
      <c r="D495" s="121"/>
      <c r="E495" s="42"/>
      <c r="F495" s="42"/>
      <c r="G495" s="120"/>
      <c r="H495" s="125"/>
      <c r="I495" s="42"/>
      <c r="J495" s="42"/>
      <c r="K495" s="42"/>
      <c r="L495" s="42"/>
    </row>
    <row r="496" spans="3:12" customFormat="1" x14ac:dyDescent="0.25">
      <c r="C496" s="120"/>
      <c r="D496" s="121"/>
      <c r="E496" s="42"/>
      <c r="F496" s="42"/>
      <c r="G496" s="120"/>
      <c r="H496" s="125"/>
      <c r="I496" s="42"/>
      <c r="J496" s="42"/>
      <c r="K496" s="42"/>
      <c r="L496" s="42"/>
    </row>
    <row r="497" spans="3:12" customFormat="1" x14ac:dyDescent="0.25">
      <c r="C497" s="120"/>
      <c r="D497" s="121"/>
      <c r="E497" s="42"/>
      <c r="F497" s="42"/>
      <c r="G497" s="120"/>
      <c r="H497" s="125"/>
      <c r="I497" s="42"/>
      <c r="J497" s="42"/>
      <c r="K497" s="42"/>
      <c r="L497" s="42"/>
    </row>
    <row r="498" spans="3:12" customFormat="1" x14ac:dyDescent="0.25">
      <c r="C498" s="120"/>
      <c r="D498" s="121"/>
      <c r="E498" s="42"/>
      <c r="F498" s="42"/>
      <c r="G498" s="120"/>
      <c r="H498" s="125"/>
      <c r="I498" s="42"/>
      <c r="J498" s="42"/>
      <c r="K498" s="42"/>
      <c r="L498" s="42"/>
    </row>
    <row r="499" spans="3:12" customFormat="1" x14ac:dyDescent="0.25">
      <c r="C499" s="120"/>
      <c r="D499" s="121"/>
      <c r="E499" s="42"/>
      <c r="F499" s="42"/>
      <c r="G499" s="120"/>
      <c r="H499" s="125"/>
      <c r="I499" s="42"/>
      <c r="J499" s="42"/>
      <c r="K499" s="42"/>
      <c r="L499" s="42"/>
    </row>
    <row r="500" spans="3:12" customFormat="1" x14ac:dyDescent="0.25">
      <c r="C500" s="120"/>
      <c r="D500" s="121"/>
      <c r="E500" s="42"/>
      <c r="F500" s="42"/>
      <c r="G500" s="120"/>
      <c r="H500" s="125"/>
      <c r="I500" s="42"/>
      <c r="J500" s="42"/>
      <c r="K500" s="42"/>
      <c r="L500" s="42"/>
    </row>
    <row r="501" spans="3:12" customFormat="1" x14ac:dyDescent="0.25">
      <c r="C501" s="120"/>
      <c r="D501" s="121"/>
      <c r="E501" s="42"/>
      <c r="F501" s="42"/>
      <c r="G501" s="120"/>
      <c r="H501" s="125"/>
      <c r="I501" s="42"/>
      <c r="J501" s="42"/>
      <c r="K501" s="42"/>
      <c r="L501" s="42"/>
    </row>
    <row r="502" spans="3:12" customFormat="1" x14ac:dyDescent="0.25">
      <c r="C502" s="120"/>
      <c r="D502" s="121"/>
      <c r="E502" s="42"/>
      <c r="F502" s="42"/>
      <c r="G502" s="120"/>
      <c r="H502" s="125"/>
      <c r="I502" s="42"/>
      <c r="J502" s="42"/>
      <c r="K502" s="42"/>
      <c r="L502" s="42"/>
    </row>
    <row r="503" spans="3:12" customFormat="1" x14ac:dyDescent="0.25">
      <c r="C503" s="120"/>
      <c r="D503" s="121"/>
      <c r="E503" s="42"/>
      <c r="F503" s="42"/>
      <c r="G503" s="120"/>
      <c r="H503" s="125"/>
      <c r="I503" s="42"/>
      <c r="J503" s="42"/>
      <c r="K503" s="42"/>
      <c r="L503" s="42"/>
    </row>
    <row r="504" spans="3:12" customFormat="1" x14ac:dyDescent="0.25">
      <c r="C504" s="120"/>
      <c r="D504" s="121"/>
      <c r="E504" s="42"/>
      <c r="F504" s="42"/>
      <c r="G504" s="120"/>
      <c r="H504" s="125"/>
      <c r="I504" s="42"/>
      <c r="J504" s="42"/>
      <c r="K504" s="42"/>
      <c r="L504" s="42"/>
    </row>
    <row r="505" spans="3:12" customFormat="1" x14ac:dyDescent="0.25">
      <c r="C505" s="120"/>
      <c r="D505" s="121"/>
      <c r="E505" s="42"/>
      <c r="F505" s="42"/>
      <c r="G505" s="120"/>
      <c r="H505" s="125"/>
      <c r="I505" s="42"/>
      <c r="J505" s="42"/>
      <c r="K505" s="42"/>
      <c r="L505" s="42"/>
    </row>
    <row r="506" spans="3:12" customFormat="1" x14ac:dyDescent="0.25">
      <c r="C506" s="120"/>
      <c r="D506" s="121"/>
      <c r="E506" s="42"/>
      <c r="F506" s="42"/>
      <c r="G506" s="120"/>
      <c r="H506" s="125"/>
      <c r="I506" s="42"/>
      <c r="J506" s="42"/>
      <c r="K506" s="42"/>
      <c r="L506" s="42"/>
    </row>
    <row r="507" spans="3:12" customFormat="1" x14ac:dyDescent="0.25">
      <c r="C507" s="120"/>
      <c r="D507" s="121"/>
      <c r="E507" s="42"/>
      <c r="F507" s="42"/>
      <c r="G507" s="120"/>
      <c r="H507" s="125"/>
      <c r="I507" s="42"/>
      <c r="J507" s="42"/>
      <c r="K507" s="42"/>
      <c r="L507" s="42"/>
    </row>
    <row r="508" spans="3:12" customFormat="1" x14ac:dyDescent="0.25">
      <c r="C508" s="120"/>
      <c r="D508" s="121"/>
      <c r="E508" s="42"/>
      <c r="F508" s="42"/>
      <c r="G508" s="120"/>
      <c r="H508" s="125"/>
      <c r="I508" s="42"/>
      <c r="J508" s="42"/>
      <c r="K508" s="42"/>
      <c r="L508" s="42"/>
    </row>
    <row r="509" spans="3:12" customFormat="1" x14ac:dyDescent="0.25">
      <c r="C509" s="120"/>
      <c r="D509" s="121"/>
      <c r="E509" s="42"/>
      <c r="F509" s="42"/>
      <c r="G509" s="120"/>
      <c r="H509" s="125"/>
      <c r="I509" s="42"/>
      <c r="J509" s="42"/>
      <c r="K509" s="42"/>
      <c r="L509" s="42"/>
    </row>
    <row r="510" spans="3:12" customFormat="1" x14ac:dyDescent="0.25">
      <c r="C510" s="120"/>
      <c r="D510" s="121"/>
      <c r="E510" s="42"/>
      <c r="F510" s="42"/>
      <c r="G510" s="120"/>
      <c r="H510" s="125"/>
      <c r="I510" s="42"/>
      <c r="J510" s="42"/>
      <c r="K510" s="42"/>
      <c r="L510" s="42"/>
    </row>
    <row r="511" spans="3:12" customFormat="1" x14ac:dyDescent="0.25">
      <c r="C511" s="120"/>
      <c r="D511" s="121"/>
      <c r="E511" s="42"/>
      <c r="F511" s="42"/>
      <c r="G511" s="120"/>
      <c r="H511" s="125"/>
      <c r="I511" s="42"/>
      <c r="J511" s="42"/>
      <c r="K511" s="42"/>
      <c r="L511" s="42"/>
    </row>
    <row r="512" spans="3:12" customFormat="1" x14ac:dyDescent="0.25">
      <c r="C512" s="120"/>
      <c r="D512" s="121"/>
      <c r="E512" s="42"/>
      <c r="F512" s="42"/>
      <c r="G512" s="120"/>
      <c r="H512" s="125"/>
      <c r="I512" s="42"/>
      <c r="J512" s="42"/>
      <c r="K512" s="42"/>
      <c r="L512" s="42"/>
    </row>
    <row r="513" spans="3:12" customFormat="1" x14ac:dyDescent="0.25">
      <c r="C513" s="120"/>
      <c r="D513" s="121"/>
      <c r="E513" s="42"/>
      <c r="F513" s="42"/>
      <c r="G513" s="120"/>
      <c r="H513" s="125"/>
      <c r="I513" s="42"/>
      <c r="J513" s="42"/>
      <c r="K513" s="42"/>
      <c r="L513" s="42"/>
    </row>
    <row r="514" spans="3:12" customFormat="1" x14ac:dyDescent="0.25">
      <c r="C514" s="120"/>
      <c r="D514" s="121"/>
      <c r="E514" s="42"/>
      <c r="F514" s="42"/>
      <c r="G514" s="120"/>
      <c r="H514" s="125"/>
      <c r="I514" s="42"/>
      <c r="J514" s="42"/>
      <c r="K514" s="42"/>
      <c r="L514" s="42"/>
    </row>
    <row r="515" spans="3:12" customFormat="1" x14ac:dyDescent="0.25">
      <c r="C515" s="120"/>
      <c r="D515" s="121"/>
      <c r="E515" s="42"/>
      <c r="F515" s="42"/>
      <c r="G515" s="120"/>
      <c r="H515" s="125"/>
      <c r="I515" s="42"/>
      <c r="J515" s="42"/>
      <c r="K515" s="42"/>
      <c r="L515" s="42"/>
    </row>
    <row r="516" spans="3:12" customFormat="1" x14ac:dyDescent="0.25">
      <c r="C516" s="120"/>
      <c r="D516" s="121"/>
      <c r="E516" s="42"/>
      <c r="F516" s="42"/>
      <c r="G516" s="120"/>
      <c r="H516" s="125"/>
      <c r="I516" s="42"/>
      <c r="J516" s="42"/>
      <c r="K516" s="42"/>
      <c r="L516" s="42"/>
    </row>
    <row r="517" spans="3:12" customFormat="1" x14ac:dyDescent="0.25">
      <c r="C517" s="120"/>
      <c r="D517" s="121"/>
      <c r="E517" s="42"/>
      <c r="F517" s="42"/>
      <c r="G517" s="120"/>
      <c r="H517" s="125"/>
      <c r="I517" s="42"/>
      <c r="J517" s="42"/>
      <c r="K517" s="42"/>
      <c r="L517" s="42"/>
    </row>
    <row r="518" spans="3:12" customFormat="1" x14ac:dyDescent="0.25">
      <c r="C518" s="120"/>
      <c r="D518" s="121"/>
      <c r="E518" s="42"/>
      <c r="F518" s="42"/>
      <c r="G518" s="120"/>
      <c r="H518" s="125"/>
      <c r="I518" s="42"/>
      <c r="J518" s="42"/>
      <c r="K518" s="42"/>
      <c r="L518" s="42"/>
    </row>
    <row r="519" spans="3:12" customFormat="1" x14ac:dyDescent="0.25">
      <c r="C519" s="120"/>
      <c r="D519" s="121"/>
      <c r="E519" s="42"/>
      <c r="F519" s="42"/>
      <c r="G519" s="120"/>
      <c r="H519" s="125"/>
      <c r="I519" s="42"/>
      <c r="J519" s="42"/>
      <c r="K519" s="42"/>
      <c r="L519" s="42"/>
    </row>
    <row r="520" spans="3:12" customFormat="1" x14ac:dyDescent="0.25">
      <c r="C520" s="120"/>
      <c r="D520" s="121"/>
      <c r="E520" s="42"/>
      <c r="F520" s="42"/>
      <c r="G520" s="120"/>
      <c r="H520" s="125"/>
      <c r="I520" s="42"/>
      <c r="J520" s="42"/>
      <c r="K520" s="42"/>
      <c r="L520" s="42"/>
    </row>
    <row r="521" spans="3:12" customFormat="1" x14ac:dyDescent="0.25">
      <c r="C521" s="120"/>
      <c r="D521" s="121"/>
      <c r="E521" s="42"/>
      <c r="F521" s="42"/>
      <c r="G521" s="120"/>
      <c r="H521" s="125"/>
      <c r="I521" s="42"/>
      <c r="J521" s="42"/>
      <c r="K521" s="42"/>
      <c r="L521" s="42"/>
    </row>
    <row r="522" spans="3:12" customFormat="1" x14ac:dyDescent="0.25">
      <c r="C522" s="120"/>
      <c r="D522" s="121"/>
      <c r="E522" s="42"/>
      <c r="F522" s="42"/>
      <c r="G522" s="120"/>
      <c r="H522" s="125"/>
      <c r="I522" s="42"/>
      <c r="J522" s="42"/>
      <c r="K522" s="42"/>
      <c r="L522" s="42"/>
    </row>
    <row r="523" spans="3:12" customFormat="1" x14ac:dyDescent="0.25">
      <c r="C523" s="120"/>
      <c r="D523" s="121"/>
      <c r="E523" s="42"/>
      <c r="F523" s="42"/>
      <c r="G523" s="120"/>
      <c r="H523" s="125"/>
      <c r="I523" s="42"/>
      <c r="J523" s="42"/>
      <c r="K523" s="42"/>
      <c r="L523" s="42"/>
    </row>
    <row r="524" spans="3:12" customFormat="1" x14ac:dyDescent="0.25">
      <c r="C524" s="120"/>
      <c r="D524" s="121"/>
      <c r="E524" s="42"/>
      <c r="F524" s="42"/>
      <c r="G524" s="120"/>
      <c r="H524" s="125"/>
      <c r="I524" s="42"/>
      <c r="J524" s="42"/>
      <c r="K524" s="42"/>
      <c r="L524" s="42"/>
    </row>
    <row r="525" spans="3:12" customFormat="1" x14ac:dyDescent="0.25">
      <c r="C525" s="120"/>
      <c r="D525" s="121"/>
      <c r="E525" s="42"/>
      <c r="F525" s="42"/>
      <c r="G525" s="120"/>
      <c r="H525" s="125"/>
      <c r="I525" s="42"/>
      <c r="J525" s="42"/>
      <c r="K525" s="42"/>
      <c r="L525" s="42"/>
    </row>
    <row r="526" spans="3:12" customFormat="1" x14ac:dyDescent="0.25">
      <c r="C526" s="120"/>
      <c r="D526" s="121"/>
      <c r="E526" s="42"/>
      <c r="F526" s="42"/>
      <c r="G526" s="120"/>
      <c r="H526" s="125"/>
      <c r="I526" s="42"/>
      <c r="J526" s="42"/>
      <c r="K526" s="42"/>
      <c r="L526" s="42"/>
    </row>
    <row r="527" spans="3:12" customFormat="1" x14ac:dyDescent="0.25">
      <c r="C527" s="120"/>
      <c r="D527" s="121"/>
      <c r="E527" s="42"/>
      <c r="F527" s="42"/>
      <c r="G527" s="120"/>
      <c r="H527" s="125"/>
      <c r="I527" s="42"/>
      <c r="J527" s="42"/>
      <c r="K527" s="42"/>
      <c r="L527" s="42"/>
    </row>
    <row r="528" spans="3:12" customFormat="1" x14ac:dyDescent="0.25">
      <c r="C528" s="120"/>
      <c r="D528" s="121"/>
      <c r="E528" s="42"/>
      <c r="F528" s="42"/>
      <c r="G528" s="120"/>
      <c r="H528" s="125"/>
      <c r="I528" s="42"/>
      <c r="J528" s="42"/>
      <c r="K528" s="42"/>
      <c r="L528" s="42"/>
    </row>
    <row r="529" spans="3:12" customFormat="1" x14ac:dyDescent="0.25">
      <c r="C529" s="120"/>
      <c r="D529" s="121"/>
      <c r="E529" s="42"/>
      <c r="F529" s="42"/>
      <c r="G529" s="120"/>
      <c r="H529" s="125"/>
      <c r="I529" s="42"/>
      <c r="J529" s="42"/>
      <c r="K529" s="42"/>
      <c r="L529" s="42"/>
    </row>
    <row r="530" spans="3:12" customFormat="1" x14ac:dyDescent="0.25">
      <c r="C530" s="120"/>
      <c r="D530" s="121"/>
      <c r="E530" s="42"/>
      <c r="F530" s="42"/>
      <c r="G530" s="120"/>
      <c r="H530" s="125"/>
      <c r="I530" s="42"/>
      <c r="J530" s="42"/>
      <c r="K530" s="42"/>
      <c r="L530" s="42"/>
    </row>
    <row r="531" spans="3:12" customFormat="1" x14ac:dyDescent="0.25">
      <c r="C531" s="120"/>
      <c r="D531" s="121"/>
      <c r="E531" s="42"/>
      <c r="F531" s="42"/>
      <c r="G531" s="120"/>
      <c r="H531" s="125"/>
      <c r="I531" s="42"/>
      <c r="J531" s="42"/>
      <c r="K531" s="42"/>
      <c r="L531" s="42"/>
    </row>
    <row r="532" spans="3:12" customFormat="1" x14ac:dyDescent="0.25">
      <c r="C532" s="120"/>
      <c r="D532" s="121"/>
      <c r="E532" s="42"/>
      <c r="F532" s="42"/>
      <c r="G532" s="120"/>
      <c r="H532" s="125"/>
      <c r="I532" s="42"/>
      <c r="J532" s="42"/>
      <c r="K532" s="42"/>
      <c r="L532" s="42"/>
    </row>
    <row r="533" spans="3:12" customFormat="1" x14ac:dyDescent="0.25">
      <c r="C533" s="120"/>
      <c r="D533" s="121"/>
      <c r="E533" s="42"/>
      <c r="F533" s="42"/>
      <c r="G533" s="120"/>
      <c r="H533" s="125"/>
      <c r="I533" s="42"/>
      <c r="J533" s="42"/>
      <c r="K533" s="42"/>
      <c r="L533" s="42"/>
    </row>
    <row r="534" spans="3:12" customFormat="1" x14ac:dyDescent="0.25">
      <c r="C534" s="77"/>
      <c r="D534" s="76"/>
      <c r="G534" s="77"/>
      <c r="H534" s="78"/>
    </row>
    <row r="535" spans="3:12" customFormat="1" x14ac:dyDescent="0.25">
      <c r="C535" s="77"/>
      <c r="D535" s="76"/>
      <c r="G535" s="77"/>
      <c r="H535" s="78"/>
    </row>
    <row r="536" spans="3:12" customFormat="1" x14ac:dyDescent="0.25">
      <c r="C536" s="77"/>
      <c r="D536" s="76"/>
      <c r="G536" s="77"/>
      <c r="H536" s="78"/>
    </row>
    <row r="537" spans="3:12" customFormat="1" x14ac:dyDescent="0.25">
      <c r="C537" s="77"/>
      <c r="D537" s="76"/>
      <c r="G537" s="77"/>
      <c r="H537" s="78"/>
    </row>
    <row r="538" spans="3:12" customFormat="1" x14ac:dyDescent="0.25">
      <c r="C538" s="77"/>
      <c r="D538" s="76"/>
      <c r="G538" s="77"/>
      <c r="H538" s="78"/>
    </row>
    <row r="539" spans="3:12" customFormat="1" x14ac:dyDescent="0.25">
      <c r="C539" s="77"/>
      <c r="D539" s="76"/>
      <c r="G539" s="77"/>
      <c r="H539" s="78"/>
    </row>
    <row r="540" spans="3:12" customFormat="1" x14ac:dyDescent="0.25">
      <c r="C540" s="77"/>
      <c r="D540" s="76"/>
      <c r="G540" s="77"/>
      <c r="H540" s="78"/>
    </row>
    <row r="541" spans="3:12" customFormat="1" x14ac:dyDescent="0.25">
      <c r="C541" s="77"/>
      <c r="D541" s="76"/>
      <c r="G541" s="77"/>
      <c r="H541" s="78"/>
    </row>
    <row r="542" spans="3:12" customFormat="1" x14ac:dyDescent="0.25">
      <c r="C542" s="77"/>
      <c r="D542" s="76"/>
      <c r="G542" s="77"/>
      <c r="H542" s="78"/>
    </row>
    <row r="543" spans="3:12" customFormat="1" x14ac:dyDescent="0.25">
      <c r="C543" s="77"/>
      <c r="D543" s="76"/>
      <c r="G543" s="77"/>
      <c r="H543" s="78"/>
    </row>
    <row r="544" spans="3:12" customFormat="1" x14ac:dyDescent="0.25">
      <c r="C544" s="77"/>
      <c r="D544" s="76"/>
      <c r="G544" s="77"/>
      <c r="H544" s="78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</sheetData>
  <mergeCells count="1">
    <mergeCell ref="D3:I3"/>
  </mergeCells>
  <hyperlinks>
    <hyperlink ref="K33" r:id="rId1" display="http://digikey.com/Suppliers/us/Fairchild-Semiconductor.page?lang=en"/>
  </hyperlink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2012-11-02T13:33:16Z</cp:lastPrinted>
  <dcterms:created xsi:type="dcterms:W3CDTF">2012-10-22T19:19:34Z</dcterms:created>
  <dcterms:modified xsi:type="dcterms:W3CDTF">2012-11-05T19:25:36Z</dcterms:modified>
</cp:coreProperties>
</file>