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4" i="1" l="1"/>
  <c r="H14" i="1"/>
  <c r="H16" i="1" s="1"/>
  <c r="H13" i="1"/>
  <c r="H12" i="1"/>
  <c r="H11" i="1"/>
  <c r="H10" i="1"/>
  <c r="H9" i="1"/>
  <c r="H8" i="1"/>
  <c r="H7" i="1"/>
  <c r="H6" i="1"/>
  <c r="H5" i="1"/>
  <c r="A6" i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<sst xmlns="http://schemas.openxmlformats.org/spreadsheetml/2006/main" count="102" uniqueCount="75">
  <si>
    <t>Item #</t>
  </si>
  <si>
    <t>Part Stat.</t>
  </si>
  <si>
    <t>Option #</t>
  </si>
  <si>
    <t>Qty-Sur</t>
  </si>
  <si>
    <t>Part Ref.</t>
  </si>
  <si>
    <t>Value</t>
  </si>
  <si>
    <t>Part Size</t>
  </si>
  <si>
    <t>Description</t>
  </si>
  <si>
    <t>Dist.</t>
  </si>
  <si>
    <t>Distributor P/N</t>
  </si>
  <si>
    <t>Manufacturer</t>
  </si>
  <si>
    <t>Manufacturer P/N</t>
  </si>
  <si>
    <t>Note</t>
  </si>
  <si>
    <t>Revision</t>
  </si>
  <si>
    <t>TAG-201 Rev2</t>
  </si>
  <si>
    <t>09/05/2011</t>
  </si>
  <si>
    <t>Seal Tag REV2.0 Board</t>
  </si>
  <si>
    <t>BASIC</t>
  </si>
  <si>
    <t>33pF</t>
  </si>
  <si>
    <t>0603</t>
  </si>
  <si>
    <t>Digi-Key</t>
  </si>
  <si>
    <t>Murata</t>
  </si>
  <si>
    <t>C5</t>
  </si>
  <si>
    <t>490-1414-2-ND</t>
  </si>
  <si>
    <t>GRM1885C1H300JA01D</t>
  </si>
  <si>
    <t>CAP CER 30PF 50V 5% C0G 0603</t>
  </si>
  <si>
    <t>GRM1885C1H680JA01D</t>
  </si>
  <si>
    <t>CAP CER 68PF 50V 5% C0G 0603</t>
  </si>
  <si>
    <t>C6</t>
  </si>
  <si>
    <t>490-1423-2-ND</t>
  </si>
  <si>
    <t>68pF</t>
  </si>
  <si>
    <t>0.1 uF</t>
  </si>
  <si>
    <t>CAP .10UF 16V CERAMIC X7R</t>
  </si>
  <si>
    <t>399-1100-2-ND</t>
  </si>
  <si>
    <t>Kemet</t>
  </si>
  <si>
    <t>C0603C104Z3VACTU</t>
  </si>
  <si>
    <t>C1,C3,C4</t>
  </si>
  <si>
    <t>Rohm</t>
  </si>
  <si>
    <t>R5,R6</t>
  </si>
  <si>
    <t>MCR03EZPFX3901</t>
  </si>
  <si>
    <t>RHM3.90KHTR-ND</t>
  </si>
  <si>
    <t>RES 3.90K OHM 1/10W 1% 0603 SMD</t>
  </si>
  <si>
    <t>3.9K</t>
  </si>
  <si>
    <t>10k</t>
  </si>
  <si>
    <t>MCR03EZPFX1002</t>
  </si>
  <si>
    <t>HM10.0KHTR-ND</t>
  </si>
  <si>
    <t>RES 10.0K OHM 1/10W 1% 0603 SMD</t>
  </si>
  <si>
    <t>R3</t>
  </si>
  <si>
    <t>Ferrite Bead</t>
  </si>
  <si>
    <t>BEAD CORE 27 OHM 4A 0603 SMD</t>
  </si>
  <si>
    <t>Digikey</t>
  </si>
  <si>
    <t>P10436TR-ND</t>
  </si>
  <si>
    <t>Panasonic-ECG</t>
  </si>
  <si>
    <t>EXC-ML16A270U</t>
  </si>
  <si>
    <t>L1,L2</t>
  </si>
  <si>
    <t>U1</t>
  </si>
  <si>
    <t>U2</t>
  </si>
  <si>
    <t>ST-Micro</t>
  </si>
  <si>
    <t>M24LR16E</t>
  </si>
  <si>
    <t>STM8L151F3U6</t>
  </si>
  <si>
    <t>STMicroelectronics</t>
  </si>
  <si>
    <t>497-11495-2-ND</t>
  </si>
  <si>
    <t>MCU 8BIT 8KB FLASH 20-UFQFPN</t>
  </si>
  <si>
    <t>20-UFQFN</t>
  </si>
  <si>
    <t>Battery Holder</t>
  </si>
  <si>
    <t>BT1</t>
  </si>
  <si>
    <t>BLP2032SM-GTR-ND</t>
  </si>
  <si>
    <t>MPD (Memory Protection Devices)</t>
  </si>
  <si>
    <t>HOLDER COIN CELL W/GOLD SMD</t>
  </si>
  <si>
    <t>Cost</t>
  </si>
  <si>
    <t>Total Cost</t>
  </si>
  <si>
    <t>Mounting Pins</t>
  </si>
  <si>
    <t>ED8184-ND</t>
  </si>
  <si>
    <t>J1,J2</t>
  </si>
  <si>
    <t>Build 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</si>
</sst>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8"/>
      <name val="Book Antiqua"/>
      <family val="1"/>
    </font>
    <font>
      <sz val="18"/>
      <name val="Book Antiqua"/>
      <family val="1"/>
    </font>
    <font>
      <sz val="18"/>
      <name val="Arial"/>
      <family val="2"/>
    </font>
    <font>
      <b/>
      <sz val="20"/>
      <name val="Book Antiqua"/>
      <family val="1"/>
    </font>
    <font>
      <sz val="8"/>
      <name val="Book Antiqua"/>
      <family val="1"/>
    </font>
    <font>
      <sz val="10"/>
      <name val="Arial"/>
      <family val="2"/>
    </font>
    <font>
      <b/>
      <sz val="8"/>
      <name val="Book Antiqua"/>
      <family val="1"/>
    </font>
    <font>
      <sz val="8"/>
      <name val="Arial"/>
      <family val="2"/>
    </font>
    <font>
      <sz val="10"/>
      <color indexed="8"/>
      <name val="MS Sans Serif"/>
      <family val="2"/>
    </font>
    <font>
      <sz val="8"/>
      <name val="Arial"/>
    </font>
    <font>
      <sz val="8"/>
      <name val="Arial Unicode MS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8"/>
      <color theme="1"/>
      <name val="Book Antiqua"/>
      <family val="1"/>
    </font>
    <font>
      <sz val="12"/>
      <name val="Calibri"/>
      <family val="2"/>
      <scheme val="minor"/>
    </font>
    <font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12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Border="1"/>
    <xf numFmtId="164" fontId="2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wrapText="1"/>
    </xf>
    <xf numFmtId="0" fontId="10" fillId="0" borderId="1" xfId="0" applyFont="1" applyBorder="1"/>
    <xf numFmtId="4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5" fillId="0" borderId="0" xfId="0" applyFont="1" applyFill="1"/>
    <xf numFmtId="0" fontId="1" fillId="0" borderId="2" xfId="0" applyFont="1" applyFill="1" applyBorder="1"/>
    <xf numFmtId="49" fontId="7" fillId="0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/>
    <xf numFmtId="0" fontId="16" fillId="0" borderId="0" xfId="0" applyFont="1" applyBorder="1"/>
    <xf numFmtId="0" fontId="13" fillId="0" borderId="2" xfId="0" applyFont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49" fontId="5" fillId="0" borderId="1" xfId="0" applyNumberFormat="1" applyFont="1" applyFill="1" applyBorder="1" applyAlignment="1">
      <alignment horizontal="center"/>
    </xf>
    <xf numFmtId="0" fontId="13" fillId="0" borderId="1" xfId="0" applyFont="1" applyBorder="1"/>
    <xf numFmtId="164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wrapText="1"/>
    </xf>
    <xf numFmtId="0" fontId="8" fillId="0" borderId="1" xfId="0" applyFont="1" applyBorder="1"/>
    <xf numFmtId="0" fontId="5" fillId="0" borderId="1" xfId="1" applyFont="1" applyFill="1" applyBorder="1" applyAlignment="1">
      <alignment horizontal="left" wrapText="1"/>
    </xf>
    <xf numFmtId="0" fontId="11" fillId="0" borderId="1" xfId="0" applyFont="1" applyBorder="1"/>
    <xf numFmtId="0" fontId="14" fillId="0" borderId="1" xfId="2" applyFont="1" applyBorder="1"/>
    <xf numFmtId="0" fontId="5" fillId="0" borderId="1" xfId="0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49" fontId="15" fillId="0" borderId="0" xfId="0" applyNumberFormat="1" applyFont="1" applyFill="1" applyAlignment="1">
      <alignment horizontal="center"/>
    </xf>
    <xf numFmtId="0" fontId="17" fillId="0" borderId="2" xfId="0" applyFont="1" applyBorder="1"/>
    <xf numFmtId="0" fontId="17" fillId="0" borderId="0" xfId="0" applyFont="1" applyBorder="1"/>
    <xf numFmtId="2" fontId="17" fillId="0" borderId="0" xfId="0" applyNumberFormat="1" applyFont="1" applyBorder="1"/>
    <xf numFmtId="2" fontId="5" fillId="0" borderId="1" xfId="0" applyNumberFormat="1" applyFont="1" applyFill="1" applyBorder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/>
    <xf numFmtId="49" fontId="5" fillId="0" borderId="3" xfId="0" applyNumberFormat="1" applyFont="1" applyFill="1" applyBorder="1" applyAlignment="1">
      <alignment horizontal="center"/>
    </xf>
    <xf numFmtId="2" fontId="5" fillId="0" borderId="3" xfId="0" applyNumberFormat="1" applyFont="1" applyFill="1" applyBorder="1" applyAlignment="1">
      <alignment horizontal="center"/>
    </xf>
    <xf numFmtId="0" fontId="13" fillId="0" borderId="3" xfId="0" applyFont="1" applyBorder="1"/>
    <xf numFmtId="164" fontId="5" fillId="0" borderId="3" xfId="0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/>
    <xf numFmtId="164" fontId="7" fillId="0" borderId="6" xfId="0" applyNumberFormat="1" applyFont="1" applyFill="1" applyBorder="1" applyAlignment="1"/>
  </cellXfs>
  <cellStyles count="3">
    <cellStyle name="Hyperlink" xfId="2" builtinId="8"/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igikey.com/Suppliers/us/Memory-Protection-Devices.page?lang=EN" TargetMode="External"/><Relationship Id="rId1" Type="http://schemas.openxmlformats.org/officeDocument/2006/relationships/hyperlink" Target="http://digikey.com/Suppliers/us/STMicroelectronics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workbookViewId="0">
      <selection activeCell="I2" sqref="I2"/>
    </sheetView>
  </sheetViews>
  <sheetFormatPr defaultRowHeight="15" x14ac:dyDescent="0.25"/>
  <cols>
    <col min="1" max="1" width="9.140625" style="25"/>
    <col min="2" max="6" width="9.140625" style="23"/>
    <col min="7" max="7" width="11.42578125" style="23" customWidth="1"/>
    <col min="8" max="8" width="9.140625" style="23"/>
    <col min="9" max="9" width="25.140625" style="23" customWidth="1"/>
    <col min="10" max="10" width="9.140625" style="23"/>
    <col min="11" max="11" width="13.42578125" style="23" customWidth="1"/>
    <col min="12" max="12" width="9.140625" style="23"/>
    <col min="13" max="13" width="20" style="23" customWidth="1"/>
    <col min="14" max="14" width="13.140625" style="23" customWidth="1"/>
    <col min="15" max="16384" width="9.140625" style="23"/>
  </cols>
  <sheetData>
    <row r="1" spans="1:25" s="2" customFormat="1" ht="26.25" x14ac:dyDescent="0.4">
      <c r="A1" s="20" t="s">
        <v>14</v>
      </c>
      <c r="B1" s="1"/>
      <c r="C1" s="1"/>
      <c r="E1" s="1"/>
      <c r="F1" s="3"/>
      <c r="G1" s="1"/>
      <c r="H1" s="1"/>
      <c r="I1" s="4" t="s">
        <v>74</v>
      </c>
      <c r="J1" s="5"/>
      <c r="K1" s="6"/>
      <c r="L1" s="6"/>
      <c r="M1" s="6"/>
      <c r="O1" s="7"/>
    </row>
    <row r="2" spans="1:25" s="5" customFormat="1" ht="13.5" x14ac:dyDescent="0.3">
      <c r="A2" s="21" t="s">
        <v>15</v>
      </c>
      <c r="B2" s="8"/>
      <c r="C2" s="8"/>
      <c r="F2" s="9"/>
      <c r="G2" s="9"/>
      <c r="H2" s="9">
        <v>0.06</v>
      </c>
      <c r="I2" s="9" t="s">
        <v>16</v>
      </c>
      <c r="O2" s="10"/>
    </row>
    <row r="3" spans="1:25" s="5" customFormat="1" ht="13.5" thickBot="1" x14ac:dyDescent="0.3">
      <c r="A3" s="22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O3" s="10"/>
    </row>
    <row r="4" spans="1:25" s="12" customFormat="1" ht="14.25" thickBot="1" x14ac:dyDescent="0.35">
      <c r="A4" s="54" t="s">
        <v>0</v>
      </c>
      <c r="B4" s="55" t="s">
        <v>1</v>
      </c>
      <c r="C4" s="55" t="s">
        <v>2</v>
      </c>
      <c r="D4" s="55" t="s">
        <v>3</v>
      </c>
      <c r="E4" s="55" t="s">
        <v>4</v>
      </c>
      <c r="F4" s="55" t="s">
        <v>5</v>
      </c>
      <c r="G4" s="55" t="s">
        <v>6</v>
      </c>
      <c r="H4" s="55" t="s">
        <v>69</v>
      </c>
      <c r="I4" s="55" t="s">
        <v>7</v>
      </c>
      <c r="J4" s="55" t="s">
        <v>8</v>
      </c>
      <c r="K4" s="55" t="s">
        <v>9</v>
      </c>
      <c r="L4" s="55" t="s">
        <v>10</v>
      </c>
      <c r="M4" s="55" t="s">
        <v>11</v>
      </c>
      <c r="N4" s="56" t="s">
        <v>12</v>
      </c>
      <c r="O4" s="57" t="s">
        <v>13</v>
      </c>
      <c r="X4" s="9"/>
    </row>
    <row r="5" spans="1:25" s="5" customFormat="1" ht="15.75" x14ac:dyDescent="0.3">
      <c r="A5" s="48">
        <v>1</v>
      </c>
      <c r="B5" s="49" t="s">
        <v>17</v>
      </c>
      <c r="C5" s="49"/>
      <c r="D5" s="48">
        <v>1</v>
      </c>
      <c r="E5" s="49" t="s">
        <v>22</v>
      </c>
      <c r="F5" s="49" t="s">
        <v>18</v>
      </c>
      <c r="G5" s="50" t="s">
        <v>19</v>
      </c>
      <c r="H5" s="51">
        <f>H$2*D5</f>
        <v>0.06</v>
      </c>
      <c r="I5" s="49" t="s">
        <v>25</v>
      </c>
      <c r="J5" s="49" t="s">
        <v>20</v>
      </c>
      <c r="K5" s="52" t="s">
        <v>23</v>
      </c>
      <c r="L5" s="49" t="s">
        <v>21</v>
      </c>
      <c r="M5" s="52" t="s">
        <v>24</v>
      </c>
      <c r="N5" s="49"/>
      <c r="O5" s="53">
        <v>2</v>
      </c>
      <c r="X5" s="13"/>
    </row>
    <row r="6" spans="1:25" s="5" customFormat="1" ht="15.75" x14ac:dyDescent="0.3">
      <c r="A6" s="26">
        <f>A5+1</f>
        <v>2</v>
      </c>
      <c r="B6" s="27" t="s">
        <v>17</v>
      </c>
      <c r="C6" s="27"/>
      <c r="D6" s="26">
        <v>1</v>
      </c>
      <c r="E6" s="27" t="s">
        <v>28</v>
      </c>
      <c r="F6" s="27" t="s">
        <v>30</v>
      </c>
      <c r="G6" s="28" t="s">
        <v>19</v>
      </c>
      <c r="H6" s="43">
        <f t="shared" ref="H6:H14" si="0">H$2*D6</f>
        <v>0.06</v>
      </c>
      <c r="I6" s="29" t="s">
        <v>27</v>
      </c>
      <c r="J6" s="27" t="s">
        <v>20</v>
      </c>
      <c r="K6" s="29" t="s">
        <v>29</v>
      </c>
      <c r="L6" s="27" t="s">
        <v>21</v>
      </c>
      <c r="M6" s="29" t="s">
        <v>26</v>
      </c>
      <c r="N6" s="29"/>
      <c r="O6" s="30">
        <v>2</v>
      </c>
      <c r="X6" s="13"/>
    </row>
    <row r="7" spans="1:25" s="5" customFormat="1" ht="13.5" x14ac:dyDescent="0.3">
      <c r="A7" s="26">
        <f t="shared" ref="A7:A12" si="1">A6+1</f>
        <v>3</v>
      </c>
      <c r="B7" s="27" t="s">
        <v>17</v>
      </c>
      <c r="C7" s="27"/>
      <c r="D7" s="26">
        <v>3</v>
      </c>
      <c r="E7" s="31" t="s">
        <v>36</v>
      </c>
      <c r="F7" s="27" t="s">
        <v>31</v>
      </c>
      <c r="G7" s="28" t="s">
        <v>19</v>
      </c>
      <c r="H7" s="43">
        <f t="shared" si="0"/>
        <v>0.18</v>
      </c>
      <c r="I7" s="27" t="s">
        <v>32</v>
      </c>
      <c r="J7" s="27" t="s">
        <v>20</v>
      </c>
      <c r="K7" s="27" t="s">
        <v>33</v>
      </c>
      <c r="L7" s="27" t="s">
        <v>34</v>
      </c>
      <c r="M7" s="27" t="s">
        <v>35</v>
      </c>
      <c r="N7" s="27"/>
      <c r="O7" s="30">
        <v>2</v>
      </c>
      <c r="X7" s="8"/>
    </row>
    <row r="8" spans="1:25" s="5" customFormat="1" ht="13.5" x14ac:dyDescent="0.3">
      <c r="A8" s="26">
        <f t="shared" si="1"/>
        <v>4</v>
      </c>
      <c r="B8" s="27" t="s">
        <v>17</v>
      </c>
      <c r="C8" s="27"/>
      <c r="D8" s="26">
        <v>2</v>
      </c>
      <c r="E8" s="27" t="s">
        <v>38</v>
      </c>
      <c r="F8" s="27" t="s">
        <v>42</v>
      </c>
      <c r="G8" s="28" t="s">
        <v>19</v>
      </c>
      <c r="H8" s="43">
        <f t="shared" si="0"/>
        <v>0.12</v>
      </c>
      <c r="I8" s="32" t="s">
        <v>41</v>
      </c>
      <c r="J8" s="27" t="s">
        <v>20</v>
      </c>
      <c r="K8" s="32" t="s">
        <v>40</v>
      </c>
      <c r="L8" s="33" t="s">
        <v>37</v>
      </c>
      <c r="M8" s="32" t="s">
        <v>39</v>
      </c>
      <c r="N8" s="27"/>
      <c r="O8" s="30">
        <v>2</v>
      </c>
      <c r="X8" s="8"/>
      <c r="Y8" s="8"/>
    </row>
    <row r="9" spans="1:25" s="5" customFormat="1" ht="15.75" x14ac:dyDescent="0.3">
      <c r="A9" s="26">
        <f t="shared" si="1"/>
        <v>5</v>
      </c>
      <c r="B9" s="27" t="s">
        <v>17</v>
      </c>
      <c r="C9" s="27"/>
      <c r="D9" s="26">
        <v>1</v>
      </c>
      <c r="E9" s="31" t="s">
        <v>47</v>
      </c>
      <c r="F9" s="27" t="s">
        <v>43</v>
      </c>
      <c r="G9" s="28" t="s">
        <v>19</v>
      </c>
      <c r="H9" s="43">
        <f t="shared" si="0"/>
        <v>0.06</v>
      </c>
      <c r="I9" s="29" t="s">
        <v>46</v>
      </c>
      <c r="J9" s="27" t="s">
        <v>20</v>
      </c>
      <c r="K9" s="29" t="s">
        <v>45</v>
      </c>
      <c r="L9" s="27" t="s">
        <v>37</v>
      </c>
      <c r="M9" s="32" t="s">
        <v>44</v>
      </c>
      <c r="N9" s="27"/>
      <c r="O9" s="30">
        <v>2</v>
      </c>
      <c r="X9" s="8"/>
      <c r="Y9" s="8"/>
    </row>
    <row r="10" spans="1:25" x14ac:dyDescent="0.25">
      <c r="A10" s="26">
        <f t="shared" si="1"/>
        <v>6</v>
      </c>
      <c r="B10" s="27" t="s">
        <v>17</v>
      </c>
      <c r="C10" s="29"/>
      <c r="D10" s="26">
        <v>2</v>
      </c>
      <c r="E10" s="27" t="s">
        <v>54</v>
      </c>
      <c r="F10" s="14" t="s">
        <v>48</v>
      </c>
      <c r="G10" s="15" t="s">
        <v>19</v>
      </c>
      <c r="H10" s="43">
        <f t="shared" si="0"/>
        <v>0.12</v>
      </c>
      <c r="I10" s="14" t="s">
        <v>49</v>
      </c>
      <c r="J10" s="14" t="s">
        <v>50</v>
      </c>
      <c r="K10" s="34" t="s">
        <v>51</v>
      </c>
      <c r="L10" s="14" t="s">
        <v>52</v>
      </c>
      <c r="M10" s="16" t="s">
        <v>53</v>
      </c>
      <c r="N10" s="29"/>
      <c r="O10" s="30">
        <v>2</v>
      </c>
    </row>
    <row r="11" spans="1:25" x14ac:dyDescent="0.25">
      <c r="A11" s="26">
        <f t="shared" si="1"/>
        <v>7</v>
      </c>
      <c r="B11" s="27" t="s">
        <v>17</v>
      </c>
      <c r="C11" s="29"/>
      <c r="D11" s="26">
        <v>1</v>
      </c>
      <c r="E11" s="27" t="s">
        <v>55</v>
      </c>
      <c r="F11" s="29" t="s">
        <v>59</v>
      </c>
      <c r="G11" s="29" t="s">
        <v>63</v>
      </c>
      <c r="H11" s="43">
        <f t="shared" si="0"/>
        <v>0.06</v>
      </c>
      <c r="I11" s="29" t="s">
        <v>62</v>
      </c>
      <c r="J11" s="14" t="s">
        <v>50</v>
      </c>
      <c r="K11" s="29" t="s">
        <v>61</v>
      </c>
      <c r="L11" s="35" t="s">
        <v>60</v>
      </c>
      <c r="M11" s="29" t="s">
        <v>59</v>
      </c>
      <c r="N11" s="29"/>
      <c r="O11" s="30">
        <v>2</v>
      </c>
    </row>
    <row r="12" spans="1:25" x14ac:dyDescent="0.25">
      <c r="A12" s="26">
        <f t="shared" si="1"/>
        <v>8</v>
      </c>
      <c r="B12" s="27" t="s">
        <v>17</v>
      </c>
      <c r="C12" s="29"/>
      <c r="D12" s="26">
        <v>1</v>
      </c>
      <c r="E12" s="27" t="s">
        <v>56</v>
      </c>
      <c r="F12" s="29"/>
      <c r="G12" s="29"/>
      <c r="H12" s="43">
        <f t="shared" si="0"/>
        <v>0.06</v>
      </c>
      <c r="I12" s="29"/>
      <c r="J12" s="14" t="s">
        <v>50</v>
      </c>
      <c r="K12" s="29"/>
      <c r="L12" s="29" t="s">
        <v>57</v>
      </c>
      <c r="M12" s="29" t="s">
        <v>58</v>
      </c>
      <c r="N12" s="29"/>
      <c r="O12" s="30">
        <v>2</v>
      </c>
    </row>
    <row r="13" spans="1:25" s="5" customFormat="1" ht="15.75" x14ac:dyDescent="0.3">
      <c r="A13" s="26">
        <f>A12+1</f>
        <v>9</v>
      </c>
      <c r="B13" s="27" t="s">
        <v>17</v>
      </c>
      <c r="C13" s="27"/>
      <c r="D13" s="26">
        <v>1</v>
      </c>
      <c r="E13" s="27" t="s">
        <v>65</v>
      </c>
      <c r="F13" s="36" t="s">
        <v>64</v>
      </c>
      <c r="G13" s="27"/>
      <c r="H13" s="43">
        <f t="shared" si="0"/>
        <v>0.06</v>
      </c>
      <c r="I13" s="29" t="s">
        <v>68</v>
      </c>
      <c r="J13" s="14" t="s">
        <v>50</v>
      </c>
      <c r="K13" s="29" t="s">
        <v>66</v>
      </c>
      <c r="L13" s="35" t="s">
        <v>67</v>
      </c>
      <c r="M13" s="29" t="s">
        <v>66</v>
      </c>
      <c r="N13" s="27"/>
      <c r="O13" s="30">
        <v>2</v>
      </c>
      <c r="X13" s="8"/>
      <c r="Y13" s="8"/>
    </row>
    <row r="14" spans="1:25" customFormat="1" x14ac:dyDescent="0.25">
      <c r="A14" s="26">
        <f>A13+1</f>
        <v>10</v>
      </c>
      <c r="B14" s="44" t="s">
        <v>17</v>
      </c>
      <c r="C14" s="44"/>
      <c r="D14" s="45">
        <v>2</v>
      </c>
      <c r="E14" s="44" t="s">
        <v>73</v>
      </c>
      <c r="F14" s="44" t="s">
        <v>71</v>
      </c>
      <c r="G14" s="46"/>
      <c r="H14" s="43">
        <f t="shared" si="0"/>
        <v>0.12</v>
      </c>
      <c r="I14" s="44" t="s">
        <v>71</v>
      </c>
      <c r="J14" s="44" t="s">
        <v>20</v>
      </c>
      <c r="K14" s="47" t="s">
        <v>72</v>
      </c>
      <c r="L14" s="47"/>
      <c r="M14" s="47"/>
      <c r="N14" s="47"/>
      <c r="O14" s="47"/>
    </row>
    <row r="15" spans="1:25" customFormat="1" x14ac:dyDescent="0.25">
      <c r="A15" s="18"/>
      <c r="B15" s="19"/>
      <c r="C15" s="19"/>
      <c r="D15" s="38"/>
      <c r="E15" s="19"/>
      <c r="F15" s="19"/>
      <c r="G15" s="39"/>
      <c r="H15" s="37"/>
      <c r="I15" s="19"/>
      <c r="J15" s="17"/>
    </row>
    <row r="16" spans="1:25" ht="21" x14ac:dyDescent="0.35">
      <c r="A16" s="40" t="s">
        <v>70</v>
      </c>
      <c r="B16" s="41"/>
      <c r="C16" s="41"/>
      <c r="D16" s="41"/>
      <c r="E16" s="41"/>
      <c r="F16" s="41"/>
      <c r="G16" s="41"/>
      <c r="H16" s="42">
        <f>SUM(H5:H14)</f>
        <v>0.9</v>
      </c>
    </row>
    <row r="21" spans="1:5" ht="15.75" x14ac:dyDescent="0.25">
      <c r="A21" s="23"/>
      <c r="E21" s="24"/>
    </row>
  </sheetData>
  <hyperlinks>
    <hyperlink ref="L11" r:id="rId1" display="http://digikey.com/Suppliers/us/STMicroelectronics.page?lang=EN"/>
    <hyperlink ref="L13" r:id="rId2" display="http://digikey.com/Suppliers/us/Memory-Protection-Devices.page?lang=EN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ActiveWave</dc:creator>
  <cp:lastModifiedBy>ActiveWave</cp:lastModifiedBy>
  <dcterms:created xsi:type="dcterms:W3CDTF">2011-09-06T18:10:21Z</dcterms:created>
  <dcterms:modified xsi:type="dcterms:W3CDTF">2011-09-06T19:09:44Z</dcterms:modified>
</cp:coreProperties>
</file>