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F1B45F8-675F-428C-8078-C8365FBF4789}" xr6:coauthVersionLast="47" xr6:coauthVersionMax="47" xr10:uidLastSave="{00000000-0000-0000-0000-000000000000}"/>
  <bookViews>
    <workbookView xWindow="-110" yWindow="-110" windowWidth="38620" windowHeight="21820" xr2:uid="{00000000-000D-0000-FFFF-FFFF00000000}"/>
  </bookViews>
  <sheets>
    <sheet name="winter_school_발표" sheetId="1" r:id="rId1"/>
    <sheet name="Sheet1" sheetId="2" r:id="rId2"/>
  </sheets>
  <definedNames>
    <definedName name="_xlnm._FilterDatabase" localSheetId="0" hidden="1">winter_school_발표!$A$1:$C$47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2" l="1"/>
  <c r="C60" i="2"/>
  <c r="C34" i="1"/>
  <c r="C23" i="1"/>
  <c r="C46" i="1"/>
  <c r="C80" i="1"/>
  <c r="C13" i="1"/>
  <c r="C47" i="1" l="1"/>
  <c r="C82" i="1" s="1"/>
</calcChain>
</file>

<file path=xl/sharedStrings.xml><?xml version="1.0" encoding="utf-8"?>
<sst xmlns="http://schemas.openxmlformats.org/spreadsheetml/2006/main" count="307" uniqueCount="182">
  <si>
    <t>쉬운딥러닝</t>
    <phoneticPr fontId="1" type="noConversion"/>
  </si>
  <si>
    <t>발표자</t>
  </si>
  <si>
    <t>피드백</t>
  </si>
  <si>
    <t>참여학생</t>
    <phoneticPr fontId="1" type="noConversion"/>
  </si>
  <si>
    <t>1일차 (1.9.화)</t>
  </si>
  <si>
    <t>4장 인공신경망과 딥러닝</t>
  </si>
  <si>
    <t>번호</t>
  </si>
  <si>
    <t>이름</t>
  </si>
  <si>
    <t>발표수</t>
  </si>
  <si>
    <t>1절 통계와 머신러닝</t>
  </si>
  <si>
    <t>O</t>
    <phoneticPr fontId="1" type="noConversion"/>
  </si>
  <si>
    <t>2절 뇌세포를 모방한 기계, 퍼셉트론</t>
  </si>
  <si>
    <t>O</t>
  </si>
  <si>
    <t>장정우</t>
    <phoneticPr fontId="1" type="noConversion"/>
  </si>
  <si>
    <t>3절 인공신경망과 딥러닝</t>
  </si>
  <si>
    <t>전은서</t>
  </si>
  <si>
    <t>5장 분류(Classification) 기법 활용하기</t>
  </si>
  <si>
    <t>1절 AI는 체격을 보고 초·중·고등학생을 구분할 수 있을까?</t>
  </si>
  <si>
    <t>2절 AI는 꽃을 구분할 수 있을까?</t>
  </si>
  <si>
    <t>6장 회귀(Regression) 기법 활용하기</t>
  </si>
  <si>
    <t>2절 AI는 체격만 보고 체중을 추론할 수 있을까?</t>
  </si>
  <si>
    <t>1일차 발표 수</t>
  </si>
  <si>
    <t>7장 FNN 활용하기</t>
  </si>
  <si>
    <t>1절 [의료 AI] 유전자 분석을 통한 암 진단</t>
  </si>
  <si>
    <t xml:space="preserve">O </t>
  </si>
  <si>
    <t>1) 발표자 15~20분 발표 + 10분 질의 응답
2) 발표자들은 마지막 페이지에 퀴즈 5개 출제 
3) 퀴즈 출제 시, 쉬운 난이도는 지양해주세요
4) PPT 자료는 발표 하루 전까지,
 대학원생 연구원님들께 피드백 받기 위해 톡방에 공유해주세요
5) 추가적으로, github에 공부한 자료 정리 추천!</t>
  </si>
  <si>
    <t>2절 [의료 AI] BMI(비만도) 분석을 위한 키, 체중 추론 AI</t>
  </si>
  <si>
    <t>8장 이미지 분류(Classification) 기법 활용하기</t>
  </si>
  <si>
    <t>1절 AI는 손글씨를 인식할 수 있을까?</t>
  </si>
  <si>
    <t>김준</t>
  </si>
  <si>
    <t>2절 AI는 사물을 구분할 수 있을까?</t>
  </si>
  <si>
    <t>임성현</t>
  </si>
  <si>
    <t>3절 시각적 정보 학습의 달인, CNN을 소개합니다!</t>
  </si>
  <si>
    <t>조성훈</t>
  </si>
  <si>
    <t>5절 AI는 사람과 말을 구분할 수 있을까?</t>
  </si>
  <si>
    <t>박제현</t>
  </si>
  <si>
    <t>X</t>
    <phoneticPr fontId="1" type="noConversion"/>
  </si>
  <si>
    <t>2일차 발표 수</t>
  </si>
  <si>
    <t>3일차 (1.11.목)</t>
  </si>
  <si>
    <t>6절 CNN AI는 사물을 구분할 수 있을까?</t>
    <phoneticPr fontId="1" type="noConversion"/>
  </si>
  <si>
    <t>허민영</t>
  </si>
  <si>
    <t>9장 이미지 학습 기법 활용하기</t>
  </si>
  <si>
    <t>1절 AI는 거장의 화풍을 따라 할 수 있을까? - Style Transfer</t>
  </si>
  <si>
    <t>2절 AI는 창의력을 발휘할 수 있을까? - GAN</t>
  </si>
  <si>
    <t>장정우</t>
  </si>
  <si>
    <t>3절 AI는 현실 세계의 사물을 이해할 수 있을까? - Object Detection</t>
  </si>
  <si>
    <t>4절 AI는 사진을 완벽하게 이해할 수 있을까? - Semantic Segmentation</t>
  </si>
  <si>
    <t>황보민서</t>
  </si>
  <si>
    <t>10장 CNN 활용하기</t>
  </si>
  <si>
    <t>1절 [의료 AI] 현미경 영상 분석을 통한 암 진단</t>
  </si>
  <si>
    <t>2절 [의료 AI] 현미경 영상 분석을 통한 세포 종류 진단</t>
  </si>
  <si>
    <t>3일차 발표 수</t>
  </si>
  <si>
    <t>4일차 (1.12.금)</t>
  </si>
  <si>
    <t>1절 분류와 회귀의 차이는 무엇일까?</t>
  </si>
  <si>
    <t>6절 AI는 가위바위보를 할 수 있을까? (8장 6절)</t>
  </si>
  <si>
    <t>이민형</t>
  </si>
  <si>
    <t>3절 [의료 AI] 흉부 CT 영상 분석을 통한 폐암 진단</t>
  </si>
  <si>
    <t>11장 자연어 학습 인공지능</t>
  </si>
  <si>
    <t>1절 AI는 스팸 문자를 걸러낼 수 있을까?</t>
  </si>
  <si>
    <t>2절 장기 기억과 단기 기억, LSTM</t>
  </si>
  <si>
    <t>3절 LSTM AI는 얼마나 성능이 뛰어날까?</t>
  </si>
  <si>
    <t>12장 LSTM 활용하기</t>
  </si>
  <si>
    <t>1절 [기상 AI] LSTM을 활용한 일기예보</t>
  </si>
  <si>
    <t>2절 [금융 AI] LSTM을 활용한 주가예측</t>
  </si>
  <si>
    <t>4일차 발표 수</t>
  </si>
  <si>
    <t>쉬운딥러닝 총 발표 수</t>
  </si>
  <si>
    <t>컴퓨터비전과딥러닝 - 논문 정리 발표</t>
  </si>
  <si>
    <t>main idea를 잘 전달해주는 것이 중요.</t>
  </si>
  <si>
    <t>5일차 
(1.15 월)</t>
  </si>
  <si>
    <t>DenseNet</t>
  </si>
  <si>
    <t>result 1~2</t>
  </si>
  <si>
    <t>Unet</t>
  </si>
  <si>
    <t>어떤 구조인지, 그런것을 설명</t>
  </si>
  <si>
    <t>딥러닝 읽기 모임</t>
  </si>
  <si>
    <t>YOLO</t>
  </si>
  <si>
    <t>https://youtube.com/@user-ow3gm9zd1b/videos</t>
  </si>
  <si>
    <t>https://github.com/visionNoob/CS231N_17_KOR_SUB</t>
  </si>
  <si>
    <t>HRNet</t>
  </si>
  <si>
    <t>https://cs230.stanford.edu/lecture/</t>
  </si>
  <si>
    <t>딥러닝</t>
  </si>
  <si>
    <t>5일차 발표 수</t>
  </si>
  <si>
    <t>6일차
(1.16.화)</t>
  </si>
  <si>
    <t>Training Neural Networks 1</t>
  </si>
  <si>
    <t>LSTM</t>
  </si>
  <si>
    <t>RNNsearch</t>
  </si>
  <si>
    <t>VAE VQVAE</t>
  </si>
  <si>
    <t>GAN</t>
  </si>
  <si>
    <t>6일차 발표 수</t>
  </si>
  <si>
    <t>7일차
(1.17.수)</t>
  </si>
  <si>
    <t>Training Neural Networks 2</t>
  </si>
  <si>
    <t>DETR</t>
  </si>
  <si>
    <t>SAM</t>
  </si>
  <si>
    <t>attention is all you need</t>
  </si>
  <si>
    <t>clip</t>
  </si>
  <si>
    <t>7일차 발표 수</t>
  </si>
  <si>
    <t>8일차
(1.18.목)</t>
  </si>
  <si>
    <t>Wavenet</t>
  </si>
  <si>
    <t>SORT</t>
  </si>
  <si>
    <t>diffusion</t>
  </si>
  <si>
    <t>VIT</t>
  </si>
  <si>
    <t>8일차 발표 수</t>
  </si>
  <si>
    <t>컴퓨터비전과딥러닝 총 발표 수</t>
  </si>
  <si>
    <t>9일차
(1.19.금)</t>
  </si>
  <si>
    <t>프로젝트 주제 발표(15분 발표 + 10분 질의응답)</t>
  </si>
  <si>
    <t>전원</t>
  </si>
  <si>
    <t>전체 발표 수</t>
  </si>
  <si>
    <t>컴퓨터비전과딥러닝</t>
    <phoneticPr fontId="1" type="noConversion"/>
  </si>
  <si>
    <t>5일차
(1.15.월)</t>
  </si>
  <si>
    <t>9.1 인식이란</t>
  </si>
  <si>
    <t>9.2 분류</t>
  </si>
  <si>
    <t>9.3 검출</t>
  </si>
  <si>
    <t>[프로그램 9-1] YOLO v3으로 정지 영상에서 물체 검출하기</t>
  </si>
  <si>
    <t>[프로그램 9-2] YOLO v3으로 비디오에서 물체 검출하기</t>
  </si>
  <si>
    <t>[프로그램 9-3] YOLO v3의 비디오 처리량 측정하기</t>
  </si>
  <si>
    <t>9.4 분할</t>
  </si>
  <si>
    <t>[프로그램 9-4] Oxford pets 데이터셋으로 U-net 학습하기</t>
  </si>
  <si>
    <t>논문</t>
  </si>
  <si>
    <t>[프로그램 9-5] pixellib 라이브러리로 정지 영상을 의미 분할하기</t>
  </si>
  <si>
    <t>인식</t>
  </si>
  <si>
    <t>yolo</t>
  </si>
  <si>
    <t>[프로그램 9-6] pixellib 라이브러리로 비디오를 의미 분할하기</t>
  </si>
  <si>
    <t>분류</t>
  </si>
  <si>
    <t>dense net</t>
  </si>
  <si>
    <t>[프로그램 9-7] pixellib 라이브러리로 정지 영상을 사례 분할하기</t>
  </si>
  <si>
    <t>분할</t>
  </si>
  <si>
    <t>unet</t>
  </si>
  <si>
    <t>[프로그램 9-8] pixellib 라이브러리로 비디오를 사례 분할하기</t>
  </si>
  <si>
    <t>모션/추적</t>
  </si>
  <si>
    <t>9.5 [비전 에이전트 8] 배경을 내 맘대로 바꾸기</t>
  </si>
  <si>
    <t>attention</t>
  </si>
  <si>
    <t>[프로그램 9-9] pixellib 라이브러리를 활용해 내 맘대로 배경 바꾸기</t>
  </si>
  <si>
    <t>transformer</t>
  </si>
  <si>
    <t>9.6 사람 인식</t>
  </si>
  <si>
    <t>멀티모달</t>
  </si>
  <si>
    <t>dalle</t>
  </si>
  <si>
    <t>리민형</t>
  </si>
  <si>
    <t>10.1 모션 분석</t>
  </si>
  <si>
    <t>생성</t>
  </si>
  <si>
    <t>[프로그램 10-1] Farneback 알고리즘으로 광류 추정하기</t>
  </si>
  <si>
    <t>[프로그램 10-2] KLT 추적 알고리즘으로 물체 추적하기</t>
  </si>
  <si>
    <t>10.2 추적</t>
  </si>
  <si>
    <t>[프로그램 10-3] SORT로 사람 추적하기</t>
  </si>
  <si>
    <t>10.3 MediaPipe를 이용해 비디오에서 사람 인식</t>
  </si>
  <si>
    <t>신호처리</t>
  </si>
  <si>
    <t>[프로그램 10-4] BlazeFace로 얼굴 검출하기</t>
  </si>
  <si>
    <t>[프로그램 10-5] 비디오에서 얼굴 검출하기</t>
  </si>
  <si>
    <t>[프로그램 10-6] 얼굴을 장식하는 증강 현실 구현하기</t>
  </si>
  <si>
    <t>[프로그램 10-7] FaceMesh로 얼굴 그물망 검출하기</t>
  </si>
  <si>
    <t>공부</t>
  </si>
  <si>
    <t>CS231n</t>
  </si>
  <si>
    <t>[프로그램 10-8] 손 랜드마크 검출하기</t>
  </si>
  <si>
    <t>10.4 자세 추정과 행동 분류</t>
  </si>
  <si>
    <t>[프로그램 10-9] BlazePose를 이용한 자세 추정하기</t>
  </si>
  <si>
    <t>11.1 주목</t>
  </si>
  <si>
    <t>11.2 순환 신경망과 주목</t>
  </si>
  <si>
    <t>11.3 트랜스포머</t>
  </si>
  <si>
    <t>11.4 비전 트랜스포머</t>
  </si>
  <si>
    <t>[프로그램 11-1] CIFAR-10을 분류하는 비전 트랜스포머 구현하기</t>
  </si>
  <si>
    <t>[프로그램 11-2] CIFAR-10을 분류하는 비전 트랜스포머: 영상 확대와 데이터 증강으로 성능 향상하기</t>
  </si>
  <si>
    <t>11.5 비전 트랜스포머 프로그래밍 실습</t>
  </si>
  <si>
    <t>[프로그램 11-3] 허깅페이스의 ViT를 이용해 영상 분류하기</t>
  </si>
  <si>
    <t>[프로그램 11-4] 허깅페이스의 DETR을 이용해 물체 검출하기</t>
  </si>
  <si>
    <t>[프로그램 11-5] 허깅페이스의 CLIP을 이용해 영상 설명하기</t>
  </si>
  <si>
    <t>11.6 트랜스포머의 특성</t>
  </si>
  <si>
    <t>13.1 생성 모델 기초</t>
  </si>
  <si>
    <t>[프로그램 13-1] (키, 몸무게)를 생성하는 생성 모델 제작하기</t>
  </si>
  <si>
    <t>[프로그램 13-2] MNIST를 가우시안 모델링하고 샘플 생성하기</t>
  </si>
  <si>
    <t>[프로그램 13-3] MNIST를 GMM으로 모델링하고 샘플 생성하기</t>
  </si>
  <si>
    <t>13.2 오토인코더를 이용한 생성 모델</t>
  </si>
  <si>
    <t>[프로그램 13-4] MNIST를 오토인코더로 모델링하고 샘플 생성하기</t>
  </si>
  <si>
    <t>[프로그램 13-5] MNIST를 변이 오토인코더로 모델링하고 샘플 생성하기</t>
  </si>
  <si>
    <t>13.3 생성 적대 신경망</t>
  </si>
  <si>
    <t>[프로그램 13-6] fashion MNIST를 GAN으로 모델링하고 샘플 생성하기</t>
  </si>
  <si>
    <t>[프로그램 13-7] CIFAR-10 자연 영상을 GAN으로 모델링하고 샘플 생성하기</t>
  </si>
  <si>
    <t>13.4 확산 모델</t>
  </si>
  <si>
    <t>13.5 생성 모델의 평가</t>
  </si>
  <si>
    <t>13.6 멀티 모달 생성 모델: 언어와 비전의 결합</t>
  </si>
  <si>
    <t>[프로그램 13-8] Stable Diffusion으로 샘플 생성하기</t>
  </si>
  <si>
    <t>13.7 생성 모델은 예술이 될 수 있을까</t>
  </si>
  <si>
    <t>Anonymization</t>
  </si>
  <si>
    <t>Anonymization</t>
    <phoneticPr fontId="1" type="noConversion"/>
  </si>
  <si>
    <t>Anonymization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</si>
</sst>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맑은 고딕"/>
      <family val="2"/>
      <charset val="129"/>
      <scheme val="minor"/>
    </font>
    <font>
      <sz val="8"/>
      <name val="맑은 고딕"/>
      <family val="2"/>
      <charset val="129"/>
      <scheme val="minor"/>
    </font>
    <font>
      <sz val="11"/>
      <color rgb="FF666666"/>
      <name val="돋움"/>
      <family val="3"/>
      <charset val="129"/>
    </font>
    <font>
      <b/>
      <sz val="11"/>
      <color rgb="FF666666"/>
      <name val="돋움"/>
      <family val="3"/>
      <charset val="129"/>
    </font>
    <font>
      <b/>
      <sz val="11"/>
      <color theme="1"/>
      <name val="맑은 고딕"/>
      <family val="2"/>
      <charset val="129"/>
      <scheme val="minor"/>
    </font>
    <font>
      <sz val="11"/>
      <color theme="8" tint="-0.249977111117893"/>
      <name val="맑은 고딕"/>
      <family val="2"/>
      <charset val="129"/>
      <scheme val="minor"/>
    </font>
    <font>
      <b/>
      <sz val="11"/>
      <color theme="8" tint="-0.249977111117893"/>
      <name val="돋움"/>
      <family val="3"/>
      <charset val="129"/>
    </font>
    <font>
      <b/>
      <sz val="11"/>
      <color rgb="FF000000"/>
      <name val="맑은 고딕"/>
      <family val="3"/>
      <charset val="129"/>
      <scheme val="minor"/>
    </font>
    <font>
      <b/>
      <sz val="11"/>
      <color theme="9" tint="-0.499984740745262"/>
      <name val="돋움"/>
      <family val="3"/>
      <charset val="129"/>
    </font>
    <font>
      <sz val="11"/>
      <color rgb="FF444444"/>
      <name val="Calibri"/>
      <charset val="1"/>
    </font>
    <font>
      <sz val="11"/>
      <color rgb="FF000000"/>
      <name val="맑은 고딕"/>
      <family val="3"/>
      <charset val="129"/>
      <scheme val="minor"/>
    </font>
    <font>
      <u/>
      <sz val="11"/>
      <color theme="10"/>
      <name val="맑은 고딕"/>
      <family val="2"/>
      <charset val="129"/>
      <scheme val="minor"/>
    </font>
    <font>
      <sz val="10"/>
      <color theme="1"/>
      <name val="Arial"/>
      <charset val="1"/>
    </font>
    <font>
      <sz val="11"/>
      <color rgb="FF000000"/>
      <name val="맑은 고딕"/>
      <family val="3"/>
      <charset val="129"/>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s>
  <borders count="16">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05">
    <xf numFmtId="0" fontId="0" fillId="0" borderId="0" xfId="0">
      <alignment vertical="center"/>
    </xf>
    <xf numFmtId="0" fontId="0" fillId="0" borderId="0" xfId="0" applyAlignment="1">
      <alignment horizontal="center" vertical="center"/>
    </xf>
    <xf numFmtId="0" fontId="3" fillId="0" borderId="0" xfId="0" applyFont="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8" xfId="0" applyFont="1" applyBorder="1">
      <alignment vertical="center"/>
    </xf>
    <xf numFmtId="0" fontId="0" fillId="0" borderId="11" xfId="0" applyBorder="1" applyAlignment="1">
      <alignment horizontal="center" vertical="center"/>
    </xf>
    <xf numFmtId="0" fontId="2" fillId="0" borderId="13" xfId="0" applyFont="1" applyBorder="1">
      <alignment vertical="center"/>
    </xf>
    <xf numFmtId="0" fontId="0" fillId="0" borderId="13" xfId="0" applyBorder="1">
      <alignment vertical="center"/>
    </xf>
    <xf numFmtId="0" fontId="2" fillId="0" borderId="4" xfId="0" applyFont="1" applyBorder="1">
      <alignment vertical="center"/>
    </xf>
    <xf numFmtId="0" fontId="0" fillId="4" borderId="0" xfId="0" applyFill="1" applyAlignment="1">
      <alignment horizontal="center" vertical="center"/>
    </xf>
    <xf numFmtId="0" fontId="0" fillId="0" borderId="3" xfId="0" applyBorder="1" applyAlignment="1">
      <alignment horizontal="center" vertical="center"/>
    </xf>
    <xf numFmtId="0" fontId="6" fillId="0" borderId="8" xfId="0" applyFont="1" applyBorder="1">
      <alignment vertical="center"/>
    </xf>
    <xf numFmtId="0" fontId="5" fillId="0" borderId="8" xfId="0" applyFont="1" applyBorder="1" applyAlignment="1">
      <alignment horizontal="center" vertical="center"/>
    </xf>
    <xf numFmtId="0" fontId="4" fillId="5" borderId="8" xfId="0" applyFont="1" applyFill="1" applyBorder="1" applyAlignment="1">
      <alignment horizontal="center" vertical="center"/>
    </xf>
    <xf numFmtId="0" fontId="4" fillId="2" borderId="8" xfId="0" applyFont="1" applyFill="1" applyBorder="1" applyAlignment="1">
      <alignment horizontal="center" vertical="center"/>
    </xf>
    <xf numFmtId="0" fontId="6" fillId="0" borderId="13" xfId="0" applyFont="1" applyBorder="1">
      <alignment vertical="center"/>
    </xf>
    <xf numFmtId="0" fontId="6" fillId="0" borderId="7" xfId="0" applyFont="1" applyBorder="1">
      <alignment vertical="center"/>
    </xf>
    <xf numFmtId="0" fontId="0" fillId="3" borderId="8" xfId="0" applyFill="1" applyBorder="1" applyAlignment="1">
      <alignment horizontal="center" vertical="center"/>
    </xf>
    <xf numFmtId="0" fontId="0" fillId="0" borderId="6" xfId="0" applyBorder="1" applyAlignment="1">
      <alignment horizontal="center" vertical="center"/>
    </xf>
    <xf numFmtId="0" fontId="8" fillId="0" borderId="13" xfId="0" applyFont="1" applyBorder="1">
      <alignment vertical="center"/>
    </xf>
    <xf numFmtId="0" fontId="4" fillId="5" borderId="2" xfId="0" applyFont="1" applyFill="1" applyBorder="1" applyAlignment="1">
      <alignment horizontal="center" vertical="center"/>
    </xf>
    <xf numFmtId="0" fontId="4" fillId="2" borderId="11"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3" borderId="8" xfId="0" applyFont="1" applyFill="1" applyBorder="1" applyAlignment="1">
      <alignment horizontal="center" vertical="center"/>
    </xf>
    <xf numFmtId="0" fontId="4" fillId="2" borderId="2" xfId="0" applyFont="1" applyFill="1" applyBorder="1" applyAlignment="1">
      <alignment horizontal="center" vertical="center"/>
    </xf>
    <xf numFmtId="0" fontId="5" fillId="0" borderId="11" xfId="0" applyFont="1" applyBorder="1" applyAlignment="1">
      <alignment horizontal="center" vertical="center"/>
    </xf>
    <xf numFmtId="0" fontId="4" fillId="5" borderId="14" xfId="0" applyFont="1" applyFill="1" applyBorder="1" applyAlignment="1">
      <alignment horizontal="center" vertical="center"/>
    </xf>
    <xf numFmtId="0" fontId="0" fillId="0" borderId="2" xfId="0" applyBorder="1" applyAlignment="1">
      <alignment horizontal="center" vertical="center"/>
    </xf>
    <xf numFmtId="0" fontId="4" fillId="5" borderId="11" xfId="0" applyFont="1" applyFill="1" applyBorder="1" applyAlignment="1">
      <alignment horizontal="center" vertical="center"/>
    </xf>
    <xf numFmtId="0" fontId="0" fillId="3" borderId="11" xfId="0" applyFill="1" applyBorder="1" applyAlignment="1">
      <alignment horizontal="center" vertical="center"/>
    </xf>
    <xf numFmtId="0" fontId="4" fillId="3" borderId="2" xfId="0" applyFont="1" applyFill="1" applyBorder="1" applyAlignment="1">
      <alignment horizontal="center" vertical="center"/>
    </xf>
    <xf numFmtId="0" fontId="4" fillId="6" borderId="11" xfId="0" applyFont="1" applyFill="1" applyBorder="1" applyAlignment="1">
      <alignment horizontal="center" vertical="center"/>
    </xf>
    <xf numFmtId="0" fontId="9" fillId="0" borderId="0" xfId="0" applyFont="1">
      <alignment vertical="center"/>
    </xf>
    <xf numFmtId="0" fontId="8" fillId="0" borderId="8" xfId="0" applyFont="1" applyBorder="1">
      <alignment vertical="center"/>
    </xf>
    <xf numFmtId="0" fontId="0" fillId="0" borderId="3" xfId="0" applyBorder="1">
      <alignment vertical="center"/>
    </xf>
    <xf numFmtId="0" fontId="0" fillId="4" borderId="13" xfId="0" applyFill="1" applyBorder="1" applyAlignment="1">
      <alignment horizontal="left" vertical="center"/>
    </xf>
    <xf numFmtId="0" fontId="4" fillId="4" borderId="2" xfId="0" applyFont="1" applyFill="1" applyBorder="1" applyAlignment="1">
      <alignment horizontal="center" vertical="center"/>
    </xf>
    <xf numFmtId="0" fontId="4" fillId="4" borderId="8" xfId="0" applyFont="1" applyFill="1" applyBorder="1" applyAlignment="1">
      <alignment horizontal="center" vertical="center"/>
    </xf>
    <xf numFmtId="0" fontId="10" fillId="3" borderId="8" xfId="0" applyFont="1" applyFill="1" applyBorder="1" applyAlignment="1">
      <alignment horizontal="center" vertical="center" wrapText="1"/>
    </xf>
    <xf numFmtId="0" fontId="0" fillId="6" borderId="3" xfId="0" applyFill="1" applyBorder="1" applyAlignment="1">
      <alignment horizontal="center" vertical="center"/>
    </xf>
    <xf numFmtId="0" fontId="0" fillId="3" borderId="12" xfId="0" applyFill="1" applyBorder="1" applyAlignment="1">
      <alignment horizontal="center" vertical="center"/>
    </xf>
    <xf numFmtId="0" fontId="8" fillId="6" borderId="13" xfId="0" applyFont="1" applyFill="1" applyBorder="1">
      <alignment vertical="center"/>
    </xf>
    <xf numFmtId="0" fontId="11" fillId="0" borderId="0" xfId="1">
      <alignment vertical="center"/>
    </xf>
    <xf numFmtId="0" fontId="12" fillId="0" borderId="0" xfId="0" applyFont="1">
      <alignment vertical="center"/>
    </xf>
    <xf numFmtId="0" fontId="0" fillId="6" borderId="0" xfId="0" applyFill="1">
      <alignment vertical="center"/>
    </xf>
    <xf numFmtId="0" fontId="12" fillId="0" borderId="8" xfId="0" applyFont="1" applyBorder="1">
      <alignment vertical="center"/>
    </xf>
    <xf numFmtId="0" fontId="0" fillId="3" borderId="2" xfId="0" applyFill="1" applyBorder="1" applyAlignment="1">
      <alignment horizontal="center" vertical="center"/>
    </xf>
    <xf numFmtId="0" fontId="4" fillId="3" borderId="5"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9" xfId="0" applyBorder="1">
      <alignment vertical="center"/>
    </xf>
    <xf numFmtId="0" fontId="13" fillId="0" borderId="0" xfId="0" applyFont="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8" fillId="0" borderId="12" xfId="0" applyFont="1" applyBorder="1" applyAlignment="1">
      <alignment horizontal="center" vertical="center"/>
    </xf>
    <xf numFmtId="0" fontId="8" fillId="0" borderId="9" xfId="0" applyFont="1" applyBorder="1" applyAlignment="1">
      <alignment horizontal="center" vertical="center"/>
    </xf>
    <xf numFmtId="0" fontId="0" fillId="0" borderId="8" xfId="0" applyBorder="1" applyAlignment="1">
      <alignment horizontal="center" vertical="center"/>
    </xf>
    <xf numFmtId="0" fontId="0" fillId="6" borderId="8" xfId="0" applyFill="1" applyBorder="1" applyAlignment="1">
      <alignment horizontal="center" vertical="center"/>
    </xf>
    <xf numFmtId="0" fontId="0" fillId="3" borderId="12" xfId="0" applyFill="1" applyBorder="1" applyAlignment="1">
      <alignment horizontal="center" vertical="center"/>
    </xf>
    <xf numFmtId="0" fontId="4" fillId="5" borderId="8"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3" xfId="0" applyFont="1" applyFill="1" applyBorder="1" applyAlignment="1">
      <alignment horizontal="center" vertical="center"/>
    </xf>
    <xf numFmtId="0" fontId="0" fillId="3" borderId="8"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0" fillId="0" borderId="8" xfId="0" applyBorder="1" applyAlignment="1">
      <alignment horizontal="left" vertical="center"/>
    </xf>
    <xf numFmtId="0" fontId="0" fillId="0" borderId="11" xfId="0" applyBorder="1" applyAlignment="1">
      <alignment horizontal="left" vertical="center"/>
    </xf>
    <xf numFmtId="0" fontId="0" fillId="3" borderId="11" xfId="0" applyFill="1" applyBorder="1" applyAlignment="1">
      <alignment horizontal="center" vertical="center" wrapText="1"/>
    </xf>
    <xf numFmtId="0" fontId="7" fillId="3" borderId="10" xfId="0" applyFont="1" applyFill="1" applyBorder="1" applyAlignment="1">
      <alignment horizontal="center" vertical="center"/>
    </xf>
    <xf numFmtId="0" fontId="0" fillId="3" borderId="9" xfId="0" applyFill="1" applyBorder="1" applyAlignment="1">
      <alignment horizontal="center" vertical="center"/>
    </xf>
    <xf numFmtId="0" fontId="4" fillId="6" borderId="6" xfId="0" applyFont="1" applyFill="1" applyBorder="1" applyAlignment="1">
      <alignment horizontal="center" vertical="center"/>
    </xf>
    <xf numFmtId="0" fontId="4" fillId="6" borderId="13" xfId="0" applyFont="1" applyFill="1" applyBorder="1" applyAlignment="1">
      <alignment horizontal="center" vertical="center"/>
    </xf>
    <xf numFmtId="0" fontId="0" fillId="3" borderId="8" xfId="0" applyFill="1" applyBorder="1" applyAlignment="1">
      <alignment horizontal="center" vertical="center"/>
    </xf>
    <xf numFmtId="0" fontId="0" fillId="0" borderId="12" xfId="0" applyBorder="1" applyAlignment="1">
      <alignment horizontal="left" vertical="center"/>
    </xf>
    <xf numFmtId="0" fontId="0" fillId="0" borderId="9" xfId="0" applyBorder="1" applyAlignment="1">
      <alignment horizontal="left"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7" fillId="2" borderId="8" xfId="0" applyFont="1" applyFill="1" applyBorder="1" applyAlignment="1">
      <alignment horizontal="center" vertical="center"/>
    </xf>
    <xf numFmtId="0" fontId="0" fillId="2" borderId="8" xfId="0" applyFill="1" applyBorder="1" applyAlignment="1">
      <alignment horizontal="center" vertical="center"/>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7" fillId="3" borderId="12" xfId="0" applyFont="1" applyFill="1" applyBorder="1" applyAlignment="1">
      <alignment horizontal="center" vertical="center"/>
    </xf>
    <xf numFmtId="0" fontId="0" fillId="3" borderId="11" xfId="0" applyFill="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8" fillId="0" borderId="11" xfId="0" applyFont="1" applyBorder="1" applyAlignment="1">
      <alignment horizontal="left" vertical="center"/>
    </xf>
    <xf numFmtId="0" fontId="8" fillId="0" borderId="14" xfId="0" applyFont="1" applyBorder="1" applyAlignment="1">
      <alignment horizontal="left" vertical="center"/>
    </xf>
    <xf numFmtId="0" fontId="8" fillId="0" borderId="13" xfId="0" applyFont="1" applyBorder="1" applyAlignment="1">
      <alignment horizontal="left" vertical="center"/>
    </xf>
    <xf numFmtId="0" fontId="8" fillId="0" borderId="15" xfId="0" applyFont="1" applyBorder="1" applyAlignment="1">
      <alignment horizontal="left" vertical="center"/>
    </xf>
    <xf numFmtId="0" fontId="8" fillId="0" borderId="7" xfId="0" applyFont="1" applyBorder="1" applyAlignment="1">
      <alignment horizontal="left" vertical="center"/>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0" borderId="5" xfId="0" applyBorder="1" applyAlignment="1">
      <alignment horizontal="center" vertical="center"/>
    </xf>
  </cellXfs>
  <cellStyles count="2">
    <cellStyle name="Hyperlink" xfId="1" xr:uid="{00000000-000B-0000-0000-000008000000}"/>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s230.stanford.edu/lecture/" TargetMode="External"/><Relationship Id="rId2" Type="http://schemas.openxmlformats.org/officeDocument/2006/relationships/hyperlink" Target="https://github.com/visionNoob/CS231N_17_KOR_SUB" TargetMode="External"/><Relationship Id="rId1" Type="http://schemas.openxmlformats.org/officeDocument/2006/relationships/hyperlink" Target="https://youtube.com/@user-ow3gm9zd1b/video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2"/>
  <sheetViews>
    <sheetView tabSelected="1" zoomScaleNormal="100" workbookViewId="0">
      <selection activeCell="P6" sqref="P6"/>
    </sheetView>
  </sheetViews>
  <sheetFormatPr defaultRowHeight="17" x14ac:dyDescent="0.45"/>
  <cols>
    <col min="2" max="2" width="89.58203125" bestFit="1" customWidth="1"/>
    <col min="3" max="3" width="14.1640625" style="1" bestFit="1" customWidth="1"/>
    <col min="4" max="4" width="10.75" style="1" customWidth="1"/>
    <col min="5" max="5" width="9" style="1"/>
    <col min="6" max="6" width="58" customWidth="1"/>
    <col min="7" max="7" width="14.1640625" style="1" bestFit="1" customWidth="1"/>
    <col min="19" max="19" width="10.58203125" customWidth="1"/>
  </cols>
  <sheetData>
    <row r="1" spans="1:20" x14ac:dyDescent="0.45">
      <c r="A1" s="66" t="s">
        <v>0</v>
      </c>
      <c r="B1" s="67"/>
      <c r="C1" s="28" t="s">
        <v>1</v>
      </c>
      <c r="D1" s="17" t="s">
        <v>2</v>
      </c>
      <c r="E1" s="13"/>
      <c r="F1" s="60" t="s">
        <v>3</v>
      </c>
      <c r="G1" s="60"/>
      <c r="H1" s="60"/>
      <c r="J1" s="12"/>
    </row>
    <row r="2" spans="1:20" x14ac:dyDescent="0.45">
      <c r="A2" s="69" t="s">
        <v>4</v>
      </c>
      <c r="B2" s="14" t="s">
        <v>5</v>
      </c>
      <c r="C2" s="29">
        <v>3</v>
      </c>
      <c r="D2" s="15"/>
      <c r="F2" s="6" t="s">
        <v>6</v>
      </c>
      <c r="G2" s="21" t="s">
        <v>7</v>
      </c>
      <c r="H2" s="6" t="s">
        <v>8</v>
      </c>
    </row>
    <row r="3" spans="1:20" x14ac:dyDescent="0.45">
      <c r="A3" s="69"/>
      <c r="B3" s="7" t="s">
        <v>9</v>
      </c>
      <c r="C3" s="8" t="s">
        <v>180</v>
      </c>
      <c r="D3" s="5" t="s">
        <v>10</v>
      </c>
      <c r="F3" s="5">
        <v>1</v>
      </c>
      <c r="G3" s="8" t="s">
        <v>180</v>
      </c>
      <c r="H3" s="5">
        <v>5</v>
      </c>
    </row>
    <row r="4" spans="1:20" x14ac:dyDescent="0.45">
      <c r="A4" s="69"/>
      <c r="B4" s="7" t="s">
        <v>11</v>
      </c>
      <c r="C4" s="8" t="s">
        <v>179</v>
      </c>
      <c r="D4" s="5" t="s">
        <v>12</v>
      </c>
      <c r="F4" s="5">
        <v>2</v>
      </c>
      <c r="G4" s="8" t="s">
        <v>13</v>
      </c>
      <c r="H4" s="5">
        <v>5</v>
      </c>
    </row>
    <row r="5" spans="1:20" x14ac:dyDescent="0.45">
      <c r="A5" s="69"/>
      <c r="B5" s="7" t="s">
        <v>14</v>
      </c>
      <c r="C5" s="8" t="s">
        <v>179</v>
      </c>
      <c r="D5" s="5" t="s">
        <v>12</v>
      </c>
      <c r="F5" s="5">
        <v>3</v>
      </c>
      <c r="G5" s="8" t="s">
        <v>181</v>
      </c>
      <c r="H5" s="5">
        <v>4</v>
      </c>
    </row>
    <row r="6" spans="1:20" x14ac:dyDescent="0.45">
      <c r="A6" s="69"/>
      <c r="B6" s="4"/>
      <c r="C6" s="8"/>
      <c r="D6" s="5"/>
      <c r="F6" s="5">
        <v>4</v>
      </c>
      <c r="G6" s="8" t="s">
        <v>180</v>
      </c>
      <c r="H6" s="5">
        <v>5</v>
      </c>
    </row>
    <row r="7" spans="1:20" x14ac:dyDescent="0.45">
      <c r="A7" s="69"/>
      <c r="B7" s="14" t="s">
        <v>16</v>
      </c>
      <c r="C7" s="29">
        <v>2</v>
      </c>
      <c r="D7" s="15"/>
      <c r="F7" s="5">
        <v>5</v>
      </c>
      <c r="G7" s="8" t="s">
        <v>180</v>
      </c>
      <c r="H7" s="5">
        <v>5</v>
      </c>
    </row>
    <row r="8" spans="1:20" x14ac:dyDescent="0.45">
      <c r="A8" s="69"/>
      <c r="B8" s="7" t="s">
        <v>17</v>
      </c>
      <c r="C8" s="8" t="s">
        <v>179</v>
      </c>
      <c r="D8" s="5" t="s">
        <v>12</v>
      </c>
      <c r="F8" s="5">
        <v>6</v>
      </c>
      <c r="G8" s="8" t="s">
        <v>180</v>
      </c>
      <c r="H8" s="5">
        <v>5</v>
      </c>
    </row>
    <row r="9" spans="1:20" x14ac:dyDescent="0.45">
      <c r="A9" s="69"/>
      <c r="B9" s="7" t="s">
        <v>18</v>
      </c>
      <c r="C9" s="8" t="s">
        <v>179</v>
      </c>
      <c r="D9" s="5" t="s">
        <v>12</v>
      </c>
      <c r="F9" s="5">
        <v>7</v>
      </c>
      <c r="G9" s="8" t="s">
        <v>179</v>
      </c>
      <c r="H9" s="5">
        <v>5</v>
      </c>
    </row>
    <row r="10" spans="1:20" x14ac:dyDescent="0.45">
      <c r="A10" s="69"/>
      <c r="B10" s="4"/>
      <c r="C10" s="8"/>
      <c r="D10" s="5"/>
      <c r="F10" s="5">
        <v>8</v>
      </c>
      <c r="G10" s="8" t="s">
        <v>179</v>
      </c>
      <c r="H10" s="5">
        <v>5</v>
      </c>
    </row>
    <row r="11" spans="1:20" x14ac:dyDescent="0.45">
      <c r="A11" s="69"/>
      <c r="B11" s="14" t="s">
        <v>19</v>
      </c>
      <c r="C11" s="29">
        <v>1</v>
      </c>
      <c r="D11" s="15"/>
      <c r="F11" s="5">
        <v>9</v>
      </c>
      <c r="G11" s="8" t="s">
        <v>179</v>
      </c>
      <c r="H11" s="5">
        <v>5</v>
      </c>
    </row>
    <row r="12" spans="1:20" x14ac:dyDescent="0.45">
      <c r="A12" s="69"/>
      <c r="B12" s="7" t="s">
        <v>20</v>
      </c>
      <c r="C12" s="8" t="s">
        <v>13</v>
      </c>
      <c r="D12" s="5" t="s">
        <v>12</v>
      </c>
      <c r="N12" s="36"/>
    </row>
    <row r="13" spans="1:20" x14ac:dyDescent="0.45">
      <c r="A13" s="64" t="s">
        <v>21</v>
      </c>
      <c r="B13" s="65"/>
      <c r="C13" s="25">
        <f>SUM(C2:C12)</f>
        <v>6</v>
      </c>
      <c r="D13" s="16"/>
    </row>
    <row r="14" spans="1:20" x14ac:dyDescent="0.45">
      <c r="A14" s="70"/>
      <c r="B14" s="18" t="s">
        <v>22</v>
      </c>
      <c r="C14" s="29">
        <v>2</v>
      </c>
      <c r="D14" s="15"/>
      <c r="F14" s="43"/>
      <c r="G14" s="43"/>
      <c r="H14" s="43"/>
      <c r="I14" s="43"/>
      <c r="J14" s="43"/>
    </row>
    <row r="15" spans="1:20" ht="16.5" customHeight="1" x14ac:dyDescent="0.45">
      <c r="A15" s="70"/>
      <c r="B15" s="9" t="s">
        <v>23</v>
      </c>
      <c r="C15" s="8" t="s">
        <v>179</v>
      </c>
      <c r="D15" s="5" t="s">
        <v>24</v>
      </c>
      <c r="F15" s="88" t="s">
        <v>25</v>
      </c>
      <c r="G15" s="88"/>
      <c r="H15" s="88"/>
      <c r="I15" s="88"/>
      <c r="J15" s="88"/>
    </row>
    <row r="16" spans="1:20" x14ac:dyDescent="0.45">
      <c r="A16" s="70"/>
      <c r="B16" s="9" t="s">
        <v>26</v>
      </c>
      <c r="C16" s="8" t="s">
        <v>179</v>
      </c>
      <c r="D16" s="5" t="s">
        <v>24</v>
      </c>
      <c r="F16" s="89"/>
      <c r="G16" s="89"/>
      <c r="H16" s="89"/>
      <c r="I16" s="89"/>
      <c r="J16" s="89"/>
      <c r="T16" s="1"/>
    </row>
    <row r="17" spans="1:23" x14ac:dyDescent="0.45">
      <c r="A17" s="70"/>
      <c r="B17" s="10"/>
      <c r="C17" s="8"/>
      <c r="D17" s="5"/>
      <c r="F17" s="89"/>
      <c r="G17" s="89"/>
      <c r="H17" s="89"/>
      <c r="I17" s="89"/>
      <c r="J17" s="89"/>
      <c r="T17" s="1"/>
    </row>
    <row r="18" spans="1:23" x14ac:dyDescent="0.45">
      <c r="A18" s="70"/>
      <c r="B18" s="18" t="s">
        <v>27</v>
      </c>
      <c r="C18" s="29">
        <v>4</v>
      </c>
      <c r="D18" s="15"/>
      <c r="F18" s="89"/>
      <c r="G18" s="89"/>
      <c r="H18" s="89"/>
      <c r="I18" s="89"/>
      <c r="J18" s="89"/>
      <c r="T18" s="1"/>
    </row>
    <row r="19" spans="1:23" x14ac:dyDescent="0.45">
      <c r="A19" s="70"/>
      <c r="B19" s="9" t="s">
        <v>28</v>
      </c>
      <c r="C19" s="8" t="s">
        <v>179</v>
      </c>
      <c r="D19" s="5" t="s">
        <v>24</v>
      </c>
      <c r="F19" s="89"/>
      <c r="G19" s="89"/>
      <c r="H19" s="89"/>
      <c r="I19" s="89"/>
      <c r="J19" s="89"/>
    </row>
    <row r="20" spans="1:23" x14ac:dyDescent="0.45">
      <c r="A20" s="70"/>
      <c r="B20" s="9" t="s">
        <v>30</v>
      </c>
      <c r="C20" s="8" t="s">
        <v>179</v>
      </c>
      <c r="D20" s="5" t="s">
        <v>24</v>
      </c>
      <c r="F20" s="89"/>
      <c r="G20" s="89"/>
      <c r="H20" s="89"/>
      <c r="I20" s="89"/>
      <c r="J20" s="89"/>
    </row>
    <row r="21" spans="1:23" x14ac:dyDescent="0.45">
      <c r="A21" s="70"/>
      <c r="B21" s="9" t="s">
        <v>32</v>
      </c>
      <c r="C21" s="8" t="s">
        <v>179</v>
      </c>
      <c r="D21" s="5" t="s">
        <v>24</v>
      </c>
      <c r="F21" s="89"/>
      <c r="G21" s="89"/>
      <c r="H21" s="89"/>
      <c r="I21" s="89"/>
      <c r="J21" s="89"/>
    </row>
    <row r="22" spans="1:23" x14ac:dyDescent="0.45">
      <c r="A22" s="70"/>
      <c r="B22" s="9" t="s">
        <v>34</v>
      </c>
      <c r="C22" s="8" t="s">
        <v>179</v>
      </c>
      <c r="D22" s="5" t="s">
        <v>36</v>
      </c>
    </row>
    <row r="23" spans="1:23" x14ac:dyDescent="0.45">
      <c r="A23" s="84" t="s">
        <v>37</v>
      </c>
      <c r="B23" s="62"/>
      <c r="C23" s="30">
        <f>SUM(C14:C22)</f>
        <v>6</v>
      </c>
      <c r="D23" s="16"/>
    </row>
    <row r="24" spans="1:23" x14ac:dyDescent="0.45">
      <c r="A24" s="71" t="s">
        <v>38</v>
      </c>
      <c r="B24" s="9" t="s">
        <v>39</v>
      </c>
      <c r="C24" s="8" t="s">
        <v>179</v>
      </c>
      <c r="D24" s="15"/>
    </row>
    <row r="25" spans="1:23" x14ac:dyDescent="0.45">
      <c r="A25" s="72"/>
      <c r="B25" s="19" t="s">
        <v>41</v>
      </c>
      <c r="C25" s="29">
        <v>5</v>
      </c>
      <c r="D25" s="15"/>
    </row>
    <row r="26" spans="1:23" x14ac:dyDescent="0.45">
      <c r="A26" s="72"/>
      <c r="B26" s="9" t="s">
        <v>42</v>
      </c>
      <c r="C26" s="8" t="s">
        <v>179</v>
      </c>
      <c r="D26" s="5"/>
    </row>
    <row r="27" spans="1:23" x14ac:dyDescent="0.45">
      <c r="A27" s="72"/>
      <c r="B27" s="9" t="s">
        <v>43</v>
      </c>
      <c r="C27" s="8" t="s">
        <v>44</v>
      </c>
      <c r="D27" s="5"/>
      <c r="W27" s="2"/>
    </row>
    <row r="28" spans="1:23" x14ac:dyDescent="0.45">
      <c r="A28" s="72"/>
      <c r="B28" s="11" t="s">
        <v>45</v>
      </c>
      <c r="C28" s="31" t="s">
        <v>179</v>
      </c>
      <c r="D28" s="5"/>
    </row>
    <row r="29" spans="1:23" x14ac:dyDescent="0.45">
      <c r="A29" s="72"/>
      <c r="B29" s="7" t="s">
        <v>46</v>
      </c>
      <c r="C29" s="8" t="s">
        <v>179</v>
      </c>
      <c r="D29" s="5"/>
      <c r="K29" s="1"/>
    </row>
    <row r="30" spans="1:23" x14ac:dyDescent="0.45">
      <c r="A30" s="72"/>
      <c r="B30" s="3"/>
      <c r="C30" s="21"/>
      <c r="D30" s="5"/>
    </row>
    <row r="31" spans="1:23" x14ac:dyDescent="0.45">
      <c r="A31" s="72"/>
      <c r="B31" s="18" t="s">
        <v>48</v>
      </c>
      <c r="C31" s="29">
        <v>2</v>
      </c>
      <c r="D31" s="15"/>
    </row>
    <row r="32" spans="1:23" x14ac:dyDescent="0.45">
      <c r="A32" s="72"/>
      <c r="B32" s="9" t="s">
        <v>49</v>
      </c>
      <c r="C32" s="8" t="s">
        <v>179</v>
      </c>
      <c r="D32" s="5"/>
    </row>
    <row r="33" spans="1:4" x14ac:dyDescent="0.45">
      <c r="A33" s="72"/>
      <c r="B33" s="9" t="s">
        <v>50</v>
      </c>
      <c r="C33" s="8" t="s">
        <v>179</v>
      </c>
      <c r="D33" s="5"/>
    </row>
    <row r="34" spans="1:4" x14ac:dyDescent="0.45">
      <c r="A34" s="85" t="s">
        <v>51</v>
      </c>
      <c r="B34" s="65"/>
      <c r="C34" s="32">
        <f>SUM(C25:C31)</f>
        <v>7</v>
      </c>
      <c r="D34" s="16"/>
    </row>
    <row r="35" spans="1:4" x14ac:dyDescent="0.45">
      <c r="A35" s="71" t="s">
        <v>52</v>
      </c>
      <c r="B35" s="7" t="s">
        <v>53</v>
      </c>
      <c r="C35" s="8" t="s">
        <v>179</v>
      </c>
      <c r="D35" s="5" t="s">
        <v>24</v>
      </c>
    </row>
    <row r="36" spans="1:4" x14ac:dyDescent="0.45">
      <c r="A36" s="72"/>
      <c r="B36" s="11" t="s">
        <v>54</v>
      </c>
      <c r="C36" s="8" t="s">
        <v>179</v>
      </c>
      <c r="D36" s="4"/>
    </row>
    <row r="37" spans="1:4" x14ac:dyDescent="0.45">
      <c r="A37" s="72"/>
      <c r="B37" s="9" t="s">
        <v>56</v>
      </c>
      <c r="C37" s="8" t="s">
        <v>179</v>
      </c>
      <c r="D37" s="15"/>
    </row>
    <row r="38" spans="1:4" x14ac:dyDescent="0.45">
      <c r="A38" s="72"/>
      <c r="B38" s="14" t="s">
        <v>57</v>
      </c>
      <c r="C38" s="29">
        <v>6</v>
      </c>
      <c r="D38" s="15"/>
    </row>
    <row r="39" spans="1:4" x14ac:dyDescent="0.45">
      <c r="A39" s="72"/>
      <c r="B39" s="7" t="s">
        <v>58</v>
      </c>
      <c r="C39" s="8" t="s">
        <v>179</v>
      </c>
      <c r="D39" s="5"/>
    </row>
    <row r="40" spans="1:4" x14ac:dyDescent="0.45">
      <c r="A40" s="72"/>
      <c r="B40" s="7" t="s">
        <v>59</v>
      </c>
      <c r="C40" s="8" t="s">
        <v>179</v>
      </c>
      <c r="D40" s="5"/>
    </row>
    <row r="41" spans="1:4" x14ac:dyDescent="0.45">
      <c r="A41" s="72"/>
      <c r="B41" s="7" t="s">
        <v>60</v>
      </c>
      <c r="C41" s="8" t="s">
        <v>179</v>
      </c>
      <c r="D41" s="5"/>
    </row>
    <row r="42" spans="1:4" x14ac:dyDescent="0.45">
      <c r="A42" s="72"/>
      <c r="B42" s="4"/>
      <c r="C42" s="8"/>
      <c r="D42" s="5"/>
    </row>
    <row r="43" spans="1:4" x14ac:dyDescent="0.45">
      <c r="A43" s="72"/>
      <c r="B43" s="14" t="s">
        <v>61</v>
      </c>
      <c r="C43" s="29">
        <v>2</v>
      </c>
      <c r="D43" s="15"/>
    </row>
    <row r="44" spans="1:4" x14ac:dyDescent="0.45">
      <c r="A44" s="72"/>
      <c r="B44" s="7" t="s">
        <v>62</v>
      </c>
      <c r="C44" s="8" t="s">
        <v>179</v>
      </c>
      <c r="D44" s="5"/>
    </row>
    <row r="45" spans="1:4" x14ac:dyDescent="0.45">
      <c r="A45" s="73"/>
      <c r="B45" s="7" t="s">
        <v>63</v>
      </c>
      <c r="C45" s="8" t="s">
        <v>44</v>
      </c>
      <c r="D45" s="5"/>
    </row>
    <row r="46" spans="1:4" x14ac:dyDescent="0.45">
      <c r="A46" s="64" t="s">
        <v>64</v>
      </c>
      <c r="B46" s="65"/>
      <c r="C46" s="23">
        <f>SUM(C35:C44)</f>
        <v>8</v>
      </c>
      <c r="D46" s="16"/>
    </row>
    <row r="47" spans="1:4" x14ac:dyDescent="0.45">
      <c r="A47" s="86" t="s">
        <v>65</v>
      </c>
      <c r="B47" s="87"/>
      <c r="C47" s="24">
        <f>SUM(C13,C23,C34,C46)</f>
        <v>27</v>
      </c>
      <c r="D47" s="17"/>
    </row>
    <row r="48" spans="1:4" x14ac:dyDescent="0.45">
      <c r="C48"/>
      <c r="D48" s="4"/>
    </row>
    <row r="49" spans="1:18" x14ac:dyDescent="0.45">
      <c r="A49" s="61" t="s">
        <v>66</v>
      </c>
      <c r="B49" s="61"/>
      <c r="C49" s="50" t="s">
        <v>1</v>
      </c>
      <c r="D49" s="44"/>
      <c r="N49" t="s">
        <v>67</v>
      </c>
    </row>
    <row r="50" spans="1:18" x14ac:dyDescent="0.45">
      <c r="A50" s="68" t="s">
        <v>68</v>
      </c>
      <c r="B50" s="74" t="s">
        <v>69</v>
      </c>
      <c r="C50" s="59" t="s">
        <v>181</v>
      </c>
      <c r="D50" s="59"/>
      <c r="N50" t="s">
        <v>70</v>
      </c>
    </row>
    <row r="51" spans="1:18" ht="17.149999999999999" customHeight="1" x14ac:dyDescent="0.45">
      <c r="A51" s="68"/>
      <c r="B51" s="74"/>
      <c r="C51" s="59"/>
      <c r="D51" s="59"/>
    </row>
    <row r="52" spans="1:18" ht="17.149999999999999" customHeight="1" x14ac:dyDescent="0.45">
      <c r="A52" s="68"/>
      <c r="B52" s="74" t="s">
        <v>71</v>
      </c>
      <c r="C52" s="59" t="s">
        <v>181</v>
      </c>
      <c r="D52" s="55"/>
      <c r="N52" t="s">
        <v>72</v>
      </c>
    </row>
    <row r="53" spans="1:18" ht="17.149999999999999" customHeight="1" x14ac:dyDescent="0.45">
      <c r="A53" s="68"/>
      <c r="B53" s="74"/>
      <c r="C53" s="55"/>
      <c r="D53" s="56"/>
      <c r="N53" t="s">
        <v>73</v>
      </c>
    </row>
    <row r="54" spans="1:18" ht="17.149999999999999" customHeight="1" x14ac:dyDescent="0.45">
      <c r="A54" s="68"/>
      <c r="B54" s="75" t="s">
        <v>74</v>
      </c>
      <c r="C54" s="59" t="s">
        <v>181</v>
      </c>
      <c r="D54" s="90"/>
      <c r="N54" s="46" t="s">
        <v>75</v>
      </c>
    </row>
    <row r="55" spans="1:18" ht="17.149999999999999" customHeight="1" x14ac:dyDescent="0.45">
      <c r="A55" s="68"/>
      <c r="B55" s="75"/>
      <c r="C55" s="59"/>
      <c r="D55" s="91"/>
      <c r="N55" s="46" t="s">
        <v>76</v>
      </c>
    </row>
    <row r="56" spans="1:18" ht="17.149999999999999" customHeight="1" x14ac:dyDescent="0.45">
      <c r="A56" s="68"/>
      <c r="B56" s="4" t="s">
        <v>77</v>
      </c>
      <c r="C56" s="6" t="s">
        <v>181</v>
      </c>
      <c r="D56" s="5"/>
      <c r="N56" s="46" t="s">
        <v>78</v>
      </c>
      <c r="R56" t="s">
        <v>79</v>
      </c>
    </row>
    <row r="57" spans="1:18" x14ac:dyDescent="0.45">
      <c r="A57" s="62" t="s">
        <v>80</v>
      </c>
      <c r="B57" s="63"/>
      <c r="C57" s="16">
        <v>4</v>
      </c>
      <c r="D57" s="16"/>
    </row>
    <row r="58" spans="1:18" x14ac:dyDescent="0.45">
      <c r="A58" s="76" t="s">
        <v>81</v>
      </c>
      <c r="B58" s="4" t="s">
        <v>82</v>
      </c>
      <c r="C58" s="54" t="s">
        <v>181</v>
      </c>
      <c r="D58" s="59"/>
    </row>
    <row r="59" spans="1:18" x14ac:dyDescent="0.45">
      <c r="A59" s="68"/>
      <c r="B59" s="53" t="s">
        <v>83</v>
      </c>
      <c r="C59" s="5" t="s">
        <v>181</v>
      </c>
      <c r="D59" s="59"/>
    </row>
    <row r="60" spans="1:18" ht="17.149999999999999" customHeight="1" x14ac:dyDescent="0.45">
      <c r="A60" s="68"/>
      <c r="B60" s="4" t="s">
        <v>84</v>
      </c>
      <c r="C60" s="5" t="s">
        <v>181</v>
      </c>
      <c r="D60" s="59"/>
    </row>
    <row r="61" spans="1:18" ht="17.149999999999999" customHeight="1" x14ac:dyDescent="0.45">
      <c r="A61" s="68"/>
      <c r="B61" s="4" t="s">
        <v>85</v>
      </c>
      <c r="C61" s="5" t="s">
        <v>44</v>
      </c>
      <c r="D61" s="59"/>
    </row>
    <row r="62" spans="1:18" ht="17.149999999999999" customHeight="1" x14ac:dyDescent="0.45">
      <c r="A62" s="68"/>
      <c r="B62" s="4" t="s">
        <v>86</v>
      </c>
      <c r="C62" s="5" t="s">
        <v>181</v>
      </c>
      <c r="D62" s="59"/>
    </row>
    <row r="63" spans="1:18" x14ac:dyDescent="0.45">
      <c r="A63" s="62" t="s">
        <v>87</v>
      </c>
      <c r="B63" s="62"/>
      <c r="C63" s="16">
        <v>5</v>
      </c>
      <c r="D63" s="16"/>
    </row>
    <row r="64" spans="1:18" ht="16.5" customHeight="1" x14ac:dyDescent="0.45">
      <c r="A64" s="68" t="s">
        <v>88</v>
      </c>
      <c r="B64" s="82" t="s">
        <v>89</v>
      </c>
      <c r="C64" s="59" t="s">
        <v>181</v>
      </c>
      <c r="D64" s="55"/>
    </row>
    <row r="65" spans="1:4" x14ac:dyDescent="0.45">
      <c r="A65" s="81"/>
      <c r="B65" s="83"/>
      <c r="C65" s="59"/>
      <c r="D65" s="56"/>
    </row>
    <row r="66" spans="1:4" x14ac:dyDescent="0.45">
      <c r="A66" s="81"/>
      <c r="B66" s="82" t="s">
        <v>90</v>
      </c>
      <c r="C66" s="59" t="s">
        <v>181</v>
      </c>
      <c r="D66" s="55"/>
    </row>
    <row r="67" spans="1:4" ht="17.149999999999999" customHeight="1" x14ac:dyDescent="0.45">
      <c r="A67" s="81"/>
      <c r="B67" s="83"/>
      <c r="C67" s="59"/>
      <c r="D67" s="56"/>
    </row>
    <row r="68" spans="1:4" ht="17.149999999999999" customHeight="1" x14ac:dyDescent="0.45">
      <c r="A68" s="81"/>
      <c r="B68" s="82" t="s">
        <v>91</v>
      </c>
      <c r="C68" s="59" t="s">
        <v>181</v>
      </c>
      <c r="D68" s="57"/>
    </row>
    <row r="69" spans="1:4" ht="17.149999999999999" customHeight="1" x14ac:dyDescent="0.45">
      <c r="A69" s="81"/>
      <c r="B69" s="83"/>
      <c r="C69" s="59"/>
      <c r="D69" s="58"/>
    </row>
    <row r="70" spans="1:4" ht="17.149999999999999" customHeight="1" x14ac:dyDescent="0.45">
      <c r="A70" s="81"/>
      <c r="B70" s="82" t="s">
        <v>92</v>
      </c>
      <c r="C70" s="59" t="s">
        <v>181</v>
      </c>
      <c r="D70" s="55"/>
    </row>
    <row r="71" spans="1:4" ht="17.149999999999999" customHeight="1" x14ac:dyDescent="0.45">
      <c r="A71" s="81"/>
      <c r="B71" s="83"/>
      <c r="C71" s="59"/>
      <c r="D71" s="56"/>
    </row>
    <row r="72" spans="1:4" ht="17.149999999999999" customHeight="1" x14ac:dyDescent="0.45">
      <c r="A72" s="81"/>
      <c r="B72" s="82" t="s">
        <v>93</v>
      </c>
      <c r="C72" s="55" t="s">
        <v>181</v>
      </c>
      <c r="D72" s="55"/>
    </row>
    <row r="73" spans="1:4" x14ac:dyDescent="0.45">
      <c r="A73" s="81"/>
      <c r="B73" s="83"/>
      <c r="C73" s="56"/>
      <c r="D73" s="56"/>
    </row>
    <row r="74" spans="1:4" x14ac:dyDescent="0.45">
      <c r="A74" s="62" t="s">
        <v>94</v>
      </c>
      <c r="B74" s="62"/>
      <c r="C74" s="16">
        <v>5</v>
      </c>
      <c r="D74" s="16"/>
    </row>
    <row r="75" spans="1:4" ht="16.5" customHeight="1" x14ac:dyDescent="0.45">
      <c r="A75" s="68" t="s">
        <v>95</v>
      </c>
      <c r="B75" s="49" t="s">
        <v>96</v>
      </c>
      <c r="C75" s="5" t="s">
        <v>181</v>
      </c>
      <c r="D75" s="5"/>
    </row>
    <row r="76" spans="1:4" x14ac:dyDescent="0.45">
      <c r="A76" s="81"/>
      <c r="B76" s="4" t="s">
        <v>97</v>
      </c>
      <c r="C76" s="5" t="s">
        <v>181</v>
      </c>
      <c r="D76" s="5"/>
    </row>
    <row r="77" spans="1:4" x14ac:dyDescent="0.45">
      <c r="A77" s="81"/>
      <c r="B77" s="4" t="s">
        <v>98</v>
      </c>
      <c r="C77" s="5" t="s">
        <v>44</v>
      </c>
      <c r="D77" s="5"/>
    </row>
    <row r="78" spans="1:4" x14ac:dyDescent="0.45">
      <c r="A78" s="81"/>
      <c r="B78" s="4" t="s">
        <v>99</v>
      </c>
      <c r="C78" s="5" t="s">
        <v>181</v>
      </c>
      <c r="D78" s="5"/>
    </row>
    <row r="79" spans="1:4" x14ac:dyDescent="0.45">
      <c r="A79" s="62" t="s">
        <v>100</v>
      </c>
      <c r="B79" s="62"/>
      <c r="C79" s="16">
        <v>4</v>
      </c>
      <c r="D79" s="16"/>
    </row>
    <row r="80" spans="1:4" x14ac:dyDescent="0.45">
      <c r="A80" s="77" t="s">
        <v>101</v>
      </c>
      <c r="B80" s="78"/>
      <c r="C80" s="51">
        <f>SUM(C74,C63,C57,C79)</f>
        <v>18</v>
      </c>
      <c r="D80" s="52"/>
    </row>
    <row r="81" spans="1:4" ht="34" x14ac:dyDescent="0.45">
      <c r="A81" s="42" t="s">
        <v>102</v>
      </c>
      <c r="B81" s="39" t="s">
        <v>103</v>
      </c>
      <c r="C81" s="40" t="s">
        <v>104</v>
      </c>
      <c r="D81" s="41"/>
    </row>
    <row r="82" spans="1:4" x14ac:dyDescent="0.45">
      <c r="A82" s="79" t="s">
        <v>105</v>
      </c>
      <c r="B82" s="80"/>
      <c r="C82" s="35">
        <f>SUM(C80,C47)</f>
        <v>45</v>
      </c>
      <c r="D82" s="26"/>
    </row>
  </sheetData>
  <mergeCells count="49">
    <mergeCell ref="D58:D60"/>
    <mergeCell ref="D61:D62"/>
    <mergeCell ref="D50:D51"/>
    <mergeCell ref="D52:D53"/>
    <mergeCell ref="D54:D55"/>
    <mergeCell ref="A23:B23"/>
    <mergeCell ref="A34:B34"/>
    <mergeCell ref="A46:B46"/>
    <mergeCell ref="A47:B47"/>
    <mergeCell ref="F15:J21"/>
    <mergeCell ref="A63:B63"/>
    <mergeCell ref="A58:A62"/>
    <mergeCell ref="A79:B79"/>
    <mergeCell ref="A80:B80"/>
    <mergeCell ref="A82:B82"/>
    <mergeCell ref="A75:A78"/>
    <mergeCell ref="A64:A73"/>
    <mergeCell ref="A74:B74"/>
    <mergeCell ref="B64:B65"/>
    <mergeCell ref="B66:B67"/>
    <mergeCell ref="B68:B69"/>
    <mergeCell ref="B70:B71"/>
    <mergeCell ref="B72:B73"/>
    <mergeCell ref="F1:H1"/>
    <mergeCell ref="A49:B49"/>
    <mergeCell ref="A57:B57"/>
    <mergeCell ref="A13:B13"/>
    <mergeCell ref="A1:B1"/>
    <mergeCell ref="A50:A56"/>
    <mergeCell ref="A2:A12"/>
    <mergeCell ref="A14:A22"/>
    <mergeCell ref="A24:A33"/>
    <mergeCell ref="A35:A45"/>
    <mergeCell ref="B50:B51"/>
    <mergeCell ref="B52:B53"/>
    <mergeCell ref="B54:B55"/>
    <mergeCell ref="C50:C51"/>
    <mergeCell ref="C52:C53"/>
    <mergeCell ref="C54:C55"/>
    <mergeCell ref="D64:D65"/>
    <mergeCell ref="D66:D67"/>
    <mergeCell ref="D68:D69"/>
    <mergeCell ref="D70:D71"/>
    <mergeCell ref="C72:C73"/>
    <mergeCell ref="D72:D73"/>
    <mergeCell ref="C64:C65"/>
    <mergeCell ref="C68:C69"/>
    <mergeCell ref="C70:C71"/>
    <mergeCell ref="C66:C67"/>
  </mergeCells>
  <phoneticPr fontId="1" type="noConversion"/>
  <hyperlinks>
    <hyperlink ref="N54" r:id="rId1" xr:uid="{38A382F8-5BEC-4633-BEAD-44A4ECBACB7D}"/>
    <hyperlink ref="N55" r:id="rId2" xr:uid="{E6A31899-D23D-4E0E-8154-C46A674E758F}"/>
    <hyperlink ref="N56" r:id="rId3" xr:uid="{9D32369D-2EB3-4E3E-9007-2A3D3A38A0CF}"/>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A355-3376-44F9-A002-ED07356D53DD}">
  <dimension ref="A1:L62"/>
  <sheetViews>
    <sheetView workbookViewId="0">
      <selection activeCell="J9" sqref="J9:L29"/>
    </sheetView>
  </sheetViews>
  <sheetFormatPr defaultRowHeight="17" x14ac:dyDescent="0.45"/>
  <sheetData>
    <row r="1" spans="1:12" x14ac:dyDescent="0.45">
      <c r="A1" s="61" t="s">
        <v>106</v>
      </c>
      <c r="B1" s="81"/>
      <c r="C1" s="33" t="s">
        <v>1</v>
      </c>
      <c r="D1" s="20"/>
    </row>
    <row r="2" spans="1:12" x14ac:dyDescent="0.45">
      <c r="A2" s="101" t="s">
        <v>107</v>
      </c>
      <c r="B2" s="45" t="s">
        <v>108</v>
      </c>
      <c r="C2" s="55" t="s">
        <v>15</v>
      </c>
      <c r="D2" s="55"/>
    </row>
    <row r="3" spans="1:12" x14ac:dyDescent="0.45">
      <c r="A3" s="102"/>
      <c r="B3" s="45" t="s">
        <v>109</v>
      </c>
      <c r="C3" s="56"/>
      <c r="D3" s="56"/>
    </row>
    <row r="4" spans="1:12" x14ac:dyDescent="0.45">
      <c r="A4" s="102"/>
      <c r="B4" s="45" t="s">
        <v>110</v>
      </c>
      <c r="C4" s="94" t="s">
        <v>40</v>
      </c>
      <c r="D4" s="59"/>
    </row>
    <row r="5" spans="1:12" x14ac:dyDescent="0.45">
      <c r="A5" s="102"/>
      <c r="B5" s="9" t="s">
        <v>111</v>
      </c>
      <c r="C5" s="95"/>
      <c r="D5" s="59"/>
    </row>
    <row r="6" spans="1:12" x14ac:dyDescent="0.45">
      <c r="A6" s="102"/>
      <c r="B6" s="9" t="s">
        <v>112</v>
      </c>
      <c r="C6" s="94" t="s">
        <v>31</v>
      </c>
      <c r="D6" s="59"/>
    </row>
    <row r="7" spans="1:12" x14ac:dyDescent="0.45">
      <c r="A7" s="102"/>
      <c r="B7" s="9" t="s">
        <v>113</v>
      </c>
      <c r="C7" s="95"/>
      <c r="D7" s="59"/>
    </row>
    <row r="8" spans="1:12" x14ac:dyDescent="0.45">
      <c r="A8" s="102"/>
      <c r="B8" s="22" t="s">
        <v>114</v>
      </c>
      <c r="C8" s="94" t="s">
        <v>47</v>
      </c>
      <c r="D8" s="59"/>
    </row>
    <row r="9" spans="1:12" x14ac:dyDescent="0.45">
      <c r="A9" s="102"/>
      <c r="B9" s="9" t="s">
        <v>115</v>
      </c>
      <c r="C9" s="95"/>
      <c r="D9" s="59"/>
      <c r="K9" t="s">
        <v>116</v>
      </c>
    </row>
    <row r="10" spans="1:12" x14ac:dyDescent="0.45">
      <c r="A10" s="102"/>
      <c r="B10" s="9" t="s">
        <v>117</v>
      </c>
      <c r="C10" s="94" t="s">
        <v>44</v>
      </c>
      <c r="D10" s="59"/>
      <c r="J10" t="s">
        <v>118</v>
      </c>
      <c r="K10" t="s">
        <v>119</v>
      </c>
      <c r="L10" s="48" t="s">
        <v>35</v>
      </c>
    </row>
    <row r="11" spans="1:12" x14ac:dyDescent="0.45">
      <c r="A11" s="102"/>
      <c r="B11" s="9" t="s">
        <v>120</v>
      </c>
      <c r="C11" s="95"/>
      <c r="D11" s="59"/>
      <c r="J11" t="s">
        <v>121</v>
      </c>
      <c r="K11" t="s">
        <v>122</v>
      </c>
      <c r="L11" s="48" t="s">
        <v>15</v>
      </c>
    </row>
    <row r="12" spans="1:12" x14ac:dyDescent="0.45">
      <c r="A12" s="102"/>
      <c r="B12" s="9" t="s">
        <v>123</v>
      </c>
      <c r="C12" s="94" t="s">
        <v>33</v>
      </c>
      <c r="D12" s="59"/>
      <c r="J12" t="s">
        <v>124</v>
      </c>
      <c r="K12" t="s">
        <v>125</v>
      </c>
      <c r="L12" s="48" t="s">
        <v>47</v>
      </c>
    </row>
    <row r="13" spans="1:12" x14ac:dyDescent="0.45">
      <c r="A13" s="102"/>
      <c r="B13" s="9" t="s">
        <v>126</v>
      </c>
      <c r="C13" s="95"/>
      <c r="D13" s="59"/>
      <c r="J13" t="s">
        <v>127</v>
      </c>
      <c r="K13" t="s">
        <v>77</v>
      </c>
      <c r="L13" s="48" t="s">
        <v>55</v>
      </c>
    </row>
    <row r="14" spans="1:12" x14ac:dyDescent="0.45">
      <c r="A14" s="102"/>
      <c r="B14" s="22" t="s">
        <v>128</v>
      </c>
      <c r="C14" s="94" t="s">
        <v>29</v>
      </c>
      <c r="D14" s="59"/>
      <c r="J14" t="s">
        <v>129</v>
      </c>
      <c r="K14" t="s">
        <v>84</v>
      </c>
      <c r="L14" s="48" t="s">
        <v>40</v>
      </c>
    </row>
    <row r="15" spans="1:12" x14ac:dyDescent="0.45">
      <c r="A15" s="102"/>
      <c r="B15" s="9" t="s">
        <v>130</v>
      </c>
      <c r="C15" s="104"/>
      <c r="D15" s="59"/>
      <c r="J15" t="s">
        <v>131</v>
      </c>
      <c r="K15" t="s">
        <v>92</v>
      </c>
      <c r="L15" t="s">
        <v>35</v>
      </c>
    </row>
    <row r="16" spans="1:12" x14ac:dyDescent="0.45">
      <c r="A16" s="103"/>
      <c r="B16" s="22" t="s">
        <v>132</v>
      </c>
      <c r="C16" s="95"/>
      <c r="D16" s="59"/>
      <c r="K16" t="s">
        <v>99</v>
      </c>
      <c r="L16" s="48" t="s">
        <v>31</v>
      </c>
    </row>
    <row r="17" spans="1:12" x14ac:dyDescent="0.45">
      <c r="A17" s="64" t="s">
        <v>80</v>
      </c>
      <c r="B17" s="65"/>
      <c r="C17" s="32">
        <v>7</v>
      </c>
      <c r="D17" s="16"/>
      <c r="J17" t="s">
        <v>133</v>
      </c>
      <c r="K17" t="s">
        <v>134</v>
      </c>
      <c r="L17" t="s">
        <v>135</v>
      </c>
    </row>
    <row r="18" spans="1:12" x14ac:dyDescent="0.45">
      <c r="A18" s="101" t="s">
        <v>81</v>
      </c>
      <c r="B18" s="22" t="s">
        <v>136</v>
      </c>
      <c r="C18" s="94" t="s">
        <v>35</v>
      </c>
      <c r="D18" s="59"/>
      <c r="J18" t="s">
        <v>137</v>
      </c>
      <c r="K18" t="s">
        <v>98</v>
      </c>
      <c r="L18" t="s">
        <v>44</v>
      </c>
    </row>
    <row r="19" spans="1:12" x14ac:dyDescent="0.45">
      <c r="A19" s="102"/>
      <c r="B19" s="9" t="s">
        <v>138</v>
      </c>
      <c r="C19" s="104"/>
      <c r="D19" s="59"/>
      <c r="K19" t="s">
        <v>86</v>
      </c>
      <c r="L19" t="s">
        <v>31</v>
      </c>
    </row>
    <row r="20" spans="1:12" x14ac:dyDescent="0.45">
      <c r="A20" s="102"/>
      <c r="B20" s="9" t="s">
        <v>139</v>
      </c>
      <c r="C20" s="95"/>
      <c r="D20" s="59"/>
      <c r="K20" t="s">
        <v>85</v>
      </c>
      <c r="L20" s="48" t="s">
        <v>44</v>
      </c>
    </row>
    <row r="21" spans="1:12" x14ac:dyDescent="0.45">
      <c r="A21" s="102"/>
      <c r="B21" s="22" t="s">
        <v>140</v>
      </c>
      <c r="C21" s="94" t="s">
        <v>15</v>
      </c>
      <c r="D21" s="59"/>
      <c r="K21" t="s">
        <v>90</v>
      </c>
      <c r="L21" t="s">
        <v>15</v>
      </c>
    </row>
    <row r="22" spans="1:12" x14ac:dyDescent="0.45">
      <c r="A22" s="102"/>
      <c r="B22" s="9" t="s">
        <v>141</v>
      </c>
      <c r="C22" s="95"/>
      <c r="D22" s="59"/>
      <c r="J22" t="s">
        <v>124</v>
      </c>
      <c r="K22" t="s">
        <v>91</v>
      </c>
      <c r="L22" t="s">
        <v>47</v>
      </c>
    </row>
    <row r="23" spans="1:12" x14ac:dyDescent="0.45">
      <c r="A23" s="102"/>
      <c r="B23" s="22" t="s">
        <v>142</v>
      </c>
      <c r="C23" s="94" t="s">
        <v>31</v>
      </c>
      <c r="D23" s="59"/>
      <c r="J23" t="s">
        <v>143</v>
      </c>
      <c r="K23" t="s">
        <v>83</v>
      </c>
      <c r="L23" t="s">
        <v>33</v>
      </c>
    </row>
    <row r="24" spans="1:12" x14ac:dyDescent="0.45">
      <c r="A24" s="102"/>
      <c r="B24" s="9" t="s">
        <v>144</v>
      </c>
      <c r="C24" s="104"/>
      <c r="D24" s="59"/>
      <c r="K24" t="s">
        <v>97</v>
      </c>
      <c r="L24" t="s">
        <v>40</v>
      </c>
    </row>
    <row r="25" spans="1:12" x14ac:dyDescent="0.45">
      <c r="A25" s="102"/>
      <c r="B25" s="9" t="s">
        <v>145</v>
      </c>
      <c r="C25" s="95"/>
      <c r="D25" s="59"/>
      <c r="K25" s="47" t="s">
        <v>96</v>
      </c>
      <c r="L25" t="s">
        <v>33</v>
      </c>
    </row>
    <row r="26" spans="1:12" x14ac:dyDescent="0.45">
      <c r="A26" s="102"/>
      <c r="B26" s="9" t="s">
        <v>146</v>
      </c>
      <c r="C26" s="94" t="s">
        <v>55</v>
      </c>
      <c r="D26" s="59"/>
      <c r="K26" t="s">
        <v>93</v>
      </c>
      <c r="L26" t="s">
        <v>135</v>
      </c>
    </row>
    <row r="27" spans="1:12" x14ac:dyDescent="0.45">
      <c r="A27" s="102"/>
      <c r="B27" s="9" t="s">
        <v>147</v>
      </c>
      <c r="C27" s="104"/>
      <c r="D27" s="59"/>
      <c r="J27" t="s">
        <v>148</v>
      </c>
      <c r="K27" t="s">
        <v>149</v>
      </c>
      <c r="L27" s="48" t="s">
        <v>29</v>
      </c>
    </row>
    <row r="28" spans="1:12" x14ac:dyDescent="0.45">
      <c r="A28" s="102"/>
      <c r="B28" s="9" t="s">
        <v>150</v>
      </c>
      <c r="C28" s="95"/>
      <c r="D28" s="59"/>
      <c r="K28" t="s">
        <v>149</v>
      </c>
      <c r="L28" t="s">
        <v>29</v>
      </c>
    </row>
    <row r="29" spans="1:12" x14ac:dyDescent="0.45">
      <c r="A29" s="102"/>
      <c r="B29" s="22" t="s">
        <v>151</v>
      </c>
      <c r="C29" s="94" t="s">
        <v>33</v>
      </c>
      <c r="D29" s="59"/>
    </row>
    <row r="30" spans="1:12" x14ac:dyDescent="0.45">
      <c r="A30" s="102"/>
      <c r="B30" s="9" t="s">
        <v>152</v>
      </c>
      <c r="C30" s="95"/>
      <c r="D30" s="59"/>
    </row>
    <row r="31" spans="1:12" x14ac:dyDescent="0.45">
      <c r="A31" s="102"/>
      <c r="B31" s="22" t="s">
        <v>153</v>
      </c>
      <c r="C31" s="8" t="s">
        <v>47</v>
      </c>
      <c r="D31" s="5"/>
    </row>
    <row r="32" spans="1:12" x14ac:dyDescent="0.45">
      <c r="A32" s="103"/>
      <c r="B32" s="22" t="s">
        <v>154</v>
      </c>
      <c r="C32" s="8" t="s">
        <v>44</v>
      </c>
      <c r="D32" s="5"/>
    </row>
    <row r="33" spans="1:4" x14ac:dyDescent="0.45">
      <c r="A33" s="64" t="s">
        <v>87</v>
      </c>
      <c r="B33" s="65"/>
      <c r="C33" s="32">
        <v>7</v>
      </c>
      <c r="D33" s="16"/>
    </row>
    <row r="34" spans="1:4" x14ac:dyDescent="0.45">
      <c r="A34" s="68" t="s">
        <v>88</v>
      </c>
      <c r="B34" s="22" t="s">
        <v>155</v>
      </c>
      <c r="C34" s="8" t="s">
        <v>35</v>
      </c>
      <c r="D34" s="5"/>
    </row>
    <row r="35" spans="1:4" x14ac:dyDescent="0.45">
      <c r="A35" s="81"/>
      <c r="B35" s="22" t="s">
        <v>156</v>
      </c>
      <c r="C35" s="8" t="s">
        <v>55</v>
      </c>
      <c r="D35" s="5"/>
    </row>
    <row r="36" spans="1:4" x14ac:dyDescent="0.45">
      <c r="A36" s="81"/>
      <c r="B36" s="9" t="s">
        <v>157</v>
      </c>
      <c r="C36" s="55" t="s">
        <v>31</v>
      </c>
      <c r="D36" s="55"/>
    </row>
    <row r="37" spans="1:4" x14ac:dyDescent="0.45">
      <c r="A37" s="81"/>
      <c r="B37" s="9" t="s">
        <v>158</v>
      </c>
      <c r="C37" s="56"/>
      <c r="D37" s="56"/>
    </row>
    <row r="38" spans="1:4" x14ac:dyDescent="0.45">
      <c r="A38" s="81"/>
      <c r="B38" s="96" t="s">
        <v>159</v>
      </c>
      <c r="C38" s="99"/>
      <c r="D38" s="100"/>
    </row>
    <row r="39" spans="1:4" x14ac:dyDescent="0.45">
      <c r="A39" s="81"/>
      <c r="B39" s="9" t="s">
        <v>160</v>
      </c>
      <c r="C39" s="8" t="s">
        <v>29</v>
      </c>
      <c r="D39" s="5"/>
    </row>
    <row r="40" spans="1:4" x14ac:dyDescent="0.45">
      <c r="A40" s="81"/>
      <c r="B40" s="9" t="s">
        <v>161</v>
      </c>
      <c r="C40" s="8" t="s">
        <v>40</v>
      </c>
      <c r="D40" s="5"/>
    </row>
    <row r="41" spans="1:4" x14ac:dyDescent="0.45">
      <c r="A41" s="81"/>
      <c r="B41" s="9" t="s">
        <v>162</v>
      </c>
      <c r="C41" s="8" t="s">
        <v>15</v>
      </c>
      <c r="D41" s="5"/>
    </row>
    <row r="42" spans="1:4" x14ac:dyDescent="0.45">
      <c r="A42" s="81"/>
      <c r="B42" s="22" t="s">
        <v>163</v>
      </c>
      <c r="C42" s="8"/>
      <c r="D42" s="5"/>
    </row>
    <row r="43" spans="1:4" x14ac:dyDescent="0.45">
      <c r="A43" s="81"/>
      <c r="B43" s="22" t="s">
        <v>164</v>
      </c>
      <c r="C43" s="94" t="s">
        <v>44</v>
      </c>
      <c r="D43" s="59"/>
    </row>
    <row r="44" spans="1:4" x14ac:dyDescent="0.45">
      <c r="A44" s="81"/>
      <c r="B44" s="9" t="s">
        <v>165</v>
      </c>
      <c r="C44" s="95"/>
      <c r="D44" s="59"/>
    </row>
    <row r="45" spans="1:4" x14ac:dyDescent="0.45">
      <c r="A45" s="64" t="s">
        <v>94</v>
      </c>
      <c r="B45" s="65"/>
      <c r="C45" s="32">
        <v>7</v>
      </c>
      <c r="D45" s="16"/>
    </row>
    <row r="46" spans="1:4" x14ac:dyDescent="0.45">
      <c r="A46" s="68" t="s">
        <v>95</v>
      </c>
      <c r="B46" s="9" t="s">
        <v>166</v>
      </c>
      <c r="C46" s="94" t="s">
        <v>15</v>
      </c>
      <c r="D46" s="59"/>
    </row>
    <row r="47" spans="1:4" x14ac:dyDescent="0.45">
      <c r="A47" s="81"/>
      <c r="B47" s="9" t="s">
        <v>167</v>
      </c>
      <c r="C47" s="95"/>
      <c r="D47" s="59"/>
    </row>
    <row r="48" spans="1:4" x14ac:dyDescent="0.45">
      <c r="A48" s="81"/>
      <c r="B48" s="96" t="s">
        <v>168</v>
      </c>
      <c r="C48" s="97"/>
      <c r="D48" s="98"/>
    </row>
    <row r="49" spans="1:4" x14ac:dyDescent="0.45">
      <c r="A49" s="81"/>
      <c r="B49" s="9" t="s">
        <v>169</v>
      </c>
      <c r="C49" s="94" t="s">
        <v>47</v>
      </c>
      <c r="D49" s="59"/>
    </row>
    <row r="50" spans="1:4" x14ac:dyDescent="0.45">
      <c r="A50" s="81"/>
      <c r="B50" s="9" t="s">
        <v>170</v>
      </c>
      <c r="C50" s="95"/>
      <c r="D50" s="59"/>
    </row>
    <row r="51" spans="1:4" x14ac:dyDescent="0.45">
      <c r="A51" s="81"/>
      <c r="B51" s="22" t="s">
        <v>171</v>
      </c>
      <c r="C51" s="8" t="s">
        <v>29</v>
      </c>
      <c r="D51" s="5"/>
    </row>
    <row r="52" spans="1:4" x14ac:dyDescent="0.45">
      <c r="A52" s="81"/>
      <c r="B52" s="9" t="s">
        <v>172</v>
      </c>
      <c r="C52" s="94" t="s">
        <v>40</v>
      </c>
      <c r="D52" s="59"/>
    </row>
    <row r="53" spans="1:4" x14ac:dyDescent="0.45">
      <c r="A53" s="81"/>
      <c r="B53" s="9" t="s">
        <v>173</v>
      </c>
      <c r="C53" s="95"/>
      <c r="D53" s="59"/>
    </row>
    <row r="54" spans="1:4" x14ac:dyDescent="0.45">
      <c r="A54" s="81"/>
      <c r="B54" s="22" t="s">
        <v>174</v>
      </c>
      <c r="C54" s="8" t="s">
        <v>55</v>
      </c>
      <c r="D54" s="5"/>
    </row>
    <row r="55" spans="1:4" x14ac:dyDescent="0.45">
      <c r="A55" s="81"/>
      <c r="B55" s="22" t="s">
        <v>175</v>
      </c>
      <c r="C55" s="8" t="s">
        <v>33</v>
      </c>
      <c r="D55" s="5"/>
    </row>
    <row r="56" spans="1:4" x14ac:dyDescent="0.45">
      <c r="A56" s="81"/>
      <c r="B56" s="22" t="s">
        <v>176</v>
      </c>
      <c r="C56" s="94" t="s">
        <v>35</v>
      </c>
      <c r="D56" s="59"/>
    </row>
    <row r="57" spans="1:4" x14ac:dyDescent="0.45">
      <c r="A57" s="81"/>
      <c r="B57" s="11" t="s">
        <v>177</v>
      </c>
      <c r="C57" s="95"/>
      <c r="D57" s="59"/>
    </row>
    <row r="58" spans="1:4" x14ac:dyDescent="0.45">
      <c r="A58" s="93"/>
      <c r="B58" s="37" t="s">
        <v>178</v>
      </c>
      <c r="C58" s="38"/>
      <c r="D58" s="4"/>
    </row>
    <row r="59" spans="1:4" x14ac:dyDescent="0.45">
      <c r="A59" s="64" t="s">
        <v>100</v>
      </c>
      <c r="B59" s="65"/>
      <c r="C59" s="32">
        <v>7</v>
      </c>
      <c r="D59" s="16"/>
    </row>
    <row r="60" spans="1:4" x14ac:dyDescent="0.45">
      <c r="A60" s="92" t="s">
        <v>101</v>
      </c>
      <c r="B60" s="81"/>
      <c r="C60" s="34">
        <f>SUM(C45,C33,C17,C59)</f>
        <v>28</v>
      </c>
      <c r="D60" s="27"/>
    </row>
    <row r="61" spans="1:4" ht="34" x14ac:dyDescent="0.45">
      <c r="A61" s="42" t="s">
        <v>102</v>
      </c>
      <c r="B61" s="39" t="s">
        <v>103</v>
      </c>
      <c r="C61" s="40" t="s">
        <v>104</v>
      </c>
      <c r="D61" s="41"/>
    </row>
    <row r="62" spans="1:4" x14ac:dyDescent="0.45">
      <c r="A62" s="79" t="s">
        <v>105</v>
      </c>
      <c r="B62" s="80"/>
      <c r="C62" s="35" t="e">
        <f>SUM(C60,#REF!)</f>
        <v>#REF!</v>
      </c>
      <c r="D62" s="26"/>
    </row>
  </sheetData>
  <mergeCells count="49">
    <mergeCell ref="A1:B1"/>
    <mergeCell ref="A2:A16"/>
    <mergeCell ref="C2:C3"/>
    <mergeCell ref="D2:D3"/>
    <mergeCell ref="C4:C5"/>
    <mergeCell ref="D4:D5"/>
    <mergeCell ref="C6:C7"/>
    <mergeCell ref="D6:D7"/>
    <mergeCell ref="C8:C9"/>
    <mergeCell ref="D8:D9"/>
    <mergeCell ref="C10:C11"/>
    <mergeCell ref="D10:D11"/>
    <mergeCell ref="C12:C13"/>
    <mergeCell ref="D12:D13"/>
    <mergeCell ref="C14:C16"/>
    <mergeCell ref="D14:D16"/>
    <mergeCell ref="A17:B17"/>
    <mergeCell ref="A18:A32"/>
    <mergeCell ref="C18:C20"/>
    <mergeCell ref="D18:D20"/>
    <mergeCell ref="C21:C22"/>
    <mergeCell ref="D21:D22"/>
    <mergeCell ref="C23:C25"/>
    <mergeCell ref="D23:D25"/>
    <mergeCell ref="C26:C28"/>
    <mergeCell ref="D26:D28"/>
    <mergeCell ref="C29:C30"/>
    <mergeCell ref="D29:D30"/>
    <mergeCell ref="A33:B33"/>
    <mergeCell ref="A34:A44"/>
    <mergeCell ref="C36:C37"/>
    <mergeCell ref="D36:D37"/>
    <mergeCell ref="B38:D38"/>
    <mergeCell ref="C43:C44"/>
    <mergeCell ref="D43:D44"/>
    <mergeCell ref="D56:D57"/>
    <mergeCell ref="A59:B59"/>
    <mergeCell ref="A60:B60"/>
    <mergeCell ref="A62:B62"/>
    <mergeCell ref="A45:B45"/>
    <mergeCell ref="A46:A58"/>
    <mergeCell ref="C46:C47"/>
    <mergeCell ref="D46:D47"/>
    <mergeCell ref="B48:D48"/>
    <mergeCell ref="C49:C50"/>
    <mergeCell ref="D49:D50"/>
    <mergeCell ref="C52:C53"/>
    <mergeCell ref="D52:D53"/>
    <mergeCell ref="C56:C57"/>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ae30__xb85d_ xmlns="a3db5c2d-36ed-44e7-8fd1-8019339b19b3" xsi:nil="true"/>
    <lcf76f155ced4ddcb4097134ff3c332f xmlns="a3db5c2d-36ed-44e7-8fd1-8019339b19b3">
      <Terms xmlns="http://schemas.microsoft.com/office/infopath/2007/PartnerControls"/>
    </lcf76f155ced4ddcb4097134ff3c332f>
    <TaxCatchAll xmlns="310d3104-30db-46c8-8ca9-9594fad2fb8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1FA68B9115FD48B8C0B243BBB9E7B1" ma:contentTypeVersion="16" ma:contentTypeDescription="Create a new document." ma:contentTypeScope="" ma:versionID="8abc83d1b735fbf52cdd5fdba0962702">
  <xsd:schema xmlns:xsd="http://www.w3.org/2001/XMLSchema" xmlns:xs="http://www.w3.org/2001/XMLSchema" xmlns:p="http://schemas.microsoft.com/office/2006/metadata/properties" xmlns:ns2="a3db5c2d-36ed-44e7-8fd1-8019339b19b3" xmlns:ns3="310d3104-30db-46c8-8ca9-9594fad2fb85" targetNamespace="http://schemas.microsoft.com/office/2006/metadata/properties" ma:root="true" ma:fieldsID="c601e92ee40d1415bfbe7c61063f1177" ns2:_="" ns3:_="">
    <xsd:import namespace="a3db5c2d-36ed-44e7-8fd1-8019339b19b3"/>
    <xsd:import namespace="310d3104-30db-46c8-8ca9-9594fad2fb8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_xae30__xb85d_" minOccurs="0"/>
                <xsd:element ref="ns2:MediaServiceDateTaken" minOccurs="0"/>
                <xsd:element ref="ns2:MediaServiceSearchPropertie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db5c2d-36ed-44e7-8fd1-8019339b19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1023360-222b-4d6d-90b7-42b6ad6b932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xae30__xb85d_" ma:index="19" nillable="true" ma:displayName="기록" ma:format="Dropdown" ma:internalName="_xae30__xb85d_">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0d3104-30db-46c8-8ca9-9594fad2fb8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4edfc99-2584-47fb-affd-139f3a647acb}" ma:internalName="TaxCatchAll" ma:showField="CatchAllData" ma:web="310d3104-30db-46c8-8ca9-9594fad2fb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7B0F9A-2E9D-4123-AD73-AFBB8DBE8E2E}">
  <ds:schemaRefs>
    <ds:schemaRef ds:uri="http://schemas.microsoft.com/sharepoint/v3/contenttype/forms"/>
  </ds:schemaRefs>
</ds:datastoreItem>
</file>

<file path=customXml/itemProps2.xml><?xml version="1.0" encoding="utf-8"?>
<ds:datastoreItem xmlns:ds="http://schemas.openxmlformats.org/officeDocument/2006/customXml" ds:itemID="{E8910694-8B92-44BD-83B4-2D90AE4B7A8D}">
  <ds:schemaRefs>
    <ds:schemaRef ds:uri="http://schemas.microsoft.com/office/2006/metadata/properties"/>
    <ds:schemaRef ds:uri="http://schemas.microsoft.com/office/infopath/2007/PartnerControls"/>
    <ds:schemaRef ds:uri="a3db5c2d-36ed-44e7-8fd1-8019339b19b3"/>
    <ds:schemaRef ds:uri="310d3104-30db-46c8-8ca9-9594fad2fb85"/>
  </ds:schemaRefs>
</ds:datastoreItem>
</file>

<file path=customXml/itemProps3.xml><?xml version="1.0" encoding="utf-8"?>
<ds:datastoreItem xmlns:ds="http://schemas.openxmlformats.org/officeDocument/2006/customXml" ds:itemID="{C53EF977-BC6B-423B-9210-BED63BF00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db5c2d-36ed-44e7-8fd1-8019339b19b3"/>
    <ds:schemaRef ds:uri="310d3104-30db-46c8-8ca9-9594fad2fb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winter_school_발표</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GW</dc:creator>
  <cp:keywords/>
  <dc:description/>
  <cp:lastModifiedBy>장정우</cp:lastModifiedBy>
  <cp:revision/>
  <dcterms:created xsi:type="dcterms:W3CDTF">2024-01-01T13:22:31Z</dcterms:created>
  <dcterms:modified xsi:type="dcterms:W3CDTF">2024-02-18T08:15:02Z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0x010100CF1FA68B9115FD48B8C0B243BBB9E7B1</vt:lpwstr>
  </property>
  <property fmtid="{D5CDD505-2E9C-101B-9397-08002B2CF9AE}" pid="3" name="MediaServiceImageTags">
    <vt:lpwstr/>
  </property>
</Properties>
</file>