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-195" windowWidth="18555" windowHeight="10440" tabRatio="926" firstSheet="6" activeTab="6"/>
  </bookViews>
  <sheets>
    <sheet name="간지 3" sheetId="35" state="hidden" r:id="rId1"/>
    <sheet name="간지 4" sheetId="37" state="hidden" r:id="rId2"/>
    <sheet name="간지 5" sheetId="38" state="hidden" r:id="rId3"/>
    <sheet name="간지 6 " sheetId="39" state="hidden" r:id="rId4"/>
    <sheet name="간지 7" sheetId="40" state="hidden" r:id="rId5"/>
    <sheet name="간지 8" sheetId="41" state="hidden" r:id="rId6"/>
    <sheet name="8. 연도별 도시림현황" sheetId="29" r:id="rId7"/>
    <sheet name="Sheet1" sheetId="44" r:id="rId8"/>
  </sheets>
  <definedNames>
    <definedName name="_xlnm.Print_Area" localSheetId="0">'간지 3'!$A$1:$I$57</definedName>
    <definedName name="_xlnm.Print_Area" localSheetId="1">'간지 4'!$A$1:$I$57</definedName>
    <definedName name="_xlnm.Print_Area" localSheetId="2">'간지 5'!$A$1:$I$57</definedName>
    <definedName name="_xlnm.Print_Area" localSheetId="3">'간지 6 '!$A$1:$I$57</definedName>
    <definedName name="_xlnm.Print_Area" localSheetId="4">'간지 7'!$A$1:$I$57</definedName>
    <definedName name="_xlnm.Print_Area" localSheetId="5">'간지 8'!$A$1:$I$57</definedName>
  </definedNames>
  <calcPr calcId="125725"/>
</workbook>
</file>

<file path=xl/calcChain.xml><?xml version="1.0" encoding="utf-8"?>
<calcChain xmlns="http://schemas.openxmlformats.org/spreadsheetml/2006/main">
  <c r="F6" i="29"/>
  <c r="G6"/>
  <c r="H6"/>
  <c r="J6"/>
  <c r="K6"/>
  <c r="L6"/>
  <c r="N6"/>
  <c r="O6"/>
  <c r="P6"/>
  <c r="R6"/>
  <c r="S6"/>
  <c r="T6"/>
  <c r="V6"/>
  <c r="W6"/>
  <c r="X6"/>
  <c r="C6"/>
  <c r="D6"/>
  <c r="B6"/>
  <c r="I6" l="1"/>
  <c r="Z14" l="1"/>
  <c r="E6" l="1"/>
  <c r="Z17"/>
  <c r="Z22"/>
  <c r="Z11"/>
  <c r="Z18" l="1"/>
  <c r="Z13"/>
  <c r="Z9"/>
  <c r="Z20"/>
  <c r="Z12"/>
  <c r="Z21"/>
  <c r="Z10"/>
  <c r="Z8"/>
  <c r="Z16"/>
  <c r="Z23"/>
  <c r="Z15"/>
  <c r="Z19"/>
  <c r="U6" l="1"/>
  <c r="Z7" l="1"/>
  <c r="Y6"/>
  <c r="Z6" s="1"/>
  <c r="M6" l="1"/>
  <c r="Q6"/>
</calcChain>
</file>

<file path=xl/sharedStrings.xml><?xml version="1.0" encoding="utf-8"?>
<sst xmlns="http://schemas.openxmlformats.org/spreadsheetml/2006/main" count="36" uniqueCount="31">
  <si>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</si>
  <si>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</si>
  <si>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</si>
  <si>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</si>
  <si>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</si>
  <si>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</si>
  <si>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</si>
  <si>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</si>
  <si>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</si>
  <si>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</si>
  <si>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</si>
  <si>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</si>
  <si>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</si>
  <si>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</si>
  <si>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</si>
  <si>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</si>
  <si>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도시지역인구(천명)</t>
    <phoneticPr fontId="2" type="noConversion"/>
  </si>
  <si>
    <t>총 산림면적(ha)</t>
    <phoneticPr fontId="2" type="noConversion"/>
  </si>
  <si>
    <t>총도시림 면적(ha)</t>
    <phoneticPr fontId="2" type="noConversion"/>
  </si>
  <si>
    <t>생활권도시림면적(ha)</t>
    <phoneticPr fontId="2" type="noConversion"/>
  </si>
  <si>
    <t>1인당총도시림면적(㎡/인)</t>
    <phoneticPr fontId="2" type="noConversion"/>
  </si>
  <si>
    <t>1인당생활권도시림면적(㎡/인)</t>
    <phoneticPr fontId="2" type="noConversion"/>
  </si>
  <si>
    <t>증감(b-a)</t>
    <phoneticPr fontId="2" type="noConversion"/>
  </si>
  <si>
    <t>합계</t>
    <phoneticPr fontId="2" type="noConversion"/>
  </si>
  <si>
    <t>시도</t>
    <phoneticPr fontId="2" type="noConversion"/>
  </si>
  <si>
    <t xml:space="preserve">
</t>
    <phoneticPr fontId="2" type="noConversion"/>
  </si>
  <si>
    <t xml:space="preserve">8. 연도별 도시림현황 </t>
    <phoneticPr fontId="2" type="noConversion"/>
  </si>
  <si>
    <t>※ 1인당생활권 도시림 목표 : 10㎡/인(2017년)</t>
    <phoneticPr fontId="2" type="noConversion"/>
  </si>
  <si>
    <t>2013(b)</t>
    <phoneticPr fontId="2" type="noConversion"/>
  </si>
  <si>
    <t>2011(a)</t>
    <phoneticPr fontId="2" type="noConversion"/>
  </si>
  <si>
    <t>세종</t>
    <phoneticPr fontId="2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</si>
</sst>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88" formatCode="#,##0.00;[Red]&quot;△&quot;#,##0.00"/>
  </numFmts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18"/>
      <name val="굴림"/>
      <family val="3"/>
      <charset val="129"/>
    </font>
    <font>
      <b/>
      <sz val="20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22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1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 wrapText="1"/>
    </xf>
    <xf numFmtId="41" fontId="3" fillId="0" borderId="1" xfId="1" applyNumberFormat="1" applyFont="1" applyBorder="1" applyAlignment="1">
      <alignment horizontal="right" vertical="center"/>
    </xf>
    <xf numFmtId="41" fontId="3" fillId="0" borderId="2" xfId="1" applyNumberFormat="1" applyFont="1" applyBorder="1" applyAlignment="1">
      <alignment horizontal="right" vertical="center"/>
    </xf>
    <xf numFmtId="41" fontId="4" fillId="2" borderId="3" xfId="1" applyNumberFormat="1" applyFont="1" applyFill="1" applyBorder="1" applyAlignment="1">
      <alignment horizontal="right" vertical="center"/>
    </xf>
    <xf numFmtId="41" fontId="3" fillId="0" borderId="9" xfId="1" applyNumberFormat="1" applyFont="1" applyBorder="1" applyAlignment="1">
      <alignment horizontal="right" vertical="center"/>
    </xf>
    <xf numFmtId="43" fontId="3" fillId="0" borderId="9" xfId="1" applyNumberFormat="1" applyFont="1" applyBorder="1" applyAlignment="1">
      <alignment horizontal="right" vertical="center"/>
    </xf>
    <xf numFmtId="43" fontId="3" fillId="0" borderId="1" xfId="1" applyNumberFormat="1" applyFont="1" applyBorder="1" applyAlignment="1">
      <alignment horizontal="right" vertical="center"/>
    </xf>
    <xf numFmtId="43" fontId="3" fillId="0" borderId="1" xfId="0" applyNumberFormat="1" applyFont="1" applyBorder="1" applyAlignment="1">
      <alignment horizontal="right" vertical="center"/>
    </xf>
    <xf numFmtId="43" fontId="3" fillId="0" borderId="2" xfId="1" applyNumberFormat="1" applyFont="1" applyBorder="1" applyAlignment="1">
      <alignment horizontal="right" vertical="center"/>
    </xf>
    <xf numFmtId="188" fontId="4" fillId="2" borderId="3" xfId="0" applyNumberFormat="1" applyFont="1" applyFill="1" applyBorder="1" applyAlignment="1">
      <alignment horizontal="right" vertical="center"/>
    </xf>
    <xf numFmtId="188" fontId="3" fillId="0" borderId="9" xfId="0" applyNumberFormat="1" applyFont="1" applyBorder="1" applyAlignment="1">
      <alignment horizontal="right" vertical="center"/>
    </xf>
    <xf numFmtId="0" fontId="10" fillId="0" borderId="0" xfId="0" applyFont="1" applyAlignment="1">
      <alignment vertical="top"/>
    </xf>
    <xf numFmtId="0" fontId="4" fillId="0" borderId="19" xfId="0" applyFont="1" applyFill="1" applyBorder="1" applyAlignment="1">
      <alignment horizontal="center" vertical="center" wrapText="1"/>
    </xf>
    <xf numFmtId="41" fontId="0" fillId="0" borderId="1" xfId="1" applyFont="1" applyBorder="1">
      <alignment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2" xfId="1" applyNumberFormat="1" applyFont="1" applyFill="1" applyBorder="1" applyAlignment="1">
      <alignment horizontal="right" vertical="center"/>
    </xf>
    <xf numFmtId="188" fontId="3" fillId="0" borderId="2" xfId="0" applyNumberFormat="1" applyFont="1" applyBorder="1" applyAlignment="1">
      <alignment horizontal="right" vertical="center"/>
    </xf>
    <xf numFmtId="0" fontId="3" fillId="0" borderId="9" xfId="0" applyFont="1" applyBorder="1">
      <alignment vertical="center"/>
    </xf>
    <xf numFmtId="188" fontId="3" fillId="0" borderId="1" xfId="0" applyNumberFormat="1" applyFont="1" applyBorder="1" applyAlignment="1">
      <alignment horizontal="right" vertical="center"/>
    </xf>
    <xf numFmtId="41" fontId="3" fillId="0" borderId="9" xfId="1" applyFont="1" applyBorder="1">
      <alignment vertical="center"/>
    </xf>
    <xf numFmtId="41" fontId="3" fillId="0" borderId="9" xfId="1" applyNumberFormat="1" applyFont="1" applyFill="1" applyBorder="1" applyAlignment="1">
      <alignment horizontal="right" vertical="center"/>
    </xf>
    <xf numFmtId="176" fontId="3" fillId="0" borderId="9" xfId="1" applyNumberFormat="1" applyFont="1" applyFill="1" applyBorder="1" applyAlignment="1">
      <alignment horizontal="right" vertical="center"/>
    </xf>
    <xf numFmtId="43" fontId="3" fillId="0" borderId="9" xfId="1" applyNumberFormat="1" applyFont="1" applyFill="1" applyBorder="1" applyAlignment="1">
      <alignment horizontal="right" vertical="center"/>
    </xf>
    <xf numFmtId="176" fontId="3" fillId="0" borderId="1" xfId="0" applyNumberFormat="1" applyFont="1" applyBorder="1">
      <alignment vertical="center"/>
    </xf>
    <xf numFmtId="41" fontId="3" fillId="0" borderId="1" xfId="1" applyNumberFormat="1" applyFont="1" applyFill="1" applyBorder="1" applyAlignment="1">
      <alignment horizontal="right" vertical="center"/>
    </xf>
    <xf numFmtId="43" fontId="3" fillId="0" borderId="1" xfId="1" applyNumberFormat="1" applyFont="1" applyFill="1" applyBorder="1" applyAlignment="1">
      <alignment horizontal="right" vertical="center"/>
    </xf>
    <xf numFmtId="41" fontId="3" fillId="0" borderId="2" xfId="1" applyFont="1" applyBorder="1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43" fontId="3" fillId="0" borderId="2" xfId="1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176" fontId="4" fillId="0" borderId="12" xfId="1" applyNumberFormat="1" applyFont="1" applyFill="1" applyBorder="1" applyAlignment="1">
      <alignment horizontal="center" vertical="center"/>
    </xf>
    <xf numFmtId="176" fontId="4" fillId="0" borderId="13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1" fontId="4" fillId="0" borderId="12" xfId="1" applyFont="1" applyFill="1" applyBorder="1" applyAlignment="1">
      <alignment horizontal="center" vertical="center" wrapText="1"/>
    </xf>
    <xf numFmtId="41" fontId="4" fillId="0" borderId="13" xfId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76" fontId="4" fillId="0" borderId="12" xfId="1" applyNumberFormat="1" applyFont="1" applyFill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8">
    <cellStyle name="쉼표 [0]" xfId="1" builtinId="6"/>
    <cellStyle name="쉼표 [0] 2" xfId="2"/>
    <cellStyle name="쉼표 [0] 3" xfId="4"/>
    <cellStyle name="쉼표 [0] 4" xfId="7"/>
    <cellStyle name="표준" xfId="0" builtinId="0"/>
    <cellStyle name="표준 2" xfId="3"/>
    <cellStyle name="표준 3" xfId="5"/>
    <cellStyle name="표준 4" xfId="6"/>
  </cellStyles>
  <dxfs count="0"/>
  <tableStyles count="0" defaultTableStyle="TableStyleMedium9" defaultPivotStyle="PivotStyleLight16"/>
  <colors>
    <mruColors>
      <color rgb="FFFFFF99"/>
      <color rgb="FFCCFFCC"/>
      <color rgb="FF0000FF"/>
      <color rgb="FF99FFCC"/>
      <color rgb="FF99FF66"/>
      <color rgb="FF339966"/>
      <color rgb="FF00FFFF"/>
      <color rgb="FFCC3399"/>
      <color rgb="FFFF99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269875</xdr:colOff>
      <xdr:row>9</xdr:row>
      <xdr:rowOff>26149</xdr:rowOff>
    </xdr:from>
    <xdr:to>
      <xdr:col>7</xdr:col>
      <xdr:colOff>492124</xdr:colOff>
      <xdr:row>13</xdr:row>
      <xdr:rowOff>70973</xdr:rowOff>
    </xdr:to>
    <xdr:sp macro="" textlink="">
      <xdr:nvSpPr>
        <xdr:cNvPr id="2" name="직사각형 1"/>
        <xdr:cNvSpPr/>
      </xdr:nvSpPr>
      <xdr:spPr>
        <a:xfrm>
          <a:off x="1031875" y="1597774"/>
          <a:ext cx="4794249" cy="7433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3. 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도시림 면적 현황 세부내역</a:t>
          </a:r>
          <a:endParaRPr lang="ko-KR" altLang="en-US" sz="12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714374</xdr:colOff>
      <xdr:row>9</xdr:row>
      <xdr:rowOff>42024</xdr:rowOff>
    </xdr:from>
    <xdr:to>
      <xdr:col>7</xdr:col>
      <xdr:colOff>761999</xdr:colOff>
      <xdr:row>15</xdr:row>
      <xdr:rowOff>47625</xdr:rowOff>
    </xdr:to>
    <xdr:sp macro="" textlink="">
      <xdr:nvSpPr>
        <xdr:cNvPr id="2" name="직사각형 1"/>
        <xdr:cNvSpPr/>
      </xdr:nvSpPr>
      <xdr:spPr>
        <a:xfrm>
          <a:off x="714374" y="1613649"/>
          <a:ext cx="5381625" cy="10533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4. 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산림자원의 조성 및 </a:t>
          </a:r>
          <a:r>
            <a:rPr lang="ko-KR" altLang="en-US" sz="2400" baseline="0">
              <a:latin typeface="HY견고딕" pitchFamily="18" charset="-127"/>
              <a:ea typeface="HY견고딕" pitchFamily="18" charset="-127"/>
            </a:rPr>
            <a:t> 관리에 관한 법률에 의한 산림과 수목</a:t>
          </a:r>
          <a:endParaRPr lang="ko-KR" altLang="en-US" sz="24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301625</xdr:colOff>
      <xdr:row>9</xdr:row>
      <xdr:rowOff>169024</xdr:rowOff>
    </xdr:from>
    <xdr:to>
      <xdr:col>8</xdr:col>
      <xdr:colOff>508000</xdr:colOff>
      <xdr:row>16</xdr:row>
      <xdr:rowOff>63500</xdr:rowOff>
    </xdr:to>
    <xdr:sp macro="" textlink="">
      <xdr:nvSpPr>
        <xdr:cNvPr id="2" name="직사각형 1"/>
        <xdr:cNvSpPr/>
      </xdr:nvSpPr>
      <xdr:spPr>
        <a:xfrm>
          <a:off x="301625" y="1740649"/>
          <a:ext cx="6302375" cy="11168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5. 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도시공원 및 녹지등에 관한 법률에 의한 공원 녹지</a:t>
          </a:r>
          <a:endParaRPr lang="ko-KR" altLang="en-US" sz="12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9</xdr:row>
      <xdr:rowOff>89649</xdr:rowOff>
    </xdr:from>
    <xdr:to>
      <xdr:col>6</xdr:col>
      <xdr:colOff>619125</xdr:colOff>
      <xdr:row>13</xdr:row>
      <xdr:rowOff>79375</xdr:rowOff>
    </xdr:to>
    <xdr:sp macro="" textlink="">
      <xdr:nvSpPr>
        <xdr:cNvPr id="2" name="직사각형 1"/>
        <xdr:cNvSpPr/>
      </xdr:nvSpPr>
      <xdr:spPr>
        <a:xfrm>
          <a:off x="1778000" y="1661274"/>
          <a:ext cx="3413125" cy="688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6.  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도시림 면적률</a:t>
          </a:r>
          <a:endParaRPr lang="ko-KR" altLang="en-US" sz="12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10</xdr:row>
      <xdr:rowOff>10274</xdr:rowOff>
    </xdr:from>
    <xdr:to>
      <xdr:col>6</xdr:col>
      <xdr:colOff>619125</xdr:colOff>
      <xdr:row>14</xdr:row>
      <xdr:rowOff>0</xdr:rowOff>
    </xdr:to>
    <xdr:sp macro="" textlink="">
      <xdr:nvSpPr>
        <xdr:cNvPr id="2" name="직사각형 1"/>
        <xdr:cNvSpPr/>
      </xdr:nvSpPr>
      <xdr:spPr>
        <a:xfrm>
          <a:off x="1714500" y="1756524"/>
          <a:ext cx="3476625" cy="688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7.  1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인당 도시림 면적</a:t>
          </a:r>
          <a:endParaRPr lang="ko-KR" altLang="en-US" sz="12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9</xdr:row>
      <xdr:rowOff>10274</xdr:rowOff>
    </xdr:from>
    <xdr:to>
      <xdr:col>7</xdr:col>
      <xdr:colOff>79375</xdr:colOff>
      <xdr:row>13</xdr:row>
      <xdr:rowOff>0</xdr:rowOff>
    </xdr:to>
    <xdr:sp macro="" textlink="">
      <xdr:nvSpPr>
        <xdr:cNvPr id="2" name="직사각형 1"/>
        <xdr:cNvSpPr/>
      </xdr:nvSpPr>
      <xdr:spPr>
        <a:xfrm>
          <a:off x="1587500" y="1581899"/>
          <a:ext cx="3825875" cy="688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2400">
              <a:latin typeface="HY견고딕" pitchFamily="18" charset="-127"/>
              <a:ea typeface="HY견고딕" pitchFamily="18" charset="-127"/>
            </a:rPr>
            <a:t>8.  </a:t>
          </a:r>
          <a:r>
            <a:rPr lang="ko-KR" altLang="en-US" sz="2400">
              <a:latin typeface="HY견고딕" pitchFamily="18" charset="-127"/>
              <a:ea typeface="HY견고딕" pitchFamily="18" charset="-127"/>
            </a:rPr>
            <a:t>연도별 도시림 현황</a:t>
          </a:r>
          <a:endParaRPr lang="ko-KR" altLang="en-US" sz="1200">
            <a:latin typeface="HY견고딕" pitchFamily="18" charset="-127"/>
            <a:ea typeface="HY견고딕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M57"/>
  <sheetViews>
    <sheetView view="pageBreakPreview" zoomScale="60" zoomScaleNormal="85" workbookViewId="0">
      <selection activeCell="H264" sqref="H26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2"/>
  <dimension ref="A1:M57"/>
  <sheetViews>
    <sheetView view="pageBreakPreview" zoomScale="60" zoomScaleNormal="85" workbookViewId="0">
      <selection activeCell="H264" sqref="H26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5"/>
  <dimension ref="A1:M57"/>
  <sheetViews>
    <sheetView view="pageBreakPreview" zoomScale="60" zoomScaleNormal="85" workbookViewId="0">
      <selection activeCell="AF74" sqref="AF7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8"/>
  <dimension ref="A1:M57"/>
  <sheetViews>
    <sheetView view="pageBreakPreview" zoomScale="60" zoomScaleNormal="85" workbookViewId="0">
      <selection activeCell="H264" sqref="H26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/>
  <dimension ref="A1:M57"/>
  <sheetViews>
    <sheetView view="pageBreakPreview" zoomScale="60" zoomScaleNormal="85" workbookViewId="0">
      <selection activeCell="H264" sqref="H26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4"/>
  <dimension ref="A1:M57"/>
  <sheetViews>
    <sheetView view="pageBreakPreview" zoomScale="60" zoomScaleNormal="85" workbookViewId="0">
      <selection activeCell="H264" sqref="H264"/>
    </sheetView>
  </sheetViews>
  <sheetFormatPr defaultRowHeight="13.5"/>
  <sheetData>
    <row r="1" spans="1:13" ht="13.5" customHeight="1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27"/>
      <c r="K1" s="27"/>
      <c r="L1" s="27"/>
      <c r="M1" s="27"/>
    </row>
    <row r="2" spans="1:13" ht="13.5" customHeight="1">
      <c r="A2" s="47"/>
      <c r="B2" s="47"/>
      <c r="C2" s="47"/>
      <c r="D2" s="47"/>
      <c r="E2" s="47"/>
      <c r="F2" s="47"/>
      <c r="G2" s="47"/>
      <c r="H2" s="47"/>
      <c r="I2" s="47"/>
      <c r="J2" s="27"/>
      <c r="K2" s="27"/>
      <c r="L2" s="27"/>
      <c r="M2" s="27"/>
    </row>
    <row r="3" spans="1:13" ht="13.5" customHeight="1">
      <c r="A3" s="47"/>
      <c r="B3" s="47"/>
      <c r="C3" s="47"/>
      <c r="D3" s="47"/>
      <c r="E3" s="47"/>
      <c r="F3" s="47"/>
      <c r="G3" s="47"/>
      <c r="H3" s="47"/>
      <c r="I3" s="47"/>
      <c r="J3" s="27"/>
      <c r="K3" s="27"/>
      <c r="L3" s="27"/>
      <c r="M3" s="27"/>
    </row>
    <row r="4" spans="1:13" ht="13.5" customHeight="1">
      <c r="A4" s="47"/>
      <c r="B4" s="47"/>
      <c r="C4" s="47"/>
      <c r="D4" s="47"/>
      <c r="E4" s="47"/>
      <c r="F4" s="47"/>
      <c r="G4" s="47"/>
      <c r="H4" s="47"/>
      <c r="I4" s="47"/>
      <c r="J4" s="27"/>
      <c r="K4" s="27"/>
      <c r="L4" s="27"/>
      <c r="M4" s="27"/>
    </row>
    <row r="5" spans="1:13" ht="13.5" customHeight="1">
      <c r="A5" s="47"/>
      <c r="B5" s="47"/>
      <c r="C5" s="47"/>
      <c r="D5" s="47"/>
      <c r="E5" s="47"/>
      <c r="F5" s="47"/>
      <c r="G5" s="47"/>
      <c r="H5" s="47"/>
      <c r="I5" s="47"/>
      <c r="J5" s="27"/>
      <c r="K5" s="27"/>
      <c r="L5" s="27"/>
      <c r="M5" s="27"/>
    </row>
    <row r="6" spans="1:13" ht="13.5" customHeight="1">
      <c r="A6" s="47"/>
      <c r="B6" s="47"/>
      <c r="C6" s="47"/>
      <c r="D6" s="47"/>
      <c r="E6" s="47"/>
      <c r="F6" s="47"/>
      <c r="G6" s="47"/>
      <c r="H6" s="47"/>
      <c r="I6" s="47"/>
      <c r="J6" s="27"/>
      <c r="K6" s="27"/>
      <c r="L6" s="27"/>
      <c r="M6" s="27"/>
    </row>
    <row r="7" spans="1:13" ht="13.5" customHeight="1">
      <c r="A7" s="47"/>
      <c r="B7" s="47"/>
      <c r="C7" s="47"/>
      <c r="D7" s="47"/>
      <c r="E7" s="47"/>
      <c r="F7" s="47"/>
      <c r="G7" s="47"/>
      <c r="H7" s="47"/>
      <c r="I7" s="47"/>
      <c r="J7" s="27"/>
      <c r="K7" s="27"/>
      <c r="L7" s="27"/>
      <c r="M7" s="27"/>
    </row>
    <row r="8" spans="1:13" ht="13.5" customHeight="1">
      <c r="A8" s="47"/>
      <c r="B8" s="47"/>
      <c r="C8" s="47"/>
      <c r="D8" s="47"/>
      <c r="E8" s="47"/>
      <c r="F8" s="47"/>
      <c r="G8" s="47"/>
      <c r="H8" s="47"/>
      <c r="I8" s="47"/>
      <c r="J8" s="27"/>
      <c r="K8" s="27"/>
      <c r="L8" s="27"/>
      <c r="M8" s="27"/>
    </row>
    <row r="9" spans="1:13" ht="13.5" customHeight="1">
      <c r="A9" s="47"/>
      <c r="B9" s="47"/>
      <c r="C9" s="47"/>
      <c r="D9" s="47"/>
      <c r="E9" s="47"/>
      <c r="F9" s="47"/>
      <c r="G9" s="47"/>
      <c r="H9" s="47"/>
      <c r="I9" s="47"/>
      <c r="J9" s="27"/>
      <c r="K9" s="27"/>
      <c r="L9" s="27"/>
      <c r="M9" s="27"/>
    </row>
    <row r="10" spans="1:13" ht="13.5" customHeight="1">
      <c r="A10" s="47"/>
      <c r="B10" s="47"/>
      <c r="C10" s="47"/>
      <c r="D10" s="47"/>
      <c r="E10" s="47"/>
      <c r="F10" s="47"/>
      <c r="G10" s="47"/>
      <c r="H10" s="47"/>
      <c r="I10" s="47"/>
      <c r="J10" s="27"/>
      <c r="K10" s="27"/>
      <c r="L10" s="27"/>
      <c r="M10" s="27"/>
    </row>
    <row r="11" spans="1:13" ht="13.5" customHeight="1">
      <c r="A11" s="47"/>
      <c r="B11" s="47"/>
      <c r="C11" s="47"/>
      <c r="D11" s="47"/>
      <c r="E11" s="47"/>
      <c r="F11" s="47"/>
      <c r="G11" s="47"/>
      <c r="H11" s="47"/>
      <c r="I11" s="47"/>
      <c r="J11" s="27"/>
      <c r="K11" s="27"/>
      <c r="L11" s="27"/>
      <c r="M11" s="27"/>
    </row>
    <row r="12" spans="1:13" ht="13.5" customHeight="1">
      <c r="A12" s="47"/>
      <c r="B12" s="47"/>
      <c r="C12" s="47"/>
      <c r="D12" s="47"/>
      <c r="E12" s="47"/>
      <c r="F12" s="47"/>
      <c r="G12" s="47"/>
      <c r="H12" s="47"/>
      <c r="I12" s="47"/>
      <c r="J12" s="27"/>
      <c r="K12" s="27"/>
      <c r="L12" s="27"/>
      <c r="M12" s="27"/>
    </row>
    <row r="13" spans="1:13" ht="13.5" customHeight="1">
      <c r="A13" s="47"/>
      <c r="B13" s="47"/>
      <c r="C13" s="47"/>
      <c r="D13" s="47"/>
      <c r="E13" s="47"/>
      <c r="F13" s="47"/>
      <c r="G13" s="47"/>
      <c r="H13" s="47"/>
      <c r="I13" s="47"/>
      <c r="J13" s="27"/>
      <c r="K13" s="27"/>
      <c r="L13" s="27"/>
      <c r="M13" s="27"/>
    </row>
    <row r="14" spans="1:13" ht="13.5" customHeight="1">
      <c r="A14" s="47"/>
      <c r="B14" s="47"/>
      <c r="C14" s="47"/>
      <c r="D14" s="47"/>
      <c r="E14" s="47"/>
      <c r="F14" s="47"/>
      <c r="G14" s="47"/>
      <c r="H14" s="47"/>
      <c r="I14" s="47"/>
      <c r="J14" s="27"/>
      <c r="K14" s="27"/>
      <c r="L14" s="27"/>
      <c r="M14" s="27"/>
    </row>
    <row r="15" spans="1:13" ht="13.5" customHeight="1">
      <c r="A15" s="47"/>
      <c r="B15" s="47"/>
      <c r="C15" s="47"/>
      <c r="D15" s="47"/>
      <c r="E15" s="47"/>
      <c r="F15" s="47"/>
      <c r="G15" s="47"/>
      <c r="H15" s="47"/>
      <c r="I15" s="47"/>
      <c r="J15" s="27"/>
      <c r="K15" s="27"/>
      <c r="L15" s="27"/>
      <c r="M15" s="27"/>
    </row>
    <row r="16" spans="1:13" ht="13.5" customHeight="1">
      <c r="A16" s="47"/>
      <c r="B16" s="47"/>
      <c r="C16" s="47"/>
      <c r="D16" s="47"/>
      <c r="E16" s="47"/>
      <c r="F16" s="47"/>
      <c r="G16" s="47"/>
      <c r="H16" s="47"/>
      <c r="I16" s="47"/>
      <c r="J16" s="27"/>
      <c r="K16" s="27"/>
      <c r="L16" s="27"/>
      <c r="M16" s="27"/>
    </row>
    <row r="17" spans="1:13" ht="13.5" customHeight="1">
      <c r="A17" s="47"/>
      <c r="B17" s="47"/>
      <c r="C17" s="47"/>
      <c r="D17" s="47"/>
      <c r="E17" s="47"/>
      <c r="F17" s="47"/>
      <c r="G17" s="47"/>
      <c r="H17" s="47"/>
      <c r="I17" s="47"/>
      <c r="J17" s="27"/>
      <c r="K17" s="27"/>
      <c r="L17" s="27"/>
      <c r="M17" s="27"/>
    </row>
    <row r="18" spans="1:13" ht="13.5" customHeight="1">
      <c r="A18" s="47"/>
      <c r="B18" s="47"/>
      <c r="C18" s="47"/>
      <c r="D18" s="47"/>
      <c r="E18" s="47"/>
      <c r="F18" s="47"/>
      <c r="G18" s="47"/>
      <c r="H18" s="47"/>
      <c r="I18" s="47"/>
      <c r="J18" s="27"/>
      <c r="K18" s="27"/>
      <c r="L18" s="27"/>
      <c r="M18" s="27"/>
    </row>
    <row r="19" spans="1:13" ht="13.5" customHeight="1">
      <c r="A19" s="47"/>
      <c r="B19" s="47"/>
      <c r="C19" s="47"/>
      <c r="D19" s="47"/>
      <c r="E19" s="47"/>
      <c r="F19" s="47"/>
      <c r="G19" s="47"/>
      <c r="H19" s="47"/>
      <c r="I19" s="47"/>
      <c r="J19" s="27"/>
      <c r="K19" s="27"/>
      <c r="L19" s="27"/>
      <c r="M19" s="27"/>
    </row>
    <row r="20" spans="1:13" ht="13.5" customHeight="1">
      <c r="A20" s="47"/>
      <c r="B20" s="47"/>
      <c r="C20" s="47"/>
      <c r="D20" s="47"/>
      <c r="E20" s="47"/>
      <c r="F20" s="47"/>
      <c r="G20" s="47"/>
      <c r="H20" s="47"/>
      <c r="I20" s="47"/>
      <c r="J20" s="27"/>
      <c r="K20" s="27"/>
      <c r="L20" s="27"/>
      <c r="M20" s="27"/>
    </row>
    <row r="21" spans="1:13" ht="13.5" customHeight="1">
      <c r="A21" s="47"/>
      <c r="B21" s="47"/>
      <c r="C21" s="47"/>
      <c r="D21" s="47"/>
      <c r="E21" s="47"/>
      <c r="F21" s="47"/>
      <c r="G21" s="47"/>
      <c r="H21" s="47"/>
      <c r="I21" s="47"/>
      <c r="J21" s="27"/>
      <c r="K21" s="27"/>
      <c r="L21" s="27"/>
      <c r="M21" s="27"/>
    </row>
    <row r="22" spans="1:13" ht="13.5" customHeight="1">
      <c r="A22" s="47"/>
      <c r="B22" s="47"/>
      <c r="C22" s="47"/>
      <c r="D22" s="47"/>
      <c r="E22" s="47"/>
      <c r="F22" s="47"/>
      <c r="G22" s="47"/>
      <c r="H22" s="47"/>
      <c r="I22" s="47"/>
      <c r="J22" s="27"/>
      <c r="K22" s="27"/>
      <c r="L22" s="27"/>
      <c r="M22" s="27"/>
    </row>
    <row r="23" spans="1:13" ht="13.5" customHeight="1">
      <c r="A23" s="47"/>
      <c r="B23" s="47"/>
      <c r="C23" s="47"/>
      <c r="D23" s="47"/>
      <c r="E23" s="47"/>
      <c r="F23" s="47"/>
      <c r="G23" s="47"/>
      <c r="H23" s="47"/>
      <c r="I23" s="47"/>
      <c r="J23" s="27"/>
      <c r="K23" s="27"/>
      <c r="L23" s="27"/>
      <c r="M23" s="27"/>
    </row>
    <row r="24" spans="1:13" ht="13.5" customHeight="1">
      <c r="A24" s="47"/>
      <c r="B24" s="47"/>
      <c r="C24" s="47"/>
      <c r="D24" s="47"/>
      <c r="E24" s="47"/>
      <c r="F24" s="47"/>
      <c r="G24" s="47"/>
      <c r="H24" s="47"/>
      <c r="I24" s="47"/>
      <c r="J24" s="27"/>
      <c r="K24" s="27"/>
      <c r="L24" s="27"/>
      <c r="M24" s="27"/>
    </row>
    <row r="25" spans="1:13" ht="13.5" customHeight="1">
      <c r="A25" s="47"/>
      <c r="B25" s="47"/>
      <c r="C25" s="47"/>
      <c r="D25" s="47"/>
      <c r="E25" s="47"/>
      <c r="F25" s="47"/>
      <c r="G25" s="47"/>
      <c r="H25" s="47"/>
      <c r="I25" s="47"/>
      <c r="J25" s="27"/>
      <c r="K25" s="27"/>
      <c r="L25" s="27"/>
      <c r="M25" s="27"/>
    </row>
    <row r="26" spans="1:13" ht="13.5" customHeight="1">
      <c r="A26" s="47"/>
      <c r="B26" s="47"/>
      <c r="C26" s="47"/>
      <c r="D26" s="47"/>
      <c r="E26" s="47"/>
      <c r="F26" s="47"/>
      <c r="G26" s="47"/>
      <c r="H26" s="47"/>
      <c r="I26" s="47"/>
      <c r="J26" s="27"/>
      <c r="K26" s="27"/>
      <c r="L26" s="27"/>
      <c r="M26" s="27"/>
    </row>
    <row r="27" spans="1:13" ht="13.5" customHeight="1">
      <c r="A27" s="47"/>
      <c r="B27" s="47"/>
      <c r="C27" s="47"/>
      <c r="D27" s="47"/>
      <c r="E27" s="47"/>
      <c r="F27" s="47"/>
      <c r="G27" s="47"/>
      <c r="H27" s="47"/>
      <c r="I27" s="47"/>
      <c r="J27" s="27"/>
      <c r="K27" s="27"/>
      <c r="L27" s="27"/>
      <c r="M27" s="27"/>
    </row>
    <row r="28" spans="1:13" ht="13.5" customHeight="1">
      <c r="A28" s="47"/>
      <c r="B28" s="47"/>
      <c r="C28" s="47"/>
      <c r="D28" s="47"/>
      <c r="E28" s="47"/>
      <c r="F28" s="47"/>
      <c r="G28" s="47"/>
      <c r="H28" s="47"/>
      <c r="I28" s="47"/>
    </row>
    <row r="29" spans="1:13" ht="13.5" customHeight="1">
      <c r="A29" s="47"/>
      <c r="B29" s="47"/>
      <c r="C29" s="47"/>
      <c r="D29" s="47"/>
      <c r="E29" s="47"/>
      <c r="F29" s="47"/>
      <c r="G29" s="47"/>
      <c r="H29" s="47"/>
      <c r="I29" s="47"/>
    </row>
    <row r="30" spans="1:13" ht="13.5" customHeight="1">
      <c r="A30" s="47"/>
      <c r="B30" s="47"/>
      <c r="C30" s="47"/>
      <c r="D30" s="47"/>
      <c r="E30" s="47"/>
      <c r="F30" s="47"/>
      <c r="G30" s="47"/>
      <c r="H30" s="47"/>
      <c r="I30" s="47"/>
    </row>
    <row r="31" spans="1:13" ht="13.5" customHeight="1">
      <c r="A31" s="47"/>
      <c r="B31" s="47"/>
      <c r="C31" s="47"/>
      <c r="D31" s="47"/>
      <c r="E31" s="47"/>
      <c r="F31" s="47"/>
      <c r="G31" s="47"/>
      <c r="H31" s="47"/>
      <c r="I31" s="47"/>
    </row>
    <row r="32" spans="1:13" ht="13.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 ht="13.5" customHeight="1">
      <c r="A33" s="47"/>
      <c r="B33" s="47"/>
      <c r="C33" s="47"/>
      <c r="D33" s="47"/>
      <c r="E33" s="47"/>
      <c r="F33" s="47"/>
      <c r="G33" s="47"/>
      <c r="H33" s="47"/>
      <c r="I33" s="47"/>
    </row>
    <row r="34" spans="1:9" ht="13.5" customHeight="1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47"/>
      <c r="B39" s="47"/>
      <c r="C39" s="47"/>
      <c r="D39" s="47"/>
      <c r="E39" s="47"/>
      <c r="F39" s="47"/>
      <c r="G39" s="47"/>
      <c r="H39" s="47"/>
      <c r="I39" s="47"/>
    </row>
    <row r="40" spans="1:9">
      <c r="A40" s="47"/>
      <c r="B40" s="47"/>
      <c r="C40" s="47"/>
      <c r="D40" s="47"/>
      <c r="E40" s="47"/>
      <c r="F40" s="47"/>
      <c r="G40" s="47"/>
      <c r="H40" s="47"/>
      <c r="I40" s="47"/>
    </row>
    <row r="41" spans="1:9">
      <c r="A41" s="47"/>
      <c r="B41" s="47"/>
      <c r="C41" s="47"/>
      <c r="D41" s="47"/>
      <c r="E41" s="47"/>
      <c r="F41" s="47"/>
      <c r="G41" s="47"/>
      <c r="H41" s="47"/>
      <c r="I41" s="47"/>
    </row>
    <row r="42" spans="1:9">
      <c r="A42" s="47"/>
      <c r="B42" s="47"/>
      <c r="C42" s="47"/>
      <c r="D42" s="47"/>
      <c r="E42" s="47"/>
      <c r="F42" s="47"/>
      <c r="G42" s="47"/>
      <c r="H42" s="47"/>
      <c r="I42" s="47"/>
    </row>
    <row r="43" spans="1:9">
      <c r="A43" s="47"/>
      <c r="B43" s="47"/>
      <c r="C43" s="47"/>
      <c r="D43" s="47"/>
      <c r="E43" s="47"/>
      <c r="F43" s="47"/>
      <c r="G43" s="47"/>
      <c r="H43" s="47"/>
      <c r="I43" s="47"/>
    </row>
    <row r="44" spans="1:9">
      <c r="A44" s="47"/>
      <c r="B44" s="47"/>
      <c r="C44" s="47"/>
      <c r="D44" s="47"/>
      <c r="E44" s="47"/>
      <c r="F44" s="47"/>
      <c r="G44" s="47"/>
      <c r="H44" s="47"/>
      <c r="I44" s="47"/>
    </row>
    <row r="45" spans="1:9">
      <c r="A45" s="47"/>
      <c r="B45" s="47"/>
      <c r="C45" s="47"/>
      <c r="D45" s="47"/>
      <c r="E45" s="47"/>
      <c r="F45" s="47"/>
      <c r="G45" s="47"/>
      <c r="H45" s="47"/>
      <c r="I45" s="47"/>
    </row>
    <row r="46" spans="1:9">
      <c r="A46" s="47"/>
      <c r="B46" s="47"/>
      <c r="C46" s="47"/>
      <c r="D46" s="47"/>
      <c r="E46" s="47"/>
      <c r="F46" s="47"/>
      <c r="G46" s="47"/>
      <c r="H46" s="47"/>
      <c r="I46" s="47"/>
    </row>
    <row r="47" spans="1:9">
      <c r="A47" s="47"/>
      <c r="B47" s="47"/>
      <c r="C47" s="47"/>
      <c r="D47" s="47"/>
      <c r="E47" s="47"/>
      <c r="F47" s="47"/>
      <c r="G47" s="47"/>
      <c r="H47" s="47"/>
      <c r="I47" s="47"/>
    </row>
    <row r="48" spans="1:9">
      <c r="A48" s="47"/>
      <c r="B48" s="47"/>
      <c r="C48" s="47"/>
      <c r="D48" s="47"/>
      <c r="E48" s="47"/>
      <c r="F48" s="47"/>
      <c r="G48" s="47"/>
      <c r="H48" s="47"/>
      <c r="I48" s="47"/>
    </row>
    <row r="49" spans="1:9">
      <c r="A49" s="47"/>
      <c r="B49" s="47"/>
      <c r="C49" s="47"/>
      <c r="D49" s="47"/>
      <c r="E49" s="47"/>
      <c r="F49" s="47"/>
      <c r="G49" s="47"/>
      <c r="H49" s="47"/>
      <c r="I49" s="47"/>
    </row>
    <row r="50" spans="1:9">
      <c r="A50" s="47"/>
      <c r="B50" s="47"/>
      <c r="C50" s="47"/>
      <c r="D50" s="47"/>
      <c r="E50" s="47"/>
      <c r="F50" s="47"/>
      <c r="G50" s="47"/>
      <c r="H50" s="47"/>
      <c r="I50" s="47"/>
    </row>
    <row r="51" spans="1:9">
      <c r="A51" s="47"/>
      <c r="B51" s="47"/>
      <c r="C51" s="47"/>
      <c r="D51" s="47"/>
      <c r="E51" s="47"/>
      <c r="F51" s="47"/>
      <c r="G51" s="47"/>
      <c r="H51" s="47"/>
      <c r="I51" s="47"/>
    </row>
    <row r="52" spans="1:9">
      <c r="A52" s="47"/>
      <c r="B52" s="47"/>
      <c r="C52" s="47"/>
      <c r="D52" s="47"/>
      <c r="E52" s="47"/>
      <c r="F52" s="47"/>
      <c r="G52" s="47"/>
      <c r="H52" s="47"/>
      <c r="I52" s="47"/>
    </row>
    <row r="53" spans="1:9">
      <c r="A53" s="47"/>
      <c r="B53" s="47"/>
      <c r="C53" s="47"/>
      <c r="D53" s="47"/>
      <c r="E53" s="47"/>
      <c r="F53" s="47"/>
      <c r="G53" s="47"/>
      <c r="H53" s="47"/>
      <c r="I53" s="47"/>
    </row>
    <row r="54" spans="1:9">
      <c r="A54" s="47"/>
      <c r="B54" s="47"/>
      <c r="C54" s="47"/>
      <c r="D54" s="47"/>
      <c r="E54" s="47"/>
      <c r="F54" s="47"/>
      <c r="G54" s="47"/>
      <c r="H54" s="47"/>
      <c r="I54" s="47"/>
    </row>
    <row r="55" spans="1:9">
      <c r="A55" s="47"/>
      <c r="B55" s="47"/>
      <c r="C55" s="47"/>
      <c r="D55" s="47"/>
      <c r="E55" s="47"/>
      <c r="F55" s="47"/>
      <c r="G55" s="47"/>
      <c r="H55" s="47"/>
      <c r="I55" s="47"/>
    </row>
    <row r="56" spans="1:9">
      <c r="A56" s="47"/>
      <c r="B56" s="47"/>
      <c r="C56" s="47"/>
      <c r="D56" s="47"/>
      <c r="E56" s="47"/>
      <c r="F56" s="47"/>
      <c r="G56" s="47"/>
      <c r="H56" s="47"/>
      <c r="I56" s="47"/>
    </row>
    <row r="57" spans="1:9">
      <c r="A57" s="47"/>
      <c r="B57" s="47"/>
      <c r="C57" s="47"/>
      <c r="D57" s="47"/>
      <c r="E57" s="47"/>
      <c r="F57" s="47"/>
      <c r="G57" s="47"/>
      <c r="H57" s="47"/>
      <c r="I57" s="47"/>
    </row>
  </sheetData>
  <mergeCells count="1">
    <mergeCell ref="A1:I57"/>
  </mergeCells>
  <phoneticPr fontId="2" type="noConversion"/>
  <pageMargins left="0.7" right="0.7" top="0.75" bottom="0.75" header="0.3" footer="0.3"/>
  <pageSetup paperSize="9" scale="9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5"/>
  <dimension ref="A1:Z25"/>
  <sheetViews>
    <sheetView tabSelected="1" view="pageBreakPreview" zoomScaleNormal="100" zoomScaleSheetLayoutView="100" workbookViewId="0">
      <pane xSplit="1" topLeftCell="B1" activePane="topRight" state="frozen"/>
      <selection activeCell="K36" activeCellId="1" sqref="A4:A8 K36"/>
      <selection pane="topRight" activeCell="H31" sqref="H31"/>
    </sheetView>
  </sheetViews>
  <sheetFormatPr defaultColWidth="7.77734375" defaultRowHeight="13.5"/>
  <cols>
    <col min="1" max="1" width="5.77734375" customWidth="1"/>
    <col min="2" max="2" width="8.77734375" customWidth="1"/>
    <col min="3" max="3" width="8" customWidth="1"/>
    <col min="4" max="4" width="8.5546875" customWidth="1"/>
    <col min="5" max="5" width="9.77734375" customWidth="1"/>
    <col min="6" max="6" width="10.33203125" customWidth="1"/>
    <col min="7" max="7" width="12" customWidth="1"/>
    <col min="8" max="9" width="10.6640625" customWidth="1"/>
    <col min="10" max="11" width="12.5546875" customWidth="1"/>
    <col min="12" max="13" width="12.44140625" customWidth="1"/>
    <col min="14" max="14" width="10.33203125" customWidth="1"/>
    <col min="15" max="17" width="10.6640625" customWidth="1"/>
    <col min="18" max="18" width="9.21875" customWidth="1"/>
    <col min="19" max="19" width="10.77734375" customWidth="1"/>
    <col min="20" max="20" width="8.77734375" customWidth="1"/>
    <col min="21" max="21" width="9.109375" customWidth="1"/>
    <col min="22" max="22" width="6.88671875" customWidth="1"/>
    <col min="23" max="23" width="7" customWidth="1"/>
    <col min="24" max="24" width="8.44140625" bestFit="1" customWidth="1"/>
    <col min="25" max="25" width="8.44140625" customWidth="1"/>
    <col min="26" max="26" width="9.88671875" customWidth="1"/>
  </cols>
  <sheetData>
    <row r="1" spans="1:26" ht="25.5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22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2.5" customHeight="1"/>
    <row r="4" spans="1:26" s="5" customFormat="1" ht="18" customHeight="1">
      <c r="A4" s="49" t="s">
        <v>24</v>
      </c>
      <c r="B4" s="58" t="s">
        <v>16</v>
      </c>
      <c r="C4" s="59"/>
      <c r="D4" s="59"/>
      <c r="E4" s="60"/>
      <c r="F4" s="55" t="s">
        <v>17</v>
      </c>
      <c r="G4" s="56"/>
      <c r="H4" s="56"/>
      <c r="I4" s="57"/>
      <c r="J4" s="55" t="s">
        <v>18</v>
      </c>
      <c r="K4" s="56"/>
      <c r="L4" s="56"/>
      <c r="M4" s="57"/>
      <c r="N4" s="61" t="s">
        <v>19</v>
      </c>
      <c r="O4" s="62"/>
      <c r="P4" s="62"/>
      <c r="Q4" s="60"/>
      <c r="R4" s="63" t="s">
        <v>20</v>
      </c>
      <c r="S4" s="64"/>
      <c r="T4" s="64"/>
      <c r="U4" s="57"/>
      <c r="V4" s="51" t="s">
        <v>21</v>
      </c>
      <c r="W4" s="52"/>
      <c r="X4" s="53"/>
      <c r="Y4" s="53"/>
      <c r="Z4" s="54"/>
    </row>
    <row r="5" spans="1:26" s="5" customFormat="1" ht="18" customHeight="1">
      <c r="A5" s="50"/>
      <c r="B5" s="7">
        <v>2007</v>
      </c>
      <c r="C5" s="8">
        <v>2009</v>
      </c>
      <c r="D5" s="16">
        <v>2011</v>
      </c>
      <c r="E5" s="16">
        <v>2013</v>
      </c>
      <c r="F5" s="9">
        <v>2007</v>
      </c>
      <c r="G5" s="10">
        <v>2009</v>
      </c>
      <c r="H5" s="16">
        <v>2011</v>
      </c>
      <c r="I5" s="16">
        <v>2013</v>
      </c>
      <c r="J5" s="7">
        <v>2007</v>
      </c>
      <c r="K5" s="8">
        <v>2009</v>
      </c>
      <c r="L5" s="16">
        <v>2011</v>
      </c>
      <c r="M5" s="16">
        <v>2013</v>
      </c>
      <c r="N5" s="9">
        <v>2007</v>
      </c>
      <c r="O5" s="10">
        <v>2009</v>
      </c>
      <c r="P5" s="16">
        <v>2011</v>
      </c>
      <c r="Q5" s="16">
        <v>2013</v>
      </c>
      <c r="R5" s="7">
        <v>2007</v>
      </c>
      <c r="S5" s="8">
        <v>2009</v>
      </c>
      <c r="T5" s="10">
        <v>2011</v>
      </c>
      <c r="U5" s="16">
        <v>2013</v>
      </c>
      <c r="V5" s="11">
        <v>2007</v>
      </c>
      <c r="W5" s="12">
        <v>2009</v>
      </c>
      <c r="X5" s="12" t="s">
        <v>29</v>
      </c>
      <c r="Y5" s="28" t="s">
        <v>28</v>
      </c>
      <c r="Z5" s="13" t="s">
        <v>22</v>
      </c>
    </row>
    <row r="6" spans="1:26" s="5" customFormat="1" ht="18" customHeight="1">
      <c r="A6" s="14" t="s">
        <v>23</v>
      </c>
      <c r="B6" s="19">
        <f t="shared" ref="B6:Y6" si="0">SUM(B7:B23)</f>
        <v>43864</v>
      </c>
      <c r="C6" s="19">
        <f t="shared" si="0"/>
        <v>44811</v>
      </c>
      <c r="D6" s="19">
        <f t="shared" si="0"/>
        <v>45673</v>
      </c>
      <c r="E6" s="19">
        <f t="shared" si="0"/>
        <v>46275</v>
      </c>
      <c r="F6" s="19">
        <f t="shared" si="0"/>
        <v>6382449</v>
      </c>
      <c r="G6" s="19">
        <f t="shared" si="0"/>
        <v>6370304</v>
      </c>
      <c r="H6" s="19">
        <f t="shared" si="0"/>
        <v>6038843</v>
      </c>
      <c r="I6" s="19">
        <f t="shared" si="0"/>
        <v>6368843</v>
      </c>
      <c r="J6" s="19">
        <f t="shared" si="0"/>
        <v>1326787.7538019998</v>
      </c>
      <c r="K6" s="19">
        <f t="shared" si="0"/>
        <v>1102117.95</v>
      </c>
      <c r="L6" s="19">
        <f t="shared" si="0"/>
        <v>1079836</v>
      </c>
      <c r="M6" s="19">
        <f t="shared" si="0"/>
        <v>1095362</v>
      </c>
      <c r="N6" s="19">
        <f t="shared" si="0"/>
        <v>30697.332882000006</v>
      </c>
      <c r="O6" s="19">
        <f t="shared" si="0"/>
        <v>34778.18</v>
      </c>
      <c r="P6" s="19">
        <f t="shared" si="0"/>
        <v>36317</v>
      </c>
      <c r="Q6" s="19">
        <f t="shared" si="0"/>
        <v>38512</v>
      </c>
      <c r="R6" s="19">
        <f t="shared" si="0"/>
        <v>9575.48</v>
      </c>
      <c r="S6" s="19">
        <f t="shared" si="0"/>
        <v>7533.0999999999995</v>
      </c>
      <c r="T6" s="19">
        <f t="shared" si="0"/>
        <v>7760.2499999999991</v>
      </c>
      <c r="U6" s="19">
        <f t="shared" si="0"/>
        <v>7344.2900000000009</v>
      </c>
      <c r="V6" s="19">
        <f t="shared" si="0"/>
        <v>143.97999999999999</v>
      </c>
      <c r="W6" s="19">
        <f t="shared" si="0"/>
        <v>149.76</v>
      </c>
      <c r="X6" s="19">
        <f t="shared" si="0"/>
        <v>164.74999999999997</v>
      </c>
      <c r="Y6" s="19">
        <f t="shared" si="0"/>
        <v>186.2</v>
      </c>
      <c r="Z6" s="25">
        <f>Y6-X6</f>
        <v>21.450000000000017</v>
      </c>
    </row>
    <row r="7" spans="1:26" s="6" customFormat="1" ht="18" customHeight="1">
      <c r="A7" s="15" t="s">
        <v>0</v>
      </c>
      <c r="B7" s="20">
        <v>10192</v>
      </c>
      <c r="C7" s="20">
        <v>10208</v>
      </c>
      <c r="D7" s="36">
        <v>10250</v>
      </c>
      <c r="E7" s="20">
        <v>10144</v>
      </c>
      <c r="F7" s="20">
        <v>15738</v>
      </c>
      <c r="G7" s="20">
        <v>15733</v>
      </c>
      <c r="H7" s="34">
        <v>15719</v>
      </c>
      <c r="I7" s="34">
        <v>15719</v>
      </c>
      <c r="J7" s="20">
        <v>17972.526000000005</v>
      </c>
      <c r="K7" s="20">
        <v>13713.88</v>
      </c>
      <c r="L7" s="37">
        <v>14061</v>
      </c>
      <c r="M7" s="20">
        <v>12777</v>
      </c>
      <c r="N7" s="20">
        <v>4206.8360000000011</v>
      </c>
      <c r="O7" s="20">
        <v>3113.01</v>
      </c>
      <c r="P7" s="37">
        <v>4115</v>
      </c>
      <c r="Q7" s="20">
        <v>4411</v>
      </c>
      <c r="R7" s="21">
        <v>17.63</v>
      </c>
      <c r="S7" s="21">
        <v>13.43</v>
      </c>
      <c r="T7" s="38">
        <v>13.72</v>
      </c>
      <c r="U7" s="21">
        <v>12.6</v>
      </c>
      <c r="V7" s="21">
        <v>4.13</v>
      </c>
      <c r="W7" s="21">
        <v>3.05</v>
      </c>
      <c r="X7" s="39">
        <v>4.01</v>
      </c>
      <c r="Y7" s="21">
        <v>4.3499999999999996</v>
      </c>
      <c r="Z7" s="26">
        <f>Y7-X7</f>
        <v>0.33999999999999986</v>
      </c>
    </row>
    <row r="8" spans="1:26" s="2" customFormat="1" ht="18" customHeight="1">
      <c r="A8" s="1" t="s">
        <v>1</v>
      </c>
      <c r="B8" s="17">
        <v>3568</v>
      </c>
      <c r="C8" s="17">
        <v>3516</v>
      </c>
      <c r="D8" s="30">
        <v>3507</v>
      </c>
      <c r="E8" s="17">
        <v>3458</v>
      </c>
      <c r="F8" s="17">
        <v>36102</v>
      </c>
      <c r="G8" s="17">
        <v>35758</v>
      </c>
      <c r="H8" s="31">
        <v>35786</v>
      </c>
      <c r="I8" s="31">
        <v>35786</v>
      </c>
      <c r="J8" s="17">
        <v>15865.06</v>
      </c>
      <c r="K8" s="17">
        <v>15922.28</v>
      </c>
      <c r="L8" s="31">
        <v>12486</v>
      </c>
      <c r="M8" s="17">
        <v>23947</v>
      </c>
      <c r="N8" s="17">
        <v>4138.43</v>
      </c>
      <c r="O8" s="17">
        <v>4345.3100000000004</v>
      </c>
      <c r="P8" s="30">
        <v>3574</v>
      </c>
      <c r="Q8" s="17">
        <v>3424</v>
      </c>
      <c r="R8" s="22">
        <v>44.46</v>
      </c>
      <c r="S8" s="23">
        <v>45.29</v>
      </c>
      <c r="T8" s="40">
        <v>35.6</v>
      </c>
      <c r="U8" s="23">
        <v>69.239999999999995</v>
      </c>
      <c r="V8" s="22">
        <v>11.6</v>
      </c>
      <c r="W8" s="23">
        <v>12.36</v>
      </c>
      <c r="X8" s="31">
        <v>10.19</v>
      </c>
      <c r="Y8" s="23">
        <v>9.9</v>
      </c>
      <c r="Z8" s="35">
        <f t="shared" ref="Z8:Z23" si="1">Y8-X8</f>
        <v>-0.28999999999999915</v>
      </c>
    </row>
    <row r="9" spans="1:26" s="6" customFormat="1" ht="18" customHeight="1">
      <c r="A9" s="1" t="s">
        <v>2</v>
      </c>
      <c r="B9" s="17">
        <v>2449</v>
      </c>
      <c r="C9" s="17">
        <v>2446</v>
      </c>
      <c r="D9" s="30">
        <v>2464</v>
      </c>
      <c r="E9" s="17">
        <v>2458</v>
      </c>
      <c r="F9" s="17">
        <v>49141</v>
      </c>
      <c r="G9" s="17">
        <v>48975</v>
      </c>
      <c r="H9" s="31">
        <v>48974</v>
      </c>
      <c r="I9" s="31">
        <v>48974</v>
      </c>
      <c r="J9" s="17">
        <v>24056.41</v>
      </c>
      <c r="K9" s="17">
        <v>24173.14</v>
      </c>
      <c r="L9" s="41">
        <v>24384</v>
      </c>
      <c r="M9" s="17">
        <v>27416</v>
      </c>
      <c r="N9" s="17">
        <v>1166.25</v>
      </c>
      <c r="O9" s="17">
        <v>1288.45</v>
      </c>
      <c r="P9" s="41">
        <v>1391</v>
      </c>
      <c r="Q9" s="17">
        <v>1937</v>
      </c>
      <c r="R9" s="22">
        <v>98.24</v>
      </c>
      <c r="S9" s="22">
        <v>98.81</v>
      </c>
      <c r="T9" s="40">
        <v>98.98</v>
      </c>
      <c r="U9" s="22">
        <v>111.54</v>
      </c>
      <c r="V9" s="22">
        <v>4.76</v>
      </c>
      <c r="W9" s="22">
        <v>5.27</v>
      </c>
      <c r="X9" s="42">
        <v>5.65</v>
      </c>
      <c r="Y9" s="22">
        <v>7.88</v>
      </c>
      <c r="Z9" s="35">
        <f t="shared" si="1"/>
        <v>2.2299999999999995</v>
      </c>
    </row>
    <row r="10" spans="1:26" s="6" customFormat="1" ht="18" customHeight="1">
      <c r="A10" s="1" t="s">
        <v>3</v>
      </c>
      <c r="B10" s="17">
        <v>2604</v>
      </c>
      <c r="C10" s="17">
        <v>2648</v>
      </c>
      <c r="D10" s="30">
        <v>2738</v>
      </c>
      <c r="E10" s="17">
        <v>2816</v>
      </c>
      <c r="F10" s="17">
        <v>40612</v>
      </c>
      <c r="G10" s="17">
        <v>40583</v>
      </c>
      <c r="H10" s="31">
        <v>40427</v>
      </c>
      <c r="I10" s="31">
        <v>40427</v>
      </c>
      <c r="J10" s="17">
        <v>10304.250002000001</v>
      </c>
      <c r="K10" s="17">
        <v>12630.67</v>
      </c>
      <c r="L10" s="41">
        <v>6536</v>
      </c>
      <c r="M10" s="17">
        <v>12845</v>
      </c>
      <c r="N10" s="17">
        <v>852.80000199999995</v>
      </c>
      <c r="O10" s="17">
        <v>2737.33</v>
      </c>
      <c r="P10" s="41">
        <v>1705</v>
      </c>
      <c r="Q10" s="17">
        <v>1676</v>
      </c>
      <c r="R10" s="22">
        <v>39.57</v>
      </c>
      <c r="S10" s="22">
        <v>47.69</v>
      </c>
      <c r="T10" s="40">
        <v>23.87</v>
      </c>
      <c r="U10" s="22">
        <v>45.61</v>
      </c>
      <c r="V10" s="22">
        <v>3.27</v>
      </c>
      <c r="W10" s="22">
        <v>10.34</v>
      </c>
      <c r="X10" s="42">
        <v>6.23</v>
      </c>
      <c r="Y10" s="22">
        <v>5.95</v>
      </c>
      <c r="Z10" s="35">
        <f t="shared" si="1"/>
        <v>-0.28000000000000025</v>
      </c>
    </row>
    <row r="11" spans="1:26" s="6" customFormat="1" ht="18" customHeight="1">
      <c r="A11" s="1" t="s">
        <v>4</v>
      </c>
      <c r="B11" s="17">
        <v>1413</v>
      </c>
      <c r="C11" s="17">
        <v>1434</v>
      </c>
      <c r="D11" s="30">
        <v>1463</v>
      </c>
      <c r="E11" s="17">
        <v>1473</v>
      </c>
      <c r="F11" s="17">
        <v>19796</v>
      </c>
      <c r="G11" s="17">
        <v>19691</v>
      </c>
      <c r="H11" s="31">
        <v>19667</v>
      </c>
      <c r="I11" s="31">
        <v>19667</v>
      </c>
      <c r="J11" s="17">
        <v>23621.98</v>
      </c>
      <c r="K11" s="17">
        <v>24277.89</v>
      </c>
      <c r="L11" s="41">
        <v>13009</v>
      </c>
      <c r="M11" s="17">
        <v>16519</v>
      </c>
      <c r="N11" s="17">
        <v>973.75</v>
      </c>
      <c r="O11" s="17">
        <v>1628.66</v>
      </c>
      <c r="P11" s="41">
        <v>1288</v>
      </c>
      <c r="Q11" s="17">
        <v>1343</v>
      </c>
      <c r="R11" s="22">
        <v>167.12</v>
      </c>
      <c r="S11" s="22">
        <v>169.34</v>
      </c>
      <c r="T11" s="40">
        <v>88.89</v>
      </c>
      <c r="U11" s="22">
        <v>112.15</v>
      </c>
      <c r="V11" s="22">
        <v>6.89</v>
      </c>
      <c r="W11" s="22">
        <v>11.36</v>
      </c>
      <c r="X11" s="42">
        <v>8.8000000000000007</v>
      </c>
      <c r="Y11" s="22">
        <v>9.1199999999999992</v>
      </c>
      <c r="Z11" s="35">
        <f t="shared" si="1"/>
        <v>0.31999999999999851</v>
      </c>
    </row>
    <row r="12" spans="1:26" s="6" customFormat="1" ht="18" customHeight="1">
      <c r="A12" s="1" t="s">
        <v>5</v>
      </c>
      <c r="B12" s="17">
        <v>1476</v>
      </c>
      <c r="C12" s="17">
        <v>1484</v>
      </c>
      <c r="D12" s="30">
        <v>1516</v>
      </c>
      <c r="E12" s="17">
        <v>1533</v>
      </c>
      <c r="F12" s="17">
        <v>30411</v>
      </c>
      <c r="G12" s="17">
        <v>30248</v>
      </c>
      <c r="H12" s="31">
        <v>30175</v>
      </c>
      <c r="I12" s="31">
        <v>30175</v>
      </c>
      <c r="J12" s="17">
        <v>29444.62</v>
      </c>
      <c r="K12" s="17">
        <v>32096.48</v>
      </c>
      <c r="L12" s="41">
        <v>35362</v>
      </c>
      <c r="M12" s="17">
        <v>24984</v>
      </c>
      <c r="N12" s="17">
        <v>930.33</v>
      </c>
      <c r="O12" s="17">
        <v>1323.35</v>
      </c>
      <c r="P12" s="41">
        <v>1811</v>
      </c>
      <c r="Q12" s="17">
        <v>1852</v>
      </c>
      <c r="R12" s="22">
        <v>199.54</v>
      </c>
      <c r="S12" s="22">
        <v>216.26</v>
      </c>
      <c r="T12" s="40">
        <v>233.32</v>
      </c>
      <c r="U12" s="22">
        <v>162.99</v>
      </c>
      <c r="V12" s="22">
        <v>6.3</v>
      </c>
      <c r="W12" s="22">
        <v>8.92</v>
      </c>
      <c r="X12" s="42">
        <v>11.95</v>
      </c>
      <c r="Y12" s="22">
        <v>12.08</v>
      </c>
      <c r="Z12" s="35">
        <f t="shared" si="1"/>
        <v>0.13000000000000078</v>
      </c>
    </row>
    <row r="13" spans="1:26" s="6" customFormat="1" ht="18" customHeight="1">
      <c r="A13" s="1" t="s">
        <v>6</v>
      </c>
      <c r="B13" s="17">
        <v>1035</v>
      </c>
      <c r="C13" s="17">
        <v>1050</v>
      </c>
      <c r="D13" s="30">
        <v>1070</v>
      </c>
      <c r="E13" s="17">
        <v>1091</v>
      </c>
      <c r="F13" s="17">
        <v>69137</v>
      </c>
      <c r="G13" s="17">
        <v>68840</v>
      </c>
      <c r="H13" s="31">
        <v>68917</v>
      </c>
      <c r="I13" s="31">
        <v>68917</v>
      </c>
      <c r="J13" s="17">
        <v>34526.980000000003</v>
      </c>
      <c r="K13" s="17">
        <v>8116.84</v>
      </c>
      <c r="L13" s="41">
        <v>18329</v>
      </c>
      <c r="M13" s="17">
        <v>18194</v>
      </c>
      <c r="N13" s="17">
        <v>633</v>
      </c>
      <c r="O13" s="17">
        <v>1022.96</v>
      </c>
      <c r="P13" s="41">
        <v>1607</v>
      </c>
      <c r="Q13" s="17">
        <v>1763</v>
      </c>
      <c r="R13" s="22">
        <v>333.64</v>
      </c>
      <c r="S13" s="22">
        <v>77.319999999999993</v>
      </c>
      <c r="T13" s="40">
        <v>171.31</v>
      </c>
      <c r="U13" s="22">
        <v>166.77</v>
      </c>
      <c r="V13" s="22">
        <v>6.11</v>
      </c>
      <c r="W13" s="22">
        <v>9.74</v>
      </c>
      <c r="X13" s="42">
        <v>15.02</v>
      </c>
      <c r="Y13" s="22">
        <v>16.16</v>
      </c>
      <c r="Z13" s="35">
        <f t="shared" si="1"/>
        <v>1.1400000000000006</v>
      </c>
    </row>
    <row r="14" spans="1:26" s="6" customFormat="1" ht="18" customHeight="1">
      <c r="A14" s="1" t="s">
        <v>30</v>
      </c>
      <c r="B14" s="17">
        <v>0</v>
      </c>
      <c r="C14" s="17">
        <v>0</v>
      </c>
      <c r="D14" s="29">
        <v>0</v>
      </c>
      <c r="E14" s="17">
        <v>71</v>
      </c>
      <c r="F14" s="17">
        <v>0</v>
      </c>
      <c r="G14" s="17">
        <v>0</v>
      </c>
      <c r="H14" s="41">
        <v>0</v>
      </c>
      <c r="I14" s="17">
        <v>19837</v>
      </c>
      <c r="J14" s="17">
        <v>0</v>
      </c>
      <c r="K14" s="17">
        <v>0</v>
      </c>
      <c r="L14" s="41">
        <v>0</v>
      </c>
      <c r="M14" s="17">
        <v>406</v>
      </c>
      <c r="N14" s="17">
        <v>0</v>
      </c>
      <c r="O14" s="17">
        <v>0</v>
      </c>
      <c r="P14" s="41">
        <v>0</v>
      </c>
      <c r="Q14" s="17">
        <v>40</v>
      </c>
      <c r="R14" s="22">
        <v>0</v>
      </c>
      <c r="S14" s="22">
        <v>0</v>
      </c>
      <c r="T14" s="41">
        <v>0</v>
      </c>
      <c r="U14" s="22">
        <v>56.86</v>
      </c>
      <c r="V14" s="22">
        <v>0</v>
      </c>
      <c r="W14" s="22">
        <v>0</v>
      </c>
      <c r="X14" s="22">
        <v>0</v>
      </c>
      <c r="Y14" s="22">
        <v>5.66</v>
      </c>
      <c r="Z14" s="35">
        <f>Y14-X14</f>
        <v>5.66</v>
      </c>
    </row>
    <row r="15" spans="1:26" s="6" customFormat="1" ht="18" customHeight="1">
      <c r="A15" s="1" t="s">
        <v>7</v>
      </c>
      <c r="B15" s="17">
        <v>10272</v>
      </c>
      <c r="C15" s="17">
        <v>10633</v>
      </c>
      <c r="D15" s="30">
        <v>11114</v>
      </c>
      <c r="E15" s="17">
        <v>11421</v>
      </c>
      <c r="F15" s="17">
        <v>529388</v>
      </c>
      <c r="G15" s="17">
        <v>525840</v>
      </c>
      <c r="H15" s="31">
        <v>526985</v>
      </c>
      <c r="I15" s="31">
        <v>526985</v>
      </c>
      <c r="J15" s="17">
        <v>156821.04</v>
      </c>
      <c r="K15" s="17">
        <v>150865.92000000001</v>
      </c>
      <c r="L15" s="41">
        <v>127292</v>
      </c>
      <c r="M15" s="17">
        <v>170000</v>
      </c>
      <c r="N15" s="17">
        <v>4971.4799999999996</v>
      </c>
      <c r="O15" s="17">
        <v>7815.85</v>
      </c>
      <c r="P15" s="41">
        <v>6992</v>
      </c>
      <c r="Q15" s="17">
        <v>6043</v>
      </c>
      <c r="R15" s="22">
        <v>152.66999999999999</v>
      </c>
      <c r="S15" s="22">
        <v>141.88</v>
      </c>
      <c r="T15" s="40">
        <v>114.53</v>
      </c>
      <c r="U15" s="22">
        <v>148.85</v>
      </c>
      <c r="V15" s="22">
        <v>4.84</v>
      </c>
      <c r="W15" s="22">
        <v>7.35</v>
      </c>
      <c r="X15" s="42">
        <v>6.29</v>
      </c>
      <c r="Y15" s="22">
        <v>5.29</v>
      </c>
      <c r="Z15" s="35">
        <f t="shared" si="1"/>
        <v>-1</v>
      </c>
    </row>
    <row r="16" spans="1:26" ht="18" customHeight="1">
      <c r="A16" s="1" t="s">
        <v>8</v>
      </c>
      <c r="B16" s="17">
        <v>1177</v>
      </c>
      <c r="C16" s="17">
        <v>1320</v>
      </c>
      <c r="D16" s="30">
        <v>1199</v>
      </c>
      <c r="E16" s="17">
        <v>1209</v>
      </c>
      <c r="F16" s="17">
        <v>1369358</v>
      </c>
      <c r="G16" s="17">
        <v>1368523</v>
      </c>
      <c r="H16" s="31">
        <v>1368571</v>
      </c>
      <c r="I16" s="31">
        <v>1368571</v>
      </c>
      <c r="J16" s="17">
        <v>284377.14</v>
      </c>
      <c r="K16" s="17">
        <v>289207.61</v>
      </c>
      <c r="L16" s="41">
        <v>308017</v>
      </c>
      <c r="M16" s="17">
        <v>223150</v>
      </c>
      <c r="N16" s="17">
        <v>1292.8599999999999</v>
      </c>
      <c r="O16" s="17">
        <v>1677.14</v>
      </c>
      <c r="P16" s="41">
        <v>1904</v>
      </c>
      <c r="Q16" s="17">
        <v>2287</v>
      </c>
      <c r="R16" s="22">
        <v>2416.79</v>
      </c>
      <c r="S16" s="22">
        <v>2191.7600000000002</v>
      </c>
      <c r="T16" s="40">
        <v>2568.2600000000002</v>
      </c>
      <c r="U16" s="22">
        <v>1845.2</v>
      </c>
      <c r="V16" s="22">
        <v>10.99</v>
      </c>
      <c r="W16" s="22">
        <v>12.71</v>
      </c>
      <c r="X16" s="42">
        <v>15.88</v>
      </c>
      <c r="Y16" s="22">
        <v>18.91</v>
      </c>
      <c r="Z16" s="35">
        <f t="shared" si="1"/>
        <v>3.0299999999999994</v>
      </c>
    </row>
    <row r="17" spans="1:26" ht="18" customHeight="1">
      <c r="A17" s="1" t="s">
        <v>9</v>
      </c>
      <c r="B17" s="17">
        <v>1160</v>
      </c>
      <c r="C17" s="17">
        <v>1182</v>
      </c>
      <c r="D17" s="30">
        <v>1232</v>
      </c>
      <c r="E17" s="17">
        <v>1253</v>
      </c>
      <c r="F17" s="17">
        <v>497424</v>
      </c>
      <c r="G17" s="17">
        <v>496255</v>
      </c>
      <c r="H17" s="31">
        <v>495806</v>
      </c>
      <c r="I17" s="31">
        <v>495806</v>
      </c>
      <c r="J17" s="17">
        <v>84514.86</v>
      </c>
      <c r="K17" s="17">
        <v>48706.51</v>
      </c>
      <c r="L17" s="41">
        <v>61284</v>
      </c>
      <c r="M17" s="17">
        <v>68654</v>
      </c>
      <c r="N17" s="17">
        <v>1076.72</v>
      </c>
      <c r="O17" s="17">
        <v>1246.25</v>
      </c>
      <c r="P17" s="41">
        <v>1328</v>
      </c>
      <c r="Q17" s="17">
        <v>1634</v>
      </c>
      <c r="R17" s="22">
        <v>728.81</v>
      </c>
      <c r="S17" s="22">
        <v>412.16</v>
      </c>
      <c r="T17" s="40">
        <v>497.53</v>
      </c>
      <c r="U17" s="22">
        <v>548.03</v>
      </c>
      <c r="V17" s="22">
        <v>9.2899999999999991</v>
      </c>
      <c r="W17" s="22">
        <v>10.55</v>
      </c>
      <c r="X17" s="42">
        <v>10.78</v>
      </c>
      <c r="Y17" s="22">
        <v>13.04</v>
      </c>
      <c r="Z17" s="35">
        <f t="shared" si="1"/>
        <v>2.2599999999999998</v>
      </c>
    </row>
    <row r="18" spans="1:26" ht="18" customHeight="1">
      <c r="A18" s="1" t="s">
        <v>10</v>
      </c>
      <c r="B18" s="17">
        <v>1237</v>
      </c>
      <c r="C18" s="17">
        <v>1323</v>
      </c>
      <c r="D18" s="30">
        <v>1393</v>
      </c>
      <c r="E18" s="17">
        <v>1395</v>
      </c>
      <c r="F18" s="17">
        <v>439810</v>
      </c>
      <c r="G18" s="17">
        <v>438673</v>
      </c>
      <c r="H18" s="31">
        <v>437851</v>
      </c>
      <c r="I18" s="31">
        <v>418014</v>
      </c>
      <c r="J18" s="17">
        <v>62866.516100000001</v>
      </c>
      <c r="K18" s="17">
        <v>44451.46</v>
      </c>
      <c r="L18" s="41">
        <v>41066</v>
      </c>
      <c r="M18" s="17">
        <v>49661</v>
      </c>
      <c r="N18" s="17">
        <v>881.19609999999989</v>
      </c>
      <c r="O18" s="17">
        <v>1079.8</v>
      </c>
      <c r="P18" s="41">
        <v>1311</v>
      </c>
      <c r="Q18" s="17">
        <v>1430</v>
      </c>
      <c r="R18" s="22">
        <v>508.26</v>
      </c>
      <c r="S18" s="22">
        <v>336.07</v>
      </c>
      <c r="T18" s="40">
        <v>294.83</v>
      </c>
      <c r="U18" s="22">
        <v>355.89</v>
      </c>
      <c r="V18" s="22">
        <v>7.12</v>
      </c>
      <c r="W18" s="22">
        <v>8.16</v>
      </c>
      <c r="X18" s="42">
        <v>9.41</v>
      </c>
      <c r="Y18" s="22">
        <v>10.25</v>
      </c>
      <c r="Z18" s="35">
        <f t="shared" si="1"/>
        <v>0.83999999999999986</v>
      </c>
    </row>
    <row r="19" spans="1:26" ht="18" customHeight="1">
      <c r="A19" s="1" t="s">
        <v>11</v>
      </c>
      <c r="B19" s="17">
        <v>1399</v>
      </c>
      <c r="C19" s="17">
        <v>1412</v>
      </c>
      <c r="D19" s="30">
        <v>1439</v>
      </c>
      <c r="E19" s="17">
        <v>1448</v>
      </c>
      <c r="F19" s="17">
        <v>447740</v>
      </c>
      <c r="G19" s="17">
        <v>446684</v>
      </c>
      <c r="H19" s="31">
        <v>116516</v>
      </c>
      <c r="I19" s="31">
        <v>446516</v>
      </c>
      <c r="J19" s="17">
        <v>50483.89</v>
      </c>
      <c r="K19" s="17">
        <v>49148.77</v>
      </c>
      <c r="L19" s="41">
        <v>61936</v>
      </c>
      <c r="M19" s="17">
        <v>57184</v>
      </c>
      <c r="N19" s="17">
        <v>1903.67</v>
      </c>
      <c r="O19" s="17">
        <v>2318.21</v>
      </c>
      <c r="P19" s="41">
        <v>2476</v>
      </c>
      <c r="Q19" s="17">
        <v>3380</v>
      </c>
      <c r="R19" s="22">
        <v>360.68</v>
      </c>
      <c r="S19" s="22">
        <v>347.99</v>
      </c>
      <c r="T19" s="40">
        <v>430.36</v>
      </c>
      <c r="U19" s="22">
        <v>394.84</v>
      </c>
      <c r="V19" s="22">
        <v>13.6</v>
      </c>
      <c r="W19" s="22">
        <v>16.41</v>
      </c>
      <c r="X19" s="42">
        <v>17.21</v>
      </c>
      <c r="Y19" s="22">
        <v>23.34</v>
      </c>
      <c r="Z19" s="35">
        <f t="shared" si="1"/>
        <v>6.129999999999999</v>
      </c>
    </row>
    <row r="20" spans="1:26" ht="18" customHeight="1">
      <c r="A20" s="1" t="s">
        <v>12</v>
      </c>
      <c r="B20" s="17">
        <v>1225</v>
      </c>
      <c r="C20" s="17">
        <v>1222</v>
      </c>
      <c r="D20" s="30">
        <v>1263</v>
      </c>
      <c r="E20" s="17">
        <v>1288</v>
      </c>
      <c r="F20" s="17">
        <v>695283</v>
      </c>
      <c r="G20" s="17">
        <v>694963</v>
      </c>
      <c r="H20" s="31">
        <v>694787</v>
      </c>
      <c r="I20" s="31">
        <v>694787</v>
      </c>
      <c r="J20" s="17">
        <v>182416.63</v>
      </c>
      <c r="K20" s="17">
        <v>110915.65</v>
      </c>
      <c r="L20" s="41">
        <v>115265</v>
      </c>
      <c r="M20" s="17">
        <v>115801</v>
      </c>
      <c r="N20" s="17">
        <v>1085.03078</v>
      </c>
      <c r="O20" s="17">
        <v>1430.14</v>
      </c>
      <c r="P20" s="41">
        <v>1886</v>
      </c>
      <c r="Q20" s="17">
        <v>1699</v>
      </c>
      <c r="R20" s="22">
        <v>1489.34</v>
      </c>
      <c r="S20" s="22">
        <v>907.7</v>
      </c>
      <c r="T20" s="40">
        <v>912.86</v>
      </c>
      <c r="U20" s="22">
        <v>898.91</v>
      </c>
      <c r="V20" s="22">
        <v>8.86</v>
      </c>
      <c r="W20" s="22">
        <v>11.7</v>
      </c>
      <c r="X20" s="42">
        <v>14.94</v>
      </c>
      <c r="Y20" s="22">
        <v>13.19</v>
      </c>
      <c r="Z20" s="35">
        <f t="shared" si="1"/>
        <v>-1.75</v>
      </c>
    </row>
    <row r="21" spans="1:26" ht="18" customHeight="1">
      <c r="A21" s="1" t="s">
        <v>13</v>
      </c>
      <c r="B21" s="17">
        <v>1728</v>
      </c>
      <c r="C21" s="17">
        <v>1963</v>
      </c>
      <c r="D21" s="30">
        <v>2003</v>
      </c>
      <c r="E21" s="17">
        <v>2026</v>
      </c>
      <c r="F21" s="17">
        <v>1344808</v>
      </c>
      <c r="G21" s="17">
        <v>1343341</v>
      </c>
      <c r="H21" s="31">
        <v>1342798</v>
      </c>
      <c r="I21" s="31">
        <v>1342798</v>
      </c>
      <c r="J21" s="17">
        <v>198020.21169999999</v>
      </c>
      <c r="K21" s="17">
        <v>126247.46</v>
      </c>
      <c r="L21" s="41">
        <v>93050</v>
      </c>
      <c r="M21" s="17">
        <v>106946</v>
      </c>
      <c r="N21" s="17">
        <v>1893.96</v>
      </c>
      <c r="O21" s="17">
        <v>1882.65</v>
      </c>
      <c r="P21" s="41">
        <v>2067</v>
      </c>
      <c r="Q21" s="17">
        <v>2280</v>
      </c>
      <c r="R21" s="22">
        <v>1145.3399999999999</v>
      </c>
      <c r="S21" s="22">
        <v>642.99</v>
      </c>
      <c r="T21" s="40">
        <v>464.5</v>
      </c>
      <c r="U21" s="22">
        <v>527.76</v>
      </c>
      <c r="V21" s="22">
        <v>10.96</v>
      </c>
      <c r="W21" s="22">
        <v>9.59</v>
      </c>
      <c r="X21" s="42">
        <v>10.32</v>
      </c>
      <c r="Y21" s="22">
        <v>11.25</v>
      </c>
      <c r="Z21" s="35">
        <f t="shared" si="1"/>
        <v>0.92999999999999972</v>
      </c>
    </row>
    <row r="22" spans="1:26" ht="18" customHeight="1">
      <c r="A22" s="1" t="s">
        <v>14</v>
      </c>
      <c r="B22" s="17">
        <v>2404</v>
      </c>
      <c r="C22" s="17">
        <v>2440</v>
      </c>
      <c r="D22" s="30">
        <v>2478</v>
      </c>
      <c r="E22" s="17">
        <v>2630</v>
      </c>
      <c r="F22" s="17">
        <v>707973</v>
      </c>
      <c r="G22" s="17">
        <v>707103</v>
      </c>
      <c r="H22" s="31">
        <v>706990</v>
      </c>
      <c r="I22" s="31">
        <v>706990</v>
      </c>
      <c r="J22" s="17">
        <v>67922.64</v>
      </c>
      <c r="K22" s="17">
        <v>66140.89</v>
      </c>
      <c r="L22" s="41">
        <v>63091</v>
      </c>
      <c r="M22" s="17">
        <v>77491</v>
      </c>
      <c r="N22" s="17">
        <v>3632.62</v>
      </c>
      <c r="O22" s="17">
        <v>1558.41</v>
      </c>
      <c r="P22" s="41">
        <v>2408</v>
      </c>
      <c r="Q22" s="17">
        <v>2797</v>
      </c>
      <c r="R22" s="22">
        <v>282.57</v>
      </c>
      <c r="S22" s="22">
        <v>271.05</v>
      </c>
      <c r="T22" s="40">
        <v>254.57</v>
      </c>
      <c r="U22" s="22">
        <v>294.2</v>
      </c>
      <c r="V22" s="22">
        <v>15.11</v>
      </c>
      <c r="W22" s="22">
        <v>6.39</v>
      </c>
      <c r="X22" s="42">
        <v>9.7200000000000006</v>
      </c>
      <c r="Y22" s="22">
        <v>10.63</v>
      </c>
      <c r="Z22" s="35">
        <f t="shared" si="1"/>
        <v>0.91000000000000014</v>
      </c>
    </row>
    <row r="23" spans="1:26" ht="18" customHeight="1">
      <c r="A23" s="3" t="s">
        <v>15</v>
      </c>
      <c r="B23" s="18">
        <v>525</v>
      </c>
      <c r="C23" s="18">
        <v>530</v>
      </c>
      <c r="D23" s="43">
        <v>544</v>
      </c>
      <c r="E23" s="18">
        <v>561</v>
      </c>
      <c r="F23" s="18">
        <v>89728</v>
      </c>
      <c r="G23" s="18">
        <v>89094</v>
      </c>
      <c r="H23" s="44">
        <v>88874</v>
      </c>
      <c r="I23" s="44">
        <v>88874</v>
      </c>
      <c r="J23" s="18">
        <v>83573</v>
      </c>
      <c r="K23" s="18">
        <v>85502.5</v>
      </c>
      <c r="L23" s="32">
        <v>84668</v>
      </c>
      <c r="M23" s="18">
        <v>89387</v>
      </c>
      <c r="N23" s="18">
        <v>1058.4000000000001</v>
      </c>
      <c r="O23" s="18">
        <v>310.66000000000003</v>
      </c>
      <c r="P23" s="32">
        <v>454</v>
      </c>
      <c r="Q23" s="18">
        <v>516</v>
      </c>
      <c r="R23" s="24">
        <v>1590.82</v>
      </c>
      <c r="S23" s="24">
        <v>1613.36</v>
      </c>
      <c r="T23" s="45">
        <v>1557.12</v>
      </c>
      <c r="U23" s="24">
        <v>1592.85</v>
      </c>
      <c r="V23" s="24">
        <v>20.149999999999999</v>
      </c>
      <c r="W23" s="24">
        <v>5.86</v>
      </c>
      <c r="X23" s="46">
        <v>8.35</v>
      </c>
      <c r="Y23" s="24">
        <v>9.1999999999999993</v>
      </c>
      <c r="Z23" s="33">
        <f t="shared" si="1"/>
        <v>0.84999999999999964</v>
      </c>
    </row>
    <row r="24" spans="1:26" ht="18" customHeight="1"/>
    <row r="25" spans="1:26">
      <c r="A25" s="2" t="s">
        <v>27</v>
      </c>
    </row>
  </sheetData>
  <mergeCells count="8">
    <mergeCell ref="A1:Z1"/>
    <mergeCell ref="A4:A5"/>
    <mergeCell ref="V4:Z4"/>
    <mergeCell ref="J4:M4"/>
    <mergeCell ref="F4:I4"/>
    <mergeCell ref="B4:E4"/>
    <mergeCell ref="N4:Q4"/>
    <mergeCell ref="R4:U4"/>
  </mergeCells>
  <phoneticPr fontId="2" type="noConversion"/>
  <pageMargins left="0.35433070866141736" right="0.23622047244094491" top="0.86614173228346458" bottom="0.78740157480314965" header="0.47244094488188981" footer="0.51181102362204722"/>
  <pageSetup paperSize="9" scale="62" orientation="landscape" r:id="rId1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6</vt:i4>
      </vt:variant>
    </vt:vector>
  </HeadingPairs>
  <TitlesOfParts>
    <vt:vector size="14" baseType="lpstr">
      <vt:lpstr>간지 3</vt:lpstr>
      <vt:lpstr>간지 4</vt:lpstr>
      <vt:lpstr>간지 5</vt:lpstr>
      <vt:lpstr>간지 6 </vt:lpstr>
      <vt:lpstr>간지 7</vt:lpstr>
      <vt:lpstr>간지 8</vt:lpstr>
      <vt:lpstr>8. 연도별 도시림현황</vt:lpstr>
      <vt:lpstr>Sheet1</vt:lpstr>
      <vt:lpstr>'간지 3'!Print_Area</vt:lpstr>
      <vt:lpstr>'간지 4'!Print_Area</vt:lpstr>
      <vt:lpstr>'간지 5'!Print_Area</vt:lpstr>
      <vt:lpstr>'간지 6 '!Print_Area</vt:lpstr>
      <vt:lpstr>'간지 7'!Print_Area</vt:lpstr>
      <vt:lpstr>'간지 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Forest_user</cp:lastModifiedBy>
  <cp:lastPrinted>2014-12-31T08:06:42Z</cp:lastPrinted>
  <dcterms:created xsi:type="dcterms:W3CDTF">2008-07-26T03:49:15Z</dcterms:created>
  <dcterms:modified xsi:type="dcterms:W3CDTF">2015-01-07T08:16:01Z</dcterms:modified>
</cp:coreProperties>
</file>