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95\OneDrive\바탕 화면\"/>
    </mc:Choice>
  </mc:AlternateContent>
  <xr:revisionPtr revIDLastSave="0" documentId="13_ncr:1_{4B6C9C9B-E9F1-4E9A-B95F-2B8D33A636EC}" xr6:coauthVersionLast="47" xr6:coauthVersionMax="47" xr10:uidLastSave="{00000000-0000-0000-0000-000000000000}"/>
  <bookViews>
    <workbookView xWindow="870" yWindow="765" windowWidth="24480" windowHeight="14715" activeTab="1" xr2:uid="{FD9FFFC2-22BF-4A56-9705-BF07044CA64D}"/>
  </bookViews>
  <sheets>
    <sheet name="yolov5s" sheetId="1" r:id="rId1"/>
    <sheet name="yolov3" sheetId="2" r:id="rId2"/>
    <sheet name="yolov3_tin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" l="1"/>
  <c r="K53" i="1"/>
  <c r="K46" i="1"/>
  <c r="K18" i="1"/>
  <c r="K25" i="1" s="1"/>
  <c r="K32" i="1" s="1"/>
  <c r="K39" i="1" s="1"/>
  <c r="K11" i="1"/>
  <c r="K4" i="1"/>
</calcChain>
</file>

<file path=xl/sharedStrings.xml><?xml version="1.0" encoding="utf-8"?>
<sst xmlns="http://schemas.openxmlformats.org/spreadsheetml/2006/main" count="175" uniqueCount="50">
  <si>
    <t>yolov5 모델</t>
    <phoneticPr fontId="2" type="noConversion"/>
  </si>
  <si>
    <t>batch_size</t>
    <phoneticPr fontId="2" type="noConversion"/>
  </si>
  <si>
    <t>epoch</t>
    <phoneticPr fontId="2" type="noConversion"/>
  </si>
  <si>
    <t>train</t>
    <phoneticPr fontId="2" type="noConversion"/>
  </si>
  <si>
    <t>precision</t>
    <phoneticPr fontId="2" type="noConversion"/>
  </si>
  <si>
    <t>recall</t>
    <phoneticPr fontId="2" type="noConversion"/>
  </si>
  <si>
    <t>소요시간</t>
    <phoneticPr fontId="2" type="noConversion"/>
  </si>
  <si>
    <t>yolov5s</t>
    <phoneticPr fontId="2" type="noConversion"/>
  </si>
  <si>
    <t>class</t>
    <phoneticPr fontId="2" type="noConversion"/>
  </si>
  <si>
    <t>all</t>
    <phoneticPr fontId="2" type="noConversion"/>
  </si>
  <si>
    <t>백미밥</t>
    <phoneticPr fontId="2" type="noConversion"/>
  </si>
  <si>
    <t>배추김치</t>
    <phoneticPr fontId="2" type="noConversion"/>
  </si>
  <si>
    <t>계란프라이</t>
    <phoneticPr fontId="2" type="noConversion"/>
  </si>
  <si>
    <t>스팸</t>
    <phoneticPr fontId="2" type="noConversion"/>
  </si>
  <si>
    <t>라면</t>
    <phoneticPr fontId="2" type="noConversion"/>
  </si>
  <si>
    <t>조미김</t>
    <phoneticPr fontId="2" type="noConversion"/>
  </si>
  <si>
    <t>4h 55m</t>
    <phoneticPr fontId="2" type="noConversion"/>
  </si>
  <si>
    <t xml:space="preserve">2h 35m </t>
    <phoneticPr fontId="2" type="noConversion"/>
  </si>
  <si>
    <t>runs/train/exp/weights/best.pt</t>
    <phoneticPr fontId="2" type="noConversion"/>
  </si>
  <si>
    <t>weight 저장경로</t>
    <phoneticPr fontId="2" type="noConversion"/>
  </si>
  <si>
    <t>runs/train/exp2/weights/best.pt</t>
    <phoneticPr fontId="2" type="noConversion"/>
  </si>
  <si>
    <t>runs/train/exp3/weights/best.pt</t>
    <phoneticPr fontId="2" type="noConversion"/>
  </si>
  <si>
    <t>runs/train/exp4/weights/best.pt</t>
    <phoneticPr fontId="2" type="noConversion"/>
  </si>
  <si>
    <t>runs/train/exp5/weights/best.pt</t>
    <phoneticPr fontId="2" type="noConversion"/>
  </si>
  <si>
    <t>labels</t>
    <phoneticPr fontId="2" type="noConversion"/>
  </si>
  <si>
    <t>8h 7m</t>
    <phoneticPr fontId="2" type="noConversion"/>
  </si>
  <si>
    <t>6h</t>
    <phoneticPr fontId="2" type="noConversion"/>
  </si>
  <si>
    <t>7h 48m</t>
    <phoneticPr fontId="2" type="noConversion"/>
  </si>
  <si>
    <t>누적epoch</t>
    <phoneticPr fontId="2" type="noConversion"/>
  </si>
  <si>
    <t>runs/train/exp7/weights/best.pt</t>
    <phoneticPr fontId="2" type="noConversion"/>
  </si>
  <si>
    <t>8h 30m</t>
    <phoneticPr fontId="2" type="noConversion"/>
  </si>
  <si>
    <t>8h 42m</t>
    <phoneticPr fontId="2" type="noConversion"/>
  </si>
  <si>
    <t>runs/train/exp8/weights/best.pt</t>
    <phoneticPr fontId="2" type="noConversion"/>
  </si>
  <si>
    <t>runs/train/exp9/weights/best.pt</t>
    <phoneticPr fontId="2" type="noConversion"/>
  </si>
  <si>
    <t>8h 50m</t>
    <phoneticPr fontId="2" type="noConversion"/>
  </si>
  <si>
    <t>4h 36m</t>
    <phoneticPr fontId="2" type="noConversion"/>
  </si>
  <si>
    <t>runs/train/exp10/weights/best.pt</t>
    <phoneticPr fontId="2" type="noConversion"/>
  </si>
  <si>
    <t xml:space="preserve"> 모델</t>
    <phoneticPr fontId="2" type="noConversion"/>
  </si>
  <si>
    <t>ap</t>
    <phoneticPr fontId="2" type="noConversion"/>
  </si>
  <si>
    <t>F1-score</t>
    <phoneticPr fontId="2" type="noConversion"/>
  </si>
  <si>
    <t>mAP</t>
    <phoneticPr fontId="2" type="noConversion"/>
  </si>
  <si>
    <t>yolov3</t>
    <phoneticPr fontId="2" type="noConversion"/>
  </si>
  <si>
    <t xml:space="preserve">weight 저장경로 </t>
    <phoneticPr fontId="2" type="noConversion"/>
  </si>
  <si>
    <t>backup/yolov3_best.weights</t>
    <phoneticPr fontId="2" type="noConversion"/>
  </si>
  <si>
    <t>약 2h</t>
    <phoneticPr fontId="2" type="noConversion"/>
  </si>
  <si>
    <t>약 8h</t>
    <phoneticPr fontId="2" type="noConversion"/>
  </si>
  <si>
    <t>누적 epoch</t>
    <phoneticPr fontId="2" type="noConversion"/>
  </si>
  <si>
    <t>2h</t>
    <phoneticPr fontId="2" type="noConversion"/>
  </si>
  <si>
    <t>5h</t>
    <phoneticPr fontId="2" type="noConversion"/>
  </si>
  <si>
    <t>yolov3_tiny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</si>
</sst>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1" fillId="2" borderId="2" xfId="2" applyNumberForma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0" fontId="0" fillId="0" borderId="0" xfId="2" applyNumberFormat="1" applyFont="1" applyBorder="1">
      <alignment vertical="center"/>
    </xf>
    <xf numFmtId="10" fontId="0" fillId="0" borderId="4" xfId="2" applyNumberFormat="1" applyFont="1" applyBorder="1">
      <alignment vertical="center"/>
    </xf>
    <xf numFmtId="2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40% - 강조색6" xfId="1" builtinId="51"/>
    <cellStyle name="백분율" xfId="2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6C5C-FCD7-4837-BBFD-2C33C95203D5}">
  <dimension ref="B3:M66"/>
  <sheetViews>
    <sheetView topLeftCell="A37" workbookViewId="0">
      <selection activeCell="L53" sqref="L53"/>
    </sheetView>
  </sheetViews>
  <sheetFormatPr defaultRowHeight="16.5" x14ac:dyDescent="0.3"/>
  <cols>
    <col min="2" max="2" width="10.875" customWidth="1"/>
    <col min="3" max="3" width="11.375" customWidth="1"/>
    <col min="10" max="10" width="30.625" customWidth="1"/>
    <col min="11" max="11" width="12.5" customWidth="1"/>
    <col min="12" max="12" width="11.5" customWidth="1"/>
  </cols>
  <sheetData>
    <row r="3" spans="2:13" x14ac:dyDescent="0.3">
      <c r="B3" s="1" t="s">
        <v>0</v>
      </c>
      <c r="C3" s="5" t="s">
        <v>3</v>
      </c>
      <c r="D3" s="2" t="s">
        <v>1</v>
      </c>
      <c r="E3" s="2" t="s">
        <v>2</v>
      </c>
      <c r="F3" s="5" t="s">
        <v>8</v>
      </c>
      <c r="G3" s="2" t="s">
        <v>4</v>
      </c>
      <c r="H3" s="3" t="s">
        <v>5</v>
      </c>
      <c r="I3" s="4" t="s">
        <v>6</v>
      </c>
      <c r="J3" s="4" t="s">
        <v>19</v>
      </c>
      <c r="K3" s="4" t="s">
        <v>28</v>
      </c>
      <c r="L3" s="14" t="s">
        <v>8</v>
      </c>
      <c r="M3" s="14" t="s">
        <v>24</v>
      </c>
    </row>
    <row r="4" spans="2:13" x14ac:dyDescent="0.3">
      <c r="B4" s="44" t="s">
        <v>7</v>
      </c>
      <c r="C4" s="44">
        <v>1</v>
      </c>
      <c r="D4" s="44">
        <v>32</v>
      </c>
      <c r="E4" s="44">
        <v>1000</v>
      </c>
      <c r="F4" s="6" t="s">
        <v>9</v>
      </c>
      <c r="G4" s="6">
        <v>0.60399999999999998</v>
      </c>
      <c r="H4" s="6">
        <v>0.66800000000000004</v>
      </c>
      <c r="I4" s="44" t="s">
        <v>16</v>
      </c>
      <c r="J4" s="44" t="s">
        <v>18</v>
      </c>
      <c r="K4" s="42">
        <f>SUM(E4)</f>
        <v>1000</v>
      </c>
      <c r="L4" s="15" t="s">
        <v>9</v>
      </c>
      <c r="M4" s="15">
        <v>399</v>
      </c>
    </row>
    <row r="5" spans="2:13" x14ac:dyDescent="0.3">
      <c r="B5" s="44"/>
      <c r="C5" s="44"/>
      <c r="D5" s="44"/>
      <c r="E5" s="44"/>
      <c r="F5" s="6" t="s">
        <v>10</v>
      </c>
      <c r="G5" s="6">
        <v>0.67100000000000004</v>
      </c>
      <c r="H5" s="6">
        <v>0.83399999999999996</v>
      </c>
      <c r="I5" s="44"/>
      <c r="J5" s="44"/>
      <c r="K5" s="42"/>
      <c r="L5" s="15" t="s">
        <v>11</v>
      </c>
      <c r="M5" s="15">
        <v>91</v>
      </c>
    </row>
    <row r="6" spans="2:13" x14ac:dyDescent="0.3">
      <c r="B6" s="44"/>
      <c r="C6" s="44"/>
      <c r="D6" s="44"/>
      <c r="E6" s="44"/>
      <c r="F6" s="6" t="s">
        <v>11</v>
      </c>
      <c r="G6" s="6">
        <v>0.628</v>
      </c>
      <c r="H6" s="6">
        <v>0.72199999999999998</v>
      </c>
      <c r="I6" s="44"/>
      <c r="J6" s="44"/>
      <c r="K6" s="42"/>
      <c r="L6" s="15" t="s">
        <v>10</v>
      </c>
      <c r="M6" s="15">
        <v>83</v>
      </c>
    </row>
    <row r="7" spans="2:13" x14ac:dyDescent="0.3">
      <c r="B7" s="44"/>
      <c r="C7" s="44"/>
      <c r="D7" s="44"/>
      <c r="E7" s="44"/>
      <c r="F7" s="6" t="s">
        <v>12</v>
      </c>
      <c r="G7" s="6">
        <v>0.377</v>
      </c>
      <c r="H7" s="6">
        <v>0.309</v>
      </c>
      <c r="I7" s="44"/>
      <c r="J7" s="44"/>
      <c r="K7" s="42"/>
      <c r="L7" s="15" t="s">
        <v>14</v>
      </c>
      <c r="M7" s="15">
        <v>66</v>
      </c>
    </row>
    <row r="8" spans="2:13" x14ac:dyDescent="0.3">
      <c r="B8" s="44"/>
      <c r="C8" s="44"/>
      <c r="D8" s="44"/>
      <c r="E8" s="44"/>
      <c r="F8" s="6" t="s">
        <v>13</v>
      </c>
      <c r="G8" s="6">
        <v>0.59399999999999997</v>
      </c>
      <c r="H8" s="6">
        <v>0.44900000000000001</v>
      </c>
      <c r="I8" s="44"/>
      <c r="J8" s="44"/>
      <c r="K8" s="42"/>
      <c r="L8" s="15" t="s">
        <v>12</v>
      </c>
      <c r="M8" s="15">
        <v>55</v>
      </c>
    </row>
    <row r="9" spans="2:13" x14ac:dyDescent="0.3">
      <c r="B9" s="44"/>
      <c r="C9" s="44"/>
      <c r="D9" s="44"/>
      <c r="E9" s="44"/>
      <c r="F9" s="6" t="s">
        <v>14</v>
      </c>
      <c r="G9" s="6">
        <v>0.754</v>
      </c>
      <c r="H9" s="6">
        <v>0.98499999999999999</v>
      </c>
      <c r="I9" s="44"/>
      <c r="J9" s="44"/>
      <c r="K9" s="42"/>
      <c r="L9" s="15" t="s">
        <v>15</v>
      </c>
      <c r="M9" s="15">
        <v>55</v>
      </c>
    </row>
    <row r="10" spans="2:13" x14ac:dyDescent="0.3">
      <c r="B10" s="44"/>
      <c r="C10" s="45"/>
      <c r="D10" s="45"/>
      <c r="E10" s="45"/>
      <c r="F10" s="7" t="s">
        <v>15</v>
      </c>
      <c r="G10" s="7">
        <v>0.60099999999999998</v>
      </c>
      <c r="H10" s="7">
        <v>0.70899999999999996</v>
      </c>
      <c r="I10" s="45"/>
      <c r="J10" s="45"/>
      <c r="K10" s="43"/>
      <c r="L10" s="15" t="s">
        <v>13</v>
      </c>
      <c r="M10" s="15">
        <v>49</v>
      </c>
    </row>
    <row r="11" spans="2:13" x14ac:dyDescent="0.3">
      <c r="B11" s="44"/>
      <c r="C11" s="44">
        <v>2</v>
      </c>
      <c r="D11" s="44">
        <v>32</v>
      </c>
      <c r="E11" s="44">
        <v>500</v>
      </c>
      <c r="F11" s="6" t="s">
        <v>9</v>
      </c>
      <c r="G11" s="6">
        <v>0.63600000000000001</v>
      </c>
      <c r="H11" s="6">
        <v>0.63300000000000001</v>
      </c>
      <c r="I11" s="44" t="s">
        <v>17</v>
      </c>
      <c r="J11" s="44" t="s">
        <v>20</v>
      </c>
      <c r="K11" s="42">
        <f>SUM(K4,E11)</f>
        <v>1500</v>
      </c>
    </row>
    <row r="12" spans="2:13" x14ac:dyDescent="0.3">
      <c r="B12" s="44"/>
      <c r="C12" s="44"/>
      <c r="D12" s="44"/>
      <c r="E12" s="44"/>
      <c r="F12" s="6" t="s">
        <v>10</v>
      </c>
      <c r="G12" s="6">
        <v>0.65800000000000003</v>
      </c>
      <c r="H12" s="6">
        <v>0.86699999999999999</v>
      </c>
      <c r="I12" s="44"/>
      <c r="J12" s="44"/>
      <c r="K12" s="42"/>
    </row>
    <row r="13" spans="2:13" x14ac:dyDescent="0.3">
      <c r="B13" s="44"/>
      <c r="C13" s="44"/>
      <c r="D13" s="44"/>
      <c r="E13" s="44"/>
      <c r="F13" s="6" t="s">
        <v>11</v>
      </c>
      <c r="G13" s="6">
        <v>0.64200000000000002</v>
      </c>
      <c r="H13" s="6">
        <v>0.626</v>
      </c>
      <c r="I13" s="44"/>
      <c r="J13" s="44"/>
      <c r="K13" s="42"/>
    </row>
    <row r="14" spans="2:13" x14ac:dyDescent="0.3">
      <c r="B14" s="44"/>
      <c r="C14" s="44"/>
      <c r="D14" s="44"/>
      <c r="E14" s="44"/>
      <c r="F14" s="6" t="s">
        <v>12</v>
      </c>
      <c r="G14" s="6">
        <v>0.45300000000000001</v>
      </c>
      <c r="H14" s="6">
        <v>0.27100000000000002</v>
      </c>
      <c r="I14" s="44"/>
      <c r="J14" s="44"/>
      <c r="K14" s="42"/>
    </row>
    <row r="15" spans="2:13" x14ac:dyDescent="0.3">
      <c r="B15" s="44"/>
      <c r="C15" s="44"/>
      <c r="D15" s="44"/>
      <c r="E15" s="44"/>
      <c r="F15" s="6" t="s">
        <v>13</v>
      </c>
      <c r="G15" s="6">
        <v>0.58099999999999996</v>
      </c>
      <c r="H15" s="6">
        <v>0.51</v>
      </c>
      <c r="I15" s="44"/>
      <c r="J15" s="44"/>
      <c r="K15" s="42"/>
    </row>
    <row r="16" spans="2:13" x14ac:dyDescent="0.3">
      <c r="B16" s="44"/>
      <c r="C16" s="44"/>
      <c r="D16" s="44"/>
      <c r="E16" s="44"/>
      <c r="F16" s="6" t="s">
        <v>14</v>
      </c>
      <c r="G16" s="6">
        <v>0.89700000000000002</v>
      </c>
      <c r="H16" s="6">
        <v>0.92300000000000004</v>
      </c>
      <c r="I16" s="44"/>
      <c r="J16" s="44"/>
      <c r="K16" s="42"/>
    </row>
    <row r="17" spans="2:11" x14ac:dyDescent="0.3">
      <c r="B17" s="44"/>
      <c r="C17" s="45"/>
      <c r="D17" s="45"/>
      <c r="E17" s="45"/>
      <c r="F17" s="7" t="s">
        <v>15</v>
      </c>
      <c r="G17" s="7">
        <v>0.58699999999999997</v>
      </c>
      <c r="H17" s="7">
        <v>0.6</v>
      </c>
      <c r="I17" s="45"/>
      <c r="J17" s="45"/>
      <c r="K17" s="43"/>
    </row>
    <row r="18" spans="2:11" x14ac:dyDescent="0.3">
      <c r="B18" s="44"/>
      <c r="C18" s="44">
        <v>3</v>
      </c>
      <c r="D18" s="44">
        <v>32</v>
      </c>
      <c r="E18" s="44">
        <v>1600</v>
      </c>
      <c r="F18" s="6" t="s">
        <v>9</v>
      </c>
      <c r="G18" s="6">
        <v>0.59899999999999998</v>
      </c>
      <c r="H18" s="6">
        <v>0.67300000000000004</v>
      </c>
      <c r="I18" s="44" t="s">
        <v>25</v>
      </c>
      <c r="J18" s="44" t="s">
        <v>21</v>
      </c>
      <c r="K18" s="42">
        <f t="shared" ref="K18" si="0">SUM(K11,E18)</f>
        <v>3100</v>
      </c>
    </row>
    <row r="19" spans="2:11" x14ac:dyDescent="0.3">
      <c r="B19" s="44"/>
      <c r="C19" s="44"/>
      <c r="D19" s="44"/>
      <c r="E19" s="44"/>
      <c r="F19" s="6" t="s">
        <v>10</v>
      </c>
      <c r="G19" s="6">
        <v>0.63400000000000001</v>
      </c>
      <c r="H19" s="6">
        <v>0.91600000000000004</v>
      </c>
      <c r="I19" s="44"/>
      <c r="J19" s="44"/>
      <c r="K19" s="42"/>
    </row>
    <row r="20" spans="2:11" x14ac:dyDescent="0.3">
      <c r="B20" s="44"/>
      <c r="C20" s="44"/>
      <c r="D20" s="44"/>
      <c r="E20" s="44"/>
      <c r="F20" s="6" t="s">
        <v>11</v>
      </c>
      <c r="G20" s="6">
        <v>0.58699999999999997</v>
      </c>
      <c r="H20" s="6">
        <v>0.70299999999999996</v>
      </c>
      <c r="I20" s="44"/>
      <c r="J20" s="44"/>
      <c r="K20" s="42"/>
    </row>
    <row r="21" spans="2:11" x14ac:dyDescent="0.3">
      <c r="B21" s="44"/>
      <c r="C21" s="44"/>
      <c r="D21" s="44"/>
      <c r="E21" s="44"/>
      <c r="F21" s="6" t="s">
        <v>12</v>
      </c>
      <c r="G21" s="6">
        <v>0.43099999999999999</v>
      </c>
      <c r="H21" s="6">
        <v>0.29099999999999998</v>
      </c>
      <c r="I21" s="44"/>
      <c r="J21" s="44"/>
      <c r="K21" s="42"/>
    </row>
    <row r="22" spans="2:11" x14ac:dyDescent="0.3">
      <c r="B22" s="44"/>
      <c r="C22" s="44"/>
      <c r="D22" s="44"/>
      <c r="E22" s="44"/>
      <c r="F22" s="6" t="s">
        <v>13</v>
      </c>
      <c r="G22" s="6">
        <v>0.54900000000000004</v>
      </c>
      <c r="H22" s="6">
        <v>0.51</v>
      </c>
      <c r="I22" s="44"/>
      <c r="J22" s="44"/>
      <c r="K22" s="42"/>
    </row>
    <row r="23" spans="2:11" x14ac:dyDescent="0.3">
      <c r="B23" s="44"/>
      <c r="C23" s="44"/>
      <c r="D23" s="44"/>
      <c r="E23" s="44"/>
      <c r="F23" s="6" t="s">
        <v>14</v>
      </c>
      <c r="G23" s="6">
        <v>0.83</v>
      </c>
      <c r="H23" s="6">
        <v>0.96299999999999997</v>
      </c>
      <c r="I23" s="44"/>
      <c r="J23" s="44"/>
      <c r="K23" s="42"/>
    </row>
    <row r="24" spans="2:11" x14ac:dyDescent="0.3">
      <c r="B24" s="44"/>
      <c r="C24" s="45"/>
      <c r="D24" s="45"/>
      <c r="E24" s="45"/>
      <c r="F24" s="7" t="s">
        <v>15</v>
      </c>
      <c r="G24" s="7">
        <v>0.56100000000000005</v>
      </c>
      <c r="H24" s="7">
        <v>0.65500000000000003</v>
      </c>
      <c r="I24" s="45"/>
      <c r="J24" s="45"/>
      <c r="K24" s="43"/>
    </row>
    <row r="25" spans="2:11" x14ac:dyDescent="0.3">
      <c r="B25" s="44"/>
      <c r="C25" s="44">
        <v>4</v>
      </c>
      <c r="D25" s="44">
        <v>32</v>
      </c>
      <c r="E25" s="44">
        <v>1200</v>
      </c>
      <c r="F25" s="8" t="s">
        <v>9</v>
      </c>
      <c r="G25" s="6">
        <v>0.6</v>
      </c>
      <c r="H25" s="6">
        <v>0.66800000000000004</v>
      </c>
      <c r="I25" s="44" t="s">
        <v>26</v>
      </c>
      <c r="J25" s="44" t="s">
        <v>22</v>
      </c>
      <c r="K25" s="42">
        <f t="shared" ref="K25" si="1">SUM(K18,E25)</f>
        <v>4300</v>
      </c>
    </row>
    <row r="26" spans="2:11" x14ac:dyDescent="0.3">
      <c r="B26" s="44"/>
      <c r="C26" s="44"/>
      <c r="D26" s="44"/>
      <c r="E26" s="44"/>
      <c r="F26" s="8" t="s">
        <v>10</v>
      </c>
      <c r="G26" s="6">
        <v>0.64400000000000002</v>
      </c>
      <c r="H26" s="6">
        <v>0.90400000000000003</v>
      </c>
      <c r="I26" s="44"/>
      <c r="J26" s="44"/>
      <c r="K26" s="42"/>
    </row>
    <row r="27" spans="2:11" x14ac:dyDescent="0.3">
      <c r="B27" s="44"/>
      <c r="C27" s="44"/>
      <c r="D27" s="44"/>
      <c r="E27" s="44"/>
      <c r="F27" s="8" t="s">
        <v>11</v>
      </c>
      <c r="G27" s="6">
        <v>0.59799999999999998</v>
      </c>
      <c r="H27" s="6">
        <v>0.70299999999999996</v>
      </c>
      <c r="I27" s="44"/>
      <c r="J27" s="44"/>
      <c r="K27" s="42"/>
    </row>
    <row r="28" spans="2:11" x14ac:dyDescent="0.3">
      <c r="B28" s="44"/>
      <c r="C28" s="44"/>
      <c r="D28" s="44"/>
      <c r="E28" s="44"/>
      <c r="F28" s="8" t="s">
        <v>12</v>
      </c>
      <c r="G28" s="6">
        <v>0.43099999999999999</v>
      </c>
      <c r="H28" s="6">
        <v>0.27300000000000002</v>
      </c>
      <c r="I28" s="44"/>
      <c r="J28" s="44"/>
      <c r="K28" s="42"/>
    </row>
    <row r="29" spans="2:11" x14ac:dyDescent="0.3">
      <c r="B29" s="44"/>
      <c r="C29" s="44"/>
      <c r="D29" s="44"/>
      <c r="E29" s="44"/>
      <c r="F29" s="8" t="s">
        <v>13</v>
      </c>
      <c r="G29" s="6">
        <v>0.56100000000000005</v>
      </c>
      <c r="H29" s="6">
        <v>0.51</v>
      </c>
      <c r="I29" s="44"/>
      <c r="J29" s="44"/>
      <c r="K29" s="42"/>
    </row>
    <row r="30" spans="2:11" x14ac:dyDescent="0.3">
      <c r="B30" s="44"/>
      <c r="C30" s="44"/>
      <c r="D30" s="44"/>
      <c r="E30" s="44"/>
      <c r="F30" s="8" t="s">
        <v>14</v>
      </c>
      <c r="G30" s="6">
        <v>0.80800000000000005</v>
      </c>
      <c r="H30" s="6">
        <v>0.97</v>
      </c>
      <c r="I30" s="44"/>
      <c r="J30" s="44"/>
      <c r="K30" s="42"/>
    </row>
    <row r="31" spans="2:11" x14ac:dyDescent="0.3">
      <c r="B31" s="44"/>
      <c r="C31" s="45"/>
      <c r="D31" s="45"/>
      <c r="E31" s="45"/>
      <c r="F31" s="9" t="s">
        <v>15</v>
      </c>
      <c r="G31" s="7">
        <v>0.56000000000000005</v>
      </c>
      <c r="H31" s="7">
        <v>0.64800000000000002</v>
      </c>
      <c r="I31" s="45"/>
      <c r="J31" s="45"/>
      <c r="K31" s="43"/>
    </row>
    <row r="32" spans="2:11" x14ac:dyDescent="0.3">
      <c r="B32" s="44"/>
      <c r="C32" s="44">
        <v>5</v>
      </c>
      <c r="D32" s="44">
        <v>32</v>
      </c>
      <c r="E32" s="44">
        <v>1600</v>
      </c>
      <c r="F32" s="10" t="s">
        <v>9</v>
      </c>
      <c r="G32" s="6">
        <v>0.54800000000000004</v>
      </c>
      <c r="H32" s="6">
        <v>0.72499999999999998</v>
      </c>
      <c r="I32" s="44" t="s">
        <v>27</v>
      </c>
      <c r="J32" s="44" t="s">
        <v>23</v>
      </c>
      <c r="K32" s="42">
        <f t="shared" ref="K32" si="2">SUM(K25,E32)</f>
        <v>5900</v>
      </c>
    </row>
    <row r="33" spans="2:12" x14ac:dyDescent="0.3">
      <c r="B33" s="44"/>
      <c r="C33" s="44"/>
      <c r="D33" s="44"/>
      <c r="E33" s="44"/>
      <c r="F33" s="10" t="s">
        <v>10</v>
      </c>
      <c r="G33" s="6">
        <v>0.59799999999999998</v>
      </c>
      <c r="H33" s="6">
        <v>0.91600000000000004</v>
      </c>
      <c r="I33" s="44"/>
      <c r="J33" s="44"/>
      <c r="K33" s="42"/>
    </row>
    <row r="34" spans="2:12" x14ac:dyDescent="0.3">
      <c r="B34" s="44"/>
      <c r="C34" s="44"/>
      <c r="D34" s="44"/>
      <c r="E34" s="44"/>
      <c r="F34" s="10" t="s">
        <v>11</v>
      </c>
      <c r="G34" s="6">
        <v>0.53300000000000003</v>
      </c>
      <c r="H34" s="6">
        <v>0.747</v>
      </c>
      <c r="I34" s="44"/>
      <c r="J34" s="44"/>
      <c r="K34" s="42"/>
    </row>
    <row r="35" spans="2:12" x14ac:dyDescent="0.3">
      <c r="B35" s="44"/>
      <c r="C35" s="44"/>
      <c r="D35" s="44"/>
      <c r="E35" s="44"/>
      <c r="F35" s="10" t="s">
        <v>12</v>
      </c>
      <c r="G35" s="6">
        <v>0.38800000000000001</v>
      </c>
      <c r="H35" s="6">
        <v>0.34499999999999997</v>
      </c>
      <c r="I35" s="44"/>
      <c r="J35" s="44"/>
      <c r="K35" s="42"/>
    </row>
    <row r="36" spans="2:12" x14ac:dyDescent="0.3">
      <c r="B36" s="44"/>
      <c r="C36" s="44"/>
      <c r="D36" s="44"/>
      <c r="E36" s="44"/>
      <c r="F36" s="10" t="s">
        <v>13</v>
      </c>
      <c r="G36" s="6">
        <v>0.54300000000000004</v>
      </c>
      <c r="H36" s="6">
        <v>0.63</v>
      </c>
      <c r="I36" s="44"/>
      <c r="J36" s="44"/>
      <c r="K36" s="42"/>
    </row>
    <row r="37" spans="2:12" x14ac:dyDescent="0.3">
      <c r="B37" s="44"/>
      <c r="C37" s="44"/>
      <c r="D37" s="44"/>
      <c r="E37" s="44"/>
      <c r="F37" s="10" t="s">
        <v>14</v>
      </c>
      <c r="G37" s="6">
        <v>0.69299999999999995</v>
      </c>
      <c r="H37" s="6">
        <v>1</v>
      </c>
      <c r="I37" s="44"/>
      <c r="J37" s="44"/>
      <c r="K37" s="42"/>
    </row>
    <row r="38" spans="2:12" x14ac:dyDescent="0.3">
      <c r="B38" s="44"/>
      <c r="C38" s="45"/>
      <c r="D38" s="45"/>
      <c r="E38" s="45"/>
      <c r="F38" s="11" t="s">
        <v>15</v>
      </c>
      <c r="G38" s="7">
        <v>0.53600000000000003</v>
      </c>
      <c r="H38" s="7">
        <v>0.70899999999999996</v>
      </c>
      <c r="I38" s="45"/>
      <c r="J38" s="45"/>
      <c r="K38" s="43"/>
    </row>
    <row r="39" spans="2:12" x14ac:dyDescent="0.3">
      <c r="B39" s="44"/>
      <c r="C39" s="44">
        <v>6</v>
      </c>
      <c r="D39" s="44">
        <v>32</v>
      </c>
      <c r="E39" s="44">
        <v>1700</v>
      </c>
      <c r="F39" s="12" t="s">
        <v>9</v>
      </c>
      <c r="G39" s="12">
        <v>0.55300000000000005</v>
      </c>
      <c r="H39" s="12">
        <v>0.72399999999999998</v>
      </c>
      <c r="I39" s="44" t="s">
        <v>30</v>
      </c>
      <c r="J39" s="44" t="s">
        <v>29</v>
      </c>
      <c r="K39" s="42">
        <f t="shared" ref="K39" si="3">SUM(K32,E39)</f>
        <v>7600</v>
      </c>
    </row>
    <row r="40" spans="2:12" x14ac:dyDescent="0.3">
      <c r="B40" s="44"/>
      <c r="C40" s="44"/>
      <c r="D40" s="44"/>
      <c r="E40" s="44"/>
      <c r="F40" s="12" t="s">
        <v>10</v>
      </c>
      <c r="G40" s="12">
        <v>0.60199999999999998</v>
      </c>
      <c r="H40" s="12">
        <v>0.91600000000000004</v>
      </c>
      <c r="I40" s="44"/>
      <c r="J40" s="44"/>
      <c r="K40" s="42"/>
    </row>
    <row r="41" spans="2:12" x14ac:dyDescent="0.3">
      <c r="B41" s="44"/>
      <c r="C41" s="44"/>
      <c r="D41" s="44"/>
      <c r="E41" s="44"/>
      <c r="F41" s="12" t="s">
        <v>11</v>
      </c>
      <c r="G41" s="12">
        <v>0.53400000000000003</v>
      </c>
      <c r="H41" s="12">
        <v>0.747</v>
      </c>
      <c r="I41" s="44"/>
      <c r="J41" s="44"/>
      <c r="K41" s="42"/>
    </row>
    <row r="42" spans="2:12" x14ac:dyDescent="0.3">
      <c r="B42" s="44"/>
      <c r="C42" s="44"/>
      <c r="D42" s="44"/>
      <c r="E42" s="44"/>
      <c r="F42" s="12" t="s">
        <v>12</v>
      </c>
      <c r="G42" s="12">
        <v>0.40899999999999997</v>
      </c>
      <c r="H42" s="12">
        <v>0.34499999999999997</v>
      </c>
      <c r="I42" s="44"/>
      <c r="J42" s="44"/>
      <c r="K42" s="42"/>
    </row>
    <row r="43" spans="2:12" x14ac:dyDescent="0.3">
      <c r="B43" s="44"/>
      <c r="C43" s="44"/>
      <c r="D43" s="44"/>
      <c r="E43" s="44"/>
      <c r="F43" s="12" t="s">
        <v>13</v>
      </c>
      <c r="G43" s="12">
        <v>0.54100000000000004</v>
      </c>
      <c r="H43" s="12">
        <v>0.624</v>
      </c>
      <c r="I43" s="44"/>
      <c r="J43" s="44"/>
      <c r="K43" s="42"/>
    </row>
    <row r="44" spans="2:12" x14ac:dyDescent="0.3">
      <c r="B44" s="44"/>
      <c r="C44" s="44"/>
      <c r="D44" s="44"/>
      <c r="E44" s="44"/>
      <c r="F44" s="12" t="s">
        <v>14</v>
      </c>
      <c r="G44" s="12">
        <v>0.69199999999999995</v>
      </c>
      <c r="H44" s="12">
        <v>1</v>
      </c>
      <c r="I44" s="44"/>
      <c r="J44" s="44"/>
      <c r="K44" s="42"/>
    </row>
    <row r="45" spans="2:12" x14ac:dyDescent="0.3">
      <c r="B45" s="44"/>
      <c r="C45" s="45"/>
      <c r="D45" s="45"/>
      <c r="E45" s="45"/>
      <c r="F45" s="13" t="s">
        <v>15</v>
      </c>
      <c r="G45" s="13">
        <v>0.53900000000000003</v>
      </c>
      <c r="H45" s="13">
        <v>0.70899999999999996</v>
      </c>
      <c r="I45" s="45"/>
      <c r="J45" s="45"/>
      <c r="K45" s="43"/>
    </row>
    <row r="46" spans="2:12" x14ac:dyDescent="0.3">
      <c r="B46" s="44"/>
      <c r="C46" s="44">
        <v>7</v>
      </c>
      <c r="D46" s="44">
        <v>32</v>
      </c>
      <c r="E46" s="44">
        <v>1700</v>
      </c>
      <c r="F46" s="16" t="s">
        <v>9</v>
      </c>
      <c r="G46" s="16">
        <v>0.54800000000000004</v>
      </c>
      <c r="H46" s="16">
        <v>0.71799999999999997</v>
      </c>
      <c r="I46" s="44" t="s">
        <v>31</v>
      </c>
      <c r="J46" s="44" t="s">
        <v>32</v>
      </c>
      <c r="K46" s="42">
        <f t="shared" ref="K46" si="4">SUM(K39,E46)</f>
        <v>9300</v>
      </c>
      <c r="L46" s="22">
        <v>0.622</v>
      </c>
    </row>
    <row r="47" spans="2:12" x14ac:dyDescent="0.3">
      <c r="B47" s="44"/>
      <c r="C47" s="44"/>
      <c r="D47" s="44"/>
      <c r="E47" s="44"/>
      <c r="F47" s="16" t="s">
        <v>10</v>
      </c>
      <c r="G47" s="16">
        <v>0.60199999999999998</v>
      </c>
      <c r="H47" s="16">
        <v>0.91100000000000003</v>
      </c>
      <c r="I47" s="44"/>
      <c r="J47" s="44"/>
      <c r="K47" s="42"/>
      <c r="L47" s="22">
        <v>0.74099999999999999</v>
      </c>
    </row>
    <row r="48" spans="2:12" x14ac:dyDescent="0.3">
      <c r="B48" s="44"/>
      <c r="C48" s="44"/>
      <c r="D48" s="44"/>
      <c r="E48" s="44"/>
      <c r="F48" s="16" t="s">
        <v>11</v>
      </c>
      <c r="G48" s="16">
        <v>0.32</v>
      </c>
      <c r="H48" s="16">
        <v>0.73599999999999999</v>
      </c>
      <c r="I48" s="44"/>
      <c r="J48" s="44"/>
      <c r="K48" s="42"/>
      <c r="L48" s="22">
        <v>0.68500000000000005</v>
      </c>
    </row>
    <row r="49" spans="2:12" x14ac:dyDescent="0.3">
      <c r="B49" s="44"/>
      <c r="C49" s="44"/>
      <c r="D49" s="44"/>
      <c r="E49" s="44"/>
      <c r="F49" s="16" t="s">
        <v>12</v>
      </c>
      <c r="G49" s="16">
        <v>0.40400000000000003</v>
      </c>
      <c r="H49" s="16">
        <v>0.34499999999999997</v>
      </c>
      <c r="I49" s="44"/>
      <c r="J49" s="44"/>
      <c r="K49" s="42"/>
      <c r="L49" s="22">
        <v>0.27900000000000003</v>
      </c>
    </row>
    <row r="50" spans="2:12" x14ac:dyDescent="0.3">
      <c r="B50" s="44"/>
      <c r="C50" s="44"/>
      <c r="D50" s="44"/>
      <c r="E50" s="44"/>
      <c r="F50" s="16" t="s">
        <v>13</v>
      </c>
      <c r="G50" s="16">
        <v>0.52300000000000002</v>
      </c>
      <c r="H50" s="16">
        <v>0.60499999999999998</v>
      </c>
      <c r="I50" s="44"/>
      <c r="J50" s="44"/>
      <c r="K50" s="42"/>
      <c r="L50" s="22">
        <v>0.45400000000000001</v>
      </c>
    </row>
    <row r="51" spans="2:12" x14ac:dyDescent="0.3">
      <c r="B51" s="44"/>
      <c r="C51" s="44"/>
      <c r="D51" s="44"/>
      <c r="E51" s="44"/>
      <c r="F51" s="16" t="s">
        <v>14</v>
      </c>
      <c r="G51" s="16">
        <v>0.68899999999999995</v>
      </c>
      <c r="H51" s="16">
        <v>1</v>
      </c>
      <c r="I51" s="44"/>
      <c r="J51" s="44"/>
      <c r="K51" s="42"/>
      <c r="L51" s="22">
        <v>0.95499999999999996</v>
      </c>
    </row>
    <row r="52" spans="2:12" x14ac:dyDescent="0.3">
      <c r="B52" s="44"/>
      <c r="C52" s="45"/>
      <c r="D52" s="45"/>
      <c r="E52" s="45"/>
      <c r="F52" s="17" t="s">
        <v>15</v>
      </c>
      <c r="G52" s="17">
        <v>0.54100000000000004</v>
      </c>
      <c r="H52" s="17">
        <v>0.70899999999999996</v>
      </c>
      <c r="I52" s="45"/>
      <c r="J52" s="45"/>
      <c r="K52" s="43"/>
      <c r="L52" s="23">
        <v>0.61799999999999999</v>
      </c>
    </row>
    <row r="53" spans="2:12" x14ac:dyDescent="0.3">
      <c r="B53" s="44"/>
      <c r="C53" s="44">
        <v>8</v>
      </c>
      <c r="D53" s="44">
        <v>32</v>
      </c>
      <c r="E53" s="44">
        <v>1750</v>
      </c>
      <c r="F53" s="18" t="s">
        <v>9</v>
      </c>
      <c r="G53" s="18">
        <v>0.63700000000000001</v>
      </c>
      <c r="H53" s="18">
        <v>0.627</v>
      </c>
      <c r="I53" s="44" t="s">
        <v>34</v>
      </c>
      <c r="J53" s="44" t="s">
        <v>33</v>
      </c>
      <c r="K53" s="42">
        <f t="shared" ref="K53" si="5">SUM(K46,E53)</f>
        <v>11050</v>
      </c>
      <c r="L53" s="24">
        <v>0.60199999999999998</v>
      </c>
    </row>
    <row r="54" spans="2:12" x14ac:dyDescent="0.3">
      <c r="B54" s="44"/>
      <c r="C54" s="44"/>
      <c r="D54" s="44"/>
      <c r="E54" s="44"/>
      <c r="F54" s="18" t="s">
        <v>10</v>
      </c>
      <c r="G54" s="18">
        <v>0.64800000000000002</v>
      </c>
      <c r="H54" s="18">
        <v>0.82</v>
      </c>
      <c r="I54" s="44"/>
      <c r="J54" s="44"/>
      <c r="K54" s="42"/>
      <c r="L54" s="22">
        <v>0.70899999999999996</v>
      </c>
    </row>
    <row r="55" spans="2:12" x14ac:dyDescent="0.3">
      <c r="B55" s="44"/>
      <c r="C55" s="44"/>
      <c r="D55" s="44"/>
      <c r="E55" s="44"/>
      <c r="F55" s="18" t="s">
        <v>11</v>
      </c>
      <c r="G55" s="18">
        <v>0.66500000000000004</v>
      </c>
      <c r="H55" s="18">
        <v>0.69699999999999995</v>
      </c>
      <c r="I55" s="44"/>
      <c r="J55" s="44"/>
      <c r="K55" s="42"/>
      <c r="L55" s="22">
        <v>0.67600000000000005</v>
      </c>
    </row>
    <row r="56" spans="2:12" x14ac:dyDescent="0.3">
      <c r="B56" s="44"/>
      <c r="C56" s="44"/>
      <c r="D56" s="44"/>
      <c r="E56" s="44"/>
      <c r="F56" s="18" t="s">
        <v>12</v>
      </c>
      <c r="G56" s="18">
        <v>0.45400000000000001</v>
      </c>
      <c r="H56" s="18">
        <v>0.218</v>
      </c>
      <c r="I56" s="44"/>
      <c r="J56" s="44"/>
      <c r="K56" s="42"/>
      <c r="L56" s="22">
        <v>0.20499999999999999</v>
      </c>
    </row>
    <row r="57" spans="2:12" x14ac:dyDescent="0.3">
      <c r="B57" s="44"/>
      <c r="C57" s="44"/>
      <c r="D57" s="44"/>
      <c r="E57" s="44"/>
      <c r="F57" s="18" t="s">
        <v>13</v>
      </c>
      <c r="G57" s="18">
        <v>0.60199999999999998</v>
      </c>
      <c r="H57" s="18">
        <v>0.49</v>
      </c>
      <c r="I57" s="44"/>
      <c r="J57" s="44"/>
      <c r="K57" s="42"/>
      <c r="L57" s="22">
        <v>0.51300000000000001</v>
      </c>
    </row>
    <row r="58" spans="2:12" x14ac:dyDescent="0.3">
      <c r="B58" s="44"/>
      <c r="C58" s="44"/>
      <c r="D58" s="44"/>
      <c r="E58" s="44"/>
      <c r="F58" s="18" t="s">
        <v>14</v>
      </c>
      <c r="G58" s="18">
        <v>0.872</v>
      </c>
      <c r="H58" s="18">
        <v>0.95499999999999996</v>
      </c>
      <c r="I58" s="44"/>
      <c r="J58" s="44"/>
      <c r="K58" s="42"/>
      <c r="L58" s="22">
        <v>0.96099999999999997</v>
      </c>
    </row>
    <row r="59" spans="2:12" x14ac:dyDescent="0.3">
      <c r="B59" s="44"/>
      <c r="C59" s="45"/>
      <c r="D59" s="45"/>
      <c r="E59" s="45"/>
      <c r="F59" s="19" t="s">
        <v>15</v>
      </c>
      <c r="G59" s="19">
        <v>0.58099999999999996</v>
      </c>
      <c r="H59" s="19">
        <v>0.58199999999999996</v>
      </c>
      <c r="I59" s="45"/>
      <c r="J59" s="45"/>
      <c r="K59" s="43"/>
      <c r="L59" s="23">
        <v>0.54700000000000004</v>
      </c>
    </row>
    <row r="60" spans="2:12" x14ac:dyDescent="0.3">
      <c r="B60" s="44"/>
      <c r="C60" s="44">
        <v>9</v>
      </c>
      <c r="D60" s="44">
        <v>32</v>
      </c>
      <c r="E60" s="44">
        <v>950</v>
      </c>
      <c r="F60" s="20" t="s">
        <v>9</v>
      </c>
      <c r="G60" s="20">
        <v>0.54100000000000004</v>
      </c>
      <c r="H60" s="20">
        <v>0.72599999999999998</v>
      </c>
      <c r="I60" s="44" t="s">
        <v>35</v>
      </c>
      <c r="J60" s="44" t="s">
        <v>36</v>
      </c>
      <c r="K60" s="42">
        <f t="shared" ref="K60" si="6">SUM(K53,E60)</f>
        <v>12000</v>
      </c>
      <c r="L60" s="25">
        <v>0.60699999999999998</v>
      </c>
    </row>
    <row r="61" spans="2:12" x14ac:dyDescent="0.3">
      <c r="B61" s="44"/>
      <c r="C61" s="44"/>
      <c r="D61" s="44"/>
      <c r="E61" s="44"/>
      <c r="F61" s="20" t="s">
        <v>10</v>
      </c>
      <c r="G61" s="20">
        <v>0.61399999999999999</v>
      </c>
      <c r="H61" s="20">
        <v>0.9</v>
      </c>
      <c r="I61" s="44"/>
      <c r="J61" s="44"/>
      <c r="K61" s="42"/>
      <c r="L61" s="25">
        <v>0.71199999999999997</v>
      </c>
    </row>
    <row r="62" spans="2:12" x14ac:dyDescent="0.3">
      <c r="B62" s="44"/>
      <c r="C62" s="44"/>
      <c r="D62" s="44"/>
      <c r="E62" s="44"/>
      <c r="F62" s="20" t="s">
        <v>11</v>
      </c>
      <c r="G62" s="20">
        <v>0.57299999999999995</v>
      </c>
      <c r="H62" s="20">
        <v>0.75800000000000001</v>
      </c>
      <c r="I62" s="44"/>
      <c r="J62" s="44"/>
      <c r="K62" s="42"/>
      <c r="L62" s="25">
        <v>0.67400000000000004</v>
      </c>
    </row>
    <row r="63" spans="2:12" x14ac:dyDescent="0.3">
      <c r="B63" s="44"/>
      <c r="C63" s="44"/>
      <c r="D63" s="44"/>
      <c r="E63" s="44"/>
      <c r="F63" s="20" t="s">
        <v>12</v>
      </c>
      <c r="G63" s="20">
        <v>0.38</v>
      </c>
      <c r="H63" s="20">
        <v>0.32700000000000001</v>
      </c>
      <c r="I63" s="44"/>
      <c r="J63" s="44"/>
      <c r="K63" s="42"/>
      <c r="L63" s="25">
        <v>0.221</v>
      </c>
    </row>
    <row r="64" spans="2:12" x14ac:dyDescent="0.3">
      <c r="B64" s="44"/>
      <c r="C64" s="44"/>
      <c r="D64" s="44"/>
      <c r="E64" s="44"/>
      <c r="F64" s="20" t="s">
        <v>13</v>
      </c>
      <c r="G64" s="20">
        <v>0.48199999999999998</v>
      </c>
      <c r="H64" s="20">
        <v>0.66500000000000004</v>
      </c>
      <c r="I64" s="44"/>
      <c r="J64" s="44"/>
      <c r="K64" s="42"/>
      <c r="L64" s="25">
        <v>0.52</v>
      </c>
    </row>
    <row r="65" spans="2:12" x14ac:dyDescent="0.3">
      <c r="B65" s="44"/>
      <c r="C65" s="44"/>
      <c r="D65" s="44"/>
      <c r="E65" s="44"/>
      <c r="F65" s="20" t="s">
        <v>14</v>
      </c>
      <c r="G65" s="20">
        <v>0.69599999999999995</v>
      </c>
      <c r="H65" s="20">
        <v>0.97</v>
      </c>
      <c r="I65" s="44"/>
      <c r="J65" s="44"/>
      <c r="K65" s="42"/>
      <c r="L65" s="25">
        <v>0.96199999999999997</v>
      </c>
    </row>
    <row r="66" spans="2:12" x14ac:dyDescent="0.3">
      <c r="B66" s="44"/>
      <c r="C66" s="45"/>
      <c r="D66" s="45"/>
      <c r="E66" s="45"/>
      <c r="F66" s="21" t="s">
        <v>15</v>
      </c>
      <c r="G66" s="21">
        <v>0.504</v>
      </c>
      <c r="H66" s="21">
        <v>0.73799999999999999</v>
      </c>
      <c r="I66" s="45"/>
      <c r="J66" s="45"/>
      <c r="K66" s="43"/>
      <c r="L66" s="25">
        <v>0.55000000000000004</v>
      </c>
    </row>
  </sheetData>
  <mergeCells count="55">
    <mergeCell ref="B4:B66"/>
    <mergeCell ref="K53:K59"/>
    <mergeCell ref="C53:C59"/>
    <mergeCell ref="D53:D59"/>
    <mergeCell ref="E53:E59"/>
    <mergeCell ref="I53:I59"/>
    <mergeCell ref="J53:J59"/>
    <mergeCell ref="I11:I17"/>
    <mergeCell ref="D4:D10"/>
    <mergeCell ref="E4:E10"/>
    <mergeCell ref="C32:C38"/>
    <mergeCell ref="E32:E38"/>
    <mergeCell ref="I32:I38"/>
    <mergeCell ref="I18:I24"/>
    <mergeCell ref="I25:I31"/>
    <mergeCell ref="I4:I10"/>
    <mergeCell ref="C4:C10"/>
    <mergeCell ref="E11:E17"/>
    <mergeCell ref="D32:D38"/>
    <mergeCell ref="C11:C17"/>
    <mergeCell ref="J4:J10"/>
    <mergeCell ref="J11:J17"/>
    <mergeCell ref="J18:J24"/>
    <mergeCell ref="J25:J31"/>
    <mergeCell ref="J32:J38"/>
    <mergeCell ref="D11:D17"/>
    <mergeCell ref="D18:D24"/>
    <mergeCell ref="C18:C24"/>
    <mergeCell ref="E18:E24"/>
    <mergeCell ref="C25:C31"/>
    <mergeCell ref="E25:E31"/>
    <mergeCell ref="D25:D31"/>
    <mergeCell ref="C39:C45"/>
    <mergeCell ref="D39:D45"/>
    <mergeCell ref="E39:E45"/>
    <mergeCell ref="I39:I45"/>
    <mergeCell ref="J39:J45"/>
    <mergeCell ref="K4:K10"/>
    <mergeCell ref="K39:K45"/>
    <mergeCell ref="K32:K38"/>
    <mergeCell ref="K25:K31"/>
    <mergeCell ref="K18:K24"/>
    <mergeCell ref="K11:K17"/>
    <mergeCell ref="K46:K52"/>
    <mergeCell ref="C46:C52"/>
    <mergeCell ref="D46:D52"/>
    <mergeCell ref="E46:E52"/>
    <mergeCell ref="I46:I52"/>
    <mergeCell ref="J46:J52"/>
    <mergeCell ref="K60:K66"/>
    <mergeCell ref="C60:C66"/>
    <mergeCell ref="D60:D66"/>
    <mergeCell ref="E60:E66"/>
    <mergeCell ref="I60:I66"/>
    <mergeCell ref="J60:J6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0817-942D-465E-A2DD-C1DF28881825}">
  <dimension ref="B4:N40"/>
  <sheetViews>
    <sheetView tabSelected="1" topLeftCell="A19" workbookViewId="0">
      <selection activeCell="H35" sqref="H35:H40"/>
    </sheetView>
  </sheetViews>
  <sheetFormatPr defaultRowHeight="16.5" x14ac:dyDescent="0.3"/>
  <cols>
    <col min="2" max="2" width="16.25" customWidth="1"/>
    <col min="3" max="3" width="11.375" customWidth="1"/>
    <col min="4" max="4" width="12.125" customWidth="1"/>
    <col min="5" max="5" width="10.75" customWidth="1"/>
    <col min="6" max="6" width="13.75" customWidth="1"/>
    <col min="7" max="7" width="13.75" style="29" customWidth="1"/>
    <col min="8" max="8" width="15.75" customWidth="1"/>
    <col min="9" max="9" width="14.25" customWidth="1"/>
    <col min="10" max="10" width="16.875" customWidth="1"/>
    <col min="11" max="11" width="15.25" customWidth="1"/>
    <col min="12" max="12" width="27.875" customWidth="1"/>
  </cols>
  <sheetData>
    <row r="4" spans="2:14" x14ac:dyDescent="0.3">
      <c r="B4" s="1" t="s">
        <v>37</v>
      </c>
      <c r="C4" s="5" t="s">
        <v>3</v>
      </c>
      <c r="D4" s="2" t="s">
        <v>1</v>
      </c>
      <c r="E4" s="2" t="s">
        <v>46</v>
      </c>
      <c r="F4" s="5" t="s">
        <v>8</v>
      </c>
      <c r="G4" s="28" t="s">
        <v>38</v>
      </c>
      <c r="H4" s="3" t="s">
        <v>4</v>
      </c>
      <c r="I4" s="4" t="s">
        <v>5</v>
      </c>
      <c r="J4" s="4" t="s">
        <v>39</v>
      </c>
      <c r="K4" s="4" t="s">
        <v>40</v>
      </c>
      <c r="L4" s="4" t="s">
        <v>42</v>
      </c>
      <c r="M4" s="4" t="s">
        <v>6</v>
      </c>
    </row>
    <row r="5" spans="2:14" x14ac:dyDescent="0.3">
      <c r="B5" s="46" t="s">
        <v>41</v>
      </c>
      <c r="C5" s="44">
        <v>1</v>
      </c>
      <c r="D5" s="44">
        <v>64</v>
      </c>
      <c r="E5" s="44">
        <v>1000</v>
      </c>
      <c r="F5" s="26" t="s">
        <v>10</v>
      </c>
      <c r="G5" s="30">
        <v>0.65049999999999997</v>
      </c>
      <c r="H5" s="44">
        <v>0.65</v>
      </c>
      <c r="I5" s="44">
        <v>0.32</v>
      </c>
      <c r="J5" s="44">
        <v>0.43</v>
      </c>
      <c r="K5" s="44">
        <v>0.4521</v>
      </c>
      <c r="L5" s="44" t="s">
        <v>43</v>
      </c>
      <c r="M5" s="44" t="s">
        <v>44</v>
      </c>
    </row>
    <row r="6" spans="2:14" x14ac:dyDescent="0.3">
      <c r="B6" s="46"/>
      <c r="C6" s="44"/>
      <c r="D6" s="44"/>
      <c r="E6" s="44"/>
      <c r="F6" s="26" t="s">
        <v>11</v>
      </c>
      <c r="G6" s="30">
        <v>0.2092</v>
      </c>
      <c r="H6" s="44"/>
      <c r="I6" s="44"/>
      <c r="J6" s="44"/>
      <c r="K6" s="44"/>
      <c r="L6" s="44"/>
      <c r="M6" s="44"/>
    </row>
    <row r="7" spans="2:14" x14ac:dyDescent="0.3">
      <c r="B7" s="46"/>
      <c r="C7" s="44"/>
      <c r="D7" s="44"/>
      <c r="E7" s="44"/>
      <c r="F7" s="26" t="s">
        <v>12</v>
      </c>
      <c r="G7" s="30">
        <v>0.33839999999999998</v>
      </c>
      <c r="H7" s="44"/>
      <c r="I7" s="44"/>
      <c r="J7" s="44"/>
      <c r="K7" s="44"/>
      <c r="L7" s="44"/>
      <c r="M7" s="44"/>
    </row>
    <row r="8" spans="2:14" x14ac:dyDescent="0.3">
      <c r="B8" s="46"/>
      <c r="C8" s="44"/>
      <c r="D8" s="44"/>
      <c r="E8" s="44"/>
      <c r="F8" s="26" t="s">
        <v>13</v>
      </c>
      <c r="G8" s="30">
        <v>0.23580000000000001</v>
      </c>
      <c r="H8" s="44"/>
      <c r="I8" s="44"/>
      <c r="J8" s="44"/>
      <c r="K8" s="44"/>
      <c r="L8" s="44"/>
      <c r="M8" s="44"/>
    </row>
    <row r="9" spans="2:14" x14ac:dyDescent="0.3">
      <c r="B9" s="46"/>
      <c r="C9" s="44"/>
      <c r="D9" s="44"/>
      <c r="E9" s="44"/>
      <c r="F9" s="26" t="s">
        <v>14</v>
      </c>
      <c r="G9" s="30">
        <v>0.68720000000000003</v>
      </c>
      <c r="H9" s="44"/>
      <c r="I9" s="44"/>
      <c r="J9" s="44"/>
      <c r="K9" s="44"/>
      <c r="L9" s="44"/>
      <c r="M9" s="44"/>
    </row>
    <row r="10" spans="2:14" x14ac:dyDescent="0.3">
      <c r="B10" s="46"/>
      <c r="C10" s="45"/>
      <c r="D10" s="45"/>
      <c r="E10" s="45"/>
      <c r="F10" s="27" t="s">
        <v>15</v>
      </c>
      <c r="G10" s="31">
        <v>0.59179999999999999</v>
      </c>
      <c r="H10" s="45"/>
      <c r="I10" s="45"/>
      <c r="J10" s="45"/>
      <c r="K10" s="45"/>
      <c r="L10" s="45"/>
      <c r="M10" s="45"/>
    </row>
    <row r="11" spans="2:14" x14ac:dyDescent="0.3">
      <c r="B11" s="46"/>
      <c r="C11" s="44">
        <v>2</v>
      </c>
      <c r="D11" s="44">
        <v>64</v>
      </c>
      <c r="E11" s="44">
        <v>2000</v>
      </c>
      <c r="F11" s="33" t="s">
        <v>10</v>
      </c>
      <c r="G11" s="30">
        <v>0.86409999999999998</v>
      </c>
      <c r="H11" s="44">
        <v>0.78</v>
      </c>
      <c r="I11" s="44">
        <v>0.61</v>
      </c>
      <c r="J11" s="44">
        <v>0.69</v>
      </c>
      <c r="K11" s="44">
        <v>0.70030000000000003</v>
      </c>
      <c r="L11" s="44"/>
      <c r="M11" s="44" t="s">
        <v>44</v>
      </c>
      <c r="N11" s="32"/>
    </row>
    <row r="12" spans="2:14" x14ac:dyDescent="0.3">
      <c r="B12" s="46"/>
      <c r="C12" s="44"/>
      <c r="D12" s="44"/>
      <c r="E12" s="44"/>
      <c r="F12" s="33" t="s">
        <v>11</v>
      </c>
      <c r="G12" s="30">
        <v>0.53600000000000003</v>
      </c>
      <c r="H12" s="44"/>
      <c r="I12" s="44"/>
      <c r="J12" s="44"/>
      <c r="K12" s="44"/>
      <c r="L12" s="44"/>
      <c r="M12" s="44"/>
      <c r="N12" s="32"/>
    </row>
    <row r="13" spans="2:14" x14ac:dyDescent="0.3">
      <c r="B13" s="46"/>
      <c r="C13" s="44"/>
      <c r="D13" s="44"/>
      <c r="E13" s="44"/>
      <c r="F13" s="33" t="s">
        <v>12</v>
      </c>
      <c r="G13" s="30">
        <v>0.61890000000000001</v>
      </c>
      <c r="H13" s="44"/>
      <c r="I13" s="44"/>
      <c r="J13" s="44"/>
      <c r="K13" s="44"/>
      <c r="L13" s="44"/>
      <c r="M13" s="44"/>
    </row>
    <row r="14" spans="2:14" x14ac:dyDescent="0.3">
      <c r="B14" s="46"/>
      <c r="C14" s="44"/>
      <c r="D14" s="44"/>
      <c r="E14" s="44"/>
      <c r="F14" s="33" t="s">
        <v>13</v>
      </c>
      <c r="G14" s="30">
        <v>0.44390000000000002</v>
      </c>
      <c r="H14" s="44"/>
      <c r="I14" s="44"/>
      <c r="J14" s="44"/>
      <c r="K14" s="44"/>
      <c r="L14" s="44"/>
      <c r="M14" s="44"/>
    </row>
    <row r="15" spans="2:14" x14ac:dyDescent="0.3">
      <c r="B15" s="46"/>
      <c r="C15" s="44"/>
      <c r="D15" s="44"/>
      <c r="E15" s="44"/>
      <c r="F15" s="33" t="s">
        <v>14</v>
      </c>
      <c r="G15" s="30">
        <v>0.90380000000000005</v>
      </c>
      <c r="H15" s="44"/>
      <c r="I15" s="44"/>
      <c r="J15" s="44"/>
      <c r="K15" s="44"/>
      <c r="L15" s="44"/>
      <c r="M15" s="44"/>
    </row>
    <row r="16" spans="2:14" x14ac:dyDescent="0.3">
      <c r="B16" s="46"/>
      <c r="C16" s="45"/>
      <c r="D16" s="45"/>
      <c r="E16" s="45"/>
      <c r="F16" s="34" t="s">
        <v>15</v>
      </c>
      <c r="G16" s="31">
        <v>0.83530000000000004</v>
      </c>
      <c r="H16" s="45"/>
      <c r="I16" s="45"/>
      <c r="J16" s="45"/>
      <c r="K16" s="45"/>
      <c r="L16" s="45"/>
      <c r="M16" s="45"/>
    </row>
    <row r="17" spans="2:14" x14ac:dyDescent="0.3">
      <c r="B17" s="46"/>
      <c r="C17" s="44">
        <v>3</v>
      </c>
      <c r="D17" s="44">
        <v>64</v>
      </c>
      <c r="E17" s="44">
        <v>6000</v>
      </c>
      <c r="F17" s="33" t="s">
        <v>10</v>
      </c>
      <c r="G17" s="30">
        <v>0.87709999999999999</v>
      </c>
      <c r="H17" s="44">
        <v>0.78</v>
      </c>
      <c r="I17" s="44">
        <v>0.7</v>
      </c>
      <c r="J17" s="44">
        <v>0.74</v>
      </c>
      <c r="K17" s="44">
        <v>0.74670000000000003</v>
      </c>
      <c r="L17" s="44"/>
      <c r="M17" s="44" t="s">
        <v>45</v>
      </c>
      <c r="N17" s="32"/>
    </row>
    <row r="18" spans="2:14" x14ac:dyDescent="0.3">
      <c r="B18" s="46"/>
      <c r="C18" s="44"/>
      <c r="D18" s="44"/>
      <c r="E18" s="44"/>
      <c r="F18" s="33" t="s">
        <v>11</v>
      </c>
      <c r="G18" s="30">
        <v>0.61660000000000004</v>
      </c>
      <c r="H18" s="44"/>
      <c r="I18" s="44"/>
      <c r="J18" s="44"/>
      <c r="K18" s="44"/>
      <c r="L18" s="44"/>
      <c r="M18" s="44"/>
      <c r="N18" s="32"/>
    </row>
    <row r="19" spans="2:14" x14ac:dyDescent="0.3">
      <c r="B19" s="46"/>
      <c r="C19" s="44"/>
      <c r="D19" s="44"/>
      <c r="E19" s="44"/>
      <c r="F19" s="33" t="s">
        <v>12</v>
      </c>
      <c r="G19" s="30">
        <v>0.66679999999999995</v>
      </c>
      <c r="H19" s="44"/>
      <c r="I19" s="44"/>
      <c r="J19" s="44"/>
      <c r="K19" s="44"/>
      <c r="L19" s="44"/>
      <c r="M19" s="44"/>
    </row>
    <row r="20" spans="2:14" x14ac:dyDescent="0.3">
      <c r="B20" s="46"/>
      <c r="C20" s="44"/>
      <c r="D20" s="44"/>
      <c r="E20" s="44"/>
      <c r="F20" s="33" t="s">
        <v>13</v>
      </c>
      <c r="G20" s="30">
        <v>0.5081</v>
      </c>
      <c r="H20" s="44"/>
      <c r="I20" s="44"/>
      <c r="J20" s="44"/>
      <c r="K20" s="44"/>
      <c r="L20" s="44"/>
      <c r="M20" s="44"/>
    </row>
    <row r="21" spans="2:14" x14ac:dyDescent="0.3">
      <c r="B21" s="46"/>
      <c r="C21" s="44"/>
      <c r="D21" s="44"/>
      <c r="E21" s="44"/>
      <c r="F21" s="33" t="s">
        <v>14</v>
      </c>
      <c r="G21" s="30">
        <v>0.91439999999999999</v>
      </c>
      <c r="H21" s="44"/>
      <c r="I21" s="44"/>
      <c r="J21" s="44"/>
      <c r="K21" s="44"/>
      <c r="L21" s="44"/>
      <c r="M21" s="44"/>
    </row>
    <row r="22" spans="2:14" x14ac:dyDescent="0.3">
      <c r="B22" s="46"/>
      <c r="C22" s="45"/>
      <c r="D22" s="45"/>
      <c r="E22" s="45"/>
      <c r="F22" s="34" t="s">
        <v>15</v>
      </c>
      <c r="G22" s="31">
        <v>0.89729999999999999</v>
      </c>
      <c r="H22" s="45"/>
      <c r="I22" s="45"/>
      <c r="J22" s="45"/>
      <c r="K22" s="45"/>
      <c r="L22" s="45"/>
      <c r="M22" s="45"/>
    </row>
    <row r="23" spans="2:14" x14ac:dyDescent="0.3">
      <c r="B23" s="46"/>
      <c r="C23" s="44">
        <v>4</v>
      </c>
      <c r="D23" s="44">
        <v>64</v>
      </c>
      <c r="E23" s="44">
        <v>7000</v>
      </c>
      <c r="F23" s="35" t="s">
        <v>10</v>
      </c>
      <c r="G23" s="30">
        <v>0.89070000000000005</v>
      </c>
      <c r="H23" s="44">
        <v>0.8</v>
      </c>
      <c r="I23" s="44">
        <v>0.7</v>
      </c>
      <c r="J23" s="44">
        <v>0.75</v>
      </c>
      <c r="K23" s="44">
        <v>0.75029999999999997</v>
      </c>
      <c r="L23" s="44"/>
      <c r="M23" s="44" t="s">
        <v>47</v>
      </c>
    </row>
    <row r="24" spans="2:14" x14ac:dyDescent="0.3">
      <c r="B24" s="46"/>
      <c r="C24" s="44"/>
      <c r="D24" s="44"/>
      <c r="E24" s="44"/>
      <c r="F24" s="35" t="s">
        <v>11</v>
      </c>
      <c r="G24" s="30">
        <v>0.62560000000000004</v>
      </c>
      <c r="H24" s="44"/>
      <c r="I24" s="44"/>
      <c r="J24" s="44"/>
      <c r="K24" s="44"/>
      <c r="L24" s="44"/>
      <c r="M24" s="44"/>
    </row>
    <row r="25" spans="2:14" x14ac:dyDescent="0.3">
      <c r="B25" s="46"/>
      <c r="C25" s="44"/>
      <c r="D25" s="44"/>
      <c r="E25" s="44"/>
      <c r="F25" s="35" t="s">
        <v>12</v>
      </c>
      <c r="G25" s="30">
        <v>0.66959999999999997</v>
      </c>
      <c r="H25" s="44"/>
      <c r="I25" s="44"/>
      <c r="J25" s="44"/>
      <c r="K25" s="44"/>
      <c r="L25" s="44"/>
      <c r="M25" s="44"/>
    </row>
    <row r="26" spans="2:14" x14ac:dyDescent="0.3">
      <c r="B26" s="46"/>
      <c r="C26" s="44"/>
      <c r="D26" s="44"/>
      <c r="E26" s="44"/>
      <c r="F26" s="35" t="s">
        <v>13</v>
      </c>
      <c r="G26" s="30">
        <v>0.50800000000000001</v>
      </c>
      <c r="H26" s="44"/>
      <c r="I26" s="44"/>
      <c r="J26" s="44"/>
      <c r="K26" s="44"/>
      <c r="L26" s="44"/>
      <c r="M26" s="44"/>
    </row>
    <row r="27" spans="2:14" x14ac:dyDescent="0.3">
      <c r="B27" s="46"/>
      <c r="C27" s="44"/>
      <c r="D27" s="44"/>
      <c r="E27" s="44"/>
      <c r="F27" s="35" t="s">
        <v>14</v>
      </c>
      <c r="G27" s="30">
        <v>0.91639999999999999</v>
      </c>
      <c r="H27" s="44"/>
      <c r="I27" s="44"/>
      <c r="J27" s="44"/>
      <c r="K27" s="44"/>
      <c r="L27" s="44"/>
      <c r="M27" s="44"/>
    </row>
    <row r="28" spans="2:14" x14ac:dyDescent="0.3">
      <c r="B28" s="46"/>
      <c r="C28" s="45"/>
      <c r="D28" s="45"/>
      <c r="E28" s="45"/>
      <c r="F28" s="36" t="s">
        <v>15</v>
      </c>
      <c r="G28" s="31">
        <v>0.89149999999999996</v>
      </c>
      <c r="H28" s="45"/>
      <c r="I28" s="45"/>
      <c r="J28" s="45"/>
      <c r="K28" s="45"/>
      <c r="L28" s="45"/>
      <c r="M28" s="45"/>
    </row>
    <row r="29" spans="2:14" x14ac:dyDescent="0.3">
      <c r="B29" s="46"/>
      <c r="C29" s="44">
        <v>5</v>
      </c>
      <c r="D29" s="44">
        <v>64</v>
      </c>
      <c r="E29" s="44">
        <v>9000</v>
      </c>
      <c r="F29" s="35" t="s">
        <v>10</v>
      </c>
      <c r="G29" s="30">
        <v>0.89419999999999999</v>
      </c>
      <c r="H29" s="44">
        <v>0.8</v>
      </c>
      <c r="I29" s="44">
        <v>0.7</v>
      </c>
      <c r="J29" s="44">
        <v>0.75</v>
      </c>
      <c r="K29" s="44">
        <v>0.75609999999999999</v>
      </c>
      <c r="L29" s="44"/>
      <c r="M29" s="44" t="s">
        <v>48</v>
      </c>
    </row>
    <row r="30" spans="2:14" x14ac:dyDescent="0.3">
      <c r="B30" s="46"/>
      <c r="C30" s="44"/>
      <c r="D30" s="44"/>
      <c r="E30" s="44"/>
      <c r="F30" s="35" t="s">
        <v>11</v>
      </c>
      <c r="G30" s="30">
        <v>0.61460000000000004</v>
      </c>
      <c r="H30" s="44"/>
      <c r="I30" s="44"/>
      <c r="J30" s="44"/>
      <c r="K30" s="44"/>
      <c r="L30" s="44"/>
      <c r="M30" s="44"/>
    </row>
    <row r="31" spans="2:14" x14ac:dyDescent="0.3">
      <c r="B31" s="46"/>
      <c r="C31" s="44"/>
      <c r="D31" s="44"/>
      <c r="E31" s="44"/>
      <c r="F31" s="35" t="s">
        <v>12</v>
      </c>
      <c r="G31" s="30">
        <v>0.68069999999999997</v>
      </c>
      <c r="H31" s="44"/>
      <c r="I31" s="44"/>
      <c r="J31" s="44"/>
      <c r="K31" s="44"/>
      <c r="L31" s="44"/>
      <c r="M31" s="44"/>
    </row>
    <row r="32" spans="2:14" x14ac:dyDescent="0.3">
      <c r="B32" s="46"/>
      <c r="C32" s="44"/>
      <c r="D32" s="44"/>
      <c r="E32" s="44"/>
      <c r="F32" s="35" t="s">
        <v>13</v>
      </c>
      <c r="G32" s="30">
        <v>0.5222</v>
      </c>
      <c r="H32" s="44"/>
      <c r="I32" s="44"/>
      <c r="J32" s="44"/>
      <c r="K32" s="44"/>
      <c r="L32" s="44"/>
      <c r="M32" s="44"/>
    </row>
    <row r="33" spans="2:13" x14ac:dyDescent="0.3">
      <c r="B33" s="46"/>
      <c r="C33" s="44"/>
      <c r="D33" s="44"/>
      <c r="E33" s="44"/>
      <c r="F33" s="35" t="s">
        <v>14</v>
      </c>
      <c r="G33" s="30">
        <v>0.91110000000000002</v>
      </c>
      <c r="H33" s="44"/>
      <c r="I33" s="44"/>
      <c r="J33" s="44"/>
      <c r="K33" s="44"/>
      <c r="L33" s="44"/>
      <c r="M33" s="44"/>
    </row>
    <row r="34" spans="2:13" x14ac:dyDescent="0.3">
      <c r="B34" s="46"/>
      <c r="C34" s="45"/>
      <c r="D34" s="45"/>
      <c r="E34" s="45"/>
      <c r="F34" s="36" t="s">
        <v>15</v>
      </c>
      <c r="G34" s="31">
        <v>0.91420000000000001</v>
      </c>
      <c r="H34" s="45"/>
      <c r="I34" s="45"/>
      <c r="J34" s="45"/>
      <c r="K34" s="45"/>
      <c r="L34" s="45"/>
      <c r="M34" s="45"/>
    </row>
    <row r="35" spans="2:13" x14ac:dyDescent="0.3">
      <c r="B35" s="46"/>
      <c r="C35" s="44">
        <v>6</v>
      </c>
      <c r="D35" s="44">
        <v>64</v>
      </c>
      <c r="E35" s="44">
        <v>12000</v>
      </c>
      <c r="F35" s="37" t="s">
        <v>10</v>
      </c>
      <c r="G35" s="30">
        <v>0.88790000000000002</v>
      </c>
      <c r="H35" s="44">
        <v>0.81</v>
      </c>
      <c r="I35" s="44">
        <v>0.7</v>
      </c>
      <c r="J35" s="44">
        <v>0.75</v>
      </c>
      <c r="K35" s="44">
        <v>0.74670000000000003</v>
      </c>
      <c r="L35" s="44"/>
      <c r="M35" s="44"/>
    </row>
    <row r="36" spans="2:13" x14ac:dyDescent="0.3">
      <c r="B36" s="46"/>
      <c r="C36" s="44"/>
      <c r="D36" s="44"/>
      <c r="E36" s="44"/>
      <c r="F36" s="37" t="s">
        <v>11</v>
      </c>
      <c r="G36" s="30">
        <v>0.61219999999999997</v>
      </c>
      <c r="H36" s="44"/>
      <c r="I36" s="44"/>
      <c r="J36" s="44"/>
      <c r="K36" s="44"/>
      <c r="L36" s="44"/>
      <c r="M36" s="44"/>
    </row>
    <row r="37" spans="2:13" x14ac:dyDescent="0.3">
      <c r="B37" s="46"/>
      <c r="C37" s="44"/>
      <c r="D37" s="44"/>
      <c r="E37" s="44"/>
      <c r="F37" s="37" t="s">
        <v>12</v>
      </c>
      <c r="G37" s="30">
        <v>0.68869999999999998</v>
      </c>
      <c r="H37" s="44"/>
      <c r="I37" s="44"/>
      <c r="J37" s="44"/>
      <c r="K37" s="44"/>
      <c r="L37" s="44"/>
      <c r="M37" s="44"/>
    </row>
    <row r="38" spans="2:13" x14ac:dyDescent="0.3">
      <c r="B38" s="46"/>
      <c r="C38" s="44"/>
      <c r="D38" s="44"/>
      <c r="E38" s="44"/>
      <c r="F38" s="37" t="s">
        <v>13</v>
      </c>
      <c r="G38" s="30">
        <v>0.46729999999999999</v>
      </c>
      <c r="H38" s="44"/>
      <c r="I38" s="44"/>
      <c r="J38" s="44"/>
      <c r="K38" s="44"/>
      <c r="L38" s="44"/>
      <c r="M38" s="44"/>
    </row>
    <row r="39" spans="2:13" x14ac:dyDescent="0.3">
      <c r="B39" s="46"/>
      <c r="C39" s="44"/>
      <c r="D39" s="44"/>
      <c r="E39" s="44"/>
      <c r="F39" s="37" t="s">
        <v>14</v>
      </c>
      <c r="G39" s="30">
        <v>0.91359999999999997</v>
      </c>
      <c r="H39" s="44"/>
      <c r="I39" s="44"/>
      <c r="J39" s="44"/>
      <c r="K39" s="44"/>
      <c r="L39" s="44"/>
      <c r="M39" s="44"/>
    </row>
    <row r="40" spans="2:13" x14ac:dyDescent="0.3">
      <c r="B40" s="46"/>
      <c r="C40" s="45"/>
      <c r="D40" s="45"/>
      <c r="E40" s="45"/>
      <c r="F40" s="38" t="s">
        <v>15</v>
      </c>
      <c r="G40" s="31">
        <v>0.91049999999999998</v>
      </c>
      <c r="H40" s="45"/>
      <c r="I40" s="45"/>
      <c r="J40" s="45"/>
      <c r="K40" s="45"/>
      <c r="L40" s="45"/>
      <c r="M40" s="45"/>
    </row>
  </sheetData>
  <mergeCells count="55">
    <mergeCell ref="J35:J40"/>
    <mergeCell ref="K35:K40"/>
    <mergeCell ref="L35:L40"/>
    <mergeCell ref="M35:M40"/>
    <mergeCell ref="C35:C40"/>
    <mergeCell ref="D35:D40"/>
    <mergeCell ref="E35:E40"/>
    <mergeCell ref="H35:H40"/>
    <mergeCell ref="I35:I40"/>
    <mergeCell ref="J5:J10"/>
    <mergeCell ref="K5:K10"/>
    <mergeCell ref="C17:C22"/>
    <mergeCell ref="D17:D22"/>
    <mergeCell ref="E17:E22"/>
    <mergeCell ref="J17:J22"/>
    <mergeCell ref="K17:K22"/>
    <mergeCell ref="I17:I22"/>
    <mergeCell ref="H17:H22"/>
    <mergeCell ref="M5:M10"/>
    <mergeCell ref="M11:M16"/>
    <mergeCell ref="L17:L22"/>
    <mergeCell ref="M17:M22"/>
    <mergeCell ref="B5:B40"/>
    <mergeCell ref="L5:L10"/>
    <mergeCell ref="C11:C16"/>
    <mergeCell ref="D11:D16"/>
    <mergeCell ref="E11:E16"/>
    <mergeCell ref="H11:H16"/>
    <mergeCell ref="I11:I16"/>
    <mergeCell ref="J11:J16"/>
    <mergeCell ref="K11:K16"/>
    <mergeCell ref="L11:L16"/>
    <mergeCell ref="H5:H10"/>
    <mergeCell ref="I5:I10"/>
    <mergeCell ref="H23:H28"/>
    <mergeCell ref="I23:I28"/>
    <mergeCell ref="C5:C10"/>
    <mergeCell ref="D5:D10"/>
    <mergeCell ref="E5:E10"/>
    <mergeCell ref="J23:J28"/>
    <mergeCell ref="K23:K28"/>
    <mergeCell ref="L23:L28"/>
    <mergeCell ref="M23:M28"/>
    <mergeCell ref="C29:C34"/>
    <mergeCell ref="D29:D34"/>
    <mergeCell ref="E29:E34"/>
    <mergeCell ref="H29:H34"/>
    <mergeCell ref="I29:I34"/>
    <mergeCell ref="J29:J34"/>
    <mergeCell ref="K29:K34"/>
    <mergeCell ref="L29:L34"/>
    <mergeCell ref="M29:M34"/>
    <mergeCell ref="C23:C28"/>
    <mergeCell ref="D23:D28"/>
    <mergeCell ref="E23:E2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FE7D-0833-4B7B-8B3E-AB294FC9B48B}">
  <dimension ref="B4:M10"/>
  <sheetViews>
    <sheetView workbookViewId="0">
      <selection activeCell="I5" sqref="I5:I10"/>
    </sheetView>
  </sheetViews>
  <sheetFormatPr defaultRowHeight="16.5" x14ac:dyDescent="0.3"/>
  <cols>
    <col min="2" max="2" width="15.75" customWidth="1"/>
    <col min="3" max="3" width="14.125" customWidth="1"/>
    <col min="4" max="4" width="20.25" customWidth="1"/>
    <col min="5" max="5" width="19" customWidth="1"/>
    <col min="6" max="6" width="16.5" customWidth="1"/>
    <col min="7" max="7" width="15.5" style="29" customWidth="1"/>
    <col min="8" max="8" width="13.375" customWidth="1"/>
    <col min="9" max="9" width="13.5" customWidth="1"/>
    <col min="10" max="10" width="12.375" customWidth="1"/>
    <col min="11" max="11" width="11.625" customWidth="1"/>
    <col min="12" max="12" width="9" hidden="1" customWidth="1"/>
    <col min="13" max="13" width="16.25" customWidth="1"/>
  </cols>
  <sheetData>
    <row r="4" spans="2:13" x14ac:dyDescent="0.3">
      <c r="B4" s="1" t="s">
        <v>37</v>
      </c>
      <c r="C4" s="5" t="s">
        <v>3</v>
      </c>
      <c r="D4" s="2" t="s">
        <v>1</v>
      </c>
      <c r="E4" s="2" t="s">
        <v>46</v>
      </c>
      <c r="F4" s="5" t="s">
        <v>8</v>
      </c>
      <c r="G4" s="28" t="s">
        <v>38</v>
      </c>
      <c r="H4" s="3" t="s">
        <v>4</v>
      </c>
      <c r="I4" s="4" t="s">
        <v>5</v>
      </c>
      <c r="J4" s="4" t="s">
        <v>39</v>
      </c>
      <c r="K4" s="4" t="s">
        <v>40</v>
      </c>
      <c r="L4" s="4" t="s">
        <v>42</v>
      </c>
      <c r="M4" s="4" t="s">
        <v>6</v>
      </c>
    </row>
    <row r="5" spans="2:13" x14ac:dyDescent="0.3">
      <c r="B5" t="s">
        <v>49</v>
      </c>
      <c r="C5">
        <v>1</v>
      </c>
      <c r="D5">
        <v>64</v>
      </c>
      <c r="E5" s="41">
        <v>12000</v>
      </c>
      <c r="F5" s="39" t="s">
        <v>10</v>
      </c>
      <c r="G5" s="29">
        <v>0.87870000000000004</v>
      </c>
      <c r="H5" s="46">
        <v>0.82</v>
      </c>
      <c r="I5" s="46">
        <v>0.67</v>
      </c>
      <c r="J5" s="46">
        <v>0.74</v>
      </c>
      <c r="K5" s="46">
        <v>0.73319999999999996</v>
      </c>
    </row>
    <row r="6" spans="2:13" x14ac:dyDescent="0.3">
      <c r="F6" s="39" t="s">
        <v>11</v>
      </c>
      <c r="G6" s="29">
        <v>0.56730000000000003</v>
      </c>
      <c r="H6" s="46"/>
      <c r="I6" s="46"/>
      <c r="J6" s="46"/>
      <c r="K6" s="46"/>
    </row>
    <row r="7" spans="2:13" x14ac:dyDescent="0.3">
      <c r="F7" s="39" t="s">
        <v>12</v>
      </c>
      <c r="G7" s="29">
        <v>0.71450000000000002</v>
      </c>
      <c r="H7" s="46"/>
      <c r="I7" s="46"/>
      <c r="J7" s="46"/>
      <c r="K7" s="46"/>
    </row>
    <row r="8" spans="2:13" x14ac:dyDescent="0.3">
      <c r="F8" s="39" t="s">
        <v>13</v>
      </c>
      <c r="G8" s="29">
        <v>0.4093</v>
      </c>
      <c r="H8" s="46"/>
      <c r="I8" s="46"/>
      <c r="J8" s="46"/>
      <c r="K8" s="46"/>
    </row>
    <row r="9" spans="2:13" x14ac:dyDescent="0.3">
      <c r="F9" s="39" t="s">
        <v>14</v>
      </c>
      <c r="G9" s="29">
        <v>0.93569999999999998</v>
      </c>
      <c r="H9" s="46"/>
      <c r="I9" s="46"/>
      <c r="J9" s="46"/>
      <c r="K9" s="46"/>
    </row>
    <row r="10" spans="2:13" x14ac:dyDescent="0.3">
      <c r="F10" s="40" t="s">
        <v>15</v>
      </c>
      <c r="G10" s="29">
        <v>0.89400000000000002</v>
      </c>
      <c r="H10" s="46"/>
      <c r="I10" s="46"/>
      <c r="J10" s="46"/>
      <c r="K10" s="46"/>
    </row>
  </sheetData>
  <mergeCells count="4">
    <mergeCell ref="H5:H10"/>
    <mergeCell ref="I5:I10"/>
    <mergeCell ref="J5:J10"/>
    <mergeCell ref="K5:K1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yolov5s</vt:lpstr>
      <vt:lpstr>yolov3</vt:lpstr>
      <vt:lpstr>yolov3_tiny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JEONGA SEOL</dc:creator>
  <cp:lastModifiedBy>JEONGA SEOL</cp:lastModifiedBy>
  <dcterms:created xsi:type="dcterms:W3CDTF">2021-11-15T00:35:30Z</dcterms:created>
  <dcterms:modified xsi:type="dcterms:W3CDTF">2021-12-01T12:06:09Z</dcterms:modified>
</cp:coreProperties>
</file>