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<sst xmlns="http://schemas.openxmlformats.org/spreadsheetml/2006/main" count="10" uniqueCount="10">
  <si>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</si>
  <si>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</si>
  <si>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</si>
  <si>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close</t>
  </si>
  <si>
    <t>volume</t>
  </si>
  <si>
    <t>value</t>
  </si>
  <si>
    <t>range</t>
  </si>
  <si>
    <t>목표가</t>
  </si>
  <si>
    <t>매수</t>
  </si>
  <si>
    <t>수익률</t>
  </si>
</sst>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\-mm\-dd\ hh:mm:ss"/>
  </numFmts>
  <fonts count="23">
    <font>
      <sz val="11.0"/>
      <name val="&amp;#xB9D1;&amp;#xC740; &amp;#xACE0;&amp;#xB515;"/>
      <scheme val="minor"/>
      <color theme="1"/>
    </font>
    <font>
      <b/>
      <sz val="11.0"/>
      <name val="나눔고딕"/>
      <color rgb="FF000000"/>
    </font>
    <font>
      <u/>
      <sz val="11.0"/>
      <name val="&amp;#xB9D1;&amp;#xC740; &amp;#xACE0;&amp;#xB515;"/>
      <scheme val="minor"/>
      <color theme="10"/>
    </font>
    <font>
      <u/>
      <sz val="11.0"/>
      <name val="&amp;#xB9D1;&amp;#xC740; &amp;#xACE0;&amp;#xB515;"/>
      <scheme val="minor"/>
      <color theme="11"/>
    </font>
    <font>
      <sz val="11.0"/>
      <name val="&amp;#xB9D1;&amp;#xC740; &amp;#xACE0;&amp;#xB515;"/>
      <scheme val="minor"/>
      <color rgb="FFFF0000"/>
    </font>
    <font>
      <sz val="18.0"/>
      <name val="&amp;#xB9D1;&amp;#xC740; &amp;#xACE0;&amp;#xB515;"/>
      <scheme val="minor"/>
      <color theme="3"/>
    </font>
    <font>
      <b/>
      <sz val="15.0"/>
      <name val="&amp;#xB9D1;&amp;#xC740; &amp;#xACE0;&amp;#xB515;"/>
      <scheme val="minor"/>
      <color theme="3"/>
    </font>
    <font>
      <b/>
      <sz val="13.0"/>
      <name val="&amp;#xB9D1;&amp;#xC740; &amp;#xACE0;&amp;#xB515;"/>
      <scheme val="minor"/>
      <color theme="3"/>
    </font>
    <font>
      <b/>
      <sz val="11.0"/>
      <name val="&amp;#xB9D1;&amp;#xC740; &amp;#xACE0;&amp;#xB515;"/>
      <scheme val="minor"/>
      <color theme="3"/>
    </font>
    <font>
      <sz val="11.0"/>
      <name val="&amp;#xB9D1;&amp;#xC740; &amp;#xACE0;&amp;#xB515;"/>
      <scheme val="minor"/>
      <color rgb="FF3F3F76"/>
    </font>
    <font>
      <b/>
      <sz val="11.0"/>
      <name val="&amp;#xB9D1;&amp;#xC740; &amp;#xACE0;&amp;#xB515;"/>
      <scheme val="minor"/>
      <color rgb="FF3F3F3F"/>
    </font>
    <font>
      <b/>
      <sz val="11.0"/>
      <name val="&amp;#xB9D1;&amp;#xC740; &amp;#xACE0;&amp;#xB515;"/>
      <scheme val="minor"/>
      <color rgb="FFFA7D00"/>
    </font>
    <font>
      <b/>
      <sz val="11.0"/>
      <name val="&amp;#xB9D1;&amp;#xC740; &amp;#xACE0;&amp;#xB515;"/>
      <scheme val="minor"/>
      <color rgb="FFFFFFFF"/>
    </font>
    <font>
      <sz val="11.0"/>
      <name val="&amp;#xB9D1;&amp;#xC740; &amp;#xACE0;&amp;#xB515;"/>
      <scheme val="minor"/>
      <color rgb="FFFA7D00"/>
    </font>
    <font>
      <b/>
      <sz val="11.0"/>
      <name val="&amp;#xB9D1;&amp;#xC740; &amp;#xACE0;&amp;#xB515;"/>
      <scheme val="minor"/>
      <color theme="1"/>
    </font>
    <font>
      <sz val="11.0"/>
      <name val="&amp;#xB9D1;&amp;#xC740; &amp;#xACE0;&amp;#xB515;"/>
      <scheme val="minor"/>
      <color rgb="FF006100"/>
    </font>
    <font>
      <sz val="11.0"/>
      <name val="&amp;#xB9D1;&amp;#xC740; &amp;#xACE0;&amp;#xB515;"/>
      <scheme val="minor"/>
      <color rgb="FF9C0006"/>
    </font>
    <font>
      <sz val="11.0"/>
      <name val="&amp;#xB9D1;&amp;#xC740; &amp;#xACE0;&amp;#xB515;"/>
      <scheme val="minor"/>
      <color rgb="FF9C6500"/>
    </font>
    <font>
      <sz val="11.0"/>
      <name val="&amp;#xB9D1;&amp;#xC740; &amp;#xACE0;&amp;#xB515;"/>
      <scheme val="minor"/>
      <color theme="0"/>
    </font>
    <font>
      <sz val="11.0"/>
      <name val="&amp;#xB9D1;&amp;#xC740; &amp;#xACE0;&amp;#xB515;"/>
      <scheme val="minor"/>
      <color theme="1"/>
    </font>
    <font>
      <i/>
      <sz val="11.0"/>
      <name val="&amp;#xB9D1;&amp;#xC740; &amp;#xACE0;&amp;#xB515;"/>
      <scheme val="minor"/>
      <color rgb="FF7F7F7F"/>
    </font>
    <font>
      <b/>
      <sz val="11.0"/>
      <name val="&amp;#xB9D1;&amp;#xC740; &amp;#xACE0;&amp;#xB515;"/>
      <scheme val="minor"/>
      <color theme="1"/>
    </font>
    <font>
      <sz val="11.0"/>
      <name val="&amp;#xB9D1;&amp;#xC740; &amp;#xACE0;&amp;#xB515;"/>
      <scheme val="minor"/>
      <color theme="1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2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8" fillId="0" borderId="5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6" applyAlignment="0" applyNumberFormat="0" applyProtection="0">
      <alignment vertical="center"/>
    </xf>
    <xf numFmtId="0" fontId="10" fillId="4" borderId="7" applyAlignment="0" applyNumberFormat="0" applyProtection="0">
      <alignment vertical="center"/>
    </xf>
    <xf numFmtId="0" fontId="11" fillId="4" borderId="6" applyAlignment="0" applyNumberFormat="0" applyProtection="0">
      <alignment vertical="center"/>
    </xf>
    <xf numFmtId="0" fontId="12" fillId="5" borderId="8" applyAlignment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0" borderId="10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19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19" fillId="18" borderId="0" applyAlignment="0" applyBorder="0" applyNumberFormat="0" applyProtection="0">
      <alignment vertical="center"/>
    </xf>
    <xf numFmtId="0" fontId="19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19" fillId="22" borderId="0" applyAlignment="0" applyBorder="0" applyNumberFormat="0" applyProtection="0">
      <alignment vertical="center"/>
    </xf>
    <xf numFmtId="0" fontId="19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19" fillId="26" borderId="0" applyAlignment="0" applyBorder="0" applyNumberFormat="0" applyProtection="0">
      <alignment vertical="center"/>
    </xf>
    <xf numFmtId="0" fontId="19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19" fillId="30" borderId="0" applyAlignment="0" applyBorder="0" applyNumberFormat="0" applyProtection="0">
      <alignment vertical="center"/>
    </xf>
    <xf numFmtId="0" fontId="19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4">
    <xf numFmtId="0" fontId="0" fillId="0" borderId="0" xfId="0"/>
    <xf numFmtId="0" fontId="1" fillId="0" borderId="1" xfId="0" applyAlignment="1">
      <alignment horizontal="center" vertical="top"/>
    </xf>
    <xf numFmtId="165" fontId="1" fillId="0" borderId="1" xfId="0" applyAlignment="1">
      <alignment horizontal="center" vertical="top"/>
    </xf>
    <xf numFmtId="0" fontId="21" fillId="0" borderId="0" xfId="0" applyBorder="1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2"/>
  <sheetViews>
    <sheetView topLeftCell="D1" tabSelected="1" workbookViewId="0">
      <selection activeCell="K203" sqref="K203"/>
    </sheetView>
  </sheetViews>
  <sheetFormatPr defaultRowHeight="15.000000"/>
  <cols>
    <col min="1" max="1" width="40.00500107" customWidth="1" outlineLevel="0"/>
    <col min="2" max="2" width="20.12999916" customWidth="1" outlineLevel="0"/>
    <col min="3" max="3" width="19.25499916" customWidth="1" outlineLevel="0"/>
    <col min="4" max="4" width="18.00499916" customWidth="1" outlineLevel="0"/>
    <col min="5" max="5" width="19.00499916" customWidth="1" outlineLevel="0"/>
    <col min="6" max="6" width="15.88000011" customWidth="1" outlineLevel="0"/>
    <col min="7" max="7" width="16.50500011" customWidth="1" outlineLevel="0"/>
    <col min="8" max="8" width="13.13000011" customWidth="1" outlineLevel="0"/>
    <col min="9" max="9" width="14.88000011" customWidth="1" outlineLevel="0"/>
    <col min="10" max="10" width="10.25500011" customWidth="1" outlineLevel="0"/>
    <col min="11" max="11" width="9.63000011" customWidth="1" outlineLevel="0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0" t="s">
        <v>9</v>
      </c>
    </row>
    <row r="2" spans="1:11">
      <c r="A2" s="2">
        <v>45162.375</v>
      </c>
      <c r="B2" s="0">
        <v>35941000</v>
      </c>
      <c r="C2" s="0">
        <v>36056000</v>
      </c>
      <c r="D2" s="0">
        <v>35330000</v>
      </c>
      <c r="E2" s="0">
        <v>35635000</v>
      </c>
      <c r="F2" s="0">
        <v>1899.01993705</v>
      </c>
      <c r="G2" s="0">
        <v>67798438136.9872</v>
      </c>
      <c r="H2" s="0">
        <f>C2-D2</f>
        <v>726000</v>
      </c>
      <c r="K2" s="0">
        <v>1</v>
      </c>
    </row>
    <row r="3" spans="1:11">
      <c r="A3" s="2">
        <v>45163.375</v>
      </c>
      <c r="B3" s="0">
        <v>35646000</v>
      </c>
      <c r="C3" s="0">
        <v>35797000</v>
      </c>
      <c r="D3" s="0">
        <v>35200000</v>
      </c>
      <c r="E3" s="0">
        <v>35479000</v>
      </c>
      <c r="F3" s="0">
        <v>2117.11461503</v>
      </c>
      <c r="G3" s="0">
        <v>75050156287.1596</v>
      </c>
      <c r="H3" s="0">
        <f>C3-D3</f>
        <v>597000</v>
      </c>
      <c r="I3" s="0">
        <f>B3+(H2*0.5)</f>
        <v>36009000</v>
      </c>
      <c r="J3" s="0">
        <f>IF(C3&gt;=I3,1,0)</f>
        <v>0</v>
      </c>
      <c r="K3" s="0">
        <f>IF(J3,E3/I3,1)</f>
        <v>1</v>
      </c>
    </row>
    <row r="4" spans="1:11">
      <c r="A4" s="2">
        <v>45164.375</v>
      </c>
      <c r="B4" s="0">
        <v>35479000</v>
      </c>
      <c r="C4" s="0">
        <v>35564000</v>
      </c>
      <c r="D4" s="0">
        <v>35385000</v>
      </c>
      <c r="E4" s="0">
        <v>35398000</v>
      </c>
      <c r="F4" s="0">
        <v>672.27237906</v>
      </c>
      <c r="G4" s="0">
        <v>23834379918.8752</v>
      </c>
      <c r="H4" s="0">
        <f>C4-D4</f>
        <v>179000</v>
      </c>
      <c r="I4" s="0">
        <f>B4+(H3*0.5)</f>
        <v>35777500</v>
      </c>
      <c r="J4" s="0">
        <f>IF(C4&gt;=I4,1,0)</f>
        <v>0</v>
      </c>
      <c r="K4" s="0">
        <f>IF(J4,E4/I4,1)</f>
        <v>1</v>
      </c>
    </row>
    <row r="5" spans="1:11">
      <c r="A5" s="2">
        <v>45165.375</v>
      </c>
      <c r="B5" s="0">
        <v>35400000</v>
      </c>
      <c r="C5" s="0">
        <v>35553000</v>
      </c>
      <c r="D5" s="0">
        <v>35374000</v>
      </c>
      <c r="E5" s="0">
        <v>35402000</v>
      </c>
      <c r="F5" s="0">
        <v>845.25346452</v>
      </c>
      <c r="G5" s="0">
        <v>29946645612.6812</v>
      </c>
      <c r="H5" s="0">
        <f>C5-D5</f>
        <v>179000</v>
      </c>
      <c r="I5" s="0">
        <f>B5+(H4*0.5)</f>
        <v>35489500</v>
      </c>
      <c r="J5" s="0">
        <f>IF(C5&gt;=I5,1,0)</f>
        <v>1</v>
      </c>
      <c r="K5" s="0">
        <f>IF(J5,E5/I5,1)</f>
        <v>0.997534482029896</v>
      </c>
    </row>
    <row r="6" spans="1:11">
      <c r="A6" s="2">
        <v>45166.375</v>
      </c>
      <c r="B6" s="0">
        <v>35400000</v>
      </c>
      <c r="C6" s="0">
        <v>35544000</v>
      </c>
      <c r="D6" s="0">
        <v>35050000</v>
      </c>
      <c r="E6" s="0">
        <v>35335000</v>
      </c>
      <c r="F6" s="0">
        <v>1815.49057785</v>
      </c>
      <c r="G6" s="0">
        <v>64012919015.3861</v>
      </c>
      <c r="H6" s="0">
        <f>C6-D6</f>
        <v>494000</v>
      </c>
      <c r="I6" s="0">
        <f>B6+(H5*0.5)</f>
        <v>35489500</v>
      </c>
      <c r="J6" s="0">
        <f>IF(C6&gt;=I6,1,0)</f>
        <v>1</v>
      </c>
      <c r="K6" s="0">
        <f>IF(J6,E6/I6,1)</f>
        <v>0.995646599698502</v>
      </c>
    </row>
    <row r="7" spans="1:11">
      <c r="A7" s="2">
        <v>45167.375</v>
      </c>
      <c r="B7" s="0">
        <v>35335000</v>
      </c>
      <c r="C7" s="0">
        <v>37932000</v>
      </c>
      <c r="D7" s="0">
        <v>35138000</v>
      </c>
      <c r="E7" s="0">
        <v>37445000</v>
      </c>
      <c r="F7" s="0">
        <v>6996.57927831</v>
      </c>
      <c r="G7" s="0">
        <v>257110367873.962</v>
      </c>
      <c r="H7" s="0">
        <f>C7-D7</f>
        <v>2794000</v>
      </c>
      <c r="I7" s="0">
        <f>B7+(H6*0.5)</f>
        <v>35582000</v>
      </c>
      <c r="J7" s="0">
        <f>IF(C7&gt;=I7,1,0)</f>
        <v>1</v>
      </c>
      <c r="K7" s="0">
        <f>IF(J7,E7/I7,1)</f>
        <v>1.05235793378675</v>
      </c>
    </row>
    <row r="8" spans="1:11">
      <c r="A8" s="2">
        <v>45168.375</v>
      </c>
      <c r="B8" s="0">
        <v>37441000</v>
      </c>
      <c r="C8" s="0">
        <v>37568000</v>
      </c>
      <c r="D8" s="0">
        <v>36760000</v>
      </c>
      <c r="E8" s="0">
        <v>37109000</v>
      </c>
      <c r="F8" s="0">
        <v>4503.91825355</v>
      </c>
      <c r="G8" s="0">
        <v>167176652726.222</v>
      </c>
      <c r="H8" s="0">
        <f>C8-D8</f>
        <v>808000</v>
      </c>
      <c r="I8" s="0">
        <f>B8+(H7*0.5)</f>
        <v>38838000</v>
      </c>
      <c r="J8" s="0">
        <f>IF(C8&gt;=I8,1,0)</f>
        <v>0</v>
      </c>
      <c r="K8" s="0">
        <f>IF(J8,E8/I8,1)</f>
        <v>1</v>
      </c>
    </row>
    <row r="9" spans="1:11">
      <c r="A9" s="2">
        <v>45169.375</v>
      </c>
      <c r="B9" s="0">
        <v>37110000</v>
      </c>
      <c r="C9" s="0">
        <v>37500000</v>
      </c>
      <c r="D9" s="0">
        <v>35400000</v>
      </c>
      <c r="E9" s="0">
        <v>35502000</v>
      </c>
      <c r="F9" s="0">
        <v>5086.6186881</v>
      </c>
      <c r="G9" s="0">
        <v>186018323204.283</v>
      </c>
      <c r="H9" s="0">
        <f>C9-D9</f>
        <v>2100000</v>
      </c>
      <c r="I9" s="0">
        <f>B9+(H8*0.5)</f>
        <v>37514000</v>
      </c>
      <c r="J9" s="0">
        <f>IF(C9&gt;=I9,1,0)</f>
        <v>0</v>
      </c>
      <c r="K9" s="0">
        <f>IF(J9,E9/I9,1)</f>
        <v>1</v>
      </c>
    </row>
    <row r="10" spans="1:11">
      <c r="A10" s="2">
        <v>45170.375</v>
      </c>
      <c r="B10" s="0">
        <v>35502000</v>
      </c>
      <c r="C10" s="0">
        <v>35695000</v>
      </c>
      <c r="D10" s="0">
        <v>35000000</v>
      </c>
      <c r="E10" s="0">
        <v>35350000</v>
      </c>
      <c r="F10" s="0">
        <v>5520.94616028</v>
      </c>
      <c r="G10" s="0">
        <v>195425846296.823</v>
      </c>
      <c r="H10" s="0">
        <f>C10-D10</f>
        <v>695000</v>
      </c>
      <c r="I10" s="0">
        <f>B10+(H9*0.5)</f>
        <v>36552000</v>
      </c>
      <c r="J10" s="0">
        <f>IF(C10&gt;=I10,1,0)</f>
        <v>0</v>
      </c>
      <c r="K10" s="0">
        <f>IF(J10,E10/I10,1)</f>
        <v>1</v>
      </c>
    </row>
    <row r="11" spans="1:11">
      <c r="A11" s="2">
        <v>45171.375</v>
      </c>
      <c r="B11" s="0">
        <v>35350000</v>
      </c>
      <c r="C11" s="0">
        <v>35570000</v>
      </c>
      <c r="D11" s="0">
        <v>35006000</v>
      </c>
      <c r="E11" s="0">
        <v>35204000</v>
      </c>
      <c r="F11" s="0">
        <v>6333.54306521</v>
      </c>
      <c r="G11" s="0">
        <v>223346529895.454</v>
      </c>
      <c r="H11" s="0">
        <f>C11-D11</f>
        <v>564000</v>
      </c>
      <c r="I11" s="0">
        <f>B11+(H10*0.5)</f>
        <v>35697500</v>
      </c>
      <c r="J11" s="0">
        <f>IF(C11&gt;=I11,1,0)</f>
        <v>0</v>
      </c>
      <c r="K11" s="0">
        <f>IF(J11,E11/I11,1)</f>
        <v>1</v>
      </c>
    </row>
    <row r="12" spans="1:11">
      <c r="A12" s="2">
        <v>45172.375</v>
      </c>
      <c r="B12" s="0">
        <v>35204000</v>
      </c>
      <c r="C12" s="0">
        <v>35444000</v>
      </c>
      <c r="D12" s="0">
        <v>35105000</v>
      </c>
      <c r="E12" s="0">
        <v>35308000</v>
      </c>
      <c r="F12" s="0">
        <v>2810.79936801</v>
      </c>
      <c r="G12" s="0">
        <v>99038833087.7275</v>
      </c>
      <c r="H12" s="0">
        <f>C12-D12</f>
        <v>339000</v>
      </c>
      <c r="I12" s="0">
        <f>B12+(H11*0.5)</f>
        <v>35486000</v>
      </c>
      <c r="J12" s="0">
        <f>IF(C12&gt;=I12,1,0)</f>
        <v>0</v>
      </c>
      <c r="K12" s="0">
        <f>IF(J12,E12/I12,1)</f>
        <v>1</v>
      </c>
    </row>
    <row r="13" spans="1:11">
      <c r="A13" s="2">
        <v>45173.375</v>
      </c>
      <c r="B13" s="0">
        <v>35312000</v>
      </c>
      <c r="C13" s="0">
        <v>35350000</v>
      </c>
      <c r="D13" s="0">
        <v>34863000</v>
      </c>
      <c r="E13" s="0">
        <v>35011000</v>
      </c>
      <c r="F13" s="0">
        <v>3280.50767726</v>
      </c>
      <c r="G13" s="0">
        <v>115260695491.686</v>
      </c>
      <c r="H13" s="0">
        <f>C13-D13</f>
        <v>487000</v>
      </c>
      <c r="I13" s="0">
        <f>B13+(H12*0.5)</f>
        <v>35481500</v>
      </c>
      <c r="J13" s="0">
        <f>IF(C13&gt;=I13,1,0)</f>
        <v>0</v>
      </c>
      <c r="K13" s="0">
        <f>IF(J13,E13/I13,1)</f>
        <v>1</v>
      </c>
    </row>
    <row r="14" spans="1:11">
      <c r="A14" s="2">
        <v>45174.375</v>
      </c>
      <c r="B14" s="0">
        <v>35035000</v>
      </c>
      <c r="C14" s="0">
        <v>35207000</v>
      </c>
      <c r="D14" s="0">
        <v>34791000</v>
      </c>
      <c r="E14" s="0">
        <v>35056000</v>
      </c>
      <c r="F14" s="0">
        <v>3025.89362339</v>
      </c>
      <c r="G14" s="0">
        <v>105913788655.05</v>
      </c>
      <c r="H14" s="0">
        <f>C14-D14</f>
        <v>416000</v>
      </c>
      <c r="I14" s="0">
        <f>B14+(H13*0.5)</f>
        <v>35278500</v>
      </c>
      <c r="J14" s="0">
        <f>IF(C14&gt;=I14,1,0)</f>
        <v>0</v>
      </c>
      <c r="K14" s="0">
        <f>IF(J14,E14/I14,1)</f>
        <v>1</v>
      </c>
    </row>
    <row r="15" spans="1:11">
      <c r="A15" s="2">
        <v>45175.375</v>
      </c>
      <c r="B15" s="0">
        <v>35054000</v>
      </c>
      <c r="C15" s="0">
        <v>35310000</v>
      </c>
      <c r="D15" s="0">
        <v>34730000</v>
      </c>
      <c r="E15" s="0">
        <v>35029000</v>
      </c>
      <c r="F15" s="0">
        <v>2111.49981419</v>
      </c>
      <c r="G15" s="0">
        <v>73930132719.3074</v>
      </c>
      <c r="H15" s="0">
        <f>C15-D15</f>
        <v>580000</v>
      </c>
      <c r="I15" s="0">
        <f>B15+(H14*0.5)</f>
        <v>35262000</v>
      </c>
      <c r="J15" s="0">
        <f>IF(C15&gt;=I15,1,0)</f>
        <v>1</v>
      </c>
      <c r="K15" s="0">
        <f>IF(J15,E15/I15,1)</f>
        <v>0.993392320344847</v>
      </c>
    </row>
    <row r="16" spans="1:11">
      <c r="A16" s="2">
        <v>45176.375</v>
      </c>
      <c r="B16" s="0">
        <v>35025000</v>
      </c>
      <c r="C16" s="0">
        <v>35864000</v>
      </c>
      <c r="D16" s="0">
        <v>34903000</v>
      </c>
      <c r="E16" s="0">
        <v>35615000</v>
      </c>
      <c r="F16" s="0">
        <v>1985.80007621</v>
      </c>
      <c r="G16" s="0">
        <v>70004865290.1519</v>
      </c>
      <c r="H16" s="0">
        <f>C16-D16</f>
        <v>961000</v>
      </c>
      <c r="I16" s="0">
        <f>B16+(H15*0.5)</f>
        <v>35315000</v>
      </c>
      <c r="J16" s="0">
        <f>IF(C16&gt;=I16,1,0)</f>
        <v>1</v>
      </c>
      <c r="K16" s="0">
        <f>IF(J16,E16/I16,1)</f>
        <v>1.00849497380716</v>
      </c>
    </row>
    <row r="17" spans="1:7">
      <c r="A17" s="2">
        <v>45177.375</v>
      </c>
      <c r="B17" s="0">
        <v>35644000</v>
      </c>
      <c r="C17" s="0">
        <v>35823000</v>
      </c>
      <c r="D17" s="0">
        <v>35020000</v>
      </c>
      <c r="E17" s="0">
        <v>35295000</v>
      </c>
      <c r="F17" s="0">
        <v>2600.36718222</v>
      </c>
      <c r="G17" s="0">
        <v>92224176186.9247</v>
      </c>
      <c r="H17" s="0">
        <f>C17-D17</f>
        <v>803000</v>
      </c>
      <c r="I17" s="0">
        <f>B17+(H16*0.5)</f>
        <v>36124500</v>
      </c>
      <c r="J17" s="0">
        <f>IF(C17&gt;=I17,1,0)</f>
        <v>0</v>
      </c>
      <c r="K17" s="0">
        <f>IF(J17,E17/I17,1)</f>
        <v>1</v>
      </c>
    </row>
    <row r="18" spans="1:7">
      <c r="A18" s="2">
        <v>45178.375</v>
      </c>
      <c r="B18" s="0">
        <v>35295000</v>
      </c>
      <c r="C18" s="0">
        <v>35314000</v>
      </c>
      <c r="D18" s="0">
        <v>35150000</v>
      </c>
      <c r="E18" s="0">
        <v>35280000</v>
      </c>
      <c r="F18" s="0">
        <v>1238.27863378</v>
      </c>
      <c r="G18" s="0">
        <v>43632447689.6678</v>
      </c>
      <c r="H18" s="0">
        <f>C18-D18</f>
        <v>164000</v>
      </c>
      <c r="I18" s="0">
        <f>B18+(H17*0.5)</f>
        <v>35696500</v>
      </c>
      <c r="J18" s="0">
        <f>IF(C18&gt;=I18,1,0)</f>
        <v>0</v>
      </c>
      <c r="K18" s="0">
        <f>IF(J18,E18/I18,1)</f>
        <v>1</v>
      </c>
    </row>
    <row r="19" spans="1:7">
      <c r="A19" s="2">
        <v>45179.375</v>
      </c>
      <c r="B19" s="0">
        <v>35280000</v>
      </c>
      <c r="C19" s="0">
        <v>35450000</v>
      </c>
      <c r="D19" s="0">
        <v>35030000</v>
      </c>
      <c r="E19" s="0">
        <v>35196000</v>
      </c>
      <c r="F19" s="0">
        <v>1767.33268683</v>
      </c>
      <c r="G19" s="0">
        <v>62283181152.0819</v>
      </c>
      <c r="H19" s="0">
        <f>C19-D19</f>
        <v>420000</v>
      </c>
      <c r="I19" s="0">
        <f>B19+(H18*0.5)</f>
        <v>35362000</v>
      </c>
      <c r="J19" s="0">
        <f>IF(C19&gt;=I19,1,0)</f>
        <v>1</v>
      </c>
      <c r="K19" s="0">
        <f>IF(J19,E19/I19,1)</f>
        <v>0.995305695379221</v>
      </c>
    </row>
    <row r="20" spans="1:7">
      <c r="A20" s="2">
        <v>45180.375</v>
      </c>
      <c r="B20" s="0">
        <v>35196000</v>
      </c>
      <c r="C20" s="0">
        <v>35256000</v>
      </c>
      <c r="D20" s="0">
        <v>34100000</v>
      </c>
      <c r="E20" s="0">
        <v>34327000</v>
      </c>
      <c r="F20" s="0">
        <v>3912.70930088</v>
      </c>
      <c r="G20" s="0">
        <v>135719060328.418</v>
      </c>
      <c r="H20" s="0">
        <f>C20-D20</f>
        <v>1156000</v>
      </c>
      <c r="I20" s="0">
        <f>B20+(H19*0.5)</f>
        <v>35406000</v>
      </c>
      <c r="J20" s="0">
        <f>IF(C20&gt;=I20,1,0)</f>
        <v>0</v>
      </c>
      <c r="K20" s="0">
        <f>IF(J20,E20/I20,1)</f>
        <v>1</v>
      </c>
    </row>
    <row r="21" spans="1:7">
      <c r="A21" s="2">
        <v>45181.375</v>
      </c>
      <c r="B21" s="0">
        <v>34330000</v>
      </c>
      <c r="C21" s="0">
        <v>35861000</v>
      </c>
      <c r="D21" s="0">
        <v>34286000</v>
      </c>
      <c r="E21" s="0">
        <v>35077000</v>
      </c>
      <c r="F21" s="0">
        <v>4685.11366878</v>
      </c>
      <c r="G21" s="0">
        <v>164963399198.215</v>
      </c>
      <c r="H21" s="0">
        <f>C21-D21</f>
        <v>1575000</v>
      </c>
      <c r="I21" s="0">
        <f>B21+(H20*0.5)</f>
        <v>34908000</v>
      </c>
      <c r="J21" s="0">
        <f>IF(C21&gt;=I21,1,0)</f>
        <v>1</v>
      </c>
      <c r="K21" s="0">
        <f>IF(J21,E21/I21,1)</f>
        <v>1.00484129712387</v>
      </c>
    </row>
    <row r="22" spans="1:7">
      <c r="A22" s="2">
        <v>45182.375</v>
      </c>
      <c r="B22" s="0">
        <v>35076000</v>
      </c>
      <c r="C22" s="0">
        <v>35749000</v>
      </c>
      <c r="D22" s="0">
        <v>35000000</v>
      </c>
      <c r="E22" s="0">
        <v>35497000</v>
      </c>
      <c r="F22" s="0">
        <v>3451.70002962</v>
      </c>
      <c r="G22" s="0">
        <v>122085333753.2</v>
      </c>
      <c r="H22" s="0">
        <f>C22-D22</f>
        <v>749000</v>
      </c>
      <c r="I22" s="0">
        <f>B22+(H21*0.5)</f>
        <v>35863500</v>
      </c>
      <c r="J22" s="0">
        <f>IF(C22&gt;=I22,1,0)</f>
        <v>0</v>
      </c>
      <c r="K22" s="0">
        <f>IF(J22,E22/I22,1)</f>
        <v>1</v>
      </c>
    </row>
    <row r="23" spans="1:7">
      <c r="A23" s="2">
        <v>45183.375</v>
      </c>
      <c r="B23" s="0">
        <v>35499000</v>
      </c>
      <c r="C23" s="0">
        <v>36310000</v>
      </c>
      <c r="D23" s="0">
        <v>35408000</v>
      </c>
      <c r="E23" s="0">
        <v>35889000</v>
      </c>
      <c r="F23" s="0">
        <v>3742.61235483</v>
      </c>
      <c r="G23" s="0">
        <v>134018691888.469</v>
      </c>
      <c r="H23" s="0">
        <f>C23-D23</f>
        <v>902000</v>
      </c>
      <c r="I23" s="0">
        <f>B23+(H22*0.5)</f>
        <v>35873500</v>
      </c>
      <c r="J23" s="0">
        <f>IF(C23&gt;=I23,1,0)</f>
        <v>1</v>
      </c>
      <c r="K23" s="0">
        <f>IF(J23,E23/I23,1)</f>
        <v>1.00043207381493</v>
      </c>
    </row>
    <row r="24" spans="1:7">
      <c r="A24" s="2">
        <v>45184.375</v>
      </c>
      <c r="B24" s="0">
        <v>35872000</v>
      </c>
      <c r="C24" s="0">
        <v>36193000</v>
      </c>
      <c r="D24" s="0">
        <v>35547000</v>
      </c>
      <c r="E24" s="0">
        <v>35928000</v>
      </c>
      <c r="F24" s="0">
        <v>3336.88755512</v>
      </c>
      <c r="G24" s="0">
        <v>119726592404.397</v>
      </c>
      <c r="H24" s="0">
        <f>C24-D24</f>
        <v>646000</v>
      </c>
      <c r="I24" s="0">
        <f>B24+(H23*0.5)</f>
        <v>36323000</v>
      </c>
      <c r="J24" s="0">
        <f>IF(C24&gt;=I24,1,0)</f>
        <v>0</v>
      </c>
      <c r="K24" s="0">
        <f>IF(J24,E24/I24,1)</f>
        <v>1</v>
      </c>
    </row>
    <row r="25" spans="1:7">
      <c r="A25" s="2">
        <v>45185.375</v>
      </c>
      <c r="B25" s="0">
        <v>35907000</v>
      </c>
      <c r="C25" s="0">
        <v>36051000</v>
      </c>
      <c r="D25" s="0">
        <v>35800000</v>
      </c>
      <c r="E25" s="0">
        <v>35938000</v>
      </c>
      <c r="F25" s="0">
        <v>2192.88512486</v>
      </c>
      <c r="G25" s="0">
        <v>78755069542.9668</v>
      </c>
      <c r="H25" s="0">
        <f>C25-D25</f>
        <v>251000</v>
      </c>
      <c r="I25" s="0">
        <f>B25+(H24*0.5)</f>
        <v>36230000</v>
      </c>
      <c r="J25" s="0">
        <f>IF(C25&gt;=I25,1,0)</f>
        <v>0</v>
      </c>
      <c r="K25" s="0">
        <f>IF(J25,E25/I25,1)</f>
        <v>1</v>
      </c>
    </row>
    <row r="26" spans="1:7">
      <c r="A26" s="2">
        <v>45186.375</v>
      </c>
      <c r="B26" s="0">
        <v>35939000</v>
      </c>
      <c r="C26" s="0">
        <v>35996000</v>
      </c>
      <c r="D26" s="0">
        <v>35650000</v>
      </c>
      <c r="E26" s="0">
        <v>35758000</v>
      </c>
      <c r="F26" s="0">
        <v>2014.74409253</v>
      </c>
      <c r="G26" s="0">
        <v>72102028928.8774</v>
      </c>
      <c r="H26" s="0">
        <f>C26-D26</f>
        <v>346000</v>
      </c>
      <c r="I26" s="0">
        <f>B26+(H25*0.5)</f>
        <v>36064500</v>
      </c>
      <c r="J26" s="0">
        <f>IF(C26&gt;=I26,1,0)</f>
        <v>0</v>
      </c>
      <c r="K26" s="0">
        <f>IF(J26,E26/I26,1)</f>
        <v>1</v>
      </c>
    </row>
    <row r="27" spans="1:7">
      <c r="A27" s="2">
        <v>45187.375</v>
      </c>
      <c r="B27" s="0">
        <v>35758000</v>
      </c>
      <c r="C27" s="0">
        <v>36801000</v>
      </c>
      <c r="D27" s="0">
        <v>35658000</v>
      </c>
      <c r="E27" s="0">
        <v>36000000</v>
      </c>
      <c r="F27" s="0">
        <v>3943.4175099</v>
      </c>
      <c r="G27" s="0">
        <v>142795320939.774</v>
      </c>
      <c r="H27" s="0">
        <f>C27-D27</f>
        <v>1143000</v>
      </c>
      <c r="I27" s="0">
        <f>B27+(H26*0.5)</f>
        <v>35931000</v>
      </c>
      <c r="J27" s="0">
        <f>IF(C27&gt;=I27,1,0)</f>
        <v>1</v>
      </c>
      <c r="K27" s="0">
        <f>IF(J27,E27/I27,1)</f>
        <v>1.00192034733239</v>
      </c>
    </row>
    <row r="28" spans="1:7">
      <c r="A28" s="2">
        <v>45188.375</v>
      </c>
      <c r="B28" s="0">
        <v>36000000</v>
      </c>
      <c r="C28" s="0">
        <v>36820000</v>
      </c>
      <c r="D28" s="0">
        <v>35750000</v>
      </c>
      <c r="E28" s="0">
        <v>36500000</v>
      </c>
      <c r="F28" s="0">
        <v>3097.74850512</v>
      </c>
      <c r="G28" s="0">
        <v>112443927907.918</v>
      </c>
      <c r="H28" s="0">
        <f>C28-D28</f>
        <v>1070000</v>
      </c>
      <c r="I28" s="0">
        <f>B28+(H27*0.5)</f>
        <v>36571500</v>
      </c>
      <c r="J28" s="0">
        <f>IF(C28&gt;=I28,1,0)</f>
        <v>1</v>
      </c>
      <c r="K28" s="0">
        <f>IF(J28,E28/I28,1)</f>
        <v>0.998044925693505</v>
      </c>
    </row>
    <row r="29" spans="1:7">
      <c r="A29" s="2">
        <v>45189.375</v>
      </c>
      <c r="B29" s="0">
        <v>36509000</v>
      </c>
      <c r="C29" s="0">
        <v>36743000</v>
      </c>
      <c r="D29" s="0">
        <v>36150000</v>
      </c>
      <c r="E29" s="0">
        <v>36501000</v>
      </c>
      <c r="F29" s="0">
        <v>2853.88170307</v>
      </c>
      <c r="G29" s="0">
        <v>104079064569.804</v>
      </c>
      <c r="H29" s="0">
        <f>C29-D29</f>
        <v>593000</v>
      </c>
      <c r="I29" s="0">
        <f>B29+(H28*0.5)</f>
        <v>37044000</v>
      </c>
      <c r="J29" s="0">
        <f>IF(C29&gt;=I29,1,0)</f>
        <v>0</v>
      </c>
      <c r="K29" s="0">
        <f>IF(J29,E29/I29,1)</f>
        <v>1</v>
      </c>
    </row>
    <row r="30" spans="1:7">
      <c r="A30" s="2">
        <v>45190.375</v>
      </c>
      <c r="B30" s="0">
        <v>36502000</v>
      </c>
      <c r="C30" s="0">
        <v>36659000</v>
      </c>
      <c r="D30" s="0">
        <v>35818000</v>
      </c>
      <c r="E30" s="0">
        <v>36012000</v>
      </c>
      <c r="F30" s="0">
        <v>3438.83869913</v>
      </c>
      <c r="G30" s="0">
        <v>124717307648.652</v>
      </c>
      <c r="H30" s="0">
        <f>C30-D30</f>
        <v>841000</v>
      </c>
      <c r="I30" s="0">
        <f>B30+(H29*0.5)</f>
        <v>36798500</v>
      </c>
      <c r="J30" s="0">
        <f>IF(C30&gt;=I30,1,0)</f>
        <v>0</v>
      </c>
      <c r="K30" s="0">
        <f>IF(J30,E30/I30,1)</f>
        <v>1</v>
      </c>
    </row>
    <row r="31" spans="1:7">
      <c r="A31" s="2">
        <v>45191.375</v>
      </c>
      <c r="B31" s="0">
        <v>35989000</v>
      </c>
      <c r="C31" s="0">
        <v>36129000</v>
      </c>
      <c r="D31" s="0">
        <v>35900000</v>
      </c>
      <c r="E31" s="0">
        <v>35952000</v>
      </c>
      <c r="F31" s="0">
        <v>2075.65459659</v>
      </c>
      <c r="G31" s="0">
        <v>74758845753.7221</v>
      </c>
      <c r="H31" s="0">
        <f>C31-D31</f>
        <v>229000</v>
      </c>
      <c r="I31" s="0">
        <f>B31+(H30*0.5)</f>
        <v>36409500</v>
      </c>
      <c r="J31" s="0">
        <f>IF(C31&gt;=I31,1,0)</f>
        <v>0</v>
      </c>
      <c r="K31" s="0">
        <f>IF(J31,E31/I31,1)</f>
        <v>1</v>
      </c>
    </row>
    <row r="32" spans="1:7">
      <c r="A32" s="2">
        <v>45192.375</v>
      </c>
      <c r="B32" s="0">
        <v>35964000</v>
      </c>
      <c r="C32" s="0">
        <v>36019000</v>
      </c>
      <c r="D32" s="0">
        <v>35901000</v>
      </c>
      <c r="E32" s="0">
        <v>35960000</v>
      </c>
      <c r="F32" s="0">
        <v>999.55399584</v>
      </c>
      <c r="G32" s="0">
        <v>35937760415.9463</v>
      </c>
      <c r="H32" s="0">
        <f>C32-D32</f>
        <v>118000</v>
      </c>
      <c r="I32" s="0">
        <f>B32+(H31*0.5)</f>
        <v>36078500</v>
      </c>
      <c r="J32" s="0">
        <f>IF(C32&gt;=I32,1,0)</f>
        <v>0</v>
      </c>
      <c r="K32" s="0">
        <f>IF(J32,E32/I32,1)</f>
        <v>1</v>
      </c>
    </row>
    <row r="33" spans="1:7">
      <c r="A33" s="2">
        <v>45193.375</v>
      </c>
      <c r="B33" s="0">
        <v>35951000</v>
      </c>
      <c r="C33" s="0">
        <v>36100000</v>
      </c>
      <c r="D33" s="0">
        <v>35500000</v>
      </c>
      <c r="E33" s="0">
        <v>35534000</v>
      </c>
      <c r="F33" s="0">
        <v>1635.89364001</v>
      </c>
      <c r="G33" s="0">
        <v>58720732365.106</v>
      </c>
      <c r="H33" s="0">
        <f>C33-D33</f>
        <v>600000</v>
      </c>
      <c r="I33" s="0">
        <f>B33+(H32*0.5)</f>
        <v>36010000</v>
      </c>
      <c r="J33" s="0">
        <f>IF(C33&gt;=I33,1,0)</f>
        <v>1</v>
      </c>
      <c r="K33" s="0">
        <f>IF(J33,E33/I33,1)</f>
        <v>0.986781449597334</v>
      </c>
    </row>
    <row r="34" spans="1:7">
      <c r="A34" s="2">
        <v>45194.375</v>
      </c>
      <c r="B34" s="0">
        <v>35530000</v>
      </c>
      <c r="C34" s="0">
        <v>35701000</v>
      </c>
      <c r="D34" s="0">
        <v>35176000</v>
      </c>
      <c r="E34" s="0">
        <v>35491000</v>
      </c>
      <c r="F34" s="0">
        <v>2877.48269704</v>
      </c>
      <c r="G34" s="0">
        <v>101819900456.164</v>
      </c>
      <c r="H34" s="0">
        <f>C34-D34</f>
        <v>525000</v>
      </c>
      <c r="I34" s="0">
        <f>B34+(H33*0.5)</f>
        <v>35830000</v>
      </c>
      <c r="J34" s="0">
        <f>IF(C34&gt;=I34,1,0)</f>
        <v>0</v>
      </c>
      <c r="K34" s="0">
        <f>IF(J34,E34/I34,1)</f>
        <v>1</v>
      </c>
    </row>
    <row r="35" spans="1:7">
      <c r="A35" s="2">
        <v>45195.375</v>
      </c>
      <c r="B35" s="0">
        <v>35497000</v>
      </c>
      <c r="C35" s="0">
        <v>35805000</v>
      </c>
      <c r="D35" s="0">
        <v>35428000</v>
      </c>
      <c r="E35" s="0">
        <v>35566000</v>
      </c>
      <c r="F35" s="0">
        <v>2209.87507796</v>
      </c>
      <c r="G35" s="0">
        <v>78730861954.6009</v>
      </c>
      <c r="H35" s="0">
        <f>C35-D35</f>
        <v>377000</v>
      </c>
      <c r="I35" s="0">
        <f>B35+(H34*0.5)</f>
        <v>35759500</v>
      </c>
      <c r="J35" s="0">
        <f>IF(C35&gt;=I35,1,0)</f>
        <v>1</v>
      </c>
      <c r="K35" s="0">
        <f>IF(J35,E35/I35,1)</f>
        <v>0.994588850515248</v>
      </c>
    </row>
    <row r="36" spans="1:7">
      <c r="A36" s="2">
        <v>45196.375</v>
      </c>
      <c r="B36" s="0">
        <v>35566000</v>
      </c>
      <c r="C36" s="0">
        <v>36485000</v>
      </c>
      <c r="D36" s="0">
        <v>35560000</v>
      </c>
      <c r="E36" s="0">
        <v>35982000</v>
      </c>
      <c r="F36" s="0">
        <v>3281.14651657</v>
      </c>
      <c r="G36" s="0">
        <v>118005398840.438</v>
      </c>
      <c r="H36" s="0">
        <f>C36-D36</f>
        <v>925000</v>
      </c>
      <c r="I36" s="0">
        <f>B36+(H35*0.5)</f>
        <v>35754500</v>
      </c>
      <c r="J36" s="0">
        <f>IF(C36&gt;=I36,1,0)</f>
        <v>1</v>
      </c>
      <c r="K36" s="0">
        <f>IF(J36,E36/I36,1)</f>
        <v>1.00636283544729</v>
      </c>
    </row>
    <row r="37" spans="1:7">
      <c r="A37" s="2">
        <v>45197.375</v>
      </c>
      <c r="B37" s="0">
        <v>35979000</v>
      </c>
      <c r="C37" s="0">
        <v>36999000</v>
      </c>
      <c r="D37" s="0">
        <v>35933000</v>
      </c>
      <c r="E37" s="0">
        <v>36596000</v>
      </c>
      <c r="F37" s="0">
        <v>2834.06267564</v>
      </c>
      <c r="G37" s="0">
        <v>103097051929.533</v>
      </c>
      <c r="H37" s="0">
        <f>C37-D37</f>
        <v>1066000</v>
      </c>
      <c r="I37" s="0">
        <f>B37+(H36*0.5)</f>
        <v>36441500</v>
      </c>
      <c r="J37" s="0">
        <f>IF(C37&gt;=I37,1,0)</f>
        <v>1</v>
      </c>
      <c r="K37" s="0">
        <f>IF(J37,E37/I37,1)</f>
        <v>1.00423967180275</v>
      </c>
    </row>
    <row r="38" spans="1:7">
      <c r="A38" s="2">
        <v>45198.375</v>
      </c>
      <c r="B38" s="0">
        <v>36596000</v>
      </c>
      <c r="C38" s="0">
        <v>36868000</v>
      </c>
      <c r="D38" s="0">
        <v>36260000</v>
      </c>
      <c r="E38" s="0">
        <v>36444000</v>
      </c>
      <c r="F38" s="0">
        <v>1841.58706365</v>
      </c>
      <c r="G38" s="0">
        <v>67355567372.4728</v>
      </c>
      <c r="H38" s="0">
        <f>C38-D38</f>
        <v>608000</v>
      </c>
      <c r="I38" s="0">
        <f>B38+(H37*0.5)</f>
        <v>37129000</v>
      </c>
      <c r="J38" s="0">
        <f>IF(C38&gt;=I38,1,0)</f>
        <v>0</v>
      </c>
      <c r="K38" s="0">
        <f>IF(J38,E38/I38,1)</f>
        <v>1</v>
      </c>
    </row>
    <row r="39" spans="1:7">
      <c r="A39" s="2">
        <v>45199.375</v>
      </c>
      <c r="B39" s="0">
        <v>36444000</v>
      </c>
      <c r="C39" s="0">
        <v>36740000</v>
      </c>
      <c r="D39" s="0">
        <v>36404000</v>
      </c>
      <c r="E39" s="0">
        <v>36600000</v>
      </c>
      <c r="F39" s="0">
        <v>1372.41615254</v>
      </c>
      <c r="G39" s="0">
        <v>50218206635.2896</v>
      </c>
      <c r="H39" s="0">
        <f>C39-D39</f>
        <v>336000</v>
      </c>
      <c r="I39" s="0">
        <f>B39+(H38*0.5)</f>
        <v>36748000</v>
      </c>
      <c r="J39" s="0">
        <f>IF(C39&gt;=I39,1,0)</f>
        <v>0</v>
      </c>
      <c r="K39" s="0">
        <f>IF(J39,E39/I39,1)</f>
        <v>1</v>
      </c>
    </row>
    <row r="40" spans="1:7">
      <c r="A40" s="2">
        <v>45200.375</v>
      </c>
      <c r="B40" s="0">
        <v>36614000</v>
      </c>
      <c r="C40" s="0">
        <v>37817000</v>
      </c>
      <c r="D40" s="0">
        <v>36555000</v>
      </c>
      <c r="E40" s="0">
        <v>37789000</v>
      </c>
      <c r="F40" s="0">
        <v>2733.22252426</v>
      </c>
      <c r="G40" s="0">
        <v>101274287532.814</v>
      </c>
      <c r="H40" s="0">
        <f>C40-D40</f>
        <v>1262000</v>
      </c>
      <c r="I40" s="0">
        <f>B40+(H39*0.5)</f>
        <v>36782000</v>
      </c>
      <c r="J40" s="0">
        <f>IF(C40&gt;=I40,1,0)</f>
        <v>1</v>
      </c>
      <c r="K40" s="0">
        <f>IF(J40,E40/I40,1)</f>
        <v>1.02737752161383</v>
      </c>
    </row>
    <row r="41" spans="1:7">
      <c r="A41" s="2">
        <v>45201.375</v>
      </c>
      <c r="B41" s="0">
        <v>37788000</v>
      </c>
      <c r="C41" s="0">
        <v>38720000</v>
      </c>
      <c r="D41" s="0">
        <v>37200000</v>
      </c>
      <c r="E41" s="0">
        <v>37424000</v>
      </c>
      <c r="F41" s="0">
        <v>4894.78634431</v>
      </c>
      <c r="G41" s="0">
        <v>186313583118.015</v>
      </c>
      <c r="H41" s="0">
        <f>C41-D41</f>
        <v>1520000</v>
      </c>
      <c r="I41" s="0">
        <f>B41+(H40*0.5)</f>
        <v>38419000</v>
      </c>
      <c r="J41" s="0">
        <f>IF(C41&gt;=I41,1,0)</f>
        <v>1</v>
      </c>
      <c r="K41" s="0">
        <f>IF(J41,E41/I41,1)</f>
        <v>0.974101356099846</v>
      </c>
    </row>
    <row r="42" spans="1:7">
      <c r="A42" s="2">
        <v>45202.375</v>
      </c>
      <c r="B42" s="0">
        <v>37424000</v>
      </c>
      <c r="C42" s="0">
        <v>37791000</v>
      </c>
      <c r="D42" s="0">
        <v>37012000</v>
      </c>
      <c r="E42" s="0">
        <v>37197000</v>
      </c>
      <c r="F42" s="0">
        <v>2600.08235706</v>
      </c>
      <c r="G42" s="0">
        <v>97326904656.7748</v>
      </c>
      <c r="H42" s="0">
        <f>C42-D42</f>
        <v>779000</v>
      </c>
      <c r="I42" s="0">
        <f>B42+(H41*0.5)</f>
        <v>38184000</v>
      </c>
      <c r="J42" s="0">
        <f>IF(C42&gt;=I42,1,0)</f>
        <v>0</v>
      </c>
      <c r="K42" s="0">
        <f>IF(J42,E42/I42,1)</f>
        <v>1</v>
      </c>
    </row>
    <row r="43" spans="1:7">
      <c r="A43" s="2">
        <v>45203.375</v>
      </c>
      <c r="B43" s="0">
        <v>37198000</v>
      </c>
      <c r="C43" s="0">
        <v>37740000</v>
      </c>
      <c r="D43" s="0">
        <v>37036000</v>
      </c>
      <c r="E43" s="0">
        <v>37595000</v>
      </c>
      <c r="F43" s="0">
        <v>2387.11196686</v>
      </c>
      <c r="G43" s="0">
        <v>89233400444.095</v>
      </c>
      <c r="H43" s="0">
        <f>C43-D43</f>
        <v>704000</v>
      </c>
      <c r="I43" s="0">
        <f>B43+(H42*0.5)</f>
        <v>37587500</v>
      </c>
      <c r="J43" s="0">
        <f>IF(C43&gt;=I43,1,0)</f>
        <v>1</v>
      </c>
      <c r="K43" s="0">
        <f>IF(J43,E43/I43,1)</f>
        <v>1.00019953441969</v>
      </c>
    </row>
    <row r="44" spans="1:7">
      <c r="A44" s="2">
        <v>45204.375</v>
      </c>
      <c r="B44" s="0">
        <v>37592000</v>
      </c>
      <c r="C44" s="0">
        <v>38096000</v>
      </c>
      <c r="D44" s="0">
        <v>37240000</v>
      </c>
      <c r="E44" s="0">
        <v>37258000</v>
      </c>
      <c r="F44" s="0">
        <v>2329.61562457</v>
      </c>
      <c r="G44" s="0">
        <v>87537921532.344</v>
      </c>
      <c r="H44" s="0">
        <f>C44-D44</f>
        <v>856000</v>
      </c>
      <c r="I44" s="0">
        <f>B44+(H43*0.5)</f>
        <v>37944000</v>
      </c>
      <c r="J44" s="0">
        <f>IF(C44&gt;=I44,1,0)</f>
        <v>1</v>
      </c>
      <c r="K44" s="0">
        <f>IF(J44,E44/I44,1)</f>
        <v>0.981920725279359</v>
      </c>
    </row>
    <row r="45" spans="1:7">
      <c r="A45" s="2">
        <v>45205.375</v>
      </c>
      <c r="B45" s="0">
        <v>37258000</v>
      </c>
      <c r="C45" s="0">
        <v>38124000</v>
      </c>
      <c r="D45" s="0">
        <v>37050000</v>
      </c>
      <c r="E45" s="0">
        <v>37798000</v>
      </c>
      <c r="F45" s="0">
        <v>2400.327927</v>
      </c>
      <c r="G45" s="0">
        <v>90184643588.3744</v>
      </c>
      <c r="H45" s="0">
        <f>C45-D45</f>
        <v>1074000</v>
      </c>
      <c r="I45" s="0">
        <f>B45+(H44*0.5)</f>
        <v>37686000</v>
      </c>
      <c r="J45" s="0">
        <f>IF(C45&gt;=I45,1,0)</f>
        <v>1</v>
      </c>
      <c r="K45" s="0">
        <f>IF(J45,E45/I45,1)</f>
        <v>1.00297192591413</v>
      </c>
    </row>
    <row r="46" spans="1:7">
      <c r="A46" s="2">
        <v>45206.375</v>
      </c>
      <c r="B46" s="0">
        <v>37798000</v>
      </c>
      <c r="C46" s="0">
        <v>37997000</v>
      </c>
      <c r="D46" s="0">
        <v>37725000</v>
      </c>
      <c r="E46" s="0">
        <v>37902000</v>
      </c>
      <c r="F46" s="0">
        <v>1006.0876418</v>
      </c>
      <c r="G46" s="0">
        <v>38115140031.552</v>
      </c>
      <c r="H46" s="0">
        <f>C46-D46</f>
        <v>272000</v>
      </c>
      <c r="I46" s="0">
        <f>B46+(H45*0.5)</f>
        <v>38335000</v>
      </c>
      <c r="J46" s="0">
        <f>IF(C46&gt;=I46,1,0)</f>
        <v>0</v>
      </c>
      <c r="K46" s="0">
        <f>IF(J46,E46/I46,1)</f>
        <v>1</v>
      </c>
    </row>
    <row r="47" spans="1:7">
      <c r="A47" s="2">
        <v>45207.375</v>
      </c>
      <c r="B47" s="0">
        <v>37902000</v>
      </c>
      <c r="C47" s="0">
        <v>38109000</v>
      </c>
      <c r="D47" s="0">
        <v>37587000</v>
      </c>
      <c r="E47" s="0">
        <v>37929000</v>
      </c>
      <c r="F47" s="0">
        <v>1880.64238934</v>
      </c>
      <c r="G47" s="0">
        <v>71305648926.6683</v>
      </c>
      <c r="H47" s="0">
        <f>C47-D47</f>
        <v>522000</v>
      </c>
      <c r="I47" s="0">
        <f>B47+(H46*0.5)</f>
        <v>38038000</v>
      </c>
      <c r="J47" s="0">
        <f>IF(C47&gt;=I47,1,0)</f>
        <v>1</v>
      </c>
      <c r="K47" s="0">
        <f>IF(J47,E47/I47,1)</f>
        <v>0.997134444502866</v>
      </c>
    </row>
    <row r="48" spans="1:7">
      <c r="A48" s="2">
        <v>45208.375</v>
      </c>
      <c r="B48" s="0">
        <v>37929000</v>
      </c>
      <c r="C48" s="0">
        <v>38047000</v>
      </c>
      <c r="D48" s="0">
        <v>37237000</v>
      </c>
      <c r="E48" s="0">
        <v>37595000</v>
      </c>
      <c r="F48" s="0">
        <v>3186.87540521</v>
      </c>
      <c r="G48" s="0">
        <v>119979036669.327</v>
      </c>
      <c r="H48" s="0">
        <f>C48-D48</f>
        <v>810000</v>
      </c>
      <c r="I48" s="0">
        <f>B48+(H47*0.5)</f>
        <v>38190000</v>
      </c>
      <c r="J48" s="0">
        <f>IF(C48&gt;=I48,1,0)</f>
        <v>0</v>
      </c>
      <c r="K48" s="0">
        <f>IF(J48,E48/I48,1)</f>
        <v>1</v>
      </c>
    </row>
    <row r="49" spans="1:7">
      <c r="A49" s="2">
        <v>45209.375</v>
      </c>
      <c r="B49" s="0">
        <v>37595000</v>
      </c>
      <c r="C49" s="0">
        <v>37810000</v>
      </c>
      <c r="D49" s="0">
        <v>37262000</v>
      </c>
      <c r="E49" s="0">
        <v>37336000</v>
      </c>
      <c r="F49" s="0">
        <v>2088.59646744</v>
      </c>
      <c r="G49" s="0">
        <v>78432728980.0994</v>
      </c>
      <c r="H49" s="0">
        <f>C49-D49</f>
        <v>548000</v>
      </c>
      <c r="I49" s="0">
        <f>B49+(H48*0.5)</f>
        <v>38000000</v>
      </c>
      <c r="J49" s="0">
        <f>IF(C49&gt;=I49,1,0)</f>
        <v>0</v>
      </c>
      <c r="K49" s="0">
        <f>IF(J49,E49/I49,1)</f>
        <v>1</v>
      </c>
    </row>
    <row r="50" spans="1:7">
      <c r="A50" s="2">
        <v>45210.375</v>
      </c>
      <c r="B50" s="0">
        <v>37323000</v>
      </c>
      <c r="C50" s="0">
        <v>37403000</v>
      </c>
      <c r="D50" s="0">
        <v>36291000</v>
      </c>
      <c r="E50" s="0">
        <v>36671000</v>
      </c>
      <c r="F50" s="0">
        <v>3302.24816453</v>
      </c>
      <c r="G50" s="0">
        <v>121703714693.162</v>
      </c>
      <c r="H50" s="0">
        <f>C50-D50</f>
        <v>1112000</v>
      </c>
      <c r="I50" s="0">
        <f>B50+(H49*0.5)</f>
        <v>37597000</v>
      </c>
      <c r="J50" s="0">
        <f>IF(C50&gt;=I50,1,0)</f>
        <v>0</v>
      </c>
      <c r="K50" s="0">
        <f>IF(J50,E50/I50,1)</f>
        <v>1</v>
      </c>
    </row>
    <row r="51" spans="1:7">
      <c r="A51" s="2">
        <v>45211.375</v>
      </c>
      <c r="B51" s="0">
        <v>36671000</v>
      </c>
      <c r="C51" s="0">
        <v>36880000</v>
      </c>
      <c r="D51" s="0">
        <v>36408000</v>
      </c>
      <c r="E51" s="0">
        <v>36750000</v>
      </c>
      <c r="F51" s="0">
        <v>1763.26549608</v>
      </c>
      <c r="G51" s="0">
        <v>64503382510.6976</v>
      </c>
      <c r="H51" s="0">
        <f>C51-D51</f>
        <v>472000</v>
      </c>
      <c r="I51" s="0">
        <f>B51+(H50*0.5)</f>
        <v>37227000</v>
      </c>
      <c r="J51" s="0">
        <f>IF(C51&gt;=I51,1,0)</f>
        <v>0</v>
      </c>
      <c r="K51" s="0">
        <f>IF(J51,E51/I51,1)</f>
        <v>1</v>
      </c>
    </row>
    <row r="52" spans="1:7">
      <c r="A52" s="2">
        <v>45212.375</v>
      </c>
      <c r="B52" s="0">
        <v>36750000</v>
      </c>
      <c r="C52" s="0">
        <v>37193000</v>
      </c>
      <c r="D52" s="0">
        <v>36724000</v>
      </c>
      <c r="E52" s="0">
        <v>36968000</v>
      </c>
      <c r="F52" s="0">
        <v>1756.99023804</v>
      </c>
      <c r="G52" s="0">
        <v>64841512795.1982</v>
      </c>
      <c r="H52" s="0">
        <f>C52-D52</f>
        <v>469000</v>
      </c>
      <c r="I52" s="0">
        <f>B52+(H51*0.5)</f>
        <v>36986000</v>
      </c>
      <c r="J52" s="0">
        <f>IF(C52&gt;=I52,1,0)</f>
        <v>1</v>
      </c>
      <c r="K52" s="0">
        <f>IF(J52,E52/I52,1)</f>
        <v>0.999513329367869</v>
      </c>
    </row>
    <row r="53" spans="1:7">
      <c r="A53" s="2">
        <v>45213.375</v>
      </c>
      <c r="B53" s="0">
        <v>36968000</v>
      </c>
      <c r="C53" s="0">
        <v>37156000</v>
      </c>
      <c r="D53" s="0">
        <v>36700000</v>
      </c>
      <c r="E53" s="0">
        <v>36790000</v>
      </c>
      <c r="F53" s="0">
        <v>1222.06533918</v>
      </c>
      <c r="G53" s="0">
        <v>45151269085.5523</v>
      </c>
      <c r="H53" s="0">
        <f>C53-D53</f>
        <v>456000</v>
      </c>
      <c r="I53" s="0">
        <f>B53+(H52*0.5)</f>
        <v>37202500</v>
      </c>
      <c r="J53" s="0">
        <f>IF(C53&gt;=I53,1,0)</f>
        <v>0</v>
      </c>
      <c r="K53" s="0">
        <f>IF(J53,E53/I53,1)</f>
        <v>1</v>
      </c>
    </row>
    <row r="54" spans="1:7">
      <c r="A54" s="2">
        <v>45214.375</v>
      </c>
      <c r="B54" s="0">
        <v>36790000</v>
      </c>
      <c r="C54" s="0">
        <v>37189000</v>
      </c>
      <c r="D54" s="0">
        <v>36659000</v>
      </c>
      <c r="E54" s="0">
        <v>37086000</v>
      </c>
      <c r="F54" s="0">
        <v>1648.56771035</v>
      </c>
      <c r="G54" s="0">
        <v>60732500501.1713</v>
      </c>
      <c r="H54" s="0">
        <f>C54-D54</f>
        <v>530000</v>
      </c>
      <c r="I54" s="0">
        <f>B54+(H53*0.5)</f>
        <v>37018000</v>
      </c>
      <c r="J54" s="0">
        <f>IF(C54&gt;=I54,1,0)</f>
        <v>1</v>
      </c>
      <c r="K54" s="0">
        <f>IF(J54,E54/I54,1)</f>
        <v>1.00183694418931</v>
      </c>
    </row>
    <row r="55" spans="1:7">
      <c r="A55" s="2">
        <v>45215.375</v>
      </c>
      <c r="B55" s="0">
        <v>37087000</v>
      </c>
      <c r="C55" s="0">
        <v>40700000</v>
      </c>
      <c r="D55" s="0">
        <v>37000000</v>
      </c>
      <c r="E55" s="0">
        <v>38697000</v>
      </c>
      <c r="F55" s="0">
        <v>9125.6095245</v>
      </c>
      <c r="G55" s="0">
        <v>351913585145.293</v>
      </c>
      <c r="H55" s="0">
        <f>C55-D55</f>
        <v>3700000</v>
      </c>
      <c r="I55" s="0">
        <f>B55+(H54*0.5)</f>
        <v>37352000</v>
      </c>
      <c r="J55" s="0">
        <f>IF(C55&gt;=I55,1,0)</f>
        <v>1</v>
      </c>
      <c r="K55" s="0">
        <f>IF(J55,E55/I55,1)</f>
        <v>1.03600878132362</v>
      </c>
    </row>
    <row r="56" spans="1:7">
      <c r="A56" s="2">
        <v>45216.375</v>
      </c>
      <c r="B56" s="0">
        <v>38686000</v>
      </c>
      <c r="C56" s="0">
        <v>38947000</v>
      </c>
      <c r="D56" s="0">
        <v>38156000</v>
      </c>
      <c r="E56" s="0">
        <v>38652000</v>
      </c>
      <c r="F56" s="0">
        <v>3189.76773803</v>
      </c>
      <c r="G56" s="0">
        <v>123061894306.78</v>
      </c>
      <c r="H56" s="0">
        <f>C56-D56</f>
        <v>791000</v>
      </c>
      <c r="I56" s="0">
        <f>B56+(H55*0.5)</f>
        <v>40536000</v>
      </c>
      <c r="J56" s="0">
        <f>IF(C56&gt;=I56,1,0)</f>
        <v>0</v>
      </c>
      <c r="K56" s="0">
        <f>IF(J56,E56/I56,1)</f>
        <v>1</v>
      </c>
    </row>
    <row r="57" spans="1:7">
      <c r="A57" s="2">
        <v>45217.375</v>
      </c>
      <c r="B57" s="0">
        <v>38652000</v>
      </c>
      <c r="C57" s="0">
        <v>39380000</v>
      </c>
      <c r="D57" s="0">
        <v>38479000</v>
      </c>
      <c r="E57" s="0">
        <v>38710000</v>
      </c>
      <c r="F57" s="0">
        <v>2698.75413038</v>
      </c>
      <c r="G57" s="0">
        <v>104730562417.987</v>
      </c>
      <c r="H57" s="0">
        <f>C57-D57</f>
        <v>901000</v>
      </c>
      <c r="I57" s="0">
        <f>B57+(H56*0.5)</f>
        <v>39047500</v>
      </c>
      <c r="J57" s="0">
        <f>IF(C57&gt;=I57,1,0)</f>
        <v>1</v>
      </c>
      <c r="K57" s="0">
        <f>IF(J57,E57/I57,1)</f>
        <v>0.991356680965491</v>
      </c>
    </row>
    <row r="58" spans="1:7">
      <c r="A58" s="2">
        <v>45218.375</v>
      </c>
      <c r="B58" s="0">
        <v>38672000</v>
      </c>
      <c r="C58" s="0">
        <v>39250000</v>
      </c>
      <c r="D58" s="0">
        <v>38550000</v>
      </c>
      <c r="E58" s="0">
        <v>39000000</v>
      </c>
      <c r="F58" s="0">
        <v>4211.27040526</v>
      </c>
      <c r="G58" s="0">
        <v>163821734881.292</v>
      </c>
      <c r="H58" s="0">
        <f>C58-D58</f>
        <v>700000</v>
      </c>
      <c r="I58" s="0">
        <f>B58+(H57*0.5)</f>
        <v>39122500</v>
      </c>
      <c r="J58" s="0">
        <f>IF(C58&gt;=I58,1,0)</f>
        <v>1</v>
      </c>
      <c r="K58" s="0">
        <f>IF(J58,E58/I58,1)</f>
        <v>0.996868809508595</v>
      </c>
    </row>
    <row r="59" spans="1:7">
      <c r="A59" s="2">
        <v>45219.375</v>
      </c>
      <c r="B59" s="0">
        <v>39000000</v>
      </c>
      <c r="C59" s="0">
        <v>40700000</v>
      </c>
      <c r="D59" s="0">
        <v>38820000</v>
      </c>
      <c r="E59" s="0">
        <v>40250000</v>
      </c>
      <c r="F59" s="0">
        <v>6455.83376435</v>
      </c>
      <c r="G59" s="0">
        <v>257642978882.068</v>
      </c>
      <c r="H59" s="0">
        <f>C59-D59</f>
        <v>1880000</v>
      </c>
      <c r="I59" s="0">
        <f>B59+(H58*0.5)</f>
        <v>39350000</v>
      </c>
      <c r="J59" s="0">
        <f>IF(C59&gt;=I59,1,0)</f>
        <v>1</v>
      </c>
      <c r="K59" s="0">
        <f>IF(J59,E59/I59,1)</f>
        <v>1.02287166454892</v>
      </c>
    </row>
    <row r="60" spans="1:7">
      <c r="A60" s="2">
        <v>45220.375</v>
      </c>
      <c r="B60" s="0">
        <v>40250000</v>
      </c>
      <c r="C60" s="0">
        <v>40745000</v>
      </c>
      <c r="D60" s="0">
        <v>39975000</v>
      </c>
      <c r="E60" s="0">
        <v>40400000</v>
      </c>
      <c r="F60" s="0">
        <v>2554.62807083</v>
      </c>
      <c r="G60" s="0">
        <v>103001454706.268</v>
      </c>
      <c r="H60" s="0">
        <f>C60-D60</f>
        <v>770000</v>
      </c>
      <c r="I60" s="0">
        <f>B60+(H59*0.5)</f>
        <v>41190000</v>
      </c>
      <c r="J60" s="0">
        <f>IF(C60&gt;=I60,1,0)</f>
        <v>0</v>
      </c>
      <c r="K60" s="0">
        <f>IF(J60,E60/I60,1)</f>
        <v>1</v>
      </c>
    </row>
    <row r="61" spans="1:7">
      <c r="A61" s="2">
        <v>45221.375</v>
      </c>
      <c r="B61" s="0">
        <v>40406000</v>
      </c>
      <c r="C61" s="0">
        <v>40736000</v>
      </c>
      <c r="D61" s="0">
        <v>40117000</v>
      </c>
      <c r="E61" s="0">
        <v>40354000</v>
      </c>
      <c r="F61" s="0">
        <v>2733.23876209</v>
      </c>
      <c r="G61" s="0">
        <v>110397968587.466</v>
      </c>
      <c r="H61" s="0">
        <f>C61-D61</f>
        <v>619000</v>
      </c>
      <c r="I61" s="0">
        <f>B61+(H60*0.5)</f>
        <v>40791000</v>
      </c>
      <c r="J61" s="0">
        <f>IF(C61&gt;=I61,1,0)</f>
        <v>0</v>
      </c>
      <c r="K61" s="0">
        <f>IF(J61,E61/I61,1)</f>
        <v>1</v>
      </c>
    </row>
    <row r="62" spans="1:7">
      <c r="A62" s="2">
        <v>45222.375</v>
      </c>
      <c r="B62" s="0">
        <v>40354000</v>
      </c>
      <c r="C62" s="0">
        <v>45165000</v>
      </c>
      <c r="D62" s="0">
        <v>40307000</v>
      </c>
      <c r="E62" s="0">
        <v>44179000</v>
      </c>
      <c r="F62" s="0">
        <v>11111.91639708</v>
      </c>
      <c r="G62" s="0">
        <v>470736919769.622</v>
      </c>
      <c r="H62" s="0">
        <f>C62-D62</f>
        <v>4858000</v>
      </c>
      <c r="I62" s="0">
        <f>B62+(H61*0.5)</f>
        <v>40663500</v>
      </c>
      <c r="J62" s="0">
        <f>IF(C62&gt;=I62,1,0)</f>
        <v>1</v>
      </c>
      <c r="K62" s="0">
        <f>IF(J62,E62/I62,1)</f>
        <v>1.08645345334268</v>
      </c>
    </row>
    <row r="63" spans="1:7">
      <c r="A63" s="2">
        <v>45223.375</v>
      </c>
      <c r="B63" s="0">
        <v>44179000</v>
      </c>
      <c r="C63" s="0">
        <v>47459000</v>
      </c>
      <c r="D63" s="0">
        <v>43820000</v>
      </c>
      <c r="E63" s="0">
        <v>45599000</v>
      </c>
      <c r="F63" s="0">
        <v>17112.17695256</v>
      </c>
      <c r="G63" s="0">
        <v>783556734920.041</v>
      </c>
      <c r="H63" s="0">
        <f>C63-D63</f>
        <v>3639000</v>
      </c>
      <c r="I63" s="0">
        <f>B63+(H62*0.5)</f>
        <v>46608000</v>
      </c>
      <c r="J63" s="0">
        <f>IF(C63&gt;=I63,1,0)</f>
        <v>1</v>
      </c>
      <c r="K63" s="0">
        <f>IF(J63,E63/I63,1)</f>
        <v>0.978351355990388</v>
      </c>
    </row>
    <row r="64" spans="1:7">
      <c r="A64" s="2">
        <v>45224.375</v>
      </c>
      <c r="B64" s="0">
        <v>45593000</v>
      </c>
      <c r="C64" s="0">
        <v>47355000</v>
      </c>
      <c r="D64" s="0">
        <v>45556000</v>
      </c>
      <c r="E64" s="0">
        <v>46484000</v>
      </c>
      <c r="F64" s="0">
        <v>7593.96895691</v>
      </c>
      <c r="G64" s="0">
        <v>352246450482.921</v>
      </c>
      <c r="H64" s="0">
        <f>C64-D64</f>
        <v>1799000</v>
      </c>
      <c r="I64" s="0">
        <f>B64+(H63*0.5)</f>
        <v>47412500</v>
      </c>
      <c r="J64" s="0">
        <f>IF(C64&gt;=I64,1,0)</f>
        <v>0</v>
      </c>
      <c r="K64" s="0">
        <f>IF(J64,E64/I64,1)</f>
        <v>1</v>
      </c>
    </row>
    <row r="65" spans="1:7">
      <c r="A65" s="2">
        <v>45225.375</v>
      </c>
      <c r="B65" s="0">
        <v>46485000</v>
      </c>
      <c r="C65" s="0">
        <v>47093000</v>
      </c>
      <c r="D65" s="0">
        <v>45631000</v>
      </c>
      <c r="E65" s="0">
        <v>46141000</v>
      </c>
      <c r="F65" s="0">
        <v>6702.74205085</v>
      </c>
      <c r="G65" s="0">
        <v>310796638877.971</v>
      </c>
      <c r="H65" s="0">
        <f>C65-D65</f>
        <v>1462000</v>
      </c>
      <c r="I65" s="0">
        <f>B65+(H64*0.5)</f>
        <v>47384500</v>
      </c>
      <c r="J65" s="0">
        <f>IF(C65&gt;=I65,1,0)</f>
        <v>0</v>
      </c>
      <c r="K65" s="0">
        <f>IF(J65,E65/I65,1)</f>
        <v>1</v>
      </c>
    </row>
    <row r="66" spans="1:7">
      <c r="A66" s="2">
        <v>45226.375</v>
      </c>
      <c r="B66" s="0">
        <v>46140000</v>
      </c>
      <c r="C66" s="0">
        <v>46205000</v>
      </c>
      <c r="D66" s="0">
        <v>45450000</v>
      </c>
      <c r="E66" s="0">
        <v>45980000</v>
      </c>
      <c r="F66" s="0">
        <v>3075.95792102</v>
      </c>
      <c r="G66" s="0">
        <v>141262434266.947</v>
      </c>
      <c r="H66" s="0">
        <f>C66-D66</f>
        <v>755000</v>
      </c>
      <c r="I66" s="0">
        <f>B66+(H65*0.5)</f>
        <v>46871000</v>
      </c>
      <c r="J66" s="0">
        <f>IF(C66&gt;=I66,1,0)</f>
        <v>0</v>
      </c>
      <c r="K66" s="0">
        <f>IF(J66,E66/I66,1)</f>
        <v>1</v>
      </c>
    </row>
    <row r="67" spans="1:7">
      <c r="A67" s="2">
        <v>45227.375</v>
      </c>
      <c r="B67" s="0">
        <v>45980000</v>
      </c>
      <c r="C67" s="0">
        <v>46780000</v>
      </c>
      <c r="D67" s="0">
        <v>45955000</v>
      </c>
      <c r="E67" s="0">
        <v>46314000</v>
      </c>
      <c r="F67" s="0">
        <v>2191.55682092</v>
      </c>
      <c r="G67" s="0">
        <v>101583770481.788</v>
      </c>
      <c r="H67" s="0">
        <f>C67-D67</f>
        <v>825000</v>
      </c>
      <c r="I67" s="0">
        <f>B67+(H66*0.5)</f>
        <v>46357500</v>
      </c>
      <c r="J67" s="0">
        <f>IF(C67&gt;=I67,1,0)</f>
        <v>1</v>
      </c>
      <c r="K67" s="0">
        <f>IF(J67,E67/I67,1)</f>
        <v>0.999061640511244</v>
      </c>
    </row>
    <row r="68" spans="1:7">
      <c r="A68" s="2">
        <v>45228.375</v>
      </c>
      <c r="B68" s="0">
        <v>46316000</v>
      </c>
      <c r="C68" s="0">
        <v>47028000</v>
      </c>
      <c r="D68" s="0">
        <v>46285000</v>
      </c>
      <c r="E68" s="0">
        <v>46825000</v>
      </c>
      <c r="F68" s="0">
        <v>2408.99526887</v>
      </c>
      <c r="G68" s="0">
        <v>112427935158.906</v>
      </c>
      <c r="H68" s="0">
        <f>C68-D68</f>
        <v>743000</v>
      </c>
      <c r="I68" s="0">
        <f>B68+(H67*0.5)</f>
        <v>46728500</v>
      </c>
      <c r="J68" s="0">
        <f>IF(C68&gt;=I68,1,0)</f>
        <v>1</v>
      </c>
      <c r="K68" s="0">
        <f>IF(J68,E68/I68,1)</f>
        <v>1.00206512085772</v>
      </c>
    </row>
    <row r="69" spans="1:7">
      <c r="A69" s="2">
        <v>45229.375</v>
      </c>
      <c r="B69" s="0">
        <v>46825000</v>
      </c>
      <c r="C69" s="0">
        <v>47215000</v>
      </c>
      <c r="D69" s="0">
        <v>46417000</v>
      </c>
      <c r="E69" s="0">
        <v>46732000</v>
      </c>
      <c r="F69" s="0">
        <v>4138.81726801</v>
      </c>
      <c r="G69" s="0">
        <v>193672784728.468</v>
      </c>
      <c r="H69" s="0">
        <f>C69-D69</f>
        <v>798000</v>
      </c>
      <c r="I69" s="0">
        <f>B69+(H68*0.5)</f>
        <v>47196500</v>
      </c>
      <c r="J69" s="0">
        <f>IF(C69&gt;=I69,1,0)</f>
        <v>1</v>
      </c>
      <c r="K69" s="0">
        <f>IF(J69,E69/I69,1)</f>
        <v>0.990158168508258</v>
      </c>
    </row>
    <row r="70" spans="1:7">
      <c r="A70" s="2">
        <v>45230.375</v>
      </c>
      <c r="B70" s="0">
        <v>46734000</v>
      </c>
      <c r="C70" s="0">
        <v>47050000</v>
      </c>
      <c r="D70" s="0">
        <v>46302000</v>
      </c>
      <c r="E70" s="0">
        <v>47030000</v>
      </c>
      <c r="F70" s="0">
        <v>4120.3851524</v>
      </c>
      <c r="G70" s="0">
        <v>192294569663.804</v>
      </c>
      <c r="H70" s="0">
        <f>C70-D70</f>
        <v>748000</v>
      </c>
      <c r="I70" s="0">
        <f>B70+(H69*0.5)</f>
        <v>47133000</v>
      </c>
      <c r="J70" s="0">
        <f>IF(C70&gt;=I70,1,0)</f>
        <v>0</v>
      </c>
      <c r="K70" s="0">
        <f>IF(J70,E70/I70,1)</f>
        <v>1</v>
      </c>
    </row>
    <row r="71" spans="1:7">
      <c r="A71" s="2">
        <v>45231.375</v>
      </c>
      <c r="B71" s="0">
        <v>47030000</v>
      </c>
      <c r="C71" s="0">
        <v>48165000</v>
      </c>
      <c r="D71" s="0">
        <v>46720000</v>
      </c>
      <c r="E71" s="0">
        <v>48079000</v>
      </c>
      <c r="F71" s="0">
        <v>6327.33174114</v>
      </c>
      <c r="G71" s="0">
        <v>299411220288.53</v>
      </c>
      <c r="H71" s="0">
        <f>C71-D71</f>
        <v>1445000</v>
      </c>
      <c r="I71" s="0">
        <f>B71+(H70*0.5)</f>
        <v>47404000</v>
      </c>
      <c r="J71" s="0">
        <f>IF(C71&gt;=I71,1,0)</f>
        <v>1</v>
      </c>
      <c r="K71" s="0">
        <f>IF(J71,E71/I71,1)</f>
        <v>1.01423930470003</v>
      </c>
    </row>
    <row r="72" spans="1:7">
      <c r="A72" s="2">
        <v>45232.375</v>
      </c>
      <c r="B72" s="0">
        <v>48100000</v>
      </c>
      <c r="C72" s="0">
        <v>48661000</v>
      </c>
      <c r="D72" s="0">
        <v>46732000</v>
      </c>
      <c r="E72" s="0">
        <v>47516000</v>
      </c>
      <c r="F72" s="0">
        <v>5972.0703977</v>
      </c>
      <c r="G72" s="0">
        <v>285475840328.674</v>
      </c>
      <c r="H72" s="0">
        <f>C72-D72</f>
        <v>1929000</v>
      </c>
      <c r="I72" s="0">
        <f>B72+(H71*0.5)</f>
        <v>48822500</v>
      </c>
      <c r="J72" s="0">
        <f>IF(C72&gt;=I72,1,0)</f>
        <v>0</v>
      </c>
      <c r="K72" s="0">
        <f>IF(J72,E72/I72,1)</f>
        <v>1</v>
      </c>
    </row>
    <row r="73" spans="1:7">
      <c r="A73" s="2">
        <v>45233.375</v>
      </c>
      <c r="B73" s="0">
        <v>47524000</v>
      </c>
      <c r="C73" s="0">
        <v>47524000</v>
      </c>
      <c r="D73" s="0">
        <v>46203000</v>
      </c>
      <c r="E73" s="0">
        <v>46676000</v>
      </c>
      <c r="F73" s="0">
        <v>4936.17064119</v>
      </c>
      <c r="G73" s="0">
        <v>230047830133.994</v>
      </c>
      <c r="H73" s="0">
        <f>C73-D73</f>
        <v>1321000</v>
      </c>
      <c r="I73" s="0">
        <f>B73+(H72*0.5)</f>
        <v>48488500</v>
      </c>
      <c r="J73" s="0">
        <f>IF(C73&gt;=I73,1,0)</f>
        <v>0</v>
      </c>
      <c r="K73" s="0">
        <f>IF(J73,E73/I73,1)</f>
        <v>1</v>
      </c>
    </row>
    <row r="74" spans="1:7">
      <c r="A74" s="2">
        <v>45234.375</v>
      </c>
      <c r="B74" s="0">
        <v>46675000</v>
      </c>
      <c r="C74" s="0">
        <v>47246000</v>
      </c>
      <c r="D74" s="0">
        <v>46473000</v>
      </c>
      <c r="E74" s="0">
        <v>47050000</v>
      </c>
      <c r="F74" s="0">
        <v>2806.91856547</v>
      </c>
      <c r="G74" s="0">
        <v>131307809038.267</v>
      </c>
      <c r="H74" s="0">
        <f>C74-D74</f>
        <v>773000</v>
      </c>
      <c r="I74" s="0">
        <f>B74+(H73*0.5)</f>
        <v>47335500</v>
      </c>
      <c r="J74" s="0">
        <f>IF(C74&gt;=I74,1,0)</f>
        <v>0</v>
      </c>
      <c r="K74" s="0">
        <f>IF(J74,E74/I74,1)</f>
        <v>1</v>
      </c>
    </row>
    <row r="75" spans="1:7">
      <c r="A75" s="2">
        <v>45235.375</v>
      </c>
      <c r="B75" s="0">
        <v>47052000</v>
      </c>
      <c r="C75" s="0">
        <v>47500000</v>
      </c>
      <c r="D75" s="0">
        <v>46670000</v>
      </c>
      <c r="E75" s="0">
        <v>47056000</v>
      </c>
      <c r="F75" s="0">
        <v>3392.8399816</v>
      </c>
      <c r="G75" s="0">
        <v>159997546547.188</v>
      </c>
      <c r="H75" s="0">
        <f>C75-D75</f>
        <v>830000</v>
      </c>
      <c r="I75" s="0">
        <f>B75+(H74*0.5)</f>
        <v>47438500</v>
      </c>
      <c r="J75" s="0">
        <f>IF(C75&gt;=I75,1,0)</f>
        <v>1</v>
      </c>
      <c r="K75" s="0">
        <f>IF(J75,E75/I75,1)</f>
        <v>0.991936928865795</v>
      </c>
    </row>
    <row r="76" spans="1:7">
      <c r="A76" s="2">
        <v>45236.375</v>
      </c>
      <c r="B76" s="0">
        <v>47056000</v>
      </c>
      <c r="C76" s="0">
        <v>47197000</v>
      </c>
      <c r="D76" s="0">
        <v>46471000</v>
      </c>
      <c r="E76" s="0">
        <v>46781000</v>
      </c>
      <c r="F76" s="0">
        <v>3504.69710331</v>
      </c>
      <c r="G76" s="0">
        <v>164129100581.59</v>
      </c>
      <c r="H76" s="0">
        <f>C76-D76</f>
        <v>726000</v>
      </c>
      <c r="I76" s="0">
        <f>B76+(H75*0.5)</f>
        <v>47471000</v>
      </c>
      <c r="J76" s="0">
        <f>IF(C76&gt;=I76,1,0)</f>
        <v>0</v>
      </c>
      <c r="K76" s="0">
        <f>IF(J76,E76/I76,1)</f>
        <v>1</v>
      </c>
    </row>
    <row r="77" spans="1:7">
      <c r="A77" s="2">
        <v>45237.375</v>
      </c>
      <c r="B77" s="0">
        <v>46781000</v>
      </c>
      <c r="C77" s="0">
        <v>47696000</v>
      </c>
      <c r="D77" s="0">
        <v>46300000</v>
      </c>
      <c r="E77" s="0">
        <v>47301000</v>
      </c>
      <c r="F77" s="0">
        <v>3939.2516709</v>
      </c>
      <c r="G77" s="0">
        <v>184409450823.218</v>
      </c>
      <c r="H77" s="0">
        <f>C77-D77</f>
        <v>1396000</v>
      </c>
      <c r="I77" s="0">
        <f>B77+(H76*0.5)</f>
        <v>47144000</v>
      </c>
      <c r="J77" s="0">
        <f>IF(C77&gt;=I77,1,0)</f>
        <v>1</v>
      </c>
      <c r="K77" s="0">
        <f>IF(J77,E77/I77,1)</f>
        <v>1.00333022229764</v>
      </c>
    </row>
    <row r="78" spans="1:7">
      <c r="A78" s="2">
        <v>45238.375</v>
      </c>
      <c r="B78" s="0">
        <v>47301000</v>
      </c>
      <c r="C78" s="0">
        <v>47900000</v>
      </c>
      <c r="D78" s="0">
        <v>46927000</v>
      </c>
      <c r="E78" s="0">
        <v>47458000</v>
      </c>
      <c r="F78" s="0">
        <v>2949.25778949</v>
      </c>
      <c r="G78" s="0">
        <v>139385505114.539</v>
      </c>
      <c r="H78" s="0">
        <f>C78-D78</f>
        <v>973000</v>
      </c>
      <c r="I78" s="0">
        <f>B78+(H77*0.5)</f>
        <v>47999000</v>
      </c>
      <c r="J78" s="0">
        <f>IF(C78&gt;=I78,1,0)</f>
        <v>0</v>
      </c>
      <c r="K78" s="0">
        <f>IF(J78,E78/I78,1)</f>
        <v>1</v>
      </c>
    </row>
    <row r="79" spans="1:7">
      <c r="A79" s="2">
        <v>45239.375</v>
      </c>
      <c r="B79" s="0">
        <v>47457000</v>
      </c>
      <c r="C79" s="0">
        <v>50278000</v>
      </c>
      <c r="D79" s="0">
        <v>47401000</v>
      </c>
      <c r="E79" s="0">
        <v>49400000</v>
      </c>
      <c r="F79" s="0">
        <v>11141.9610064</v>
      </c>
      <c r="G79" s="0">
        <v>546010947959.289</v>
      </c>
      <c r="H79" s="0">
        <f>C79-D79</f>
        <v>2877000</v>
      </c>
      <c r="I79" s="0">
        <f>B79+(H78*0.5)</f>
        <v>47943500</v>
      </c>
      <c r="J79" s="0">
        <f>IF(C79&gt;=I79,1,0)</f>
        <v>1</v>
      </c>
      <c r="K79" s="0">
        <f>IF(J79,E79/I79,1)</f>
        <v>1.03037950921397</v>
      </c>
    </row>
    <row r="80" spans="1:7">
      <c r="A80" s="2">
        <v>45240.375</v>
      </c>
      <c r="B80" s="0">
        <v>49400000</v>
      </c>
      <c r="C80" s="0">
        <v>50215000</v>
      </c>
      <c r="D80" s="0">
        <v>48759000</v>
      </c>
      <c r="E80" s="0">
        <v>50030000</v>
      </c>
      <c r="F80" s="0">
        <v>6043.14362454</v>
      </c>
      <c r="G80" s="0">
        <v>299708542656.056</v>
      </c>
      <c r="H80" s="0">
        <f>C80-D80</f>
        <v>1456000</v>
      </c>
      <c r="I80" s="0">
        <f>B80+(H79*0.5)</f>
        <v>50838500</v>
      </c>
      <c r="J80" s="0">
        <f>IF(C80&gt;=I80,1,0)</f>
        <v>0</v>
      </c>
      <c r="K80" s="0">
        <f>IF(J80,E80/I80,1)</f>
        <v>1</v>
      </c>
    </row>
    <row r="81" spans="1:7">
      <c r="A81" s="2">
        <v>45241.375</v>
      </c>
      <c r="B81" s="0">
        <v>50030000</v>
      </c>
      <c r="C81" s="0">
        <v>50100000</v>
      </c>
      <c r="D81" s="0">
        <v>49230000</v>
      </c>
      <c r="E81" s="0">
        <v>49629000</v>
      </c>
      <c r="F81" s="0">
        <v>3533.85638572</v>
      </c>
      <c r="G81" s="0">
        <v>175349322990.946</v>
      </c>
      <c r="H81" s="0">
        <f>C81-D81</f>
        <v>870000</v>
      </c>
      <c r="I81" s="0">
        <f>B81+(H80*0.5)</f>
        <v>50758000</v>
      </c>
      <c r="J81" s="0">
        <f>IF(C81&gt;=I81,1,0)</f>
        <v>0</v>
      </c>
      <c r="K81" s="0">
        <f>IF(J81,E81/I81,1)</f>
        <v>1</v>
      </c>
    </row>
    <row r="82" spans="1:7">
      <c r="A82" s="2">
        <v>45242.375</v>
      </c>
      <c r="B82" s="0">
        <v>49629000</v>
      </c>
      <c r="C82" s="0">
        <v>49929000</v>
      </c>
      <c r="D82" s="0">
        <v>49141000</v>
      </c>
      <c r="E82" s="0">
        <v>49418000</v>
      </c>
      <c r="F82" s="0">
        <v>3274.7534793</v>
      </c>
      <c r="G82" s="0">
        <v>161934761242.512</v>
      </c>
      <c r="H82" s="0">
        <f>C82-D82</f>
        <v>788000</v>
      </c>
      <c r="I82" s="0">
        <f>B82+(H81*0.5)</f>
        <v>50064000</v>
      </c>
      <c r="J82" s="0">
        <f>IF(C82&gt;=I82,1,0)</f>
        <v>0</v>
      </c>
      <c r="K82" s="0">
        <f>IF(J82,E82/I82,1)</f>
        <v>1</v>
      </c>
    </row>
    <row r="83" spans="1:7">
      <c r="A83" s="2">
        <v>45243.375</v>
      </c>
      <c r="B83" s="0">
        <v>49418000</v>
      </c>
      <c r="C83" s="0">
        <v>49803000</v>
      </c>
      <c r="D83" s="0">
        <v>49000000</v>
      </c>
      <c r="E83" s="0">
        <v>49154000</v>
      </c>
      <c r="F83" s="0">
        <v>3616.16847856</v>
      </c>
      <c r="G83" s="0">
        <v>178810971819.303</v>
      </c>
      <c r="H83" s="0">
        <f>C83-D83</f>
        <v>803000</v>
      </c>
      <c r="I83" s="0">
        <f>B83+(H82*0.5)</f>
        <v>49812000</v>
      </c>
      <c r="J83" s="0">
        <f>IF(C83&gt;=I83,1,0)</f>
        <v>0</v>
      </c>
      <c r="K83" s="0">
        <f>IF(J83,E83/I83,1)</f>
        <v>1</v>
      </c>
    </row>
    <row r="84" spans="1:7">
      <c r="A84" s="2">
        <v>45244.375</v>
      </c>
      <c r="B84" s="0">
        <v>49151000</v>
      </c>
      <c r="C84" s="0">
        <v>49633000</v>
      </c>
      <c r="D84" s="0">
        <v>47524000</v>
      </c>
      <c r="E84" s="0">
        <v>47969000</v>
      </c>
      <c r="F84" s="0">
        <v>5902.63410005</v>
      </c>
      <c r="G84" s="0">
        <v>288080691020.024</v>
      </c>
      <c r="H84" s="0">
        <f>C84-D84</f>
        <v>2109000</v>
      </c>
      <c r="I84" s="0">
        <f>B84+(H83*0.5)</f>
        <v>49552500</v>
      </c>
      <c r="J84" s="0">
        <f>IF(C84&gt;=I84,1,0)</f>
        <v>1</v>
      </c>
      <c r="K84" s="0">
        <f>IF(J84,E84/I84,1)</f>
        <v>0.968043993744009</v>
      </c>
    </row>
    <row r="85" spans="1:7">
      <c r="A85" s="2">
        <v>45245.375</v>
      </c>
      <c r="B85" s="0">
        <v>47969000</v>
      </c>
      <c r="C85" s="0">
        <v>50552000</v>
      </c>
      <c r="D85" s="0">
        <v>47018000</v>
      </c>
      <c r="E85" s="0">
        <v>50457000</v>
      </c>
      <c r="F85" s="0">
        <v>6306.63752813</v>
      </c>
      <c r="G85" s="0">
        <v>306665869019.826</v>
      </c>
      <c r="H85" s="0">
        <f>C85-D85</f>
        <v>3534000</v>
      </c>
      <c r="I85" s="0">
        <f>B85+(H84*0.5)</f>
        <v>49023500</v>
      </c>
      <c r="J85" s="0">
        <f>IF(C85&gt;=I85,1,0)</f>
        <v>1</v>
      </c>
      <c r="K85" s="0">
        <f>IF(J85,E85/I85,1)</f>
        <v>1.02924107825839</v>
      </c>
    </row>
    <row r="86" spans="1:7">
      <c r="A86" s="2">
        <v>45246.375</v>
      </c>
      <c r="B86" s="0">
        <v>50463000</v>
      </c>
      <c r="C86" s="0">
        <v>50652000</v>
      </c>
      <c r="D86" s="0">
        <v>48115000</v>
      </c>
      <c r="E86" s="0">
        <v>48868000</v>
      </c>
      <c r="F86" s="0">
        <v>5432.88965934</v>
      </c>
      <c r="G86" s="0">
        <v>269149850359.878</v>
      </c>
      <c r="H86" s="0">
        <f>C86-D86</f>
        <v>2537000</v>
      </c>
      <c r="I86" s="0">
        <f>B86+(H85*0.5)</f>
        <v>52230000</v>
      </c>
      <c r="J86" s="0">
        <f>IF(C86&gt;=I86,1,0)</f>
        <v>0</v>
      </c>
      <c r="K86" s="0">
        <f>IF(J86,E86/I86,1)</f>
        <v>1</v>
      </c>
    </row>
    <row r="87" spans="1:7">
      <c r="A87" s="2">
        <v>45247.375</v>
      </c>
      <c r="B87" s="0">
        <v>48878000</v>
      </c>
      <c r="C87" s="0">
        <v>49501000</v>
      </c>
      <c r="D87" s="0">
        <v>48552000</v>
      </c>
      <c r="E87" s="0">
        <v>49390000</v>
      </c>
      <c r="F87" s="0">
        <v>3480.16145402</v>
      </c>
      <c r="G87" s="0">
        <v>170567582593.568</v>
      </c>
      <c r="H87" s="0">
        <f>C87-D87</f>
        <v>949000</v>
      </c>
      <c r="I87" s="0">
        <f>B87+(H86*0.5)</f>
        <v>50146500</v>
      </c>
      <c r="J87" s="0">
        <f>IF(C87&gt;=I87,1,0)</f>
        <v>0</v>
      </c>
      <c r="K87" s="0">
        <f>IF(J87,E87/I87,1)</f>
        <v>1</v>
      </c>
    </row>
    <row r="88" spans="1:7">
      <c r="A88" s="2">
        <v>45248.375</v>
      </c>
      <c r="B88" s="0">
        <v>49390000</v>
      </c>
      <c r="C88" s="0">
        <v>49507000</v>
      </c>
      <c r="D88" s="0">
        <v>48862000</v>
      </c>
      <c r="E88" s="0">
        <v>49165000</v>
      </c>
      <c r="F88" s="0">
        <v>1849.64117899</v>
      </c>
      <c r="G88" s="0">
        <v>90867746691.9396</v>
      </c>
      <c r="H88" s="0">
        <f>C88-D88</f>
        <v>645000</v>
      </c>
      <c r="I88" s="0">
        <f>B88+(H87*0.5)</f>
        <v>49864500</v>
      </c>
      <c r="J88" s="0">
        <f>IF(C88&gt;=I88,1,0)</f>
        <v>0</v>
      </c>
      <c r="K88" s="0">
        <f>IF(J88,E88/I88,1)</f>
        <v>1</v>
      </c>
    </row>
    <row r="89" spans="1:7">
      <c r="A89" s="2">
        <v>45249.375</v>
      </c>
      <c r="B89" s="0">
        <v>49190000</v>
      </c>
      <c r="C89" s="0">
        <v>49999000</v>
      </c>
      <c r="D89" s="0">
        <v>49000000</v>
      </c>
      <c r="E89" s="0">
        <v>49800000</v>
      </c>
      <c r="F89" s="0">
        <v>2013.89896514</v>
      </c>
      <c r="G89" s="0">
        <v>99286328889.4663</v>
      </c>
      <c r="H89" s="0">
        <f>C89-D89</f>
        <v>999000</v>
      </c>
      <c r="I89" s="0">
        <f>B89+(H88*0.5)</f>
        <v>49512500</v>
      </c>
      <c r="J89" s="0">
        <f>IF(C89&gt;=I89,1,0)</f>
        <v>1</v>
      </c>
      <c r="K89" s="0">
        <f>IF(J89,E89/I89,1)</f>
        <v>1.00580661449129</v>
      </c>
    </row>
    <row r="90" spans="1:7">
      <c r="A90" s="2">
        <v>45250.375</v>
      </c>
      <c r="B90" s="0">
        <v>49800000</v>
      </c>
      <c r="C90" s="0">
        <v>50305000</v>
      </c>
      <c r="D90" s="0">
        <v>49283000</v>
      </c>
      <c r="E90" s="0">
        <v>50170000</v>
      </c>
      <c r="F90" s="0">
        <v>3173.09186779</v>
      </c>
      <c r="G90" s="0">
        <v>158066390992.003</v>
      </c>
      <c r="H90" s="0">
        <f>C90-D90</f>
        <v>1022000</v>
      </c>
      <c r="I90" s="0">
        <f>B90+(H89*0.5)</f>
        <v>50299500</v>
      </c>
      <c r="J90" s="0">
        <f>IF(C90&gt;=I90,1,0)</f>
        <v>1</v>
      </c>
      <c r="K90" s="0">
        <f>IF(J90,E90/I90,1)</f>
        <v>0.997425421723874</v>
      </c>
    </row>
    <row r="91" spans="1:7">
      <c r="A91" s="2">
        <v>45251.375</v>
      </c>
      <c r="B91" s="0">
        <v>50170000</v>
      </c>
      <c r="C91" s="0">
        <v>50389000</v>
      </c>
      <c r="D91" s="0">
        <v>48510000</v>
      </c>
      <c r="E91" s="0">
        <v>48510000</v>
      </c>
      <c r="F91" s="0">
        <v>5154.0749487</v>
      </c>
      <c r="G91" s="0">
        <v>255668303594.717</v>
      </c>
      <c r="H91" s="0">
        <f>C91-D91</f>
        <v>1879000</v>
      </c>
      <c r="I91" s="0">
        <f>B91+(H90*0.5)</f>
        <v>50681000</v>
      </c>
      <c r="J91" s="0">
        <f>IF(C91&gt;=I91,1,0)</f>
        <v>0</v>
      </c>
      <c r="K91" s="0">
        <f>IF(J91,E91/I91,1)</f>
        <v>1</v>
      </c>
    </row>
    <row r="92" spans="1:7">
      <c r="A92" s="2">
        <v>45252.375</v>
      </c>
      <c r="B92" s="0">
        <v>48521000</v>
      </c>
      <c r="C92" s="0">
        <v>50499000</v>
      </c>
      <c r="D92" s="0">
        <v>48391000</v>
      </c>
      <c r="E92" s="0">
        <v>50042000</v>
      </c>
      <c r="F92" s="0">
        <v>4203.05718026</v>
      </c>
      <c r="G92" s="0">
        <v>207585606679.164</v>
      </c>
      <c r="H92" s="0">
        <f>C92-D92</f>
        <v>2108000</v>
      </c>
      <c r="I92" s="0">
        <f>B92+(H91*0.5)</f>
        <v>49460500</v>
      </c>
      <c r="J92" s="0">
        <f>IF(C92&gt;=I92,1,0)</f>
        <v>1</v>
      </c>
      <c r="K92" s="0">
        <f>IF(J92,E92/I92,1)</f>
        <v>1.01175685648143</v>
      </c>
    </row>
    <row r="93" spans="1:7">
      <c r="A93" s="2">
        <v>45253.375</v>
      </c>
      <c r="B93" s="0">
        <v>50050000</v>
      </c>
      <c r="C93" s="0">
        <v>50253000</v>
      </c>
      <c r="D93" s="0">
        <v>49500000</v>
      </c>
      <c r="E93" s="0">
        <v>49929000</v>
      </c>
      <c r="F93" s="0">
        <v>2375.37097906</v>
      </c>
      <c r="G93" s="0">
        <v>118658022255.896</v>
      </c>
      <c r="H93" s="0">
        <f>C93-D93</f>
        <v>753000</v>
      </c>
      <c r="I93" s="0">
        <f>B93+(H92*0.5)</f>
        <v>51104000</v>
      </c>
      <c r="J93" s="0">
        <f>IF(C93&gt;=I93,1,0)</f>
        <v>0</v>
      </c>
      <c r="K93" s="0">
        <f>IF(J93,E93/I93,1)</f>
        <v>1</v>
      </c>
    </row>
    <row r="94" spans="1:7">
      <c r="A94" s="2">
        <v>45254.375</v>
      </c>
      <c r="B94" s="0">
        <v>49936000</v>
      </c>
      <c r="C94" s="0">
        <v>51323000</v>
      </c>
      <c r="D94" s="0">
        <v>49888000</v>
      </c>
      <c r="E94" s="0">
        <v>50601000</v>
      </c>
      <c r="F94" s="0">
        <v>3684.13103632</v>
      </c>
      <c r="G94" s="0">
        <v>186303047671.055</v>
      </c>
      <c r="H94" s="0">
        <f>C94-D94</f>
        <v>1435000</v>
      </c>
      <c r="I94" s="0">
        <f>B94+(H93*0.5)</f>
        <v>50312500</v>
      </c>
      <c r="J94" s="0">
        <f>IF(C94&gt;=I94,1,0)</f>
        <v>1</v>
      </c>
      <c r="K94" s="0">
        <f>IF(J94,E94/I94,1)</f>
        <v>1.00573416149068</v>
      </c>
    </row>
    <row r="95" spans="1:7">
      <c r="A95" s="2">
        <v>45255.375</v>
      </c>
      <c r="B95" s="0">
        <v>50606000</v>
      </c>
      <c r="C95" s="0">
        <v>50802000</v>
      </c>
      <c r="D95" s="0">
        <v>50307000</v>
      </c>
      <c r="E95" s="0">
        <v>50533000</v>
      </c>
      <c r="F95" s="0">
        <v>1735.64159119</v>
      </c>
      <c r="G95" s="0">
        <v>87821072936.2887</v>
      </c>
      <c r="H95" s="0">
        <f>C95-D95</f>
        <v>495000</v>
      </c>
      <c r="I95" s="0">
        <f>B95+(H94*0.5)</f>
        <v>51323500</v>
      </c>
      <c r="J95" s="0">
        <f>IF(C95&gt;=I95,1,0)</f>
        <v>0</v>
      </c>
      <c r="K95" s="0">
        <f>IF(J95,E95/I95,1)</f>
        <v>1</v>
      </c>
    </row>
    <row r="96" spans="1:7">
      <c r="A96" s="2">
        <v>45256.375</v>
      </c>
      <c r="B96" s="0">
        <v>50533000</v>
      </c>
      <c r="C96" s="0">
        <v>50610000</v>
      </c>
      <c r="D96" s="0">
        <v>50019000</v>
      </c>
      <c r="E96" s="0">
        <v>50210000</v>
      </c>
      <c r="F96" s="0">
        <v>1931.40729605</v>
      </c>
      <c r="G96" s="0">
        <v>97182147445.9413</v>
      </c>
      <c r="H96" s="0">
        <f>C96-D96</f>
        <v>591000</v>
      </c>
      <c r="I96" s="0">
        <f>B96+(H95*0.5)</f>
        <v>50780500</v>
      </c>
      <c r="J96" s="0">
        <f>IF(C96&gt;=I96,1,0)</f>
        <v>0</v>
      </c>
      <c r="K96" s="0">
        <f>IF(J96,E96/I96,1)</f>
        <v>1</v>
      </c>
    </row>
    <row r="97" spans="1:7">
      <c r="A97" s="2">
        <v>45257.375</v>
      </c>
      <c r="B97" s="0">
        <v>50210000</v>
      </c>
      <c r="C97" s="0">
        <v>50446000</v>
      </c>
      <c r="D97" s="0">
        <v>49500000</v>
      </c>
      <c r="E97" s="0">
        <v>50275000</v>
      </c>
      <c r="F97" s="0">
        <v>2967.23413174</v>
      </c>
      <c r="G97" s="0">
        <v>148203533801.631</v>
      </c>
      <c r="H97" s="0">
        <f>C97-D97</f>
        <v>946000</v>
      </c>
      <c r="I97" s="0">
        <f>B97+(H96*0.5)</f>
        <v>50505500</v>
      </c>
      <c r="J97" s="0">
        <f>IF(C97&gt;=I97,1,0)</f>
        <v>0</v>
      </c>
      <c r="K97" s="0">
        <f>IF(J97,E97/I97,1)</f>
        <v>1</v>
      </c>
    </row>
    <row r="98" spans="1:7">
      <c r="A98" s="2">
        <v>45258.375</v>
      </c>
      <c r="B98" s="0">
        <v>50274000</v>
      </c>
      <c r="C98" s="0">
        <v>51095000</v>
      </c>
      <c r="D98" s="0">
        <v>49550000</v>
      </c>
      <c r="E98" s="0">
        <v>50576000</v>
      </c>
      <c r="F98" s="0">
        <v>3070.18580271</v>
      </c>
      <c r="G98" s="0">
        <v>154384605619.833</v>
      </c>
      <c r="H98" s="0">
        <f>C98-D98</f>
        <v>1545000</v>
      </c>
      <c r="I98" s="0">
        <f>B98+(H97*0.5)</f>
        <v>50747000</v>
      </c>
      <c r="J98" s="0">
        <f>IF(C98&gt;=I98,1,0)</f>
        <v>1</v>
      </c>
      <c r="K98" s="0">
        <f>IF(J98,E98/I98,1)</f>
        <v>0.996630342680356</v>
      </c>
    </row>
    <row r="99" spans="1:7">
      <c r="A99" s="2">
        <v>45259.375</v>
      </c>
      <c r="B99" s="0">
        <v>50576000</v>
      </c>
      <c r="C99" s="0">
        <v>51250000</v>
      </c>
      <c r="D99" s="0">
        <v>50419000</v>
      </c>
      <c r="E99" s="0">
        <v>50720000</v>
      </c>
      <c r="F99" s="0">
        <v>2831.02552019</v>
      </c>
      <c r="G99" s="0">
        <v>143915341326.907</v>
      </c>
      <c r="H99" s="0">
        <f>C99-D99</f>
        <v>831000</v>
      </c>
      <c r="I99" s="0">
        <f>B99+(H98*0.5)</f>
        <v>51348500</v>
      </c>
      <c r="J99" s="0">
        <f>IF(C99&gt;=I99,1,0)</f>
        <v>0</v>
      </c>
      <c r="K99" s="0">
        <f>IF(J99,E99/I99,1)</f>
        <v>1</v>
      </c>
    </row>
    <row r="100" spans="1:7">
      <c r="A100" s="2">
        <v>45260.375</v>
      </c>
      <c r="B100" s="0">
        <v>50720000</v>
      </c>
      <c r="C100" s="0">
        <v>50963000</v>
      </c>
      <c r="D100" s="0">
        <v>50445000</v>
      </c>
      <c r="E100" s="0">
        <v>50586000</v>
      </c>
      <c r="F100" s="0">
        <v>2773.4807392</v>
      </c>
      <c r="G100" s="0">
        <v>140498847764.682</v>
      </c>
      <c r="H100" s="0">
        <f>C100-D100</f>
        <v>518000</v>
      </c>
      <c r="I100" s="0">
        <f>B100+(H99*0.5)</f>
        <v>51135500</v>
      </c>
      <c r="J100" s="0">
        <f>IF(C100&gt;=I100,1,0)</f>
        <v>0</v>
      </c>
      <c r="K100" s="0">
        <f>IF(J100,E100/I100,1)</f>
        <v>1</v>
      </c>
    </row>
    <row r="101" spans="1:7">
      <c r="A101" s="2">
        <v>45261.375</v>
      </c>
      <c r="B101" s="0">
        <v>50601000</v>
      </c>
      <c r="C101" s="0">
        <v>52000000</v>
      </c>
      <c r="D101" s="0">
        <v>50500000</v>
      </c>
      <c r="E101" s="0">
        <v>51709000</v>
      </c>
      <c r="F101" s="0">
        <v>4022.03933345</v>
      </c>
      <c r="G101" s="0">
        <v>206684690132.804</v>
      </c>
      <c r="H101" s="0">
        <f>C101-D101</f>
        <v>1500000</v>
      </c>
      <c r="I101" s="0">
        <f>B101+(H100*0.5)</f>
        <v>50860000</v>
      </c>
      <c r="J101" s="0">
        <f>IF(C101&gt;=I101,1,0)</f>
        <v>1</v>
      </c>
      <c r="K101" s="0">
        <f>IF(J101,E101/I101,1)</f>
        <v>1.01669288242234</v>
      </c>
    </row>
    <row r="102" spans="1:7">
      <c r="A102" s="2">
        <v>45262.375</v>
      </c>
      <c r="B102" s="0">
        <v>51710000</v>
      </c>
      <c r="C102" s="0">
        <v>52833000</v>
      </c>
      <c r="D102" s="0">
        <v>51645000</v>
      </c>
      <c r="E102" s="0">
        <v>52603000</v>
      </c>
      <c r="F102" s="0">
        <v>2689.11690841</v>
      </c>
      <c r="G102" s="0">
        <v>139928155615.268</v>
      </c>
      <c r="H102" s="0">
        <f>C102-D102</f>
        <v>1188000</v>
      </c>
      <c r="I102" s="0">
        <f>B102+(H101*0.5)</f>
        <v>52460000</v>
      </c>
      <c r="J102" s="0">
        <f>IF(C102&gt;=I102,1,0)</f>
        <v>1</v>
      </c>
      <c r="K102" s="0">
        <f>IF(J102,E102/I102,1)</f>
        <v>1.00272588638963</v>
      </c>
    </row>
    <row r="103" spans="1:7">
      <c r="A103" s="2">
        <v>45263.375</v>
      </c>
      <c r="B103" s="0">
        <v>52615000</v>
      </c>
      <c r="C103" s="0">
        <v>53864000</v>
      </c>
      <c r="D103" s="0">
        <v>52531000</v>
      </c>
      <c r="E103" s="0">
        <v>53700000</v>
      </c>
      <c r="F103" s="0">
        <v>3551.85450167</v>
      </c>
      <c r="G103" s="0">
        <v>188420442100.165</v>
      </c>
      <c r="H103" s="0">
        <f>C103-D103</f>
        <v>1333000</v>
      </c>
      <c r="I103" s="0">
        <f>B103+(H102*0.5)</f>
        <v>53209000</v>
      </c>
      <c r="J103" s="0">
        <f>IF(C103&gt;=I103,1,0)</f>
        <v>1</v>
      </c>
      <c r="K103" s="0">
        <f>IF(J103,E103/I103,1)</f>
        <v>1.00922776222068</v>
      </c>
    </row>
    <row r="104" spans="1:7">
      <c r="A104" s="2">
        <v>45264.375</v>
      </c>
      <c r="B104" s="0">
        <v>53761000</v>
      </c>
      <c r="C104" s="0">
        <v>57337000</v>
      </c>
      <c r="D104" s="0">
        <v>53690000</v>
      </c>
      <c r="E104" s="0">
        <v>56920000</v>
      </c>
      <c r="F104" s="0">
        <v>11395.02751964</v>
      </c>
      <c r="G104" s="0">
        <v>634928029492.833</v>
      </c>
      <c r="H104" s="0">
        <f>C104-D104</f>
        <v>3647000</v>
      </c>
      <c r="I104" s="0">
        <f>B104+(H103*0.5)</f>
        <v>54427500</v>
      </c>
      <c r="J104" s="0">
        <f>IF(C104&gt;=I104,1,0)</f>
        <v>1</v>
      </c>
      <c r="K104" s="0">
        <f>IF(J104,E104/I104,1)</f>
        <v>1.04579486472831</v>
      </c>
    </row>
    <row r="105" spans="1:7">
      <c r="A105" s="2">
        <v>45265.375</v>
      </c>
      <c r="B105" s="0">
        <v>56922000</v>
      </c>
      <c r="C105" s="0">
        <v>60769000</v>
      </c>
      <c r="D105" s="0">
        <v>56000000</v>
      </c>
      <c r="E105" s="0">
        <v>60227000</v>
      </c>
      <c r="F105" s="0">
        <v>9996.25271209</v>
      </c>
      <c r="G105" s="0">
        <v>580788211507.901</v>
      </c>
      <c r="H105" s="0">
        <f>C105-D105</f>
        <v>4769000</v>
      </c>
      <c r="I105" s="0">
        <f>B105+(H104*0.5)</f>
        <v>58745500</v>
      </c>
      <c r="J105" s="0">
        <f>IF(C105&gt;=I105,1,0)</f>
        <v>1</v>
      </c>
      <c r="K105" s="0">
        <f>IF(J105,E105/I105,1)</f>
        <v>1.02521895294108</v>
      </c>
    </row>
    <row r="106" spans="1:7">
      <c r="A106" s="2">
        <v>45266.375</v>
      </c>
      <c r="B106" s="0">
        <v>60230000</v>
      </c>
      <c r="C106" s="0">
        <v>61312000</v>
      </c>
      <c r="D106" s="0">
        <v>59572000</v>
      </c>
      <c r="E106" s="0">
        <v>60314000</v>
      </c>
      <c r="F106" s="0">
        <v>8840.70990951</v>
      </c>
      <c r="G106" s="0">
        <v>533639805638.353</v>
      </c>
      <c r="H106" s="0">
        <f>C106-D106</f>
        <v>1740000</v>
      </c>
      <c r="I106" s="0">
        <f>B106+(H105*0.5)</f>
        <v>62614500</v>
      </c>
      <c r="J106" s="0">
        <f>IF(C106&gt;=I106,1,0)</f>
        <v>0</v>
      </c>
      <c r="K106" s="0">
        <f>IF(J106,E106/I106,1)</f>
        <v>1</v>
      </c>
    </row>
    <row r="107" spans="1:7">
      <c r="A107" s="2">
        <v>45267.375</v>
      </c>
      <c r="B107" s="0">
        <v>60295000</v>
      </c>
      <c r="C107" s="0">
        <v>60958000</v>
      </c>
      <c r="D107" s="0">
        <v>58555000</v>
      </c>
      <c r="E107" s="0">
        <v>59250000</v>
      </c>
      <c r="F107" s="0">
        <v>8318.92475677</v>
      </c>
      <c r="G107" s="0">
        <v>496929423027.319</v>
      </c>
      <c r="H107" s="0">
        <f>C107-D107</f>
        <v>2403000</v>
      </c>
      <c r="I107" s="0">
        <f>B107+(H106*0.5)</f>
        <v>61165000</v>
      </c>
      <c r="J107" s="0">
        <f>IF(C107&gt;=I107,1,0)</f>
        <v>0</v>
      </c>
      <c r="K107" s="0">
        <f>IF(J107,E107/I107,1)</f>
        <v>1</v>
      </c>
    </row>
    <row r="108" spans="1:7">
      <c r="A108" s="2">
        <v>45268.375</v>
      </c>
      <c r="B108" s="0">
        <v>59237000</v>
      </c>
      <c r="C108" s="0">
        <v>60753000</v>
      </c>
      <c r="D108" s="0">
        <v>58750000</v>
      </c>
      <c r="E108" s="0">
        <v>60142000</v>
      </c>
      <c r="F108" s="0">
        <v>5252.13320218</v>
      </c>
      <c r="G108" s="0">
        <v>312888965810.067</v>
      </c>
      <c r="H108" s="0">
        <f>C108-D108</f>
        <v>2003000</v>
      </c>
      <c r="I108" s="0">
        <f>B108+(H107*0.5)</f>
        <v>60438500</v>
      </c>
      <c r="J108" s="0">
        <f>IF(C108&gt;=I108,1,0)</f>
        <v>1</v>
      </c>
      <c r="K108" s="0">
        <f>IF(J108,E108/I108,1)</f>
        <v>0.995094186652548</v>
      </c>
    </row>
    <row r="109" spans="1:7">
      <c r="A109" s="2">
        <v>45269.375</v>
      </c>
      <c r="B109" s="0">
        <v>60148000</v>
      </c>
      <c r="C109" s="0">
        <v>60395000</v>
      </c>
      <c r="D109" s="0">
        <v>59680000</v>
      </c>
      <c r="E109" s="0">
        <v>60082000</v>
      </c>
      <c r="F109" s="0">
        <v>3528.90759303</v>
      </c>
      <c r="G109" s="0">
        <v>212176303316.263</v>
      </c>
      <c r="H109" s="0">
        <f>C109-D109</f>
        <v>715000</v>
      </c>
      <c r="I109" s="0">
        <f>B109+(H108*0.5)</f>
        <v>61149500</v>
      </c>
      <c r="J109" s="0">
        <f>IF(C109&gt;=I109,1,0)</f>
        <v>0</v>
      </c>
      <c r="K109" s="0">
        <f>IF(J109,E109/I109,1)</f>
        <v>1</v>
      </c>
    </row>
    <row r="110" spans="1:7">
      <c r="A110" s="2">
        <v>45270.375</v>
      </c>
      <c r="B110" s="0">
        <v>60082000</v>
      </c>
      <c r="C110" s="0">
        <v>60277000</v>
      </c>
      <c r="D110" s="0">
        <v>59563000</v>
      </c>
      <c r="E110" s="0">
        <v>59835000</v>
      </c>
      <c r="F110" s="0">
        <v>2575.29471124</v>
      </c>
      <c r="G110" s="0">
        <v>154503668158.046</v>
      </c>
      <c r="H110" s="0">
        <f>C110-D110</f>
        <v>714000</v>
      </c>
      <c r="I110" s="0">
        <f>B110+(H109*0.5)</f>
        <v>60439500</v>
      </c>
      <c r="J110" s="0">
        <f>IF(C110&gt;=I110,1,0)</f>
        <v>0</v>
      </c>
      <c r="K110" s="0">
        <f>IF(J110,E110/I110,1)</f>
        <v>1</v>
      </c>
    </row>
    <row r="111" spans="1:7">
      <c r="A111" s="2">
        <v>45271.375</v>
      </c>
      <c r="B111" s="0">
        <v>59834000</v>
      </c>
      <c r="C111" s="0">
        <v>59918000</v>
      </c>
      <c r="D111" s="0">
        <v>55460000</v>
      </c>
      <c r="E111" s="0">
        <v>56950000</v>
      </c>
      <c r="F111" s="0">
        <v>11981.70048829</v>
      </c>
      <c r="G111" s="0">
        <v>690921164445.872</v>
      </c>
      <c r="H111" s="0">
        <f>C111-D111</f>
        <v>4458000</v>
      </c>
      <c r="I111" s="0">
        <f>B111+(H110*0.5)</f>
        <v>60191000</v>
      </c>
      <c r="J111" s="0">
        <f>IF(C111&gt;=I111,1,0)</f>
        <v>0</v>
      </c>
      <c r="K111" s="0">
        <f>IF(J111,E111/I111,1)</f>
        <v>1</v>
      </c>
    </row>
    <row r="112" spans="1:7">
      <c r="A112" s="2">
        <v>45272.375</v>
      </c>
      <c r="B112" s="0">
        <v>56950000</v>
      </c>
      <c r="C112" s="0">
        <v>58780000</v>
      </c>
      <c r="D112" s="0">
        <v>56654000</v>
      </c>
      <c r="E112" s="0">
        <v>57605000</v>
      </c>
      <c r="F112" s="0">
        <v>8005.13993037</v>
      </c>
      <c r="G112" s="0">
        <v>461428661644.564</v>
      </c>
      <c r="H112" s="0">
        <f>C112-D112</f>
        <v>2126000</v>
      </c>
      <c r="I112" s="0">
        <f>B112+(H111*0.5)</f>
        <v>59179000</v>
      </c>
      <c r="J112" s="0">
        <f>IF(C112&gt;=I112,1,0)</f>
        <v>0</v>
      </c>
      <c r="K112" s="0">
        <f>IF(J112,E112/I112,1)</f>
        <v>1</v>
      </c>
    </row>
    <row r="113" spans="1:7">
      <c r="A113" s="2">
        <v>45273.375</v>
      </c>
      <c r="B113" s="0">
        <v>57605000</v>
      </c>
      <c r="C113" s="0">
        <v>59924000</v>
      </c>
      <c r="D113" s="0">
        <v>56500000</v>
      </c>
      <c r="E113" s="0">
        <v>59056000</v>
      </c>
      <c r="F113" s="0">
        <v>5623.2041578</v>
      </c>
      <c r="G113" s="0">
        <v>326097648745.737</v>
      </c>
      <c r="H113" s="0">
        <f>C113-D113</f>
        <v>3424000</v>
      </c>
      <c r="I113" s="0">
        <f>B113+(H112*0.5)</f>
        <v>58668000</v>
      </c>
      <c r="J113" s="0">
        <f>IF(C113&gt;=I113,1,0)</f>
        <v>1</v>
      </c>
      <c r="K113" s="0">
        <f>IF(J113,E113/I113,1)</f>
        <v>1.00661348605714</v>
      </c>
    </row>
    <row r="114" spans="1:7">
      <c r="A114" s="2">
        <v>45274.375</v>
      </c>
      <c r="B114" s="0">
        <v>59056000</v>
      </c>
      <c r="C114" s="0">
        <v>59500000</v>
      </c>
      <c r="D114" s="0">
        <v>58002000</v>
      </c>
      <c r="E114" s="0">
        <v>58735000</v>
      </c>
      <c r="F114" s="0">
        <v>4548.14813078</v>
      </c>
      <c r="G114" s="0">
        <v>267479933082.3</v>
      </c>
      <c r="H114" s="0">
        <f>C114-D114</f>
        <v>1498000</v>
      </c>
      <c r="I114" s="0">
        <f>B114+(H113*0.5)</f>
        <v>60768000</v>
      </c>
      <c r="J114" s="0">
        <f>IF(C114&gt;=I114,1,0)</f>
        <v>0</v>
      </c>
      <c r="K114" s="0">
        <f>IF(J114,E114/I114,1)</f>
        <v>1</v>
      </c>
    </row>
    <row r="115" spans="1:7">
      <c r="A115" s="2">
        <v>45275.375</v>
      </c>
      <c r="B115" s="0">
        <v>58727000</v>
      </c>
      <c r="C115" s="0">
        <v>58973000</v>
      </c>
      <c r="D115" s="0">
        <v>57632000</v>
      </c>
      <c r="E115" s="0">
        <v>58028000</v>
      </c>
      <c r="F115" s="0">
        <v>3771.61724969</v>
      </c>
      <c r="G115" s="0">
        <v>220131142067.428</v>
      </c>
      <c r="H115" s="0">
        <f>C115-D115</f>
        <v>1341000</v>
      </c>
      <c r="I115" s="0">
        <f>B115+(H114*0.5)</f>
        <v>59476000</v>
      </c>
      <c r="J115" s="0">
        <f>IF(C115&gt;=I115,1,0)</f>
        <v>0</v>
      </c>
      <c r="K115" s="0">
        <f>IF(J115,E115/I115,1)</f>
        <v>1</v>
      </c>
    </row>
    <row r="116" spans="1:7">
      <c r="A116" s="2">
        <v>45276.375</v>
      </c>
      <c r="B116" s="0">
        <v>58020000</v>
      </c>
      <c r="C116" s="0">
        <v>58562000</v>
      </c>
      <c r="D116" s="0">
        <v>57574000</v>
      </c>
      <c r="E116" s="0">
        <v>57935000</v>
      </c>
      <c r="F116" s="0">
        <v>2546.60255462</v>
      </c>
      <c r="G116" s="0">
        <v>147866504293.102</v>
      </c>
      <c r="H116" s="0">
        <f>C116-D116</f>
        <v>988000</v>
      </c>
      <c r="I116" s="0">
        <f>B116+(H115*0.5)</f>
        <v>58690500</v>
      </c>
      <c r="J116" s="0">
        <f>IF(C116&gt;=I116,1,0)</f>
        <v>0</v>
      </c>
      <c r="K116" s="0">
        <f>IF(J116,E116/I116,1)</f>
        <v>1</v>
      </c>
    </row>
    <row r="117" spans="1:7">
      <c r="A117" s="2">
        <v>45277.375</v>
      </c>
      <c r="B117" s="0">
        <v>57928000</v>
      </c>
      <c r="C117" s="0">
        <v>58017000</v>
      </c>
      <c r="D117" s="0">
        <v>56700000</v>
      </c>
      <c r="E117" s="0">
        <v>56710000</v>
      </c>
      <c r="F117" s="0">
        <v>3121.98161119</v>
      </c>
      <c r="G117" s="0">
        <v>179292490567.819</v>
      </c>
      <c r="H117" s="0">
        <f>C117-D117</f>
        <v>1317000</v>
      </c>
      <c r="I117" s="0">
        <f>B117+(H116*0.5)</f>
        <v>58422000</v>
      </c>
      <c r="J117" s="0">
        <f>IF(C117&gt;=I117,1,0)</f>
        <v>0</v>
      </c>
      <c r="K117" s="0">
        <f>IF(J117,E117/I117,1)</f>
        <v>1</v>
      </c>
    </row>
    <row r="118" spans="1:7">
      <c r="A118" s="2">
        <v>45278.375</v>
      </c>
      <c r="B118" s="0">
        <v>56710000</v>
      </c>
      <c r="C118" s="0">
        <v>58184000</v>
      </c>
      <c r="D118" s="0">
        <v>55002000</v>
      </c>
      <c r="E118" s="0">
        <v>58130000</v>
      </c>
      <c r="F118" s="0">
        <v>9358.51829274</v>
      </c>
      <c r="G118" s="0">
        <v>526899459317.028</v>
      </c>
      <c r="H118" s="0">
        <f>C118-D118</f>
        <v>3182000</v>
      </c>
      <c r="I118" s="0">
        <f>B118+(H117*0.5)</f>
        <v>57368500</v>
      </c>
      <c r="J118" s="0">
        <f>IF(C118&gt;=I118,1,0)</f>
        <v>1</v>
      </c>
      <c r="K118" s="0">
        <f>IF(J118,E118/I118,1)</f>
        <v>1.01327383494426</v>
      </c>
    </row>
    <row r="119" spans="1:7">
      <c r="A119" s="2">
        <v>45279.375</v>
      </c>
      <c r="B119" s="0">
        <v>58099000</v>
      </c>
      <c r="C119" s="0">
        <v>58944000</v>
      </c>
      <c r="D119" s="0">
        <v>57260000</v>
      </c>
      <c r="E119" s="0">
        <v>57845000</v>
      </c>
      <c r="F119" s="0">
        <v>4742.2058516</v>
      </c>
      <c r="G119" s="0">
        <v>276210220545.647</v>
      </c>
      <c r="H119" s="0">
        <f>C119-D119</f>
        <v>1684000</v>
      </c>
      <c r="I119" s="0">
        <f>B119+(H118*0.5)</f>
        <v>59690000</v>
      </c>
      <c r="J119" s="0">
        <f>IF(C119&gt;=I119,1,0)</f>
        <v>0</v>
      </c>
      <c r="K119" s="0">
        <f>IF(J119,E119/I119,1)</f>
        <v>1</v>
      </c>
    </row>
    <row r="120" spans="1:7">
      <c r="A120" s="2">
        <v>45280.375</v>
      </c>
      <c r="B120" s="0">
        <v>57840000</v>
      </c>
      <c r="C120" s="0">
        <v>59873000</v>
      </c>
      <c r="D120" s="0">
        <v>57580000</v>
      </c>
      <c r="E120" s="0">
        <v>59351000</v>
      </c>
      <c r="F120" s="0">
        <v>6248.37736262</v>
      </c>
      <c r="G120" s="0">
        <v>367164134039.184</v>
      </c>
      <c r="H120" s="0">
        <f>C120-D120</f>
        <v>2293000</v>
      </c>
      <c r="I120" s="0">
        <f>B120+(H119*0.5)</f>
        <v>58682000</v>
      </c>
      <c r="J120" s="0">
        <f>IF(C120&gt;=I120,1,0)</f>
        <v>1</v>
      </c>
      <c r="K120" s="0">
        <f>IF(J120,E120/I120,1)</f>
        <v>1.01140042943322</v>
      </c>
    </row>
    <row r="121" spans="1:7">
      <c r="A121" s="2">
        <v>45281.375</v>
      </c>
      <c r="B121" s="0">
        <v>59350000</v>
      </c>
      <c r="C121" s="0">
        <v>60000000</v>
      </c>
      <c r="D121" s="0">
        <v>58924000</v>
      </c>
      <c r="E121" s="0">
        <v>59479000</v>
      </c>
      <c r="F121" s="0">
        <v>4490.29798433</v>
      </c>
      <c r="G121" s="0">
        <v>267069048287.665</v>
      </c>
      <c r="H121" s="0">
        <f>C121-D121</f>
        <v>1076000</v>
      </c>
      <c r="I121" s="0">
        <f>B121+(H120*0.5)</f>
        <v>60496500</v>
      </c>
      <c r="J121" s="0">
        <f>IF(C121&gt;=I121,1,0)</f>
        <v>0</v>
      </c>
      <c r="K121" s="0">
        <f>IF(J121,E121/I121,1)</f>
        <v>1</v>
      </c>
    </row>
    <row r="122" spans="1:7">
      <c r="A122" s="2">
        <v>45282.375</v>
      </c>
      <c r="B122" s="0">
        <v>59479000</v>
      </c>
      <c r="C122" s="0">
        <v>60419000</v>
      </c>
      <c r="D122" s="0">
        <v>59094000</v>
      </c>
      <c r="E122" s="0">
        <v>59532000</v>
      </c>
      <c r="F122" s="0">
        <v>4790.38513967</v>
      </c>
      <c r="G122" s="0">
        <v>285751504134.606</v>
      </c>
      <c r="H122" s="0">
        <f>C122-D122</f>
        <v>1325000</v>
      </c>
      <c r="I122" s="0">
        <f>B122+(H121*0.5)</f>
        <v>60017000</v>
      </c>
      <c r="J122" s="0">
        <f>IF(C122&gt;=I122,1,0)</f>
        <v>1</v>
      </c>
      <c r="K122" s="0">
        <f>IF(J122,E122/I122,1)</f>
        <v>0.991918956295716</v>
      </c>
    </row>
    <row r="123" spans="1:7">
      <c r="A123" s="2">
        <v>45283.375</v>
      </c>
      <c r="B123" s="0">
        <v>59532000</v>
      </c>
      <c r="C123" s="0">
        <v>59700000</v>
      </c>
      <c r="D123" s="0">
        <v>59000000</v>
      </c>
      <c r="E123" s="0">
        <v>59250000</v>
      </c>
      <c r="F123" s="0">
        <v>2340.10844959</v>
      </c>
      <c r="G123" s="0">
        <v>138939077714.407</v>
      </c>
      <c r="H123" s="0">
        <f>C123-D123</f>
        <v>700000</v>
      </c>
      <c r="I123" s="0">
        <f>B123+(H122*0.5)</f>
        <v>60194500</v>
      </c>
      <c r="J123" s="0">
        <f>IF(C123&gt;=I123,1,0)</f>
        <v>0</v>
      </c>
      <c r="K123" s="0">
        <f>IF(J123,E123/I123,1)</f>
        <v>1</v>
      </c>
    </row>
    <row r="124" spans="1:7">
      <c r="A124" s="2">
        <v>45284.375</v>
      </c>
      <c r="B124" s="0">
        <v>59249000</v>
      </c>
      <c r="C124" s="0">
        <v>59600000</v>
      </c>
      <c r="D124" s="0">
        <v>58000000</v>
      </c>
      <c r="E124" s="0">
        <v>58002000</v>
      </c>
      <c r="F124" s="0">
        <v>3729.33358016</v>
      </c>
      <c r="G124" s="0">
        <v>220016987575.624</v>
      </c>
      <c r="H124" s="0">
        <f>C124-D124</f>
        <v>1600000</v>
      </c>
      <c r="I124" s="0">
        <f>B124+(H123*0.5)</f>
        <v>59599000</v>
      </c>
      <c r="J124" s="0">
        <f>IF(C124&gt;=I124,1,0)</f>
        <v>1</v>
      </c>
      <c r="K124" s="0">
        <f>IF(J124,E124/I124,1)</f>
        <v>0.97320424839343</v>
      </c>
    </row>
    <row r="125" spans="1:7">
      <c r="A125" s="2">
        <v>45285.375</v>
      </c>
      <c r="B125" s="0">
        <v>58002000</v>
      </c>
      <c r="C125" s="0">
        <v>58659000</v>
      </c>
      <c r="D125" s="0">
        <v>57464000</v>
      </c>
      <c r="E125" s="0">
        <v>58042000</v>
      </c>
      <c r="F125" s="0">
        <v>4687.20889184</v>
      </c>
      <c r="G125" s="0">
        <v>272132952454.451</v>
      </c>
      <c r="H125" s="0">
        <f>C125-D125</f>
        <v>1195000</v>
      </c>
      <c r="I125" s="0">
        <f>B125+(H124*0.5)</f>
        <v>58802000</v>
      </c>
      <c r="J125" s="0">
        <f>IF(C125&gt;=I125,1,0)</f>
        <v>0</v>
      </c>
      <c r="K125" s="0">
        <f>IF(J125,E125/I125,1)</f>
        <v>1</v>
      </c>
    </row>
    <row r="126" spans="1:7">
      <c r="A126" s="2">
        <v>45286.375</v>
      </c>
      <c r="B126" s="0">
        <v>58042000</v>
      </c>
      <c r="C126" s="0">
        <v>58140000</v>
      </c>
      <c r="D126" s="0">
        <v>56349000</v>
      </c>
      <c r="E126" s="0">
        <v>57032000</v>
      </c>
      <c r="F126" s="0">
        <v>4735.23025583</v>
      </c>
      <c r="G126" s="0">
        <v>270822789242.373</v>
      </c>
      <c r="H126" s="0">
        <f>C126-D126</f>
        <v>1791000</v>
      </c>
      <c r="I126" s="0">
        <f>B126+(H125*0.5)</f>
        <v>58639500</v>
      </c>
      <c r="J126" s="0">
        <f>IF(C126&gt;=I126,1,0)</f>
        <v>0</v>
      </c>
      <c r="K126" s="0">
        <f>IF(J126,E126/I126,1)</f>
        <v>1</v>
      </c>
    </row>
    <row r="127" spans="1:7">
      <c r="A127" s="2">
        <v>45287.375</v>
      </c>
      <c r="B127" s="0">
        <v>57032000</v>
      </c>
      <c r="C127" s="0">
        <v>58212000</v>
      </c>
      <c r="D127" s="0">
        <v>56349000</v>
      </c>
      <c r="E127" s="0">
        <v>57920000</v>
      </c>
      <c r="F127" s="0">
        <v>3965.8428233</v>
      </c>
      <c r="G127" s="0">
        <v>227009564284.494</v>
      </c>
      <c r="H127" s="0">
        <f>C127-D127</f>
        <v>1863000</v>
      </c>
      <c r="I127" s="0">
        <f>B127+(H126*0.5)</f>
        <v>57927500</v>
      </c>
      <c r="J127" s="0">
        <f>IF(C127&gt;=I127,1,0)</f>
        <v>1</v>
      </c>
      <c r="K127" s="0">
        <f>IF(J127,E127/I127,1)</f>
        <v>0.999870527814941</v>
      </c>
    </row>
    <row r="128" spans="1:7">
      <c r="A128" s="2">
        <v>45288.375</v>
      </c>
      <c r="B128" s="0">
        <v>57920000</v>
      </c>
      <c r="C128" s="0">
        <v>58468000</v>
      </c>
      <c r="D128" s="0">
        <v>56700000</v>
      </c>
      <c r="E128" s="0">
        <v>56907000</v>
      </c>
      <c r="F128" s="0">
        <v>3958.81673633</v>
      </c>
      <c r="G128" s="0">
        <v>226957310350.443</v>
      </c>
      <c r="H128" s="0">
        <f>C128-D128</f>
        <v>1768000</v>
      </c>
      <c r="I128" s="0">
        <f>B128+(H127*0.5)</f>
        <v>58851500</v>
      </c>
      <c r="J128" s="0">
        <f>IF(C128&gt;=I128,1,0)</f>
        <v>0</v>
      </c>
      <c r="K128" s="0">
        <f>IF(J128,E128/I128,1)</f>
        <v>1</v>
      </c>
    </row>
    <row r="129" spans="1:7">
      <c r="A129" s="2">
        <v>45289.375</v>
      </c>
      <c r="B129" s="0">
        <v>56904000</v>
      </c>
      <c r="C129" s="0">
        <v>57300000</v>
      </c>
      <c r="D129" s="0">
        <v>56000000</v>
      </c>
      <c r="E129" s="0">
        <v>56450000</v>
      </c>
      <c r="F129" s="0">
        <v>4273.27071779</v>
      </c>
      <c r="G129" s="0">
        <v>241957208417.801</v>
      </c>
      <c r="H129" s="0">
        <f>C129-D129</f>
        <v>1300000</v>
      </c>
      <c r="I129" s="0">
        <f>B129+(H128*0.5)</f>
        <v>57788000</v>
      </c>
      <c r="J129" s="0">
        <f>IF(C129&gt;=I129,1,0)</f>
        <v>0</v>
      </c>
      <c r="K129" s="0">
        <f>IF(J129,E129/I129,1)</f>
        <v>1</v>
      </c>
    </row>
    <row r="130" spans="1:7">
      <c r="A130" s="2">
        <v>45290.375</v>
      </c>
      <c r="B130" s="0">
        <v>56450000</v>
      </c>
      <c r="C130" s="0">
        <v>57150000</v>
      </c>
      <c r="D130" s="0">
        <v>56101000</v>
      </c>
      <c r="E130" s="0">
        <v>56639000</v>
      </c>
      <c r="F130" s="0">
        <v>2301.72482929</v>
      </c>
      <c r="G130" s="0">
        <v>130136720731.601</v>
      </c>
      <c r="H130" s="0">
        <f>C130-D130</f>
        <v>1049000</v>
      </c>
      <c r="I130" s="0">
        <f>B130+(H129*0.5)</f>
        <v>57100000</v>
      </c>
      <c r="J130" s="0">
        <f>IF(C130&gt;=I130,1,0)</f>
        <v>1</v>
      </c>
      <c r="K130" s="0">
        <f>IF(J130,E130/I130,1)</f>
        <v>0.991926444833625</v>
      </c>
    </row>
    <row r="131" spans="1:7">
      <c r="A131" s="2">
        <v>45291.375</v>
      </c>
      <c r="B131" s="0">
        <v>56639000</v>
      </c>
      <c r="C131" s="0">
        <v>57437000</v>
      </c>
      <c r="D131" s="0">
        <v>56452000</v>
      </c>
      <c r="E131" s="0">
        <v>57047000</v>
      </c>
      <c r="F131" s="0">
        <v>2308.38316024</v>
      </c>
      <c r="G131" s="0">
        <v>131519480295.092</v>
      </c>
      <c r="H131" s="0">
        <f>C131-D131</f>
        <v>985000</v>
      </c>
      <c r="I131" s="0">
        <f>B131+(H130*0.5)</f>
        <v>57163500</v>
      </c>
      <c r="J131" s="0">
        <f>IF(C131&gt;=I131,1,0)</f>
        <v>1</v>
      </c>
      <c r="K131" s="0">
        <f>IF(J131,E131/I131,1)</f>
        <v>0.997961986232474</v>
      </c>
    </row>
    <row r="132" spans="1:7">
      <c r="A132" s="2">
        <v>45292.375</v>
      </c>
      <c r="B132" s="0">
        <v>57045000</v>
      </c>
      <c r="C132" s="0">
        <v>58847000</v>
      </c>
      <c r="D132" s="0">
        <v>57045000</v>
      </c>
      <c r="E132" s="0">
        <v>58839000</v>
      </c>
      <c r="F132" s="0">
        <v>3165.32092908</v>
      </c>
      <c r="G132" s="0">
        <v>182491217914.302</v>
      </c>
      <c r="H132" s="0">
        <f>C132-D132</f>
        <v>1802000</v>
      </c>
      <c r="I132" s="0">
        <f>B132+(H131*0.5)</f>
        <v>57537500</v>
      </c>
      <c r="J132" s="0">
        <f>IF(C132&gt;=I132,1,0)</f>
        <v>1</v>
      </c>
      <c r="K132" s="0">
        <f>IF(J132,E132/I132,1)</f>
        <v>1.02262003041495</v>
      </c>
    </row>
    <row r="133" spans="1:7">
      <c r="A133" s="2">
        <v>45293.375</v>
      </c>
      <c r="B133" s="0">
        <v>58839000</v>
      </c>
      <c r="C133" s="0">
        <v>60997000</v>
      </c>
      <c r="D133" s="0">
        <v>58814000</v>
      </c>
      <c r="E133" s="0">
        <v>60206000</v>
      </c>
      <c r="F133" s="0">
        <v>8221.19868374</v>
      </c>
      <c r="G133" s="0">
        <v>495038780463.777</v>
      </c>
      <c r="H133" s="0">
        <f>C133-D133</f>
        <v>2183000</v>
      </c>
      <c r="I133" s="0">
        <f>B133+(H132*0.5)</f>
        <v>59740000</v>
      </c>
      <c r="J133" s="0">
        <f>IF(C133&gt;=I133,1,0)</f>
        <v>1</v>
      </c>
      <c r="K133" s="0">
        <f>IF(J133,E133/I133,1)</f>
        <v>1.00780046869769</v>
      </c>
    </row>
    <row r="134" spans="1:7">
      <c r="A134" s="2">
        <v>45294.375</v>
      </c>
      <c r="B134" s="0">
        <v>60205000</v>
      </c>
      <c r="C134" s="0">
        <v>60799000</v>
      </c>
      <c r="D134" s="0">
        <v>54346000</v>
      </c>
      <c r="E134" s="0">
        <v>58581000</v>
      </c>
      <c r="F134" s="0">
        <v>16310.30692586</v>
      </c>
      <c r="G134" s="0">
        <v>945841183535.25</v>
      </c>
      <c r="H134" s="0">
        <f>C134-D134</f>
        <v>6453000</v>
      </c>
      <c r="I134" s="0">
        <f>B134+(H133*0.5)</f>
        <v>61296500</v>
      </c>
      <c r="J134" s="0">
        <f>IF(C134&gt;=I134,1,0)</f>
        <v>0</v>
      </c>
      <c r="K134" s="0">
        <f>IF(J134,E134/I134,1)</f>
        <v>1</v>
      </c>
    </row>
    <row r="135" spans="1:7">
      <c r="A135" s="2">
        <v>45295.375</v>
      </c>
      <c r="B135" s="0">
        <v>58581000</v>
      </c>
      <c r="C135" s="0">
        <v>60162000</v>
      </c>
      <c r="D135" s="0">
        <v>57319000</v>
      </c>
      <c r="E135" s="0">
        <v>59477000</v>
      </c>
      <c r="F135" s="0">
        <v>6254.53768656</v>
      </c>
      <c r="G135" s="0">
        <v>366025648066.846</v>
      </c>
      <c r="H135" s="0">
        <f>C135-D135</f>
        <v>2843000</v>
      </c>
      <c r="I135" s="0">
        <f>B135+(H134*0.5)</f>
        <v>61807500</v>
      </c>
      <c r="J135" s="0">
        <f>IF(C135&gt;=I135,1,0)</f>
        <v>0</v>
      </c>
      <c r="K135" s="0">
        <f>IF(J135,E135/I135,1)</f>
        <v>1</v>
      </c>
    </row>
    <row r="136" spans="1:7">
      <c r="A136" s="2">
        <v>45296.375</v>
      </c>
      <c r="B136" s="0">
        <v>59477000</v>
      </c>
      <c r="C136" s="0">
        <v>59695000</v>
      </c>
      <c r="D136" s="0">
        <v>57577000</v>
      </c>
      <c r="E136" s="0">
        <v>59351000</v>
      </c>
      <c r="F136" s="0">
        <v>4822.3896766</v>
      </c>
      <c r="G136" s="0">
        <v>284352418527.138</v>
      </c>
      <c r="H136" s="0">
        <f>C136-D136</f>
        <v>2118000</v>
      </c>
      <c r="I136" s="0">
        <f>B136+(H135*0.5)</f>
        <v>60898500</v>
      </c>
      <c r="J136" s="0">
        <f>IF(C136&gt;=I136,1,0)</f>
        <v>0</v>
      </c>
      <c r="K136" s="0">
        <f>IF(J136,E136/I136,1)</f>
        <v>1</v>
      </c>
    </row>
    <row r="137" spans="1:7">
      <c r="A137" s="2">
        <v>45297.375</v>
      </c>
      <c r="B137" s="0">
        <v>59351000</v>
      </c>
      <c r="C137" s="0">
        <v>59518000</v>
      </c>
      <c r="D137" s="0">
        <v>58651000</v>
      </c>
      <c r="E137" s="0">
        <v>59329000</v>
      </c>
      <c r="F137" s="0">
        <v>2482.6262327</v>
      </c>
      <c r="G137" s="0">
        <v>146681858163.835</v>
      </c>
      <c r="H137" s="0">
        <f>C137-D137</f>
        <v>867000</v>
      </c>
      <c r="I137" s="0">
        <f>B137+(H136*0.5)</f>
        <v>60410000</v>
      </c>
      <c r="J137" s="0">
        <f>IF(C137&gt;=I137,1,0)</f>
        <v>0</v>
      </c>
      <c r="K137" s="0">
        <f>IF(J137,E137/I137,1)</f>
        <v>1</v>
      </c>
    </row>
    <row r="138" spans="1:7">
      <c r="A138" s="2">
        <v>45298.375</v>
      </c>
      <c r="B138" s="0">
        <v>59329000</v>
      </c>
      <c r="C138" s="0">
        <v>59879000</v>
      </c>
      <c r="D138" s="0">
        <v>58630000</v>
      </c>
      <c r="E138" s="0">
        <v>59108000</v>
      </c>
      <c r="F138" s="0">
        <v>3285.09256035</v>
      </c>
      <c r="G138" s="0">
        <v>195332894541.24</v>
      </c>
      <c r="H138" s="0">
        <f>C138-D138</f>
        <v>1249000</v>
      </c>
      <c r="I138" s="0">
        <f>B138+(H137*0.5)</f>
        <v>59762500</v>
      </c>
      <c r="J138" s="0">
        <f>IF(C138&gt;=I138,1,0)</f>
        <v>1</v>
      </c>
      <c r="K138" s="0">
        <f>IF(J138,E138/I138,1)</f>
        <v>0.98904831625183</v>
      </c>
    </row>
    <row r="139" spans="1:7">
      <c r="A139" s="2">
        <v>45299.375</v>
      </c>
      <c r="B139" s="0">
        <v>59105000</v>
      </c>
      <c r="C139" s="0">
        <v>63410000</v>
      </c>
      <c r="D139" s="0">
        <v>57801000</v>
      </c>
      <c r="E139" s="0">
        <v>63010000</v>
      </c>
      <c r="F139" s="0">
        <v>11161.48689391</v>
      </c>
      <c r="G139" s="0">
        <v>677313414712.988</v>
      </c>
      <c r="H139" s="0">
        <f>C139-D139</f>
        <v>5609000</v>
      </c>
      <c r="I139" s="0">
        <f>B139+(H138*0.5)</f>
        <v>59729500</v>
      </c>
      <c r="J139" s="0">
        <f>IF(C139&gt;=I139,1,0)</f>
        <v>1</v>
      </c>
      <c r="K139" s="0">
        <f>IF(J139,E139/I139,1)</f>
        <v>1.05492260943085</v>
      </c>
    </row>
    <row r="140" spans="1:7">
      <c r="A140" s="2">
        <v>45300.375</v>
      </c>
      <c r="B140" s="0">
        <v>63011000</v>
      </c>
      <c r="C140" s="0">
        <v>64385000</v>
      </c>
      <c r="D140" s="0">
        <v>60748000</v>
      </c>
      <c r="E140" s="0">
        <v>62014000</v>
      </c>
      <c r="F140" s="0">
        <v>9882.55128738</v>
      </c>
      <c r="G140" s="0">
        <v>617115004717.822</v>
      </c>
      <c r="H140" s="0">
        <f>C140-D140</f>
        <v>3637000</v>
      </c>
      <c r="I140" s="0">
        <f>B140+(H139*0.5)</f>
        <v>65815500</v>
      </c>
      <c r="J140" s="0">
        <f>IF(C140&gt;=I140,1,0)</f>
        <v>0</v>
      </c>
      <c r="K140" s="0">
        <f>IF(J140,E140/I140,1)</f>
        <v>1</v>
      </c>
    </row>
    <row r="141" spans="1:7">
      <c r="A141" s="2">
        <v>45301.375</v>
      </c>
      <c r="B141" s="0">
        <v>62001000</v>
      </c>
      <c r="C141" s="0">
        <v>65000000</v>
      </c>
      <c r="D141" s="0">
        <v>59730000</v>
      </c>
      <c r="E141" s="0">
        <v>63621000</v>
      </c>
      <c r="F141" s="0">
        <v>16442.71360776</v>
      </c>
      <c r="G141" s="0">
        <v>1023312951596.15</v>
      </c>
      <c r="H141" s="0">
        <f>C141-D141</f>
        <v>5270000</v>
      </c>
      <c r="I141" s="0">
        <f>B141+(H140*0.5)</f>
        <v>63819500</v>
      </c>
      <c r="J141" s="0">
        <f>IF(C141&gt;=I141,1,0)</f>
        <v>1</v>
      </c>
      <c r="K141" s="0">
        <f>IF(J141,E141/I141,1)</f>
        <v>0.996889665384405</v>
      </c>
    </row>
    <row r="142" spans="1:7">
      <c r="A142" s="2">
        <v>45302.375</v>
      </c>
      <c r="B142" s="0">
        <v>63621000</v>
      </c>
      <c r="C142" s="0">
        <v>66779000</v>
      </c>
      <c r="D142" s="0">
        <v>62246000</v>
      </c>
      <c r="E142" s="0">
        <v>63550000</v>
      </c>
      <c r="F142" s="0">
        <v>14392.35118741</v>
      </c>
      <c r="G142" s="0">
        <v>923979801876.372</v>
      </c>
      <c r="H142" s="0">
        <f>C142-D142</f>
        <v>4533000</v>
      </c>
      <c r="I142" s="0">
        <f>B142+(H141*0.5)</f>
        <v>66256000</v>
      </c>
      <c r="J142" s="0">
        <f>IF(C142&gt;=I142,1,0)</f>
        <v>1</v>
      </c>
      <c r="K142" s="0">
        <f>IF(J142,E142/I142,1)</f>
        <v>0.959158415841584</v>
      </c>
    </row>
    <row r="143" spans="1:7">
      <c r="A143" s="2">
        <v>45303.375</v>
      </c>
      <c r="B143" s="0">
        <v>63560000</v>
      </c>
      <c r="C143" s="0">
        <v>63820000</v>
      </c>
      <c r="D143" s="0">
        <v>58200000</v>
      </c>
      <c r="E143" s="0">
        <v>59435000</v>
      </c>
      <c r="F143" s="0">
        <v>11517.51602146</v>
      </c>
      <c r="G143" s="0">
        <v>705250093415.755</v>
      </c>
      <c r="H143" s="0">
        <f>C143-D143</f>
        <v>5620000</v>
      </c>
      <c r="I143" s="0">
        <f>B143+(H142*0.5)</f>
        <v>65826500</v>
      </c>
      <c r="J143" s="0">
        <f>IF(C143&gt;=I143,1,0)</f>
        <v>0</v>
      </c>
      <c r="K143" s="0">
        <f>IF(J143,E143/I143,1)</f>
        <v>1</v>
      </c>
    </row>
    <row r="144" spans="1:7">
      <c r="A144" s="2">
        <v>45304.375</v>
      </c>
      <c r="B144" s="0">
        <v>59430000</v>
      </c>
      <c r="C144" s="0">
        <v>59860000</v>
      </c>
      <c r="D144" s="0">
        <v>58174000</v>
      </c>
      <c r="E144" s="0">
        <v>58968000</v>
      </c>
      <c r="F144" s="0">
        <v>5542.07595015</v>
      </c>
      <c r="G144" s="0">
        <v>326997534585.303</v>
      </c>
      <c r="H144" s="0">
        <f>C144-D144</f>
        <v>1686000</v>
      </c>
      <c r="I144" s="0">
        <f>B144+(H143*0.5)</f>
        <v>62240000</v>
      </c>
      <c r="J144" s="0">
        <f>IF(C144&gt;=I144,1,0)</f>
        <v>0</v>
      </c>
      <c r="K144" s="0">
        <f>IF(J144,E144/I144,1)</f>
        <v>1</v>
      </c>
    </row>
    <row r="145" spans="1:7">
      <c r="A145" s="2">
        <v>45305.375</v>
      </c>
      <c r="B145" s="0">
        <v>58968000</v>
      </c>
      <c r="C145" s="0">
        <v>59254000</v>
      </c>
      <c r="D145" s="0">
        <v>57312000</v>
      </c>
      <c r="E145" s="0">
        <v>57391000</v>
      </c>
      <c r="F145" s="0">
        <v>3950.54738176</v>
      </c>
      <c r="G145" s="0">
        <v>230963494089.253</v>
      </c>
      <c r="H145" s="0">
        <f>C145-D145</f>
        <v>1942000</v>
      </c>
      <c r="I145" s="0">
        <f>B145+(H144*0.5)</f>
        <v>59811000</v>
      </c>
      <c r="J145" s="0">
        <f>IF(C145&gt;=I145,1,0)</f>
        <v>0</v>
      </c>
      <c r="K145" s="0">
        <f>IF(J145,E145/I145,1)</f>
        <v>1</v>
      </c>
    </row>
    <row r="146" spans="1:7">
      <c r="A146" s="2">
        <v>45306.375</v>
      </c>
      <c r="B146" s="0">
        <v>57380000</v>
      </c>
      <c r="C146" s="0">
        <v>59340000</v>
      </c>
      <c r="D146" s="0">
        <v>57332000</v>
      </c>
      <c r="E146" s="0">
        <v>58354000</v>
      </c>
      <c r="F146" s="0">
        <v>3967.32180816</v>
      </c>
      <c r="G146" s="0">
        <v>231794647049.942</v>
      </c>
      <c r="H146" s="0">
        <f>C146-D146</f>
        <v>2008000</v>
      </c>
      <c r="I146" s="0">
        <f>B146+(H145*0.5)</f>
        <v>58351000</v>
      </c>
      <c r="J146" s="0">
        <f>IF(C146&gt;=I146,1,0)</f>
        <v>1</v>
      </c>
      <c r="K146" s="0">
        <f>IF(J146,E146/I146,1)</f>
        <v>1.00005141300063</v>
      </c>
    </row>
    <row r="147" spans="1:7">
      <c r="A147" s="2">
        <v>45307.375</v>
      </c>
      <c r="B147" s="0">
        <v>58416000</v>
      </c>
      <c r="C147" s="0">
        <v>59577000</v>
      </c>
      <c r="D147" s="0">
        <v>58169000</v>
      </c>
      <c r="E147" s="0">
        <v>59196000</v>
      </c>
      <c r="F147" s="0">
        <v>3748.9674189</v>
      </c>
      <c r="G147" s="0">
        <v>220847570069.633</v>
      </c>
      <c r="H147" s="0">
        <f>C147-D147</f>
        <v>1408000</v>
      </c>
      <c r="I147" s="0">
        <f>B147+(H146*0.5)</f>
        <v>59420000</v>
      </c>
      <c r="J147" s="0">
        <f>IF(C147&gt;=I147,1,0)</f>
        <v>1</v>
      </c>
      <c r="K147" s="0">
        <f>IF(J147,E147/I147,1)</f>
        <v>0.996230225513295</v>
      </c>
    </row>
    <row r="148" spans="1:7">
      <c r="A148" s="2">
        <v>45308.375</v>
      </c>
      <c r="B148" s="0">
        <v>59218000</v>
      </c>
      <c r="C148" s="0">
        <v>59300000</v>
      </c>
      <c r="D148" s="0">
        <v>58269000</v>
      </c>
      <c r="E148" s="0">
        <v>58776000</v>
      </c>
      <c r="F148" s="0">
        <v>2837.33448993</v>
      </c>
      <c r="G148" s="0">
        <v>166684664128.925</v>
      </c>
      <c r="H148" s="0">
        <f>C148-D148</f>
        <v>1031000</v>
      </c>
      <c r="I148" s="0">
        <f>B148+(H147*0.5)</f>
        <v>59922000</v>
      </c>
      <c r="J148" s="0">
        <f>IF(C148&gt;=I148,1,0)</f>
        <v>0</v>
      </c>
      <c r="K148" s="0">
        <f>IF(J148,E148/I148,1)</f>
        <v>1</v>
      </c>
    </row>
    <row r="149" spans="1:7">
      <c r="A149" s="2">
        <v>45309.375</v>
      </c>
      <c r="B149" s="0">
        <v>58776000</v>
      </c>
      <c r="C149" s="0">
        <v>58900000</v>
      </c>
      <c r="D149" s="0">
        <v>56754000</v>
      </c>
      <c r="E149" s="0">
        <v>57284000</v>
      </c>
      <c r="F149" s="0">
        <v>4268.88383965</v>
      </c>
      <c r="G149" s="0">
        <v>247274595060.628</v>
      </c>
      <c r="H149" s="0">
        <f>C149-D149</f>
        <v>2146000</v>
      </c>
      <c r="I149" s="0">
        <f>B149+(H148*0.5)</f>
        <v>59291500</v>
      </c>
      <c r="J149" s="0">
        <f>IF(C149&gt;=I149,1,0)</f>
        <v>0</v>
      </c>
      <c r="K149" s="0">
        <f>IF(J149,E149/I149,1)</f>
        <v>1</v>
      </c>
    </row>
    <row r="150" spans="1:7">
      <c r="A150" s="2">
        <v>45310.375</v>
      </c>
      <c r="B150" s="0">
        <v>57281000</v>
      </c>
      <c r="C150" s="0">
        <v>58180000</v>
      </c>
      <c r="D150" s="0">
        <v>55935000</v>
      </c>
      <c r="E150" s="0">
        <v>57739000</v>
      </c>
      <c r="F150" s="0">
        <v>5634.88177074</v>
      </c>
      <c r="G150" s="0">
        <v>319935326045.116</v>
      </c>
      <c r="H150" s="0">
        <f>C150-D150</f>
        <v>2245000</v>
      </c>
      <c r="I150" s="0">
        <f>B150+(H149*0.5)</f>
        <v>58354000</v>
      </c>
      <c r="J150" s="0">
        <f>IF(C150&gt;=I150,1,0)</f>
        <v>0</v>
      </c>
      <c r="K150" s="0">
        <f>IF(J150,E150/I150,1)</f>
        <v>1</v>
      </c>
    </row>
    <row r="151" spans="1:7">
      <c r="A151" s="2">
        <v>45311.375</v>
      </c>
      <c r="B151" s="0">
        <v>57738000</v>
      </c>
      <c r="C151" s="0">
        <v>57796000</v>
      </c>
      <c r="D151" s="0">
        <v>57242000</v>
      </c>
      <c r="E151" s="0">
        <v>57517000</v>
      </c>
      <c r="F151" s="0">
        <v>2127.46454183</v>
      </c>
      <c r="G151" s="0">
        <v>122466062930.227</v>
      </c>
      <c r="H151" s="0">
        <f>C151-D151</f>
        <v>554000</v>
      </c>
      <c r="I151" s="0">
        <f>B151+(H150*0.5)</f>
        <v>58860500</v>
      </c>
      <c r="J151" s="0">
        <f>IF(C151&gt;=I151,1,0)</f>
        <v>0</v>
      </c>
      <c r="K151" s="0">
        <f>IF(J151,E151/I151,1)</f>
        <v>1</v>
      </c>
    </row>
    <row r="152" spans="1:7">
      <c r="A152" s="2">
        <v>45312.375</v>
      </c>
      <c r="B152" s="0">
        <v>57550000</v>
      </c>
      <c r="C152" s="0">
        <v>57942000</v>
      </c>
      <c r="D152" s="0">
        <v>57350000</v>
      </c>
      <c r="E152" s="0">
        <v>57387000</v>
      </c>
      <c r="F152" s="0">
        <v>2003.6715815</v>
      </c>
      <c r="G152" s="0">
        <v>115423278977.731</v>
      </c>
      <c r="H152" s="0">
        <f>C152-D152</f>
        <v>592000</v>
      </c>
      <c r="I152" s="0">
        <f>B152+(H151*0.5)</f>
        <v>57827000</v>
      </c>
      <c r="J152" s="0">
        <f>IF(C152&gt;=I152,1,0)</f>
        <v>1</v>
      </c>
      <c r="K152" s="0">
        <f>IF(J152,E152/I152,1)</f>
        <v>0.992391097584173</v>
      </c>
    </row>
    <row r="153" spans="1:7">
      <c r="A153" s="2">
        <v>45313.375</v>
      </c>
      <c r="B153" s="0">
        <v>57392000</v>
      </c>
      <c r="C153" s="0">
        <v>57543000</v>
      </c>
      <c r="D153" s="0">
        <v>54659000</v>
      </c>
      <c r="E153" s="0">
        <v>54689000</v>
      </c>
      <c r="F153" s="0">
        <v>6334.41138362</v>
      </c>
      <c r="G153" s="0">
        <v>354946267211.279</v>
      </c>
      <c r="H153" s="0">
        <f>C153-D153</f>
        <v>2884000</v>
      </c>
      <c r="I153" s="0">
        <f>B153+(H152*0.5)</f>
        <v>57688000</v>
      </c>
      <c r="J153" s="0">
        <f>IF(C153&gt;=I153,1,0)</f>
        <v>0</v>
      </c>
      <c r="K153" s="0">
        <f>IF(J153,E153/I153,1)</f>
        <v>1</v>
      </c>
    </row>
    <row r="154" spans="1:7">
      <c r="A154" s="2">
        <v>45314.375</v>
      </c>
      <c r="B154" s="0">
        <v>54689000</v>
      </c>
      <c r="C154" s="0">
        <v>55576000</v>
      </c>
      <c r="D154" s="0">
        <v>53125000</v>
      </c>
      <c r="E154" s="0">
        <v>55389000</v>
      </c>
      <c r="F154" s="0">
        <v>7696.9657732</v>
      </c>
      <c r="G154" s="0">
        <v>417612365974.924</v>
      </c>
      <c r="H154" s="0">
        <f>C154-D154</f>
        <v>2451000</v>
      </c>
      <c r="I154" s="0">
        <f>B154+(H153*0.5)</f>
        <v>56131000</v>
      </c>
      <c r="J154" s="0">
        <f>IF(C154&gt;=I154,1,0)</f>
        <v>0</v>
      </c>
      <c r="K154" s="0">
        <f>IF(J154,E154/I154,1)</f>
        <v>1</v>
      </c>
    </row>
    <row r="155" spans="1:7">
      <c r="A155" s="2">
        <v>45315.375</v>
      </c>
      <c r="B155" s="0">
        <v>55389000</v>
      </c>
      <c r="C155" s="0">
        <v>55850000</v>
      </c>
      <c r="D155" s="0">
        <v>54446000</v>
      </c>
      <c r="E155" s="0">
        <v>55200000</v>
      </c>
      <c r="F155" s="0">
        <v>3615.04171313</v>
      </c>
      <c r="G155" s="0">
        <v>199193987331.738</v>
      </c>
      <c r="H155" s="0">
        <f>C155-D155</f>
        <v>1404000</v>
      </c>
      <c r="I155" s="0">
        <f>B155+(H154*0.5)</f>
        <v>56614500</v>
      </c>
      <c r="J155" s="0">
        <f>IF(C155&gt;=I155,1,0)</f>
        <v>0</v>
      </c>
      <c r="K155" s="0">
        <f>IF(J155,E155/I155,1)</f>
        <v>1</v>
      </c>
    </row>
    <row r="156" spans="1:7">
      <c r="A156" s="2">
        <v>45316.375</v>
      </c>
      <c r="B156" s="0">
        <v>55200000</v>
      </c>
      <c r="C156" s="0">
        <v>55586000</v>
      </c>
      <c r="D156" s="0">
        <v>54760000</v>
      </c>
      <c r="E156" s="0">
        <v>55101000</v>
      </c>
      <c r="F156" s="0">
        <v>2868.41775244</v>
      </c>
      <c r="G156" s="0">
        <v>158151643849.237</v>
      </c>
      <c r="H156" s="0">
        <f>C156-D156</f>
        <v>826000</v>
      </c>
      <c r="I156" s="0">
        <f>B156+(H155*0.5)</f>
        <v>55902000</v>
      </c>
      <c r="J156" s="0">
        <f>IF(C156&gt;=I156,1,0)</f>
        <v>0</v>
      </c>
      <c r="K156" s="0">
        <f>IF(J156,E156/I156,1)</f>
        <v>1</v>
      </c>
    </row>
    <row r="157" spans="1:7">
      <c r="A157" s="2">
        <v>45317.375</v>
      </c>
      <c r="B157" s="0">
        <v>55101000</v>
      </c>
      <c r="C157" s="0">
        <v>58146000</v>
      </c>
      <c r="D157" s="0">
        <v>54957000</v>
      </c>
      <c r="E157" s="0">
        <v>57503000</v>
      </c>
      <c r="F157" s="0">
        <v>5241.71188424</v>
      </c>
      <c r="G157" s="0">
        <v>297208668227.302</v>
      </c>
      <c r="H157" s="0">
        <f>C157-D157</f>
        <v>3189000</v>
      </c>
      <c r="I157" s="0">
        <f>B157+(H156*0.5)</f>
        <v>55514000</v>
      </c>
      <c r="J157" s="0">
        <f>IF(C157&gt;=I157,1,0)</f>
        <v>1</v>
      </c>
      <c r="K157" s="0">
        <f>IF(J157,E157/I157,1)</f>
        <v>1.03582879994236</v>
      </c>
    </row>
    <row r="158" spans="1:7">
      <c r="A158" s="2">
        <v>45318.375</v>
      </c>
      <c r="B158" s="0">
        <v>57526000</v>
      </c>
      <c r="C158" s="0">
        <v>58189000</v>
      </c>
      <c r="D158" s="0">
        <v>57046000</v>
      </c>
      <c r="E158" s="0">
        <v>58086000</v>
      </c>
      <c r="F158" s="0">
        <v>2217.23585074</v>
      </c>
      <c r="G158" s="0">
        <v>127856613888.009</v>
      </c>
      <c r="H158" s="0">
        <f>C158-D158</f>
        <v>1143000</v>
      </c>
      <c r="I158" s="0">
        <f>B158+(H157*0.5)</f>
        <v>59120500</v>
      </c>
      <c r="J158" s="0">
        <f>IF(C158&gt;=I158,1,0)</f>
        <v>0</v>
      </c>
      <c r="K158" s="0">
        <f>IF(J158,E158/I158,1)</f>
        <v>1</v>
      </c>
    </row>
    <row r="159" spans="1:7">
      <c r="A159" s="2">
        <v>45319.375</v>
      </c>
      <c r="B159" s="0">
        <v>58084000</v>
      </c>
      <c r="C159" s="0">
        <v>58880000</v>
      </c>
      <c r="D159" s="0">
        <v>57400000</v>
      </c>
      <c r="E159" s="0">
        <v>57855000</v>
      </c>
      <c r="F159" s="0">
        <v>2804.05316336</v>
      </c>
      <c r="G159" s="0">
        <v>163353578683.529</v>
      </c>
      <c r="H159" s="0">
        <f>C159-D159</f>
        <v>1480000</v>
      </c>
      <c r="I159" s="0">
        <f>B159+(H158*0.5)</f>
        <v>58655500</v>
      </c>
      <c r="J159" s="0">
        <f>IF(C159&gt;=I159,1,0)</f>
        <v>1</v>
      </c>
      <c r="K159" s="0">
        <f>IF(J159,E159/I159,1)</f>
        <v>0.986352515961845</v>
      </c>
    </row>
    <row r="160" spans="1:7">
      <c r="A160" s="2">
        <v>45320.375</v>
      </c>
      <c r="B160" s="0">
        <v>57855000</v>
      </c>
      <c r="C160" s="0">
        <v>59210000</v>
      </c>
      <c r="D160" s="0">
        <v>57561000</v>
      </c>
      <c r="E160" s="0">
        <v>59101000</v>
      </c>
      <c r="F160" s="0">
        <v>3400.58213496</v>
      </c>
      <c r="G160" s="0">
        <v>198470118247.677</v>
      </c>
      <c r="H160" s="0">
        <f>C160-D160</f>
        <v>1649000</v>
      </c>
      <c r="I160" s="0">
        <f>B160+(H159*0.5)</f>
        <v>58595000</v>
      </c>
      <c r="J160" s="0">
        <f>IF(C160&gt;=I160,1,0)</f>
        <v>1</v>
      </c>
      <c r="K160" s="0">
        <f>IF(J160,E160/I160,1)</f>
        <v>1.00863554910829</v>
      </c>
    </row>
    <row r="161" spans="1:7">
      <c r="A161" s="2">
        <v>45321.375</v>
      </c>
      <c r="B161" s="0">
        <v>59129000</v>
      </c>
      <c r="C161" s="0">
        <v>59863000</v>
      </c>
      <c r="D161" s="0">
        <v>58600000</v>
      </c>
      <c r="E161" s="0">
        <v>58965000</v>
      </c>
      <c r="F161" s="0">
        <v>4111.4027948</v>
      </c>
      <c r="G161" s="0">
        <v>243788049861.612</v>
      </c>
      <c r="H161" s="0">
        <f>C161-D161</f>
        <v>1263000</v>
      </c>
      <c r="I161" s="0">
        <f>B161+(H160*0.5)</f>
        <v>59953500</v>
      </c>
      <c r="J161" s="0">
        <f>IF(C161&gt;=I161,1,0)</f>
        <v>0</v>
      </c>
      <c r="K161" s="0">
        <f>IF(J161,E161/I161,1)</f>
        <v>1</v>
      </c>
    </row>
    <row r="162" spans="1:7">
      <c r="A162" s="2">
        <v>45322.375</v>
      </c>
      <c r="B162" s="0">
        <v>58966000</v>
      </c>
      <c r="C162" s="0">
        <v>59848000</v>
      </c>
      <c r="D162" s="0">
        <v>58221000</v>
      </c>
      <c r="E162" s="0">
        <v>58738000</v>
      </c>
      <c r="F162" s="0">
        <v>3372.05512523</v>
      </c>
      <c r="G162" s="0">
        <v>198864403810.88</v>
      </c>
      <c r="H162" s="0">
        <f>C162-D162</f>
        <v>1627000</v>
      </c>
      <c r="I162" s="0">
        <f>B162+(H161*0.5)</f>
        <v>59597500</v>
      </c>
      <c r="J162" s="0">
        <f>IF(C162&gt;=I162,1,0)</f>
        <v>1</v>
      </c>
      <c r="K162" s="0">
        <f>IF(J162,E162/I162,1)</f>
        <v>0.985578254121398</v>
      </c>
    </row>
    <row r="163" spans="1:7">
      <c r="A163" s="2">
        <v>45323.375</v>
      </c>
      <c r="B163" s="0">
        <v>58730000</v>
      </c>
      <c r="C163" s="0">
        <v>59302000</v>
      </c>
      <c r="D163" s="0">
        <v>57804000</v>
      </c>
      <c r="E163" s="0">
        <v>59150000</v>
      </c>
      <c r="F163" s="0">
        <v>2757.18048169</v>
      </c>
      <c r="G163" s="0">
        <v>161060109648.938</v>
      </c>
      <c r="H163" s="0">
        <f>C163-D163</f>
        <v>1498000</v>
      </c>
      <c r="I163" s="0">
        <f>B163+(H162*0.5)</f>
        <v>59543500</v>
      </c>
      <c r="J163" s="0">
        <f>IF(C163&gt;=I163,1,0)</f>
        <v>0</v>
      </c>
      <c r="K163" s="0">
        <f>IF(J163,E163/I163,1)</f>
        <v>1</v>
      </c>
    </row>
    <row r="164" spans="1:7">
      <c r="A164" s="2">
        <v>45324.375</v>
      </c>
      <c r="B164" s="0">
        <v>59150000</v>
      </c>
      <c r="C164" s="0">
        <v>59531000</v>
      </c>
      <c r="D164" s="0">
        <v>58551000</v>
      </c>
      <c r="E164" s="0">
        <v>59299000</v>
      </c>
      <c r="F164" s="0">
        <v>2278.87315759</v>
      </c>
      <c r="G164" s="0">
        <v>134728620635.562</v>
      </c>
      <c r="H164" s="0">
        <f>C164-D164</f>
        <v>980000</v>
      </c>
      <c r="I164" s="0">
        <f>B164+(H163*0.5)</f>
        <v>59899000</v>
      </c>
      <c r="J164" s="0">
        <f>IF(C164&gt;=I164,1,0)</f>
        <v>0</v>
      </c>
      <c r="K164" s="0">
        <f>IF(J164,E164/I164,1)</f>
        <v>1</v>
      </c>
    </row>
    <row r="165" spans="1:7">
      <c r="A165" s="2">
        <v>45325.375</v>
      </c>
      <c r="B165" s="0">
        <v>59295000</v>
      </c>
      <c r="C165" s="0">
        <v>59485000</v>
      </c>
      <c r="D165" s="0">
        <v>59120000</v>
      </c>
      <c r="E165" s="0">
        <v>59260000</v>
      </c>
      <c r="F165" s="0">
        <v>1168.38699158</v>
      </c>
      <c r="G165" s="0">
        <v>69320649322.9533</v>
      </c>
      <c r="H165" s="0">
        <f>C165-D165</f>
        <v>365000</v>
      </c>
      <c r="I165" s="0">
        <f>B165+(H164*0.5)</f>
        <v>59785000</v>
      </c>
      <c r="J165" s="0">
        <f>IF(C165&gt;=I165,1,0)</f>
        <v>0</v>
      </c>
      <c r="K165" s="0">
        <f>IF(J165,E165/I165,1)</f>
        <v>1</v>
      </c>
    </row>
    <row r="166" spans="1:7">
      <c r="A166" s="2">
        <v>45326.375</v>
      </c>
      <c r="B166" s="0">
        <v>59262000</v>
      </c>
      <c r="C166" s="0">
        <v>59324000</v>
      </c>
      <c r="D166" s="0">
        <v>58633000</v>
      </c>
      <c r="E166" s="0">
        <v>58811000</v>
      </c>
      <c r="F166" s="0">
        <v>1272.47453255</v>
      </c>
      <c r="G166" s="0">
        <v>75191501973.4001</v>
      </c>
      <c r="H166" s="0">
        <f>C166-D166</f>
        <v>691000</v>
      </c>
      <c r="I166" s="0">
        <f>B166+(H165*0.5)</f>
        <v>59444500</v>
      </c>
      <c r="J166" s="0">
        <f>IF(C166&gt;=I166,1,0)</f>
        <v>0</v>
      </c>
      <c r="K166" s="0">
        <f>IF(J166,E166/I166,1)</f>
        <v>1</v>
      </c>
    </row>
    <row r="167" spans="1:7">
      <c r="A167" s="2">
        <v>45327.375</v>
      </c>
      <c r="B167" s="0">
        <v>58814000</v>
      </c>
      <c r="C167" s="0">
        <v>59800000</v>
      </c>
      <c r="D167" s="0">
        <v>58311000</v>
      </c>
      <c r="E167" s="0">
        <v>58882000</v>
      </c>
      <c r="F167" s="0">
        <v>2801.14722486</v>
      </c>
      <c r="G167" s="0">
        <v>165309802322.868</v>
      </c>
      <c r="H167" s="0">
        <f>C167-D167</f>
        <v>1489000</v>
      </c>
      <c r="I167" s="0">
        <f>B167+(H166*0.5)</f>
        <v>59159500</v>
      </c>
      <c r="J167" s="0">
        <f>IF(C167&gt;=I167,1,0)</f>
        <v>1</v>
      </c>
      <c r="K167" s="0">
        <f>IF(J167,E167/I167,1)</f>
        <v>0.995309290984542</v>
      </c>
    </row>
    <row r="168" spans="1:7">
      <c r="A168" s="2">
        <v>45328.375</v>
      </c>
      <c r="B168" s="0">
        <v>58882000</v>
      </c>
      <c r="C168" s="0">
        <v>59400000</v>
      </c>
      <c r="D168" s="0">
        <v>58650000</v>
      </c>
      <c r="E168" s="0">
        <v>59039000</v>
      </c>
      <c r="F168" s="0">
        <v>2068.07481117</v>
      </c>
      <c r="G168" s="0">
        <v>121948276958.828</v>
      </c>
      <c r="H168" s="0">
        <f>C168-D168</f>
        <v>750000</v>
      </c>
      <c r="I168" s="0">
        <f>B168+(H167*0.5)</f>
        <v>59626500</v>
      </c>
      <c r="J168" s="0">
        <f>IF(C168&gt;=I168,1,0)</f>
        <v>0</v>
      </c>
      <c r="K168" s="0">
        <f>IF(J168,E168/I168,1)</f>
        <v>1</v>
      </c>
    </row>
    <row r="169" spans="1:7">
      <c r="A169" s="2">
        <v>45329.375</v>
      </c>
      <c r="B169" s="0">
        <v>59020000</v>
      </c>
      <c r="C169" s="0">
        <v>60373000</v>
      </c>
      <c r="D169" s="0">
        <v>58745000</v>
      </c>
      <c r="E169" s="0">
        <v>60232000</v>
      </c>
      <c r="F169" s="0">
        <v>4016.91251278</v>
      </c>
      <c r="G169" s="0">
        <v>238381737380.203</v>
      </c>
      <c r="H169" s="0">
        <f>C169-D169</f>
        <v>1628000</v>
      </c>
      <c r="I169" s="0">
        <f>B169+(H168*0.5)</f>
        <v>59395000</v>
      </c>
      <c r="J169" s="0">
        <f>IF(C169&gt;=I169,1,0)</f>
        <v>1</v>
      </c>
      <c r="K169" s="0">
        <f>IF(J169,E169/I169,1)</f>
        <v>1.01409209529422</v>
      </c>
    </row>
    <row r="170" spans="1:7">
      <c r="A170" s="2">
        <v>45330.375</v>
      </c>
      <c r="B170" s="0">
        <v>60242000</v>
      </c>
      <c r="C170" s="0">
        <v>62200000</v>
      </c>
      <c r="D170" s="0">
        <v>60232000</v>
      </c>
      <c r="E170" s="0">
        <v>62011000</v>
      </c>
      <c r="F170" s="0">
        <v>4403.57321568</v>
      </c>
      <c r="G170" s="0">
        <v>269421771730.888</v>
      </c>
      <c r="H170" s="0">
        <f>C170-D170</f>
        <v>1968000</v>
      </c>
      <c r="I170" s="0">
        <f>B170+(H169*0.5)</f>
        <v>61056000</v>
      </c>
      <c r="J170" s="0">
        <f>IF(C170&gt;=I170,1,0)</f>
        <v>1</v>
      </c>
      <c r="K170" s="0">
        <f>IF(J170,E170/I170,1)</f>
        <v>1.01564137840671</v>
      </c>
    </row>
    <row r="171" spans="1:7">
      <c r="A171" s="2">
        <v>45331.375</v>
      </c>
      <c r="B171" s="0">
        <v>62011000</v>
      </c>
      <c r="C171" s="0">
        <v>64955000</v>
      </c>
      <c r="D171" s="0">
        <v>61717000</v>
      </c>
      <c r="E171" s="0">
        <v>63682000</v>
      </c>
      <c r="F171" s="0">
        <v>8059.0341961</v>
      </c>
      <c r="G171" s="0">
        <v>512755906366.25</v>
      </c>
      <c r="H171" s="0">
        <f>C171-D171</f>
        <v>3238000</v>
      </c>
      <c r="I171" s="0">
        <f>B171+(H170*0.5)</f>
        <v>62995000</v>
      </c>
      <c r="J171" s="0">
        <f>IF(C171&gt;=I171,1,0)</f>
        <v>1</v>
      </c>
      <c r="K171" s="0">
        <f>IF(J171,E171/I171,1)</f>
        <v>1.01090562743075</v>
      </c>
    </row>
    <row r="172" spans="1:7">
      <c r="A172" s="2">
        <v>45332.375</v>
      </c>
      <c r="B172" s="0">
        <v>63682000</v>
      </c>
      <c r="C172" s="0">
        <v>64890000</v>
      </c>
      <c r="D172" s="0">
        <v>63062000</v>
      </c>
      <c r="E172" s="0">
        <v>64549000</v>
      </c>
      <c r="F172" s="0">
        <v>3520.61476764</v>
      </c>
      <c r="G172" s="0">
        <v>225319150684.737</v>
      </c>
      <c r="H172" s="0">
        <f>C172-D172</f>
        <v>1828000</v>
      </c>
      <c r="I172" s="0">
        <f>B172+(H171*0.5)</f>
        <v>65301000</v>
      </c>
      <c r="J172" s="0">
        <f>IF(C172&gt;=I172,1,0)</f>
        <v>0</v>
      </c>
      <c r="K172" s="0">
        <f>IF(J172,E172/I172,1)</f>
        <v>1</v>
      </c>
    </row>
    <row r="173" spans="1:7">
      <c r="A173" s="2">
        <v>45333.375</v>
      </c>
      <c r="B173" s="0">
        <v>64549000</v>
      </c>
      <c r="C173" s="0">
        <v>65500000</v>
      </c>
      <c r="D173" s="0">
        <v>64256000</v>
      </c>
      <c r="E173" s="0">
        <v>65230000</v>
      </c>
      <c r="F173" s="0">
        <v>3675.68043315</v>
      </c>
      <c r="G173" s="0">
        <v>238873276592.436</v>
      </c>
      <c r="H173" s="0">
        <f>C173-D173</f>
        <v>1244000</v>
      </c>
      <c r="I173" s="0">
        <f>B173+(H172*0.5)</f>
        <v>65463000</v>
      </c>
      <c r="J173" s="0">
        <f>IF(C173&gt;=I173,1,0)</f>
        <v>1</v>
      </c>
      <c r="K173" s="0">
        <f>IF(J173,E173/I173,1)</f>
        <v>0.996440737515849</v>
      </c>
    </row>
    <row r="174" spans="1:7">
      <c r="A174" s="2">
        <v>45334.375</v>
      </c>
      <c r="B174" s="0">
        <v>65231000</v>
      </c>
      <c r="C174" s="0">
        <v>67444000</v>
      </c>
      <c r="D174" s="0">
        <v>64887000</v>
      </c>
      <c r="E174" s="0">
        <v>67002000</v>
      </c>
      <c r="F174" s="0">
        <v>6674.5189116</v>
      </c>
      <c r="G174" s="0">
        <v>441592898902.04</v>
      </c>
      <c r="H174" s="0">
        <f>C174-D174</f>
        <v>2557000</v>
      </c>
      <c r="I174" s="0">
        <f>B174+(H173*0.5)</f>
        <v>65853000</v>
      </c>
      <c r="J174" s="0">
        <f>IF(C174&gt;=I174,1,0)</f>
        <v>1</v>
      </c>
      <c r="K174" s="0">
        <f>IF(J174,E174/I174,1)</f>
        <v>1.0174479522573</v>
      </c>
    </row>
    <row r="175" spans="1:7">
      <c r="A175" s="2">
        <v>45335.375</v>
      </c>
      <c r="B175" s="0">
        <v>67002000</v>
      </c>
      <c r="C175" s="0">
        <v>67698000</v>
      </c>
      <c r="D175" s="0">
        <v>65800000</v>
      </c>
      <c r="E175" s="0">
        <v>67309000</v>
      </c>
      <c r="F175" s="0">
        <v>6757.73223342</v>
      </c>
      <c r="G175" s="0">
        <v>452457508733.728</v>
      </c>
      <c r="H175" s="0">
        <f>C175-D175</f>
        <v>1898000</v>
      </c>
      <c r="I175" s="0">
        <f>B175+(H174*0.5)</f>
        <v>68280500</v>
      </c>
      <c r="J175" s="0">
        <f>IF(C175&gt;=I175,1,0)</f>
        <v>0</v>
      </c>
      <c r="K175" s="0">
        <f>IF(J175,E175/I175,1)</f>
        <v>1</v>
      </c>
    </row>
    <row r="176" spans="1:7">
      <c r="A176" s="2">
        <v>45336.375</v>
      </c>
      <c r="B176" s="0">
        <v>67309000</v>
      </c>
      <c r="C176" s="0">
        <v>70300000</v>
      </c>
      <c r="D176" s="0">
        <v>66800000</v>
      </c>
      <c r="E176" s="0">
        <v>70199000</v>
      </c>
      <c r="F176" s="0">
        <v>8040.24948851</v>
      </c>
      <c r="G176" s="0">
        <v>555788800123.212</v>
      </c>
      <c r="H176" s="0">
        <f>C176-D176</f>
        <v>3500000</v>
      </c>
      <c r="I176" s="0">
        <f>B176+(H175*0.5)</f>
        <v>68258000</v>
      </c>
      <c r="J176" s="0">
        <f>IF(C176&gt;=I176,1,0)</f>
        <v>1</v>
      </c>
      <c r="K176" s="0">
        <f>IF(J176,E176/I176,1)</f>
        <v>1.02843622725541</v>
      </c>
    </row>
    <row r="177" spans="1:7">
      <c r="A177" s="2">
        <v>45337.375</v>
      </c>
      <c r="B177" s="0">
        <v>70195000</v>
      </c>
      <c r="C177" s="0">
        <v>72216000</v>
      </c>
      <c r="D177" s="0">
        <v>70190000</v>
      </c>
      <c r="E177" s="0">
        <v>71253000</v>
      </c>
      <c r="F177" s="0">
        <v>8360.6265065</v>
      </c>
      <c r="G177" s="0">
        <v>596093200995.109</v>
      </c>
      <c r="H177" s="0">
        <f>C177-D177</f>
        <v>2026000</v>
      </c>
      <c r="I177" s="0">
        <f>B177+(H176*0.5)</f>
        <v>71945000</v>
      </c>
      <c r="J177" s="0">
        <f>IF(C177&gt;=I177,1,0)</f>
        <v>1</v>
      </c>
      <c r="K177" s="0">
        <f>IF(J177,E177/I177,1)</f>
        <v>0.990381541455278</v>
      </c>
    </row>
    <row r="178" spans="1:7">
      <c r="A178" s="2">
        <v>45338.375</v>
      </c>
      <c r="B178" s="0">
        <v>71253000</v>
      </c>
      <c r="C178" s="0">
        <v>72500000</v>
      </c>
      <c r="D178" s="0">
        <v>70782000</v>
      </c>
      <c r="E178" s="0">
        <v>72128000</v>
      </c>
      <c r="F178" s="0">
        <v>4895.5305616</v>
      </c>
      <c r="G178" s="0">
        <v>351583502414.541</v>
      </c>
      <c r="H178" s="0">
        <f>C178-D178</f>
        <v>1718000</v>
      </c>
      <c r="I178" s="0">
        <f>B178+(H177*0.5)</f>
        <v>72266000</v>
      </c>
      <c r="J178" s="0">
        <f>IF(C178&gt;=I178,1,0)</f>
        <v>1</v>
      </c>
      <c r="K178" s="0">
        <f>IF(J178,E178/I178,1)</f>
        <v>0.998090388287715</v>
      </c>
    </row>
    <row r="179" spans="1:7">
      <c r="A179" s="2">
        <v>45339.375</v>
      </c>
      <c r="B179" s="0">
        <v>72134000</v>
      </c>
      <c r="C179" s="0">
        <v>72267000</v>
      </c>
      <c r="D179" s="0">
        <v>69595000</v>
      </c>
      <c r="E179" s="0">
        <v>71530000</v>
      </c>
      <c r="F179" s="0">
        <v>6239.93681452</v>
      </c>
      <c r="G179" s="0">
        <v>443405034028.456</v>
      </c>
      <c r="H179" s="0">
        <f>C179-D179</f>
        <v>2672000</v>
      </c>
      <c r="I179" s="0">
        <f>B179+(H178*0.5)</f>
        <v>72993000</v>
      </c>
      <c r="J179" s="0">
        <f>IF(C179&gt;=I179,1,0)</f>
        <v>0</v>
      </c>
      <c r="K179" s="0">
        <f>IF(J179,E179/I179,1)</f>
        <v>1</v>
      </c>
    </row>
    <row r="180" spans="1:7">
      <c r="A180" s="2">
        <v>45340.375</v>
      </c>
      <c r="B180" s="0">
        <v>71500000</v>
      </c>
      <c r="C180" s="0">
        <v>72158000</v>
      </c>
      <c r="D180" s="0">
        <v>70669000</v>
      </c>
      <c r="E180" s="0">
        <v>71964000</v>
      </c>
      <c r="F180" s="0">
        <v>3622.39704322</v>
      </c>
      <c r="G180" s="0">
        <v>258754010038.383</v>
      </c>
      <c r="H180" s="0">
        <f>C180-D180</f>
        <v>1489000</v>
      </c>
      <c r="I180" s="0">
        <f>B180+(H179*0.5)</f>
        <v>72836000</v>
      </c>
      <c r="J180" s="0">
        <f>IF(C180&gt;=I180,1,0)</f>
        <v>0</v>
      </c>
      <c r="K180" s="0">
        <f>IF(J180,E180/I180,1)</f>
        <v>1</v>
      </c>
    </row>
    <row r="181" spans="1:7">
      <c r="A181" s="2">
        <v>45341.375</v>
      </c>
      <c r="B181" s="0">
        <v>71968000</v>
      </c>
      <c r="C181" s="0">
        <v>72412000</v>
      </c>
      <c r="D181" s="0">
        <v>71728000</v>
      </c>
      <c r="E181" s="0">
        <v>71755000</v>
      </c>
      <c r="F181" s="0">
        <v>3590.53994514</v>
      </c>
      <c r="G181" s="0">
        <v>258718607451.794</v>
      </c>
      <c r="H181" s="0">
        <f>C181-D181</f>
        <v>684000</v>
      </c>
      <c r="I181" s="0">
        <f>B181+(H180*0.5)</f>
        <v>72712500</v>
      </c>
      <c r="J181" s="0">
        <f>IF(C181&gt;=I181,1,0)</f>
        <v>0</v>
      </c>
      <c r="K181" s="0">
        <f>IF(J181,E181/I181,1)</f>
        <v>1</v>
      </c>
    </row>
    <row r="182" spans="1:7">
      <c r="A182" s="2">
        <v>45342.375</v>
      </c>
      <c r="B182" s="0">
        <v>71755000</v>
      </c>
      <c r="C182" s="0">
        <v>73100000</v>
      </c>
      <c r="D182" s="0">
        <v>71010000</v>
      </c>
      <c r="E182" s="0">
        <v>72191000</v>
      </c>
      <c r="F182" s="0">
        <v>5210.9537578</v>
      </c>
      <c r="G182" s="0">
        <v>374956852709.301</v>
      </c>
      <c r="H182" s="0">
        <f>C182-D182</f>
        <v>2090000</v>
      </c>
      <c r="I182" s="0">
        <f>B182+(H181*0.5)</f>
        <v>72097000</v>
      </c>
      <c r="J182" s="0">
        <f>IF(C182&gt;=I182,1,0)</f>
        <v>1</v>
      </c>
      <c r="K182" s="0">
        <f>IF(J182,E182/I182,1)</f>
        <v>1.0013037990485</v>
      </c>
    </row>
    <row r="183" spans="1:7">
      <c r="A183" s="2">
        <v>45343.375</v>
      </c>
      <c r="B183" s="0">
        <v>72160000</v>
      </c>
      <c r="C183" s="0">
        <v>72465000</v>
      </c>
      <c r="D183" s="0">
        <v>71100000</v>
      </c>
      <c r="E183" s="0">
        <v>72397000</v>
      </c>
      <c r="F183" s="0">
        <v>3784.15692927</v>
      </c>
      <c r="G183" s="0">
        <v>271810716263.945</v>
      </c>
      <c r="H183" s="0">
        <f>C183-D183</f>
        <v>1365000</v>
      </c>
      <c r="I183" s="0">
        <f>B183+(H182*0.5)</f>
        <v>73205000</v>
      </c>
      <c r="J183" s="0">
        <f>IF(C183&gt;=I183,1,0)</f>
        <v>0</v>
      </c>
      <c r="K183" s="0">
        <f>IF(J183,E183/I183,1)</f>
        <v>1</v>
      </c>
    </row>
    <row r="184" spans="1:7">
      <c r="A184" s="2">
        <v>45344.375</v>
      </c>
      <c r="B184" s="0">
        <v>72397000</v>
      </c>
      <c r="C184" s="0">
        <v>72399000</v>
      </c>
      <c r="D184" s="0">
        <v>71458000</v>
      </c>
      <c r="E184" s="0">
        <v>71601000</v>
      </c>
      <c r="F184" s="0">
        <v>2956.43290437</v>
      </c>
      <c r="G184" s="0">
        <v>212441719114.157</v>
      </c>
      <c r="H184" s="0">
        <f>C184-D184</f>
        <v>941000</v>
      </c>
      <c r="I184" s="0">
        <f>B184+(H183*0.5)</f>
        <v>73079500</v>
      </c>
      <c r="J184" s="0">
        <f>IF(C184&gt;=I184,1,0)</f>
        <v>0</v>
      </c>
      <c r="K184" s="0">
        <f>IF(J184,E184/I184,1)</f>
        <v>1</v>
      </c>
    </row>
    <row r="185" spans="1:7">
      <c r="A185" s="2">
        <v>45345.375</v>
      </c>
      <c r="B185" s="0">
        <v>71600000</v>
      </c>
      <c r="C185" s="0">
        <v>71835000</v>
      </c>
      <c r="D185" s="0">
        <v>70657000</v>
      </c>
      <c r="E185" s="0">
        <v>70805000</v>
      </c>
      <c r="F185" s="0">
        <v>2937.89362228</v>
      </c>
      <c r="G185" s="0">
        <v>209597391438.712</v>
      </c>
      <c r="H185" s="0">
        <f>C185-D185</f>
        <v>1178000</v>
      </c>
      <c r="I185" s="0">
        <f>B185+(H184*0.5)</f>
        <v>72070500</v>
      </c>
      <c r="J185" s="0">
        <f>IF(C185&gt;=I185,1,0)</f>
        <v>0</v>
      </c>
      <c r="K185" s="0">
        <f>IF(J185,E185/I185,1)</f>
        <v>1</v>
      </c>
    </row>
    <row r="186" spans="1:7">
      <c r="A186" s="2">
        <v>45346.375</v>
      </c>
      <c r="B186" s="0">
        <v>70804000</v>
      </c>
      <c r="C186" s="0">
        <v>71467000</v>
      </c>
      <c r="D186" s="0">
        <v>70542000</v>
      </c>
      <c r="E186" s="0">
        <v>71107000</v>
      </c>
      <c r="F186" s="0">
        <v>2768.92244263</v>
      </c>
      <c r="G186" s="0">
        <v>196504422512.803</v>
      </c>
      <c r="H186" s="0">
        <f>C186-D186</f>
        <v>925000</v>
      </c>
      <c r="I186" s="0">
        <f>B186+(H185*0.5)</f>
        <v>71393000</v>
      </c>
      <c r="J186" s="0">
        <f>IF(C186&gt;=I186,1,0)</f>
        <v>1</v>
      </c>
      <c r="K186" s="0">
        <f>IF(J186,E186/I186,1)</f>
        <v>0.995994005014497</v>
      </c>
    </row>
    <row r="187" spans="1:7">
      <c r="A187" s="2">
        <v>45347.375</v>
      </c>
      <c r="B187" s="0">
        <v>71107000</v>
      </c>
      <c r="C187" s="0">
        <v>71595000</v>
      </c>
      <c r="D187" s="0">
        <v>70907000</v>
      </c>
      <c r="E187" s="0">
        <v>71256000</v>
      </c>
      <c r="F187" s="0">
        <v>1867.42810931</v>
      </c>
      <c r="G187" s="0">
        <v>132976936582.429</v>
      </c>
      <c r="H187" s="0">
        <f>C187-D187</f>
        <v>688000</v>
      </c>
      <c r="I187" s="0">
        <f>B187+(H186*0.5)</f>
        <v>71569500</v>
      </c>
      <c r="J187" s="0">
        <f>IF(C187&gt;=I187,1,0)</f>
        <v>1</v>
      </c>
      <c r="K187" s="0">
        <f>IF(J187,E187/I187,1)</f>
        <v>0.995619642445455</v>
      </c>
    </row>
    <row r="188" spans="1:7">
      <c r="A188" s="2">
        <v>45348.375</v>
      </c>
      <c r="B188" s="0">
        <v>71254000</v>
      </c>
      <c r="C188" s="0">
        <v>75000000</v>
      </c>
      <c r="D188" s="0">
        <v>70000000</v>
      </c>
      <c r="E188" s="0">
        <v>74742000</v>
      </c>
      <c r="F188" s="0">
        <v>6152.52849944</v>
      </c>
      <c r="G188" s="0">
        <v>445753506046.403</v>
      </c>
      <c r="H188" s="0">
        <f>C188-D188</f>
        <v>5000000</v>
      </c>
      <c r="I188" s="0">
        <f>B188+(H187*0.5)</f>
        <v>71598000</v>
      </c>
      <c r="J188" s="0">
        <f>IF(C188&gt;=I188,1,0)</f>
        <v>1</v>
      </c>
      <c r="K188" s="0">
        <f>IF(J188,E188/I188,1)</f>
        <v>1.04391184111288</v>
      </c>
    </row>
    <row r="189" spans="1:7">
      <c r="A189" s="2">
        <v>45349.375</v>
      </c>
      <c r="B189" s="0">
        <v>74741000</v>
      </c>
      <c r="C189" s="0">
        <v>79183000</v>
      </c>
      <c r="D189" s="0">
        <v>74554000</v>
      </c>
      <c r="E189" s="0">
        <v>78619000</v>
      </c>
      <c r="F189" s="0">
        <v>10168.66847875</v>
      </c>
      <c r="G189" s="0">
        <v>789427020915.46</v>
      </c>
      <c r="H189" s="0">
        <f>C189-D189</f>
        <v>4629000</v>
      </c>
      <c r="I189" s="0">
        <f>B189+(H188*0.5)</f>
        <v>77241000</v>
      </c>
      <c r="J189" s="0">
        <f>IF(C189&gt;=I189,1,0)</f>
        <v>1</v>
      </c>
      <c r="K189" s="0">
        <f>IF(J189,E189/I189,1)</f>
        <v>1.01784026617988</v>
      </c>
    </row>
    <row r="190" spans="1:7">
      <c r="A190" s="2">
        <v>45350.375</v>
      </c>
      <c r="B190" s="0">
        <v>78621000</v>
      </c>
      <c r="C190" s="0">
        <v>88424000</v>
      </c>
      <c r="D190" s="0">
        <v>78082000</v>
      </c>
      <c r="E190" s="0">
        <v>87634000</v>
      </c>
      <c r="F190" s="0">
        <v>19254.09747335</v>
      </c>
      <c r="G190" s="0">
        <v>1605842409329.9</v>
      </c>
      <c r="H190" s="0">
        <f>C190-D190</f>
        <v>10342000</v>
      </c>
      <c r="I190" s="0">
        <f>B190+(H189*0.5)</f>
        <v>80935500</v>
      </c>
      <c r="J190" s="0">
        <f>IF(C190&gt;=I190,1,0)</f>
        <v>1</v>
      </c>
      <c r="K190" s="0">
        <f>IF(J190,E190/I190,1)</f>
        <v>1.08276343508102</v>
      </c>
    </row>
    <row r="191" spans="1:7">
      <c r="A191" s="2">
        <v>45351.375</v>
      </c>
      <c r="B191" s="0">
        <v>87695000</v>
      </c>
      <c r="C191" s="0">
        <v>90000000</v>
      </c>
      <c r="D191" s="0">
        <v>85244000</v>
      </c>
      <c r="E191" s="0">
        <v>85910000</v>
      </c>
      <c r="F191" s="0">
        <v>14269.12684354</v>
      </c>
      <c r="G191" s="0">
        <v>1247891807737.9</v>
      </c>
      <c r="H191" s="0">
        <f>C191-D191</f>
        <v>4756000</v>
      </c>
      <c r="I191" s="0">
        <f>B191+(H190*0.5)</f>
        <v>92866000</v>
      </c>
      <c r="J191" s="0">
        <f>IF(C191&gt;=I191,1,0)</f>
        <v>0</v>
      </c>
      <c r="K191" s="0">
        <f>IF(J191,E191/I191,1)</f>
        <v>1</v>
      </c>
    </row>
    <row r="192" spans="1:7">
      <c r="A192" s="2">
        <v>45352.375</v>
      </c>
      <c r="B192" s="0">
        <v>85911000</v>
      </c>
      <c r="C192" s="0">
        <v>88500000</v>
      </c>
      <c r="D192" s="0">
        <v>85910000</v>
      </c>
      <c r="E192" s="0">
        <v>87397000</v>
      </c>
      <c r="F192" s="0">
        <v>6256.97193595</v>
      </c>
      <c r="G192" s="0">
        <v>545793423395.001</v>
      </c>
      <c r="H192" s="0">
        <f>C192-D192</f>
        <v>2590000</v>
      </c>
      <c r="I192" s="0">
        <f>B192+(H191*0.5)</f>
        <v>88289000</v>
      </c>
      <c r="J192" s="0">
        <f>IF(C192&gt;=I192,1,0)</f>
        <v>1</v>
      </c>
      <c r="K192" s="0">
        <f>IF(J192,E192/I192,1)</f>
        <v>0.989896816137911</v>
      </c>
    </row>
    <row r="193" spans="1:11">
      <c r="A193" s="2">
        <v>45353.375</v>
      </c>
      <c r="B193" s="0">
        <v>87397000</v>
      </c>
      <c r="C193" s="0">
        <v>87724000</v>
      </c>
      <c r="D193" s="0">
        <v>86090000</v>
      </c>
      <c r="E193" s="0">
        <v>86383000</v>
      </c>
      <c r="F193" s="0">
        <v>5481.66253212</v>
      </c>
      <c r="G193" s="0">
        <v>475836197640.312</v>
      </c>
      <c r="H193" s="0">
        <f>C193-D193</f>
        <v>1634000</v>
      </c>
      <c r="I193" s="0">
        <f>B193+(H192*0.5)</f>
        <v>88692000</v>
      </c>
      <c r="J193" s="0">
        <f>IF(C193&gt;=I193,1,0)</f>
        <v>0</v>
      </c>
      <c r="K193" s="0">
        <f>IF(J193,E193/I193,1)</f>
        <v>1</v>
      </c>
    </row>
    <row r="194" spans="1:11">
      <c r="A194" s="2">
        <v>45354.375</v>
      </c>
      <c r="B194" s="0">
        <v>86382000</v>
      </c>
      <c r="C194" s="0">
        <v>87993000</v>
      </c>
      <c r="D194" s="0">
        <v>85000000</v>
      </c>
      <c r="E194" s="0">
        <v>87982000</v>
      </c>
      <c r="F194" s="0">
        <v>6017.57168637</v>
      </c>
      <c r="G194" s="0">
        <v>520339172689.89</v>
      </c>
      <c r="H194" s="0">
        <f>C194-D194</f>
        <v>2993000</v>
      </c>
      <c r="I194" s="0">
        <f>B194+(H193*0.5)</f>
        <v>87199000</v>
      </c>
      <c r="J194" s="0">
        <f>IF(C194&gt;=I194,1,0)</f>
        <v>1</v>
      </c>
      <c r="K194" s="0">
        <f>IF(J194,E194/I194,1)</f>
        <v>1.00897946077363</v>
      </c>
    </row>
    <row r="195" spans="1:11">
      <c r="A195" s="2">
        <v>45355.375</v>
      </c>
      <c r="B195" s="0">
        <v>87978000</v>
      </c>
      <c r="C195" s="0">
        <v>95586000</v>
      </c>
      <c r="D195" s="0">
        <v>87302000</v>
      </c>
      <c r="E195" s="0">
        <v>95500000</v>
      </c>
      <c r="F195" s="0">
        <v>13254.11820787</v>
      </c>
      <c r="G195" s="0">
        <v>1211101233989.32</v>
      </c>
      <c r="H195" s="0">
        <f>C195-D195</f>
        <v>8284000</v>
      </c>
      <c r="I195" s="0">
        <f>B195+(H194*0.5)</f>
        <v>89474500</v>
      </c>
      <c r="J195" s="0">
        <f>IF(C195&gt;=I195,1,0)</f>
        <v>1</v>
      </c>
      <c r="K195" s="0">
        <f>IF(J195,E195/I195,1)</f>
        <v>1.0673432095178</v>
      </c>
    </row>
    <row r="196" spans="1:11">
      <c r="A196" s="2">
        <v>45356.375</v>
      </c>
      <c r="B196" s="0">
        <v>95500000</v>
      </c>
      <c r="C196" s="0">
        <v>97000000</v>
      </c>
      <c r="D196" s="0">
        <v>88024000</v>
      </c>
      <c r="E196" s="0">
        <v>91275000</v>
      </c>
      <c r="F196" s="0">
        <v>22134.5823534</v>
      </c>
      <c r="G196" s="0">
        <v>2068791243827.42</v>
      </c>
      <c r="H196" s="0">
        <f>C196-D196</f>
        <v>8976000</v>
      </c>
      <c r="I196" s="0">
        <f>B196+(H195*0.5)</f>
        <v>99642000</v>
      </c>
      <c r="J196" s="0">
        <f>IF(C196&gt;=I196,1,0)</f>
        <v>0</v>
      </c>
      <c r="K196" s="0">
        <f>IF(J196,E196/I196,1)</f>
        <v>1</v>
      </c>
    </row>
    <row r="197" spans="1:11">
      <c r="A197" s="2">
        <v>45357.375</v>
      </c>
      <c r="B197" s="0">
        <v>91284000</v>
      </c>
      <c r="C197" s="0">
        <v>94917000</v>
      </c>
      <c r="D197" s="0">
        <v>88233000</v>
      </c>
      <c r="E197" s="0">
        <v>93325000</v>
      </c>
      <c r="F197" s="0">
        <v>12290.20386486</v>
      </c>
      <c r="G197" s="0">
        <v>1132969096241.2</v>
      </c>
      <c r="H197" s="0">
        <f>C197-D197</f>
        <v>6684000</v>
      </c>
      <c r="I197" s="0">
        <f>B197+(H196*0.5)</f>
        <v>95772000</v>
      </c>
      <c r="J197" s="0">
        <f>IF(C197&gt;=I197,1,0)</f>
        <v>0</v>
      </c>
      <c r="K197" s="0">
        <f>IF(J197,E197/I197,1)</f>
        <v>1</v>
      </c>
    </row>
    <row r="198" spans="1:11">
      <c r="A198" s="2">
        <v>45358.375</v>
      </c>
      <c r="B198" s="0">
        <v>93325000</v>
      </c>
      <c r="C198" s="0">
        <v>95678000</v>
      </c>
      <c r="D198" s="0">
        <v>92670000</v>
      </c>
      <c r="E198" s="0">
        <v>94060000</v>
      </c>
      <c r="F198" s="0">
        <v>5792.49252841</v>
      </c>
      <c r="G198" s="0">
        <v>544938284330.713</v>
      </c>
      <c r="H198" s="0">
        <f>C198-D198</f>
        <v>3008000</v>
      </c>
      <c r="I198" s="0">
        <f>B198+(H197*0.5)</f>
        <v>96667000</v>
      </c>
      <c r="J198" s="0">
        <f>IF(C198&gt;=I198,1,0)</f>
        <v>0</v>
      </c>
      <c r="K198" s="0">
        <f>IF(J198,E198/I198,1)</f>
        <v>1</v>
      </c>
    </row>
    <row r="199" spans="1:11">
      <c r="A199" s="2">
        <v>45359.375</v>
      </c>
      <c r="B199" s="0">
        <v>94044000</v>
      </c>
      <c r="C199" s="0">
        <v>98543000</v>
      </c>
      <c r="D199" s="0">
        <v>94000000</v>
      </c>
      <c r="E199" s="0">
        <v>96237000</v>
      </c>
      <c r="F199" s="0">
        <v>8721.93321965</v>
      </c>
      <c r="G199" s="0">
        <v>835209405680.119</v>
      </c>
      <c r="H199" s="0">
        <f>C199-D199</f>
        <v>4543000</v>
      </c>
      <c r="I199" s="0">
        <f>B199+(H198*0.5)</f>
        <v>95548000</v>
      </c>
      <c r="J199" s="0">
        <f>IF(C199&gt;=I199,1,0)</f>
        <v>1</v>
      </c>
      <c r="K199" s="0">
        <f>IF(J199,E199/I199,1)</f>
        <v>1.00721103529116</v>
      </c>
    </row>
    <row r="200" spans="1:11">
      <c r="A200" s="2">
        <v>45360.375</v>
      </c>
      <c r="B200" s="0">
        <v>96237000</v>
      </c>
      <c r="C200" s="0">
        <v>96420000</v>
      </c>
      <c r="D200" s="0">
        <v>95120000</v>
      </c>
      <c r="E200" s="0">
        <v>95946000</v>
      </c>
      <c r="F200" s="0">
        <v>3946.68168858</v>
      </c>
      <c r="G200" s="0">
        <v>378536088958.213</v>
      </c>
      <c r="H200" s="0">
        <f>C200-D200</f>
        <v>1300000</v>
      </c>
      <c r="I200" s="0">
        <f>B200+(H199*0.5)</f>
        <v>98508500</v>
      </c>
      <c r="J200" s="0">
        <f>IF(C200&gt;=I200,1,0)</f>
        <v>0</v>
      </c>
      <c r="K200" s="0">
        <f>IF(J200,E200/I200,1)</f>
        <v>1</v>
      </c>
    </row>
    <row r="201" spans="1:11">
      <c r="A201" s="2">
        <v>45361.375</v>
      </c>
      <c r="B201" s="0">
        <v>95946000</v>
      </c>
      <c r="C201" s="0">
        <v>98000000</v>
      </c>
      <c r="D201" s="0">
        <v>95904000</v>
      </c>
      <c r="E201" s="0">
        <v>97884000</v>
      </c>
      <c r="F201" s="0">
        <v>3152.52237087</v>
      </c>
      <c r="G201" s="0">
        <v>306277193753.645</v>
      </c>
      <c r="H201" s="0">
        <f>C201-D201</f>
        <v>2096000</v>
      </c>
      <c r="I201" s="0">
        <f>B201+(H200*0.5)</f>
        <v>96596000</v>
      </c>
      <c r="J201" s="0">
        <f>IF(C201&gt;=I201,1,0)</f>
        <v>1</v>
      </c>
      <c r="K201" s="0">
        <f>IF(J201,E201/I201,1)</f>
        <v>1.0133338854611</v>
      </c>
    </row>
    <row r="202" spans="1:11">
      <c r="K202" s="0">
        <f>PRODUCT(K1:K201)</f>
        <v>1.76462035853457</v>
      </c>
    </row>
  </sheetData>
  <phoneticPr fontId="1" type="noConversion"/>
  <pageMargins left="0.75" right="0.75" top="1.00" bottom="1.00" header="0.50" footer="0.5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openpyxl</dc:creator>
  <cp:lastModifiedBy>Hyonii</cp:lastModifiedBy>
  <dcterms:modified xsi:type="dcterms:W3CDTF">2024-03-10T11:18:34Z</dcterms:modified>
</cp:coreProperties>
</file>