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75" windowWidth="21840" windowHeight="11970" activeTab="3"/>
  </bookViews>
  <sheets>
    <sheet name="Table1" sheetId="18" r:id="rId1"/>
    <sheet name="Table2" sheetId="5" r:id="rId2"/>
    <sheet name="AppendixTable1" sheetId="19" r:id="rId3"/>
    <sheet name="AppendixTable2" sheetId="15" r:id="rId4"/>
  </sheets>
  <calcPr calcId="125725"/>
</workbook>
</file>

<file path=xl/calcChain.xml><?xml version="1.0" encoding="utf-8"?>
<calcChain xmlns="http://schemas.openxmlformats.org/spreadsheetml/2006/main">
  <c r="I14" i="19"/>
  <c r="K19"/>
  <c r="K14"/>
  <c r="I19"/>
  <c r="Q31"/>
  <c r="O31"/>
  <c r="Q14"/>
  <c r="O14"/>
  <c r="M14"/>
  <c r="G14"/>
  <c r="Q19"/>
  <c r="O19"/>
  <c r="M19"/>
  <c r="G19"/>
</calcChain>
</file>

<file path=xl/sharedStrings.xml><?xml version="1.0" encoding="utf-8"?>
<sst xmlns="http://schemas.openxmlformats.org/spreadsheetml/2006/main" count="111" uniqueCount="65">
  <si>
    <t>Industrial Production</t>
  </si>
  <si>
    <t>Unemployment</t>
  </si>
  <si>
    <t>Prices</t>
  </si>
  <si>
    <t>Baseline</t>
  </si>
  <si>
    <t>BIC</t>
  </si>
  <si>
    <t xml:space="preserve"> </t>
  </si>
  <si>
    <t>Peak Effect of MP Shocks</t>
  </si>
  <si>
    <t>AIC</t>
  </si>
  <si>
    <t>Averaging</t>
  </si>
  <si>
    <t>Lag Length Selection</t>
  </si>
  <si>
    <t>Estimated Peak Effects</t>
  </si>
  <si>
    <t>Panel A: Whole Sample</t>
  </si>
  <si>
    <t>Panel B: Restricted Sample</t>
  </si>
  <si>
    <t>Model-Averaging</t>
  </si>
  <si>
    <t>Original R&amp;R</t>
  </si>
  <si>
    <t>coef</t>
  </si>
  <si>
    <t>se</t>
  </si>
  <si>
    <t>Sample</t>
  </si>
  <si>
    <t>1972:11-1996:12</t>
  </si>
  <si>
    <t>Restricted R&amp;R</t>
  </si>
  <si>
    <t>GARCH R&amp;R</t>
  </si>
  <si>
    <t>1969:3-1996:12</t>
  </si>
  <si>
    <t>N</t>
  </si>
  <si>
    <t>Constant</t>
  </si>
  <si>
    <t>Initial Level of intended funds rate</t>
  </si>
  <si>
    <t xml:space="preserve"> 0</t>
  </si>
  <si>
    <t xml:space="preserve"> 1</t>
  </si>
  <si>
    <t xml:space="preserve"> 2</t>
  </si>
  <si>
    <t>Quarters Ahead:</t>
  </si>
  <si>
    <t>Forecasted inflation</t>
  </si>
  <si>
    <t>Change in forecasted inflation since previous meeting</t>
  </si>
  <si>
    <t>Forecasted output growth</t>
  </si>
  <si>
    <t>Change in forecasted output growth since previous meeting</t>
  </si>
  <si>
    <t>Forecasted UE rate, current quarter</t>
  </si>
  <si>
    <t>Mean Lag Selection</t>
  </si>
  <si>
    <t>Fraction of Correct Lag Selections</t>
  </si>
  <si>
    <t>Autoregressive Lags</t>
  </si>
  <si>
    <t>Monetary Policy Shock Lags</t>
  </si>
  <si>
    <t>Mean % Error of Estimated Peak Effect</t>
  </si>
  <si>
    <t>MSE of Impulse Responses</t>
  </si>
  <si>
    <t>Mean</t>
  </si>
  <si>
    <t>Ratio of mean MSE to when using correct lags</t>
  </si>
  <si>
    <t>na</t>
  </si>
  <si>
    <t>Imposed Lag Length</t>
  </si>
  <si>
    <t xml:space="preserve"> Correct Lags (12)</t>
  </si>
  <si>
    <t>Insufficient Lags (6)</t>
  </si>
  <si>
    <t>Excessive Lags (24)</t>
  </si>
  <si>
    <t>Information Criteria Lag Selections</t>
  </si>
  <si>
    <t>AIC-based</t>
  </si>
  <si>
    <t>Standard Deviation of Estimated Peak Effects</t>
  </si>
  <si>
    <t>Sourcefile: IC_MC1_true12.m.</t>
  </si>
  <si>
    <t>Lag of Squared Residual</t>
  </si>
  <si>
    <t>Lag of Forecast Variance</t>
  </si>
  <si>
    <t>Conditional Variance Equation (for GARCH)</t>
  </si>
  <si>
    <t>Standard VAR</t>
  </si>
  <si>
    <t>Hybrid VAR with R&amp;R Shocks</t>
  </si>
  <si>
    <t>R&amp;R Single Equation</t>
  </si>
  <si>
    <t>1970:1-1996:12</t>
  </si>
  <si>
    <t>1970:1-1979:9 1982:10-1996:12</t>
  </si>
  <si>
    <t>Change in Industrial Production</t>
  </si>
  <si>
    <t>2.28**</t>
  </si>
  <si>
    <t>Monthly Inflation</t>
  </si>
  <si>
    <t>2.45**</t>
  </si>
  <si>
    <t>Unemployment Rate</t>
  </si>
  <si>
    <t xml:space="preserve">Table 1: </t>
  </si>
</sst>
</file>

<file path=xl/styles.xml><?xml version="1.0" encoding="utf-8"?>
<styleSheet xmlns="http://schemas.openxmlformats.org/spreadsheetml/2006/main">
  <numFmts count="5">
    <numFmt numFmtId="165" formatCode="0.0"/>
    <numFmt numFmtId="166" formatCode="0.000"/>
    <numFmt numFmtId="168" formatCode="\(0.00\)"/>
    <numFmt numFmtId="169" formatCode="0.0%"/>
    <numFmt numFmtId="170" formatCode="0.0000"/>
  </numFmts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u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horizontal="left" indent="2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2" fillId="0" borderId="0" xfId="0" applyFont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0" fontId="3" fillId="0" borderId="0" xfId="0" applyFont="1" applyAlignment="1">
      <alignment horizontal="left" indent="1"/>
    </xf>
    <xf numFmtId="0" fontId="1" fillId="0" borderId="0" xfId="0" applyFont="1" applyAlignment="1">
      <alignment horizontal="left" indent="6"/>
    </xf>
    <xf numFmtId="0" fontId="1" fillId="0" borderId="0" xfId="0" quotePrefix="1" applyFont="1" applyAlignment="1">
      <alignment horizontal="left" indent="6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9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8" fontId="1" fillId="0" borderId="1" xfId="0" applyNumberFormat="1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 wrapText="1"/>
    </xf>
    <xf numFmtId="0" fontId="1" fillId="0" borderId="0" xfId="0" applyFont="1" applyAlignment="1">
      <alignment horizontal="left" indent="4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3:I40"/>
  <sheetViews>
    <sheetView workbookViewId="0">
      <selection activeCell="E4" sqref="E4"/>
    </sheetView>
  </sheetViews>
  <sheetFormatPr defaultRowHeight="15"/>
  <cols>
    <col min="1" max="5" width="9.140625" style="1"/>
    <col min="6" max="6" width="20.85546875" style="1" customWidth="1"/>
    <col min="7" max="7" width="15.28515625" style="1" customWidth="1"/>
    <col min="8" max="8" width="3.7109375" style="1" customWidth="1"/>
    <col min="9" max="9" width="15.42578125" style="1" customWidth="1"/>
    <col min="10" max="16384" width="9.140625" style="1"/>
  </cols>
  <sheetData>
    <row r="3" spans="5:9">
      <c r="E3" s="1" t="s">
        <v>64</v>
      </c>
    </row>
    <row r="4" spans="5:9" ht="15.75" thickBot="1">
      <c r="E4" s="3"/>
      <c r="F4" s="3"/>
      <c r="G4" s="3"/>
      <c r="H4" s="3"/>
      <c r="I4" s="3"/>
    </row>
    <row r="5" spans="5:9" ht="31.5" thickTop="1" thickBot="1">
      <c r="E5" s="40"/>
      <c r="F5" s="40"/>
      <c r="G5" s="36" t="s">
        <v>57</v>
      </c>
      <c r="H5" s="36"/>
      <c r="I5" s="41" t="s">
        <v>58</v>
      </c>
    </row>
    <row r="7" spans="5:9">
      <c r="E7" s="1" t="s">
        <v>59</v>
      </c>
      <c r="G7" s="42" t="s">
        <v>60</v>
      </c>
      <c r="H7" s="35"/>
      <c r="I7" s="35">
        <v>0.74</v>
      </c>
    </row>
    <row r="8" spans="5:9">
      <c r="E8" s="1" t="s">
        <v>61</v>
      </c>
      <c r="G8" s="42" t="s">
        <v>62</v>
      </c>
      <c r="H8" s="35"/>
      <c r="I8" s="35">
        <v>1.0900000000000001</v>
      </c>
    </row>
    <row r="9" spans="5:9">
      <c r="E9" s="1" t="s">
        <v>63</v>
      </c>
      <c r="G9" s="42">
        <v>1.62</v>
      </c>
      <c r="H9" s="35"/>
      <c r="I9" s="35">
        <v>0.96</v>
      </c>
    </row>
    <row r="10" spans="5:9" ht="15.75" thickBot="1">
      <c r="E10" s="3"/>
      <c r="F10" s="3"/>
      <c r="G10" s="3"/>
      <c r="H10" s="3"/>
      <c r="I10" s="3"/>
    </row>
    <row r="11" spans="5:9" ht="15.75" thickTop="1"/>
    <row r="33" ht="15" customHeight="1"/>
    <row r="40" ht="5.2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4:V40"/>
  <sheetViews>
    <sheetView showGridLines="0" topLeftCell="B2" workbookViewId="0">
      <selection activeCell="V28" sqref="V28"/>
    </sheetView>
  </sheetViews>
  <sheetFormatPr defaultRowHeight="15"/>
  <cols>
    <col min="1" max="4" width="9.140625" style="1"/>
    <col min="5" max="5" width="3.7109375" style="1" customWidth="1"/>
    <col min="6" max="6" width="28.5703125" style="1" customWidth="1"/>
    <col min="7" max="8" width="4.7109375" style="1" customWidth="1"/>
    <col min="9" max="9" width="1.5703125" style="1" customWidth="1"/>
    <col min="10" max="11" width="4.7109375" style="1" customWidth="1"/>
    <col min="12" max="12" width="1.85546875" style="1" customWidth="1"/>
    <col min="13" max="14" width="4.7109375" style="1" customWidth="1"/>
    <col min="15" max="15" width="3.5703125" style="1" customWidth="1"/>
    <col min="16" max="16" width="9.42578125" style="1" customWidth="1"/>
    <col min="17" max="17" width="1.5703125" style="1" customWidth="1"/>
    <col min="18" max="18" width="9.42578125" style="1" customWidth="1"/>
    <col min="19" max="19" width="1.7109375" style="1" customWidth="1"/>
    <col min="20" max="20" width="9.42578125" style="1" customWidth="1"/>
    <col min="21" max="22" width="6.140625" style="1" customWidth="1"/>
    <col min="23" max="23" width="2" style="1" customWidth="1"/>
    <col min="24" max="25" width="6.140625" style="1" customWidth="1"/>
    <col min="26" max="26" width="2.5703125" style="1" customWidth="1"/>
    <col min="27" max="28" width="6.140625" style="1" customWidth="1"/>
    <col min="29" max="29" width="1.85546875" style="1" customWidth="1"/>
    <col min="30" max="31" width="6.140625" style="1" customWidth="1"/>
    <col min="32" max="16384" width="9.140625" style="1"/>
  </cols>
  <sheetData>
    <row r="4" spans="5:22" ht="15.75" thickBot="1"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5:22" ht="16.5" thickTop="1" thickBot="1">
      <c r="G5" s="44" t="s">
        <v>9</v>
      </c>
      <c r="H5" s="44"/>
      <c r="I5" s="44"/>
      <c r="J5" s="44"/>
      <c r="K5" s="44"/>
      <c r="L5" s="44"/>
      <c r="M5" s="44"/>
      <c r="N5" s="44"/>
      <c r="P5" s="44" t="s">
        <v>10</v>
      </c>
      <c r="Q5" s="44"/>
      <c r="R5" s="44"/>
      <c r="S5" s="44"/>
      <c r="T5" s="44"/>
    </row>
    <row r="6" spans="5:22">
      <c r="G6" s="45" t="s">
        <v>3</v>
      </c>
      <c r="H6" s="45"/>
      <c r="I6" s="7"/>
      <c r="J6" s="45" t="s">
        <v>7</v>
      </c>
      <c r="K6" s="45"/>
      <c r="L6" s="7"/>
      <c r="M6" s="45" t="s">
        <v>8</v>
      </c>
      <c r="N6" s="45"/>
      <c r="P6" s="10" t="s">
        <v>3</v>
      </c>
      <c r="Q6" s="7"/>
      <c r="R6" s="10" t="s">
        <v>7</v>
      </c>
      <c r="S6" s="7"/>
      <c r="T6" s="10" t="s">
        <v>8</v>
      </c>
      <c r="V6" s="1" t="s">
        <v>5</v>
      </c>
    </row>
    <row r="7" spans="5:22" ht="5.25" customHeight="1">
      <c r="G7" s="6"/>
      <c r="H7" s="6"/>
      <c r="I7" s="11"/>
      <c r="J7" s="6"/>
      <c r="K7" s="6"/>
      <c r="L7" s="11"/>
      <c r="M7" s="6"/>
      <c r="N7" s="6"/>
      <c r="P7" s="6"/>
      <c r="Q7" s="11"/>
      <c r="R7" s="6"/>
      <c r="S7" s="11"/>
      <c r="T7" s="6"/>
    </row>
    <row r="8" spans="5:22">
      <c r="E8" s="12" t="s">
        <v>11</v>
      </c>
    </row>
    <row r="9" spans="5:22">
      <c r="E9" s="9" t="s">
        <v>0</v>
      </c>
    </row>
    <row r="10" spans="5:22">
      <c r="F10" s="1" t="s">
        <v>54</v>
      </c>
      <c r="G10" s="43">
        <v>12</v>
      </c>
      <c r="H10" s="43"/>
      <c r="I10" s="20"/>
      <c r="J10" s="43">
        <v>3</v>
      </c>
      <c r="K10" s="43"/>
      <c r="L10" s="20"/>
      <c r="M10" s="46">
        <v>3.1</v>
      </c>
      <c r="N10" s="46"/>
      <c r="P10" s="8">
        <v>-7.0000000000000001E-3</v>
      </c>
      <c r="Q10" s="8"/>
      <c r="R10" s="20">
        <v>-8.9999999999999993E-3</v>
      </c>
      <c r="S10" s="22"/>
      <c r="T10" s="23">
        <v>-8.9999999999999993E-3</v>
      </c>
    </row>
    <row r="11" spans="5:22">
      <c r="F11" s="1" t="s">
        <v>55</v>
      </c>
      <c r="G11" s="43">
        <v>12</v>
      </c>
      <c r="H11" s="43"/>
      <c r="I11" s="20"/>
      <c r="J11" s="43">
        <v>3</v>
      </c>
      <c r="K11" s="43"/>
      <c r="L11" s="20"/>
      <c r="M11" s="46">
        <v>3.01</v>
      </c>
      <c r="N11" s="46"/>
      <c r="P11" s="8">
        <v>-1.6E-2</v>
      </c>
      <c r="Q11" s="8"/>
      <c r="R11" s="22">
        <v>-3.0000000000000001E-3</v>
      </c>
      <c r="S11" s="22"/>
      <c r="T11" s="25">
        <v>-3.0000000000000001E-3</v>
      </c>
    </row>
    <row r="12" spans="5:22">
      <c r="F12" s="1" t="s">
        <v>56</v>
      </c>
      <c r="G12" s="20">
        <v>24</v>
      </c>
      <c r="H12" s="20">
        <v>36</v>
      </c>
      <c r="I12" s="20"/>
      <c r="J12" s="20">
        <v>12</v>
      </c>
      <c r="K12" s="20">
        <v>12</v>
      </c>
      <c r="L12" s="20"/>
      <c r="M12" s="21">
        <v>13.4945054945055</v>
      </c>
      <c r="N12" s="21">
        <v>16.8692307692308</v>
      </c>
      <c r="P12" s="22">
        <v>-4.3359740218950199E-2</v>
      </c>
      <c r="Q12" s="22"/>
      <c r="R12" s="22">
        <v>-3.4318999867281597E-2</v>
      </c>
      <c r="S12" s="22"/>
      <c r="T12" s="22">
        <v>-3.4169092744661803E-2</v>
      </c>
    </row>
    <row r="13" spans="5:22" ht="4.5" customHeight="1">
      <c r="G13" s="20"/>
      <c r="H13" s="20"/>
      <c r="I13" s="20"/>
      <c r="J13" s="20"/>
      <c r="K13" s="20"/>
      <c r="L13" s="20"/>
      <c r="M13" s="21"/>
      <c r="N13" s="21"/>
      <c r="R13" s="20"/>
      <c r="S13" s="20"/>
      <c r="T13" s="20"/>
    </row>
    <row r="14" spans="5:22">
      <c r="E14" s="9" t="s">
        <v>1</v>
      </c>
      <c r="G14" s="20"/>
      <c r="H14" s="20"/>
      <c r="I14" s="20"/>
      <c r="J14" s="20"/>
      <c r="K14" s="20"/>
      <c r="L14" s="20"/>
      <c r="M14" s="21"/>
      <c r="N14" s="21"/>
      <c r="P14" s="8"/>
      <c r="Q14" s="8"/>
      <c r="R14" s="22"/>
      <c r="S14" s="22"/>
      <c r="T14" s="22"/>
    </row>
    <row r="15" spans="5:22">
      <c r="F15" s="1" t="s">
        <v>54</v>
      </c>
      <c r="G15" s="43">
        <v>12</v>
      </c>
      <c r="H15" s="43"/>
      <c r="I15" s="20"/>
      <c r="J15" s="43">
        <v>3</v>
      </c>
      <c r="K15" s="43"/>
      <c r="L15" s="20"/>
      <c r="M15" s="46">
        <v>3.1</v>
      </c>
      <c r="N15" s="46"/>
      <c r="P15" s="8">
        <v>0.16200000000000001</v>
      </c>
      <c r="Q15" s="8"/>
      <c r="R15" s="22">
        <v>0.19600000000000001</v>
      </c>
      <c r="S15" s="22"/>
      <c r="T15" s="22">
        <v>0.19700000000000001</v>
      </c>
    </row>
    <row r="16" spans="5:22">
      <c r="F16" s="1" t="s">
        <v>55</v>
      </c>
      <c r="G16" s="43">
        <v>12</v>
      </c>
      <c r="H16" s="43"/>
      <c r="I16" s="20"/>
      <c r="J16" s="43">
        <v>3</v>
      </c>
      <c r="K16" s="43"/>
      <c r="L16" s="20"/>
      <c r="M16" s="46">
        <v>3</v>
      </c>
      <c r="N16" s="46"/>
      <c r="P16" s="8">
        <v>0.39800000000000002</v>
      </c>
      <c r="Q16" s="8"/>
      <c r="R16" s="22">
        <v>0.14799999999999999</v>
      </c>
      <c r="S16" s="22"/>
      <c r="T16" s="22">
        <v>0.14799999999999999</v>
      </c>
    </row>
    <row r="17" spans="5:20" ht="15" customHeight="1">
      <c r="F17" s="1" t="s">
        <v>56</v>
      </c>
      <c r="G17" s="20">
        <v>24</v>
      </c>
      <c r="H17" s="20">
        <v>36</v>
      </c>
      <c r="I17" s="20"/>
      <c r="J17" s="20">
        <v>12</v>
      </c>
      <c r="K17" s="20">
        <v>12</v>
      </c>
      <c r="L17" s="20"/>
      <c r="M17" s="21">
        <v>14.752118644067799</v>
      </c>
      <c r="N17" s="21">
        <v>18.927171610169498</v>
      </c>
      <c r="P17" s="22">
        <v>0.92611927763663204</v>
      </c>
      <c r="Q17" s="22"/>
      <c r="R17" s="22">
        <v>0.60697157045957995</v>
      </c>
      <c r="S17" s="22"/>
      <c r="T17" s="22">
        <v>0.62207482204037201</v>
      </c>
    </row>
    <row r="18" spans="5:20" ht="4.5" customHeight="1">
      <c r="G18" s="20"/>
      <c r="H18" s="20"/>
      <c r="I18" s="20"/>
      <c r="J18" s="20"/>
      <c r="K18" s="20"/>
      <c r="L18" s="20"/>
      <c r="M18" s="21"/>
      <c r="N18" s="21"/>
      <c r="P18" s="22"/>
      <c r="Q18" s="22"/>
      <c r="R18" s="22"/>
      <c r="S18" s="22"/>
      <c r="T18" s="22"/>
    </row>
    <row r="19" spans="5:20">
      <c r="E19" s="9" t="s">
        <v>2</v>
      </c>
      <c r="G19" s="20"/>
      <c r="H19" s="20"/>
      <c r="I19" s="20"/>
      <c r="J19" s="20"/>
      <c r="K19" s="20"/>
      <c r="L19" s="20"/>
      <c r="M19" s="21"/>
      <c r="N19" s="21"/>
      <c r="P19" s="22"/>
      <c r="Q19" s="22"/>
      <c r="R19" s="22"/>
      <c r="S19" s="22"/>
      <c r="T19" s="22"/>
    </row>
    <row r="20" spans="5:20">
      <c r="F20" s="1" t="s">
        <v>54</v>
      </c>
      <c r="G20" s="43">
        <v>12</v>
      </c>
      <c r="H20" s="43"/>
      <c r="I20" s="20"/>
      <c r="J20" s="43">
        <v>3</v>
      </c>
      <c r="K20" s="43"/>
      <c r="L20" s="23"/>
      <c r="M20" s="46">
        <v>3.1</v>
      </c>
      <c r="N20" s="46"/>
      <c r="P20" s="22">
        <v>-1E-3</v>
      </c>
      <c r="Q20" s="22"/>
      <c r="R20" s="22">
        <v>-3.0000000000000001E-3</v>
      </c>
      <c r="S20" s="22"/>
      <c r="T20" s="22">
        <v>-3.0000000000000001E-3</v>
      </c>
    </row>
    <row r="21" spans="5:20">
      <c r="F21" s="1" t="s">
        <v>55</v>
      </c>
      <c r="G21" s="43">
        <v>12</v>
      </c>
      <c r="H21" s="43"/>
      <c r="I21" s="20"/>
      <c r="J21" s="43">
        <v>3</v>
      </c>
      <c r="K21" s="43"/>
      <c r="L21" s="23"/>
      <c r="M21" s="46">
        <v>3</v>
      </c>
      <c r="N21" s="46"/>
      <c r="P21" s="22">
        <v>-1.7999999999999999E-2</v>
      </c>
      <c r="Q21" s="22"/>
      <c r="R21" s="22">
        <v>-1.4E-2</v>
      </c>
      <c r="S21" s="22"/>
      <c r="T21" s="22">
        <v>-1.4E-2</v>
      </c>
    </row>
    <row r="22" spans="5:20">
      <c r="F22" s="1" t="s">
        <v>56</v>
      </c>
      <c r="G22" s="20">
        <v>24</v>
      </c>
      <c r="H22" s="20">
        <v>48</v>
      </c>
      <c r="I22" s="20"/>
      <c r="J22" s="20">
        <v>12</v>
      </c>
      <c r="K22" s="20">
        <v>39</v>
      </c>
      <c r="L22" s="20"/>
      <c r="M22" s="21">
        <v>13.966244725738401</v>
      </c>
      <c r="N22" s="21">
        <v>38.970464135021103</v>
      </c>
      <c r="P22" s="22">
        <v>-4.1936052235827803E-2</v>
      </c>
      <c r="Q22" s="22"/>
      <c r="R22" s="22">
        <v>-3.3357993593611503E-2</v>
      </c>
      <c r="S22" s="22"/>
      <c r="T22" s="22">
        <v>-3.3920934945796399E-2</v>
      </c>
    </row>
    <row r="23" spans="5:20" ht="10.5" customHeight="1">
      <c r="G23" s="20"/>
      <c r="H23" s="20"/>
      <c r="I23" s="20"/>
      <c r="J23" s="20"/>
      <c r="K23" s="20"/>
      <c r="L23" s="20"/>
      <c r="M23" s="21"/>
      <c r="N23" s="21"/>
      <c r="P23" s="22"/>
      <c r="Q23" s="22"/>
      <c r="R23" s="22"/>
      <c r="S23" s="22"/>
      <c r="T23" s="22"/>
    </row>
    <row r="24" spans="5:20">
      <c r="E24" s="12" t="s">
        <v>12</v>
      </c>
      <c r="G24" s="20"/>
      <c r="H24" s="20"/>
      <c r="I24" s="20"/>
      <c r="J24" s="20"/>
      <c r="K24" s="20"/>
      <c r="L24" s="20"/>
      <c r="M24" s="21"/>
      <c r="N24" s="21"/>
      <c r="P24" s="22"/>
      <c r="Q24" s="22"/>
      <c r="R24" s="22"/>
      <c r="S24" s="22"/>
      <c r="T24" s="22"/>
    </row>
    <row r="25" spans="5:20">
      <c r="E25" s="9" t="s">
        <v>0</v>
      </c>
      <c r="G25" s="20"/>
      <c r="H25" s="20"/>
      <c r="I25" s="20"/>
      <c r="J25" s="20"/>
      <c r="K25" s="20"/>
      <c r="L25" s="20"/>
      <c r="M25" s="21"/>
      <c r="N25" s="21"/>
      <c r="P25" s="22"/>
      <c r="Q25" s="22"/>
      <c r="R25" s="22"/>
      <c r="S25" s="22"/>
      <c r="T25" s="22"/>
    </row>
    <row r="26" spans="5:20">
      <c r="F26" s="1" t="s">
        <v>54</v>
      </c>
      <c r="G26" s="43">
        <v>12</v>
      </c>
      <c r="H26" s="43"/>
      <c r="I26" s="20"/>
      <c r="J26" s="43">
        <v>3</v>
      </c>
      <c r="K26" s="43"/>
      <c r="L26" s="20"/>
      <c r="M26" s="46">
        <v>3.2</v>
      </c>
      <c r="N26" s="46"/>
      <c r="P26" s="37">
        <v>-2.1999999999999999E-2</v>
      </c>
      <c r="Q26" s="22"/>
      <c r="R26" s="22">
        <v>-1.7999999999999999E-2</v>
      </c>
      <c r="S26" s="22"/>
      <c r="T26" s="22">
        <v>-1.7999999999999999E-2</v>
      </c>
    </row>
    <row r="27" spans="5:20">
      <c r="F27" s="1" t="s">
        <v>55</v>
      </c>
      <c r="G27" s="43">
        <v>12</v>
      </c>
      <c r="H27" s="43"/>
      <c r="I27" s="20"/>
      <c r="J27" s="43">
        <v>36</v>
      </c>
      <c r="K27" s="43"/>
      <c r="L27" s="20"/>
      <c r="M27" s="46">
        <v>24.8</v>
      </c>
      <c r="N27" s="46"/>
      <c r="P27" s="37">
        <v>-2.1999999999999999E-2</v>
      </c>
      <c r="Q27" s="22"/>
      <c r="R27" s="22">
        <v>-2.8000000000000001E-2</v>
      </c>
      <c r="S27" s="22"/>
      <c r="T27" s="22">
        <v>-2.5999999999999999E-2</v>
      </c>
    </row>
    <row r="28" spans="5:20">
      <c r="F28" s="1" t="s">
        <v>56</v>
      </c>
      <c r="G28" s="20">
        <v>24</v>
      </c>
      <c r="H28" s="20">
        <v>36</v>
      </c>
      <c r="I28" s="20"/>
      <c r="J28" s="20">
        <v>12</v>
      </c>
      <c r="K28" s="20">
        <v>9</v>
      </c>
      <c r="L28" s="20"/>
      <c r="M28" s="21">
        <v>14.4</v>
      </c>
      <c r="N28" s="21">
        <v>17.899999999999999</v>
      </c>
      <c r="P28" s="37">
        <v>-2.8000000000000001E-2</v>
      </c>
      <c r="Q28" s="22"/>
      <c r="R28" s="22">
        <v>-2.5999999999999999E-2</v>
      </c>
      <c r="S28" s="22"/>
      <c r="T28" s="22">
        <v>-2.7587039103694099E-2</v>
      </c>
    </row>
    <row r="29" spans="5:20" ht="4.5" customHeight="1">
      <c r="G29" s="20"/>
      <c r="H29" s="20"/>
      <c r="I29" s="20"/>
      <c r="J29" s="20"/>
      <c r="K29" s="20"/>
      <c r="L29" s="20"/>
      <c r="M29" s="21"/>
      <c r="N29" s="21"/>
      <c r="P29" s="37"/>
      <c r="Q29" s="22"/>
      <c r="R29" s="22"/>
      <c r="S29" s="22"/>
      <c r="T29" s="22"/>
    </row>
    <row r="30" spans="5:20">
      <c r="E30" s="9" t="s">
        <v>1</v>
      </c>
      <c r="G30" s="20"/>
      <c r="H30" s="20"/>
      <c r="I30" s="20"/>
      <c r="J30" s="20"/>
      <c r="K30" s="20"/>
      <c r="L30" s="20"/>
      <c r="M30" s="21"/>
      <c r="N30" s="21"/>
      <c r="P30" s="37"/>
      <c r="Q30" s="22"/>
      <c r="R30" s="22"/>
      <c r="S30" s="22"/>
      <c r="T30" s="22"/>
    </row>
    <row r="31" spans="5:20">
      <c r="F31" s="1" t="s">
        <v>54</v>
      </c>
      <c r="G31" s="43">
        <v>12</v>
      </c>
      <c r="H31" s="43"/>
      <c r="I31" s="20"/>
      <c r="J31" s="43">
        <v>3</v>
      </c>
      <c r="K31" s="43"/>
      <c r="L31" s="23"/>
      <c r="M31" s="46">
        <v>3.2</v>
      </c>
      <c r="N31" s="46"/>
      <c r="P31" s="37">
        <v>0.39800000000000002</v>
      </c>
      <c r="Q31" s="22"/>
      <c r="R31" s="22">
        <v>0.191</v>
      </c>
      <c r="S31" s="22"/>
      <c r="T31" s="22">
        <v>0.193</v>
      </c>
    </row>
    <row r="32" spans="5:20">
      <c r="F32" s="1" t="s">
        <v>55</v>
      </c>
      <c r="G32" s="43">
        <v>12</v>
      </c>
      <c r="H32" s="43"/>
      <c r="I32" s="20"/>
      <c r="J32" s="43">
        <v>36</v>
      </c>
      <c r="K32" s="43"/>
      <c r="L32" s="23"/>
      <c r="M32" s="46">
        <v>24.8</v>
      </c>
      <c r="N32" s="46"/>
      <c r="P32" s="37">
        <v>0.51100000000000001</v>
      </c>
      <c r="Q32" s="22"/>
      <c r="R32" s="22">
        <v>0.56100000000000005</v>
      </c>
      <c r="S32" s="22"/>
      <c r="T32" s="22">
        <v>0.56899999999999995</v>
      </c>
    </row>
    <row r="33" spans="5:20">
      <c r="F33" s="1" t="s">
        <v>56</v>
      </c>
      <c r="G33" s="20">
        <v>24</v>
      </c>
      <c r="H33" s="20">
        <v>36</v>
      </c>
      <c r="I33" s="20"/>
      <c r="J33" s="20">
        <v>24</v>
      </c>
      <c r="K33" s="20">
        <v>39</v>
      </c>
      <c r="L33" s="20"/>
      <c r="M33" s="21">
        <v>23.2</v>
      </c>
      <c r="N33" s="21">
        <v>40</v>
      </c>
      <c r="P33" s="37">
        <v>0.65700000000000003</v>
      </c>
      <c r="Q33" s="22"/>
      <c r="R33" s="22">
        <v>0.70399999999999996</v>
      </c>
      <c r="S33" s="22"/>
      <c r="T33" s="22">
        <v>0.67900000000000005</v>
      </c>
    </row>
    <row r="34" spans="5:20" ht="4.5" customHeight="1">
      <c r="G34" s="20"/>
      <c r="H34" s="20"/>
      <c r="I34" s="20"/>
      <c r="J34" s="20"/>
      <c r="K34" s="20"/>
      <c r="L34" s="20"/>
      <c r="M34" s="21"/>
      <c r="N34" s="21"/>
      <c r="P34" s="37"/>
      <c r="Q34" s="22"/>
      <c r="R34" s="22"/>
      <c r="S34" s="22"/>
      <c r="T34" s="22"/>
    </row>
    <row r="35" spans="5:20">
      <c r="E35" s="9" t="s">
        <v>2</v>
      </c>
      <c r="G35" s="20"/>
      <c r="H35" s="20"/>
      <c r="I35" s="20"/>
      <c r="J35" s="20"/>
      <c r="K35" s="20"/>
      <c r="L35" s="20"/>
      <c r="M35" s="21"/>
      <c r="N35" s="21"/>
      <c r="P35" s="37"/>
      <c r="Q35" s="22"/>
      <c r="R35" s="22"/>
      <c r="S35" s="22"/>
      <c r="T35" s="22"/>
    </row>
    <row r="36" spans="5:20">
      <c r="F36" s="1" t="s">
        <v>54</v>
      </c>
      <c r="G36" s="43">
        <v>12</v>
      </c>
      <c r="H36" s="43"/>
      <c r="I36" s="20"/>
      <c r="J36" s="43">
        <v>3</v>
      </c>
      <c r="K36" s="43"/>
      <c r="L36" s="23"/>
      <c r="M36" s="46">
        <v>3.2</v>
      </c>
      <c r="N36" s="46"/>
      <c r="P36" s="37">
        <v>-1.0999999999999999E-2</v>
      </c>
      <c r="Q36" s="22"/>
      <c r="R36" s="22">
        <v>-0.01</v>
      </c>
      <c r="S36" s="22"/>
      <c r="T36" s="22">
        <v>-0.01</v>
      </c>
    </row>
    <row r="37" spans="5:20">
      <c r="F37" s="1" t="s">
        <v>55</v>
      </c>
      <c r="G37" s="43">
        <v>12</v>
      </c>
      <c r="H37" s="43"/>
      <c r="I37" s="20"/>
      <c r="J37" s="43">
        <v>36</v>
      </c>
      <c r="K37" s="43"/>
      <c r="L37" s="23"/>
      <c r="M37" s="46">
        <v>24.8</v>
      </c>
      <c r="N37" s="46"/>
      <c r="P37" s="37">
        <v>-2.1000000000000001E-2</v>
      </c>
      <c r="Q37" s="22"/>
      <c r="R37" s="22">
        <v>-3.5000000000000003E-2</v>
      </c>
      <c r="S37" s="22"/>
      <c r="T37" s="22">
        <v>-2.9000000000000001E-2</v>
      </c>
    </row>
    <row r="38" spans="5:20">
      <c r="F38" s="1" t="s">
        <v>56</v>
      </c>
      <c r="G38" s="20">
        <v>24</v>
      </c>
      <c r="H38" s="20">
        <v>48</v>
      </c>
      <c r="I38" s="20"/>
      <c r="J38" s="20">
        <v>12</v>
      </c>
      <c r="K38" s="20">
        <v>39</v>
      </c>
      <c r="L38" s="20"/>
      <c r="M38" s="21">
        <v>14.1</v>
      </c>
      <c r="N38" s="21">
        <v>38.700000000000003</v>
      </c>
      <c r="P38" s="22">
        <v>-4.3999999999999997E-2</v>
      </c>
      <c r="Q38" s="22"/>
      <c r="R38" s="22">
        <v>-4.2000000000000003E-2</v>
      </c>
      <c r="S38" s="22"/>
      <c r="T38" s="22">
        <v>-4.1000000000000002E-2</v>
      </c>
    </row>
    <row r="39" spans="5:20" ht="9" customHeight="1" thickBot="1"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5:20" ht="15.75" thickTop="1"/>
  </sheetData>
  <mergeCells count="41">
    <mergeCell ref="G37:H37"/>
    <mergeCell ref="J36:K36"/>
    <mergeCell ref="J37:K37"/>
    <mergeCell ref="G32:H32"/>
    <mergeCell ref="G20:H20"/>
    <mergeCell ref="G26:H26"/>
    <mergeCell ref="G27:H27"/>
    <mergeCell ref="G31:H31"/>
    <mergeCell ref="G21:H21"/>
    <mergeCell ref="G36:H36"/>
    <mergeCell ref="M15:N15"/>
    <mergeCell ref="M16:N16"/>
    <mergeCell ref="M20:N20"/>
    <mergeCell ref="M21:N21"/>
    <mergeCell ref="J26:K26"/>
    <mergeCell ref="J27:K27"/>
    <mergeCell ref="G16:H16"/>
    <mergeCell ref="J16:K16"/>
    <mergeCell ref="G15:H15"/>
    <mergeCell ref="J15:K15"/>
    <mergeCell ref="M37:N37"/>
    <mergeCell ref="J21:K21"/>
    <mergeCell ref="M31:N31"/>
    <mergeCell ref="M36:N36"/>
    <mergeCell ref="M32:N32"/>
    <mergeCell ref="J32:K32"/>
    <mergeCell ref="J31:K31"/>
    <mergeCell ref="M26:N26"/>
    <mergeCell ref="M27:N27"/>
    <mergeCell ref="G11:H11"/>
    <mergeCell ref="J20:K20"/>
    <mergeCell ref="P5:T5"/>
    <mergeCell ref="G6:H6"/>
    <mergeCell ref="J6:K6"/>
    <mergeCell ref="M6:N6"/>
    <mergeCell ref="G5:N5"/>
    <mergeCell ref="M10:N10"/>
    <mergeCell ref="M11:N11"/>
    <mergeCell ref="J10:K10"/>
    <mergeCell ref="J11:K11"/>
    <mergeCell ref="G10:H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5:Q31"/>
  <sheetViews>
    <sheetView showGridLines="0" workbookViewId="0">
      <selection activeCell="I24" sqref="I24"/>
    </sheetView>
  </sheetViews>
  <sheetFormatPr defaultRowHeight="15"/>
  <cols>
    <col min="1" max="4" width="9.140625" style="1"/>
    <col min="5" max="5" width="43" style="1" customWidth="1"/>
    <col min="6" max="6" width="1.28515625" style="1" customWidth="1"/>
    <col min="7" max="7" width="16.7109375" style="1" customWidth="1"/>
    <col min="8" max="8" width="2" style="1" customWidth="1"/>
    <col min="9" max="9" width="16.7109375" style="1" customWidth="1"/>
    <col min="10" max="10" width="2" style="1" customWidth="1"/>
    <col min="11" max="11" width="16.7109375" style="1" customWidth="1"/>
    <col min="12" max="12" width="2" style="1" customWidth="1"/>
    <col min="13" max="13" width="16.7109375" style="1" customWidth="1"/>
    <col min="14" max="14" width="2" style="1" customWidth="1"/>
    <col min="15" max="15" width="16.7109375" style="1" customWidth="1"/>
    <col min="16" max="16" width="2" style="1" customWidth="1"/>
    <col min="17" max="17" width="16.7109375" style="1" customWidth="1"/>
    <col min="18" max="16384" width="9.140625" style="1"/>
  </cols>
  <sheetData>
    <row r="5" spans="5:17" ht="15.75" thickBot="1"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5:17" ht="15.75" thickTop="1">
      <c r="E6" s="5"/>
      <c r="F6" s="5"/>
      <c r="G6" s="47" t="s">
        <v>43</v>
      </c>
      <c r="H6" s="47"/>
      <c r="I6" s="47"/>
      <c r="J6" s="47"/>
      <c r="K6" s="47"/>
      <c r="L6" s="5"/>
      <c r="M6" s="47" t="s">
        <v>47</v>
      </c>
      <c r="N6" s="47"/>
      <c r="O6" s="47"/>
      <c r="P6" s="5"/>
      <c r="Q6" s="13" t="s">
        <v>13</v>
      </c>
    </row>
    <row r="7" spans="5:17" ht="15.75" thickBot="1">
      <c r="E7" s="2"/>
      <c r="F7" s="2"/>
      <c r="G7" s="28" t="s">
        <v>44</v>
      </c>
      <c r="H7" s="2"/>
      <c r="I7" s="28" t="s">
        <v>45</v>
      </c>
      <c r="J7" s="2"/>
      <c r="K7" s="28" t="s">
        <v>46</v>
      </c>
      <c r="L7" s="2"/>
      <c r="M7" s="28" t="s">
        <v>7</v>
      </c>
      <c r="N7" s="2"/>
      <c r="O7" s="28" t="s">
        <v>4</v>
      </c>
      <c r="P7" s="2"/>
      <c r="Q7" s="28" t="s">
        <v>48</v>
      </c>
    </row>
    <row r="8" spans="5:17" ht="18" customHeight="1">
      <c r="E8" s="9" t="s">
        <v>34</v>
      </c>
    </row>
    <row r="9" spans="5:17">
      <c r="E9" s="4" t="s">
        <v>36</v>
      </c>
      <c r="G9" s="23">
        <v>12</v>
      </c>
      <c r="H9" s="23"/>
      <c r="I9" s="27">
        <v>12</v>
      </c>
      <c r="J9" s="27"/>
      <c r="K9" s="27">
        <v>12</v>
      </c>
      <c r="L9" s="27"/>
      <c r="M9" s="33">
        <v>10.48</v>
      </c>
      <c r="N9" s="33"/>
      <c r="O9" s="33">
        <v>6.07</v>
      </c>
      <c r="P9" s="23"/>
      <c r="Q9" s="24">
        <v>13.98</v>
      </c>
    </row>
    <row r="10" spans="5:17">
      <c r="E10" s="4" t="s">
        <v>37</v>
      </c>
      <c r="G10" s="23">
        <v>12</v>
      </c>
      <c r="H10" s="23"/>
      <c r="I10" s="27">
        <v>6</v>
      </c>
      <c r="J10" s="27"/>
      <c r="K10" s="27">
        <v>24</v>
      </c>
      <c r="L10" s="27"/>
      <c r="M10" s="33">
        <v>11.47</v>
      </c>
      <c r="N10" s="33"/>
      <c r="O10" s="33">
        <v>6.37</v>
      </c>
      <c r="P10" s="23"/>
      <c r="Q10" s="33">
        <v>14.51</v>
      </c>
    </row>
    <row r="11" spans="5:17" ht="15" customHeight="1">
      <c r="E11" s="4" t="s">
        <v>35</v>
      </c>
      <c r="G11" s="23" t="s">
        <v>42</v>
      </c>
      <c r="H11" s="23"/>
      <c r="I11" s="27" t="s">
        <v>42</v>
      </c>
      <c r="J11" s="27"/>
      <c r="K11" s="27" t="s">
        <v>42</v>
      </c>
      <c r="L11" s="27"/>
      <c r="M11" s="31">
        <v>0.55600000000000005</v>
      </c>
      <c r="N11" s="31"/>
      <c r="O11" s="31">
        <v>3.0000000000000001E-3</v>
      </c>
      <c r="P11" s="23"/>
      <c r="Q11" s="23" t="s">
        <v>42</v>
      </c>
    </row>
    <row r="13" spans="5:17">
      <c r="E13" s="9" t="s">
        <v>6</v>
      </c>
    </row>
    <row r="14" spans="5:17">
      <c r="E14" s="4" t="s">
        <v>38</v>
      </c>
      <c r="G14" s="31">
        <f>(G24-$E24)/$E24</f>
        <v>2.0408163265306305E-2</v>
      </c>
      <c r="I14" s="31">
        <f>(I24-$E24)/$E24</f>
        <v>-0.57725947521865884</v>
      </c>
      <c r="K14" s="31">
        <f>(K24-$E24)/$E24</f>
        <v>8.7463556851312033E-2</v>
      </c>
      <c r="M14" s="31">
        <f>(M24-$E24)/$E24</f>
        <v>-6.9970845481049551E-2</v>
      </c>
      <c r="O14" s="31">
        <f>(O24-$E24)/$E24</f>
        <v>-0.56851311953352768</v>
      </c>
      <c r="Q14" s="31">
        <f>(Q24-$E24)/$E24</f>
        <v>-6.1224489795918303E-2</v>
      </c>
    </row>
    <row r="15" spans="5:17">
      <c r="E15" s="4" t="s">
        <v>49</v>
      </c>
      <c r="G15" s="32">
        <v>1.15E-2</v>
      </c>
      <c r="H15" s="32"/>
      <c r="I15" s="32">
        <v>8.5000000000000006E-3</v>
      </c>
      <c r="J15" s="32"/>
      <c r="K15" s="32">
        <v>1.2699999999999999E-2</v>
      </c>
      <c r="L15" s="32"/>
      <c r="M15" s="32">
        <v>1.34E-2</v>
      </c>
      <c r="N15" s="32"/>
      <c r="O15" s="32">
        <v>9.9000000000000008E-3</v>
      </c>
      <c r="P15" s="32"/>
      <c r="Q15" s="32">
        <v>1.2200000000000001E-2</v>
      </c>
    </row>
    <row r="16" spans="5:17">
      <c r="E16" s="4"/>
    </row>
    <row r="17" spans="5:17">
      <c r="E17" s="30" t="s">
        <v>39</v>
      </c>
    </row>
    <row r="18" spans="5:17">
      <c r="E18" s="4" t="s">
        <v>40</v>
      </c>
      <c r="G18" s="32">
        <v>2.8E-3</v>
      </c>
      <c r="H18" s="32"/>
      <c r="I18" s="32">
        <v>1.0800000000000001E-2</v>
      </c>
      <c r="J18" s="32"/>
      <c r="K18" s="32">
        <v>3.8E-3</v>
      </c>
      <c r="L18" s="32"/>
      <c r="M18" s="32">
        <v>4.0000000000000001E-3</v>
      </c>
      <c r="N18" s="32"/>
      <c r="O18" s="32">
        <v>1.06E-2</v>
      </c>
      <c r="P18" s="32"/>
      <c r="Q18" s="32">
        <v>3.3999999999999998E-3</v>
      </c>
    </row>
    <row r="19" spans="5:17">
      <c r="E19" s="4" t="s">
        <v>41</v>
      </c>
      <c r="G19" s="26">
        <f>G18/$G18</f>
        <v>1</v>
      </c>
      <c r="H19" s="26"/>
      <c r="I19" s="29">
        <f>I18/$G18</f>
        <v>3.8571428571428572</v>
      </c>
      <c r="J19" s="29"/>
      <c r="K19" s="29">
        <f>K18/$G18</f>
        <v>1.3571428571428572</v>
      </c>
      <c r="L19" s="29"/>
      <c r="M19" s="26">
        <f>M18/$G18</f>
        <v>1.4285714285714286</v>
      </c>
      <c r="N19" s="26"/>
      <c r="O19" s="26">
        <f>O18/$G18</f>
        <v>3.7857142857142856</v>
      </c>
      <c r="P19" s="26"/>
      <c r="Q19" s="26">
        <f>Q18/$G18</f>
        <v>1.2142857142857142</v>
      </c>
    </row>
    <row r="20" spans="5:17" ht="9" customHeight="1" thickBot="1"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5:17" ht="15.75" thickTop="1"/>
    <row r="22" spans="5:17">
      <c r="E22" s="1" t="s">
        <v>50</v>
      </c>
    </row>
    <row r="24" spans="5:17" s="27" customFormat="1">
      <c r="E24" s="27">
        <v>-3.4299999999999997E-2</v>
      </c>
      <c r="G24" s="27">
        <v>-3.5000000000000003E-2</v>
      </c>
      <c r="I24" s="27">
        <v>-1.4500000000000001E-2</v>
      </c>
      <c r="K24" s="27">
        <v>-3.73E-2</v>
      </c>
      <c r="M24" s="27">
        <v>-3.1899999999999998E-2</v>
      </c>
      <c r="O24" s="27">
        <v>-1.4800000000000001E-2</v>
      </c>
      <c r="Q24" s="27">
        <v>-3.2199999999999999E-2</v>
      </c>
    </row>
    <row r="31" spans="5:17">
      <c r="O31" s="1">
        <f>(8.07-5.1)/(10.8-5.7)</f>
        <v>0.58235294117647063</v>
      </c>
      <c r="Q31" s="1">
        <f>(7.7-5.52)/(10.8-5.7)</f>
        <v>0.42745098039215695</v>
      </c>
    </row>
  </sheetData>
  <mergeCells count="2">
    <mergeCell ref="G6:K6"/>
    <mergeCell ref="M6:O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4:O44"/>
  <sheetViews>
    <sheetView showGridLines="0" tabSelected="1" topLeftCell="A4" workbookViewId="0">
      <selection activeCell="K23" sqref="K23"/>
    </sheetView>
  </sheetViews>
  <sheetFormatPr defaultRowHeight="15"/>
  <cols>
    <col min="1" max="3" width="9.140625" style="1"/>
    <col min="4" max="4" width="33.7109375" style="1" customWidth="1"/>
    <col min="5" max="6" width="9.140625" style="1"/>
    <col min="7" max="7" width="2" style="1" customWidth="1"/>
    <col min="8" max="9" width="9.140625" style="1"/>
    <col min="10" max="10" width="2.140625" style="1" customWidth="1"/>
    <col min="11" max="16384" width="9.140625" style="1"/>
  </cols>
  <sheetData>
    <row r="4" spans="1:12" ht="15.75" thickBot="1">
      <c r="D4" s="3"/>
      <c r="E4" s="3"/>
      <c r="F4" s="3"/>
      <c r="G4" s="3"/>
      <c r="H4" s="3"/>
      <c r="I4" s="3"/>
      <c r="J4" s="3"/>
      <c r="K4" s="3"/>
      <c r="L4" s="3"/>
    </row>
    <row r="5" spans="1:12" ht="15.75" thickTop="1">
      <c r="E5" s="43" t="s">
        <v>14</v>
      </c>
      <c r="F5" s="43"/>
      <c r="H5" s="43" t="s">
        <v>19</v>
      </c>
      <c r="I5" s="43"/>
      <c r="K5" s="43" t="s">
        <v>20</v>
      </c>
      <c r="L5" s="43"/>
    </row>
    <row r="6" spans="1:12" ht="15.75" thickBot="1">
      <c r="D6" s="2"/>
      <c r="E6" s="14" t="s">
        <v>15</v>
      </c>
      <c r="F6" s="14" t="s">
        <v>16</v>
      </c>
      <c r="G6" s="2"/>
      <c r="H6" s="14" t="s">
        <v>15</v>
      </c>
      <c r="I6" s="14" t="s">
        <v>16</v>
      </c>
      <c r="J6" s="2"/>
      <c r="K6" s="14" t="s">
        <v>15</v>
      </c>
      <c r="L6" s="14" t="s">
        <v>16</v>
      </c>
    </row>
    <row r="7" spans="1:12" ht="8.25" customHeight="1"/>
    <row r="8" spans="1:12">
      <c r="D8" s="1" t="s">
        <v>23</v>
      </c>
      <c r="E8" s="15">
        <v>0.17105100000000001</v>
      </c>
      <c r="F8" s="16">
        <v>0.11922099999999999</v>
      </c>
      <c r="H8" s="15">
        <v>0.27160400000000001</v>
      </c>
      <c r="I8" s="16">
        <v>0.16475300000000001</v>
      </c>
      <c r="K8" s="15">
        <v>0.31650899999999998</v>
      </c>
      <c r="L8" s="16">
        <v>9.0606000000000006E-2</v>
      </c>
    </row>
    <row r="9" spans="1:12">
      <c r="D9" s="1" t="s">
        <v>24</v>
      </c>
      <c r="E9" s="15">
        <v>-2.1219999999999999E-2</v>
      </c>
      <c r="F9" s="16">
        <v>1.0201999999999999E-2</v>
      </c>
      <c r="H9" s="15">
        <v>-1.7624999999999998E-2</v>
      </c>
      <c r="I9" s="16">
        <v>1.0640999999999999E-2</v>
      </c>
      <c r="K9" s="15">
        <v>-5.9389999999999998E-3</v>
      </c>
      <c r="L9" s="16">
        <v>8.175E-3</v>
      </c>
    </row>
    <row r="10" spans="1:12">
      <c r="D10" s="1" t="s">
        <v>29</v>
      </c>
      <c r="E10" s="15"/>
      <c r="F10" s="16"/>
      <c r="H10" s="15"/>
      <c r="I10" s="16"/>
      <c r="K10" s="15"/>
      <c r="L10" s="16"/>
    </row>
    <row r="11" spans="1:12">
      <c r="D11" s="17" t="s">
        <v>28</v>
      </c>
      <c r="E11" s="15"/>
      <c r="F11" s="16"/>
      <c r="H11" s="15"/>
      <c r="I11" s="16"/>
      <c r="K11" s="15"/>
      <c r="L11" s="16"/>
    </row>
    <row r="12" spans="1:12">
      <c r="D12" s="18">
        <v>-1</v>
      </c>
      <c r="E12" s="15">
        <v>2.1198999999999999E-2</v>
      </c>
      <c r="F12" s="16">
        <v>2.7661000000000002E-2</v>
      </c>
      <c r="H12" s="15">
        <v>2.4867E-2</v>
      </c>
      <c r="I12" s="16">
        <v>3.5430999999999997E-2</v>
      </c>
      <c r="K12" s="15">
        <v>2.3217999999999999E-2</v>
      </c>
      <c r="L12" s="16">
        <v>1.4661E-2</v>
      </c>
    </row>
    <row r="13" spans="1:12">
      <c r="D13" s="19" t="s">
        <v>25</v>
      </c>
      <c r="E13" s="15">
        <v>-4.3779999999999999E-2</v>
      </c>
      <c r="F13" s="16">
        <v>2.9870000000000001E-2</v>
      </c>
      <c r="H13" s="15">
        <v>-5.7139000000000002E-2</v>
      </c>
      <c r="I13" s="16">
        <v>3.5272999999999999E-2</v>
      </c>
      <c r="K13" s="15">
        <v>3.287E-3</v>
      </c>
      <c r="L13" s="16">
        <v>2.0593E-2</v>
      </c>
    </row>
    <row r="14" spans="1:12">
      <c r="A14" s="1" t="s">
        <v>5</v>
      </c>
      <c r="D14" s="19" t="s">
        <v>26</v>
      </c>
      <c r="E14" s="15">
        <v>9.7109999999999991E-3</v>
      </c>
      <c r="F14" s="16">
        <v>6.5761E-2</v>
      </c>
      <c r="H14" s="15">
        <v>3.7775000000000003E-2</v>
      </c>
      <c r="I14" s="16">
        <v>8.3375000000000005E-2</v>
      </c>
      <c r="K14" s="15">
        <v>-1.4826000000000001E-2</v>
      </c>
      <c r="L14" s="16">
        <v>2.4546999999999999E-2</v>
      </c>
    </row>
    <row r="15" spans="1:12">
      <c r="D15" s="19" t="s">
        <v>27</v>
      </c>
      <c r="E15" s="15">
        <v>5.2052000000000001E-2</v>
      </c>
      <c r="F15" s="16">
        <v>6.3630000000000006E-2</v>
      </c>
      <c r="H15" s="15">
        <v>2.7258000000000001E-2</v>
      </c>
      <c r="I15" s="16">
        <v>8.7956000000000006E-2</v>
      </c>
      <c r="K15" s="15">
        <v>-2.2889E-2</v>
      </c>
      <c r="L15" s="16">
        <v>2.9451000000000001E-2</v>
      </c>
    </row>
    <row r="16" spans="1:12">
      <c r="D16" s="1" t="s">
        <v>30</v>
      </c>
      <c r="E16" s="15"/>
      <c r="F16" s="16"/>
      <c r="H16" s="15"/>
      <c r="I16" s="16"/>
      <c r="K16" s="15"/>
      <c r="L16" s="16"/>
    </row>
    <row r="17" spans="4:15">
      <c r="D17" s="17" t="s">
        <v>28</v>
      </c>
      <c r="E17" s="15"/>
      <c r="F17" s="16"/>
      <c r="H17" s="15"/>
      <c r="I17" s="16"/>
      <c r="K17" s="15"/>
      <c r="L17" s="16"/>
    </row>
    <row r="18" spans="4:15">
      <c r="D18" s="18">
        <v>-1</v>
      </c>
      <c r="E18" s="15">
        <v>5.7285999999999997E-2</v>
      </c>
      <c r="F18" s="16">
        <v>4.5182E-2</v>
      </c>
      <c r="H18" s="15">
        <v>4.2452999999999998E-2</v>
      </c>
      <c r="I18" s="16">
        <v>4.6875E-2</v>
      </c>
      <c r="K18" s="15">
        <v>2.6332999999999999E-2</v>
      </c>
      <c r="L18" s="16">
        <v>2.8995E-2</v>
      </c>
    </row>
    <row r="19" spans="4:15">
      <c r="D19" s="19" t="s">
        <v>25</v>
      </c>
      <c r="E19" s="15">
        <v>3.0790000000000001E-3</v>
      </c>
      <c r="F19" s="16">
        <v>4.1433999999999999E-2</v>
      </c>
      <c r="H19" s="15">
        <v>1.1951E-2</v>
      </c>
      <c r="I19" s="16">
        <v>5.0264000000000003E-2</v>
      </c>
      <c r="K19" s="15">
        <v>-1.1900000000000001E-4</v>
      </c>
      <c r="L19" s="16">
        <v>2.8353E-2</v>
      </c>
    </row>
    <row r="20" spans="4:15">
      <c r="D20" s="19" t="s">
        <v>26</v>
      </c>
      <c r="E20" s="15">
        <v>3.1361E-2</v>
      </c>
      <c r="F20" s="16">
        <v>7.4535000000000004E-2</v>
      </c>
      <c r="H20" s="15">
        <v>2.395E-3</v>
      </c>
      <c r="I20" s="16">
        <v>9.5888000000000001E-2</v>
      </c>
      <c r="K20" s="15">
        <v>4.1682999999999998E-2</v>
      </c>
      <c r="L20" s="16">
        <v>4.3848999999999999E-2</v>
      </c>
    </row>
    <row r="21" spans="4:15">
      <c r="D21" s="19" t="s">
        <v>27</v>
      </c>
      <c r="E21" s="15">
        <v>-6.1856000000000001E-2</v>
      </c>
      <c r="F21" s="16">
        <v>7.3889999999999997E-2</v>
      </c>
      <c r="H21" s="15">
        <v>-3.4021999999999997E-2</v>
      </c>
      <c r="I21" s="16">
        <v>9.3852000000000005E-2</v>
      </c>
      <c r="K21" s="15">
        <v>6.2909000000000007E-2</v>
      </c>
      <c r="L21" s="16">
        <v>4.6720999999999999E-2</v>
      </c>
    </row>
    <row r="22" spans="4:15">
      <c r="D22" s="1" t="s">
        <v>31</v>
      </c>
      <c r="E22" s="15"/>
      <c r="F22" s="16"/>
      <c r="H22" s="15"/>
      <c r="I22" s="16"/>
      <c r="K22" s="15"/>
      <c r="L22" s="16"/>
    </row>
    <row r="23" spans="4:15">
      <c r="D23" s="17" t="s">
        <v>28</v>
      </c>
      <c r="E23" s="15"/>
      <c r="F23" s="16"/>
      <c r="H23" s="15"/>
      <c r="I23" s="16"/>
      <c r="K23" s="15"/>
      <c r="L23" s="16"/>
    </row>
    <row r="24" spans="4:15">
      <c r="D24" s="18">
        <v>-1</v>
      </c>
      <c r="E24" s="15">
        <v>6.7980000000000002E-3</v>
      </c>
      <c r="F24" s="16">
        <v>9.861E-3</v>
      </c>
      <c r="H24" s="15">
        <v>2.5079999999999998E-3</v>
      </c>
      <c r="I24" s="16">
        <v>1.2104E-2</v>
      </c>
      <c r="K24" s="15">
        <v>1.173E-3</v>
      </c>
      <c r="L24" s="16">
        <v>5.5100000000000001E-3</v>
      </c>
    </row>
    <row r="25" spans="4:15">
      <c r="D25" s="19" t="s">
        <v>25</v>
      </c>
      <c r="E25" s="15">
        <v>3.1229999999999999E-3</v>
      </c>
      <c r="F25" s="16">
        <v>1.3811E-2</v>
      </c>
      <c r="H25" s="15">
        <v>2.1900000000000001E-3</v>
      </c>
      <c r="I25" s="16">
        <v>2.0834999999999999E-2</v>
      </c>
      <c r="K25" s="15">
        <v>1.8450000000000001E-2</v>
      </c>
      <c r="L25" s="16">
        <v>8.5889999999999994E-3</v>
      </c>
    </row>
    <row r="26" spans="4:15">
      <c r="D26" s="19" t="s">
        <v>26</v>
      </c>
      <c r="E26" s="15">
        <v>9.8549999999999992E-3</v>
      </c>
      <c r="F26" s="16">
        <v>2.4590999999999998E-2</v>
      </c>
      <c r="H26" s="15">
        <v>7.3369999999999998E-3</v>
      </c>
      <c r="I26" s="16">
        <v>3.1234999999999999E-2</v>
      </c>
      <c r="K26" s="15">
        <v>1.8058999999999999E-2</v>
      </c>
      <c r="L26" s="16">
        <v>1.6284E-2</v>
      </c>
    </row>
    <row r="27" spans="4:15">
      <c r="D27" s="19" t="s">
        <v>27</v>
      </c>
      <c r="E27" s="15">
        <v>2.1898999999999998E-2</v>
      </c>
      <c r="F27" s="16">
        <v>2.6824000000000001E-2</v>
      </c>
      <c r="H27" s="15">
        <v>4.4214000000000003E-2</v>
      </c>
      <c r="I27" s="16">
        <v>3.7059000000000002E-2</v>
      </c>
      <c r="K27" s="15">
        <v>2.1021000000000001E-2</v>
      </c>
      <c r="L27" s="16">
        <v>2.3185000000000001E-2</v>
      </c>
    </row>
    <row r="28" spans="4:15">
      <c r="D28" s="1" t="s">
        <v>32</v>
      </c>
      <c r="E28" s="15"/>
      <c r="F28" s="16"/>
      <c r="H28" s="15"/>
      <c r="I28" s="16"/>
      <c r="K28" s="15"/>
      <c r="L28" s="16"/>
    </row>
    <row r="29" spans="4:15">
      <c r="D29" s="17" t="s">
        <v>28</v>
      </c>
      <c r="E29" s="15"/>
      <c r="F29" s="16"/>
      <c r="H29" s="15"/>
      <c r="I29" s="16"/>
      <c r="K29" s="15"/>
      <c r="L29" s="16"/>
    </row>
    <row r="30" spans="4:15">
      <c r="D30" s="18">
        <v>-1</v>
      </c>
      <c r="E30" s="15">
        <v>5.0133999999999998E-2</v>
      </c>
      <c r="F30" s="16">
        <v>3.4819000000000003E-2</v>
      </c>
      <c r="H30" s="15">
        <v>5.5452000000000001E-2</v>
      </c>
      <c r="I30" s="16">
        <v>3.5783000000000002E-2</v>
      </c>
      <c r="K30" s="15">
        <v>1.8058000000000001E-2</v>
      </c>
      <c r="L30" s="16">
        <v>1.6067000000000001E-2</v>
      </c>
    </row>
    <row r="31" spans="4:15">
      <c r="D31" s="19" t="s">
        <v>25</v>
      </c>
      <c r="E31" s="15">
        <v>0.15210299999999999</v>
      </c>
      <c r="F31" s="16">
        <v>4.2638000000000002E-2</v>
      </c>
      <c r="H31" s="15">
        <v>0.15095</v>
      </c>
      <c r="I31" s="16">
        <v>4.4103999999999997E-2</v>
      </c>
      <c r="K31" s="15">
        <v>6.1921999999999998E-2</v>
      </c>
      <c r="L31" s="16">
        <v>1.7520000000000001E-2</v>
      </c>
    </row>
    <row r="32" spans="4:15">
      <c r="D32" s="19" t="s">
        <v>26</v>
      </c>
      <c r="E32" s="15">
        <v>2.0787E-2</v>
      </c>
      <c r="F32" s="16">
        <v>3.6622000000000002E-2</v>
      </c>
      <c r="H32" s="15">
        <v>3.2555000000000001E-2</v>
      </c>
      <c r="I32" s="16">
        <v>4.6362E-2</v>
      </c>
      <c r="K32" s="15">
        <v>2.6596000000000002E-2</v>
      </c>
      <c r="L32" s="16">
        <v>2.7958E-2</v>
      </c>
      <c r="M32" s="1" t="s">
        <v>5</v>
      </c>
      <c r="O32" s="1" t="s">
        <v>5</v>
      </c>
    </row>
    <row r="33" spans="4:12">
      <c r="D33" s="19" t="s">
        <v>27</v>
      </c>
      <c r="E33" s="15">
        <v>2.0789999999999999E-2</v>
      </c>
      <c r="F33" s="16">
        <v>4.4327999999999999E-2</v>
      </c>
      <c r="H33" s="15">
        <v>-9.1959999999999993E-3</v>
      </c>
      <c r="I33" s="16">
        <v>6.0580000000000002E-2</v>
      </c>
      <c r="K33" s="15">
        <v>-1.7149000000000001E-2</v>
      </c>
      <c r="L33" s="16">
        <v>3.5120999999999999E-2</v>
      </c>
    </row>
    <row r="34" spans="4:12">
      <c r="D34" s="1" t="s">
        <v>33</v>
      </c>
      <c r="E34" s="15">
        <v>-4.7558999999999997E-2</v>
      </c>
      <c r="F34" s="16">
        <v>1.8216E-2</v>
      </c>
      <c r="H34" s="15">
        <v>-6.6463999999999995E-2</v>
      </c>
      <c r="I34" s="16">
        <v>2.3619999999999999E-2</v>
      </c>
      <c r="K34" s="15">
        <v>-6.4542000000000002E-2</v>
      </c>
      <c r="L34" s="16">
        <v>1.1429999999999999E-2</v>
      </c>
    </row>
    <row r="35" spans="4:12" ht="6.75" customHeight="1">
      <c r="D35" s="13"/>
      <c r="E35" s="38"/>
      <c r="F35" s="39"/>
      <c r="G35" s="13"/>
      <c r="H35" s="38"/>
      <c r="I35" s="39"/>
      <c r="J35" s="13"/>
      <c r="K35" s="38"/>
      <c r="L35" s="39"/>
    </row>
    <row r="36" spans="4:12" ht="14.25" customHeight="1">
      <c r="D36" s="1" t="s">
        <v>53</v>
      </c>
      <c r="E36" s="34"/>
      <c r="F36" s="16"/>
      <c r="H36" s="34"/>
      <c r="I36" s="16"/>
      <c r="K36" s="34"/>
      <c r="L36" s="16"/>
    </row>
    <row r="37" spans="4:12" ht="14.25" customHeight="1">
      <c r="D37" s="4" t="s">
        <v>23</v>
      </c>
      <c r="E37" s="34"/>
      <c r="F37" s="16"/>
      <c r="H37" s="34"/>
      <c r="I37" s="16"/>
      <c r="K37" s="34">
        <v>3.0869999999999999E-3</v>
      </c>
      <c r="L37" s="16">
        <v>1.944E-3</v>
      </c>
    </row>
    <row r="38" spans="4:12">
      <c r="D38" s="4" t="s">
        <v>51</v>
      </c>
      <c r="E38" s="34"/>
      <c r="F38" s="16"/>
      <c r="H38" s="34"/>
      <c r="I38" s="16"/>
      <c r="K38" s="34">
        <v>0.48016700000000001</v>
      </c>
      <c r="L38" s="16">
        <v>0.11863799999999999</v>
      </c>
    </row>
    <row r="39" spans="4:12">
      <c r="D39" s="4" t="s">
        <v>52</v>
      </c>
      <c r="E39" s="34"/>
      <c r="F39" s="16"/>
      <c r="H39" s="34"/>
      <c r="I39" s="16"/>
      <c r="K39" s="34">
        <v>0.56504600000000005</v>
      </c>
      <c r="L39" s="16">
        <v>8.4348999999999993E-2</v>
      </c>
    </row>
    <row r="40" spans="4:12" ht="8.25" customHeight="1">
      <c r="D40" s="13"/>
      <c r="E40" s="13"/>
      <c r="F40" s="13"/>
      <c r="G40" s="13"/>
      <c r="H40" s="13"/>
      <c r="I40" s="13"/>
      <c r="J40" s="13"/>
      <c r="K40" s="13"/>
      <c r="L40" s="13"/>
    </row>
    <row r="41" spans="4:12" ht="18.75" customHeight="1">
      <c r="D41" s="1" t="s">
        <v>17</v>
      </c>
      <c r="E41" s="43" t="s">
        <v>21</v>
      </c>
      <c r="F41" s="43"/>
      <c r="H41" s="43" t="s">
        <v>18</v>
      </c>
      <c r="I41" s="43"/>
      <c r="K41" s="43" t="s">
        <v>18</v>
      </c>
      <c r="L41" s="43"/>
    </row>
    <row r="42" spans="4:12">
      <c r="D42" s="1" t="s">
        <v>22</v>
      </c>
      <c r="E42" s="43">
        <v>263</v>
      </c>
      <c r="F42" s="43"/>
      <c r="H42" s="43">
        <v>221</v>
      </c>
      <c r="I42" s="43"/>
      <c r="K42" s="43">
        <v>221</v>
      </c>
      <c r="L42" s="43"/>
    </row>
    <row r="43" spans="4:12" ht="6" customHeight="1" thickBot="1">
      <c r="D43" s="3"/>
      <c r="E43" s="3"/>
      <c r="F43" s="3"/>
      <c r="G43" s="3"/>
      <c r="H43" s="3"/>
      <c r="I43" s="3"/>
      <c r="J43" s="3"/>
      <c r="K43" s="3"/>
      <c r="L43" s="3"/>
    </row>
    <row r="44" spans="4:12" ht="15.75" thickTop="1"/>
  </sheetData>
  <mergeCells count="9">
    <mergeCell ref="E5:F5"/>
    <mergeCell ref="H5:I5"/>
    <mergeCell ref="K5:L5"/>
    <mergeCell ref="E42:F42"/>
    <mergeCell ref="H42:I42"/>
    <mergeCell ref="K42:L42"/>
    <mergeCell ref="E41:F41"/>
    <mergeCell ref="H41:I41"/>
    <mergeCell ref="K41:L41"/>
  </mergeCells>
  <pageMargins left="0.7" right="0.7" top="0.75" bottom="0.75" header="0.3" footer="0.3"/>
  <pageSetup orientation="portrait" r:id="rId1"/>
  <ignoredErrors>
    <ignoredError sqref="D13:D15 D19:D21 D25:D27 D31:D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</vt:lpstr>
      <vt:lpstr>Table2</vt:lpstr>
      <vt:lpstr>AppendixTable1</vt:lpstr>
      <vt:lpstr>AppendixTable2</vt:lpstr>
    </vt:vector>
  </TitlesOfParts>
  <Company>Information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ocoibion</dc:creator>
  <cp:lastModifiedBy>ocoibion</cp:lastModifiedBy>
  <dcterms:created xsi:type="dcterms:W3CDTF">2009-09-07T13:26:47Z</dcterms:created>
  <dcterms:modified xsi:type="dcterms:W3CDTF">2011-01-27T03:38:13Z</dcterms:modified>
</cp:coreProperties>
</file>