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8F8D945E-6A6B-46F9-BCAF-B54678360E4C}"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11" l="1"/>
  <c r="E9" i="11" l="1"/>
  <c r="F9" i="11" s="1"/>
  <c r="E10" i="11" s="1"/>
  <c r="F10" i="11" s="1"/>
  <c r="E12" i="11" s="1"/>
  <c r="H22" i="11"/>
  <c r="I5" i="11"/>
  <c r="H33" i="11"/>
  <c r="H32" i="11"/>
  <c r="H31" i="11"/>
  <c r="H30" i="11"/>
  <c r="H29" i="11"/>
  <c r="H28" i="11"/>
  <c r="H26" i="11"/>
  <c r="H21" i="11"/>
  <c r="H20" i="11"/>
  <c r="H14" i="11"/>
  <c r="H8" i="11"/>
  <c r="H9" i="11" l="1"/>
  <c r="E11" i="11"/>
  <c r="F11" i="11" s="1"/>
  <c r="I6" i="11"/>
  <c r="H27" i="11" l="1"/>
  <c r="H25" i="11"/>
  <c r="H10" i="11"/>
  <c r="H23" i="11"/>
  <c r="F12" i="11"/>
  <c r="E13" i="11" s="1"/>
  <c r="F13" i="11" s="1"/>
  <c r="E15" i="11" s="1"/>
  <c r="J5" i="11"/>
  <c r="K5" i="11" s="1"/>
  <c r="L5" i="11" s="1"/>
  <c r="M5" i="11" s="1"/>
  <c r="N5" i="11" s="1"/>
  <c r="O5" i="11" s="1"/>
  <c r="P5" i="11" s="1"/>
  <c r="I4" i="11"/>
  <c r="F15" i="11" l="1"/>
  <c r="H13" i="11"/>
  <c r="H24" i="11"/>
  <c r="H11" i="11"/>
  <c r="H12" i="11"/>
  <c r="P4" i="11"/>
  <c r="Q5" i="11"/>
  <c r="R5" i="11" s="1"/>
  <c r="S5" i="11" s="1"/>
  <c r="T5" i="11" s="1"/>
  <c r="U5" i="11" s="1"/>
  <c r="V5" i="11" s="1"/>
  <c r="W5" i="11" s="1"/>
  <c r="J6" i="11"/>
  <c r="H15" i="11" l="1"/>
  <c r="E16" i="11"/>
  <c r="W4" i="11"/>
  <c r="X5" i="11"/>
  <c r="Y5" i="11" s="1"/>
  <c r="Z5" i="11" s="1"/>
  <c r="AA5" i="11" s="1"/>
  <c r="AB5" i="11" s="1"/>
  <c r="AC5" i="11" s="1"/>
  <c r="AD5" i="11" s="1"/>
  <c r="K6" i="11"/>
  <c r="F16" i="11" l="1"/>
  <c r="AE5" i="11"/>
  <c r="AF5" i="11" s="1"/>
  <c r="AG5" i="11" s="1"/>
  <c r="AH5" i="11" s="1"/>
  <c r="AI5" i="11" s="1"/>
  <c r="AJ5" i="11" s="1"/>
  <c r="AD4" i="11"/>
  <c r="L6" i="11"/>
  <c r="H16" i="11" l="1"/>
  <c r="E17" i="11"/>
  <c r="AK5" i="11"/>
  <c r="AL5" i="11" s="1"/>
  <c r="AM5" i="11" s="1"/>
  <c r="AN5" i="11" s="1"/>
  <c r="AO5" i="11" s="1"/>
  <c r="AP5" i="11" s="1"/>
  <c r="AQ5" i="11" s="1"/>
  <c r="M6" i="11"/>
  <c r="F17" i="11" l="1"/>
  <c r="E18" i="11" s="1"/>
  <c r="AR5" i="11"/>
  <c r="AS5" i="11" s="1"/>
  <c r="AK4" i="11"/>
  <c r="N6" i="11"/>
  <c r="H17" i="11" l="1"/>
  <c r="F18" i="11"/>
  <c r="AT5" i="11"/>
  <c r="AS6" i="11"/>
  <c r="AR4" i="11"/>
  <c r="O6" i="11"/>
  <c r="H18" i="11" l="1"/>
  <c r="H19" i="1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<sst xmlns="http://schemas.openxmlformats.org/spreadsheetml/2006/main" count="74" uniqueCount="60">
  <si>
    <t>Phase 1 Title</t>
  </si>
  <si>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</si>
  <si>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</si>
  <si>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</si>
  <si>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</si>
  <si>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</si>
  <si>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</si>
  <si>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</si>
  <si>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</si>
  <si>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</si>
  <si>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</si>
  <si>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</si>
  <si>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</si>
  <si>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</si>
  <si>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</si>
  <si>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</si>
  <si>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</si>
  <si>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</si>
  <si>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</si>
  <si>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</si>
  <si>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</si>
  <si>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</si>
  <si>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</si>
  <si>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</si>
  <si>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</si>
  <si>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</si>
  <si>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</si>
  <si>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</si>
  <si>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</si>
  <si>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</si>
  <si>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</si>
  <si>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</si>
  <si>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</si>
  <si>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</si>
  <si>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</si>
  <si>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</si>
  <si>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</si>
  <si>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</si>
  <si>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</si>
  <si>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</si>
  <si>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</si>
  <si>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</si>
  <si>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</si>
  <si>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</si>
  <si>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</si>
  <si>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Tidsplan og rutediagram</t>
  </si>
  <si>
    <t xml:space="preserve">Begge </t>
  </si>
  <si>
    <t>Rønnow og Nielsens Entreprenørfirma</t>
  </si>
  <si>
    <t>Jeppe og Kristoffer</t>
  </si>
  <si>
    <t>Eksamensprojekt</t>
  </si>
  <si>
    <t>Cryptering af kode</t>
  </si>
  <si>
    <t>Gui</t>
  </si>
  <si>
    <t>Jeppe</t>
  </si>
  <si>
    <t>kris</t>
  </si>
  <si>
    <t>vurdering</t>
  </si>
  <si>
    <t>Afslut kode</t>
  </si>
  <si>
    <t>Pseudokode</t>
  </si>
  <si>
    <t>Start Synopsis</t>
  </si>
  <si>
    <t>Forstå JSON-filer</t>
  </si>
  <si>
    <t>Forskel på JSON og 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</si>
</sst>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5" fillId="4" borderId="2" xfId="11" applyFon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Komma" xfId="4" builtinId="3" customBuiltin="1"/>
    <cellStyle name="Link" xfId="1" builtinId="8" customBuiltin="1"/>
    <cellStyle name="Name" xfId="11" xr:uid="{B2D3C1EE-6B41-4801-AAFC-C2274E49E503}"/>
    <cellStyle name="Normal" xfId="0" builtinId="0"/>
    <cellStyle name="Overskrift 1" xfId="6" builtinId="16" customBuiltin="1"/>
    <cellStyle name="Overskrift 2" xfId="7" builtinId="17" customBuiltin="1"/>
    <cellStyle name="Overskrift 3" xfId="8" builtinId="18" customBuiltin="1"/>
    <cellStyle name="Procent" xfId="2" builtinId="5"/>
    <cellStyle name="Project Start" xfId="9" xr:uid="{8EB8A09A-C31C-40A3-B2C1-9449520178B8}"/>
    <cellStyle name="Task" xfId="12" xr:uid="{6391D789-272B-4DD2-9BF3-2CDCF610FA41}"/>
    <cellStyle name="Titel"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D18" sqref="D16:D18"/>
    </sheetView>
  </sheetViews>
  <sheetFormatPr defaultRowHeight="30" customHeight="1" x14ac:dyDescent="0.25"/>
  <cols>
    <col min="1" max="1" width="2.5703125" style="58" customWidth="1"/>
    <col min="2" max="2" width="28.42578125" customWidth="1"/>
    <col min="3" max="3" width="30.5703125" customWidth="1"/>
    <col min="4" max="4" width="10.5703125" customWidth="1"/>
    <col min="5" max="5" width="10.42578125" style="5" customWidth="1"/>
    <col min="6" max="6" width="10.42578125" customWidth="1"/>
    <col min="7" max="7" width="2.5703125" customWidth="1"/>
    <col min="8" max="8" width="6.140625" hidden="1" customWidth="1"/>
    <col min="9" max="64" width="2.5703125" customWidth="1"/>
    <col min="69" max="70" width="10.42578125"/>
  </cols>
  <sheetData>
    <row r="1" spans="1:64" ht="30" customHeight="1" x14ac:dyDescent="0.45">
      <c r="A1" s="59" t="s">
        <v>36</v>
      </c>
      <c r="B1" s="62" t="s">
        <v>49</v>
      </c>
      <c r="C1" s="1"/>
      <c r="D1" s="2"/>
      <c r="E1" s="4"/>
      <c r="F1" s="47"/>
      <c r="H1" s="2"/>
      <c r="I1" s="85" t="s">
        <v>18</v>
      </c>
    </row>
    <row r="2" spans="1:64" ht="30" customHeight="1" x14ac:dyDescent="0.3">
      <c r="A2" s="58" t="s">
        <v>31</v>
      </c>
      <c r="B2" s="63" t="s">
        <v>47</v>
      </c>
      <c r="I2" s="86" t="s">
        <v>23</v>
      </c>
    </row>
    <row r="3" spans="1:64" ht="30" customHeight="1" x14ac:dyDescent="0.25">
      <c r="A3" s="58" t="s">
        <v>37</v>
      </c>
      <c r="B3" s="64" t="s">
        <v>48</v>
      </c>
      <c r="C3" s="93" t="s">
        <v>7</v>
      </c>
      <c r="D3" s="94"/>
      <c r="E3" s="92">
        <v>44621</v>
      </c>
      <c r="F3" s="92"/>
    </row>
    <row r="4" spans="1:64" ht="30" customHeight="1" x14ac:dyDescent="0.25">
      <c r="A4" s="59" t="s">
        <v>38</v>
      </c>
      <c r="C4" s="93" t="s">
        <v>14</v>
      </c>
      <c r="D4" s="94"/>
      <c r="E4" s="7">
        <v>1</v>
      </c>
      <c r="I4" s="89">
        <f>I5</f>
        <v>44620</v>
      </c>
      <c r="J4" s="90"/>
      <c r="K4" s="90"/>
      <c r="L4" s="90"/>
      <c r="M4" s="90"/>
      <c r="N4" s="90"/>
      <c r="O4" s="91"/>
      <c r="P4" s="89">
        <f>P5</f>
        <v>44627</v>
      </c>
      <c r="Q4" s="90"/>
      <c r="R4" s="90"/>
      <c r="S4" s="90"/>
      <c r="T4" s="90"/>
      <c r="U4" s="90"/>
      <c r="V4" s="91"/>
      <c r="W4" s="89">
        <f>W5</f>
        <v>44634</v>
      </c>
      <c r="X4" s="90"/>
      <c r="Y4" s="90"/>
      <c r="Z4" s="90"/>
      <c r="AA4" s="90"/>
      <c r="AB4" s="90"/>
      <c r="AC4" s="91"/>
      <c r="AD4" s="89">
        <f>AD5</f>
        <v>44641</v>
      </c>
      <c r="AE4" s="90"/>
      <c r="AF4" s="90"/>
      <c r="AG4" s="90"/>
      <c r="AH4" s="90"/>
      <c r="AI4" s="90"/>
      <c r="AJ4" s="91"/>
      <c r="AK4" s="89">
        <f>AK5</f>
        <v>44648</v>
      </c>
      <c r="AL4" s="90"/>
      <c r="AM4" s="90"/>
      <c r="AN4" s="90"/>
      <c r="AO4" s="90"/>
      <c r="AP4" s="90"/>
      <c r="AQ4" s="91"/>
      <c r="AR4" s="89">
        <f>AR5</f>
        <v>44655</v>
      </c>
      <c r="AS4" s="90"/>
      <c r="AT4" s="90"/>
      <c r="AU4" s="90"/>
      <c r="AV4" s="90"/>
      <c r="AW4" s="90"/>
      <c r="AX4" s="91"/>
      <c r="AY4" s="89">
        <f>AY5</f>
        <v>44662</v>
      </c>
      <c r="AZ4" s="90"/>
      <c r="BA4" s="90"/>
      <c r="BB4" s="90"/>
      <c r="BC4" s="90"/>
      <c r="BD4" s="90"/>
      <c r="BE4" s="91"/>
      <c r="BF4" s="89">
        <f>BF5</f>
        <v>44669</v>
      </c>
      <c r="BG4" s="90"/>
      <c r="BH4" s="90"/>
      <c r="BI4" s="90"/>
      <c r="BJ4" s="90"/>
      <c r="BK4" s="90"/>
      <c r="BL4" s="91"/>
    </row>
    <row r="5" spans="1:64" ht="15" customHeight="1" x14ac:dyDescent="0.25">
      <c r="A5" s="59" t="s">
        <v>39</v>
      </c>
      <c r="B5" s="84"/>
      <c r="C5" s="84"/>
      <c r="D5" s="84"/>
      <c r="E5" s="84"/>
      <c r="F5" s="84"/>
      <c r="G5" s="84"/>
      <c r="I5" s="11">
        <f>Project_Start-WEEKDAY(Project_Start,1)+2+7*(Display_Week-1)</f>
        <v>44620</v>
      </c>
      <c r="J5" s="10">
        <f>I5+1</f>
        <v>44621</v>
      </c>
      <c r="K5" s="10">
        <f t="shared" ref="K5:AX5" si="0">J5+1</f>
        <v>44622</v>
      </c>
      <c r="L5" s="10">
        <f t="shared" si="0"/>
        <v>44623</v>
      </c>
      <c r="M5" s="10">
        <f t="shared" si="0"/>
        <v>44624</v>
      </c>
      <c r="N5" s="10">
        <f t="shared" si="0"/>
        <v>44625</v>
      </c>
      <c r="O5" s="12">
        <f t="shared" si="0"/>
        <v>44626</v>
      </c>
      <c r="P5" s="11">
        <f>O5+1</f>
        <v>44627</v>
      </c>
      <c r="Q5" s="10">
        <f>P5+1</f>
        <v>44628</v>
      </c>
      <c r="R5" s="10">
        <f t="shared" si="0"/>
        <v>44629</v>
      </c>
      <c r="S5" s="10">
        <f t="shared" si="0"/>
        <v>44630</v>
      </c>
      <c r="T5" s="10">
        <f t="shared" si="0"/>
        <v>44631</v>
      </c>
      <c r="U5" s="10">
        <f t="shared" si="0"/>
        <v>44632</v>
      </c>
      <c r="V5" s="12">
        <f t="shared" si="0"/>
        <v>44633</v>
      </c>
      <c r="W5" s="11">
        <f>V5+1</f>
        <v>44634</v>
      </c>
      <c r="X5" s="10">
        <f>W5+1</f>
        <v>44635</v>
      </c>
      <c r="Y5" s="10">
        <f t="shared" si="0"/>
        <v>44636</v>
      </c>
      <c r="Z5" s="10">
        <f t="shared" si="0"/>
        <v>44637</v>
      </c>
      <c r="AA5" s="10">
        <f t="shared" si="0"/>
        <v>44638</v>
      </c>
      <c r="AB5" s="10">
        <f t="shared" si="0"/>
        <v>44639</v>
      </c>
      <c r="AC5" s="12">
        <f t="shared" si="0"/>
        <v>44640</v>
      </c>
      <c r="AD5" s="11">
        <f>AC5+1</f>
        <v>44641</v>
      </c>
      <c r="AE5" s="10">
        <f>AD5+1</f>
        <v>44642</v>
      </c>
      <c r="AF5" s="10">
        <f t="shared" si="0"/>
        <v>44643</v>
      </c>
      <c r="AG5" s="10">
        <f t="shared" si="0"/>
        <v>44644</v>
      </c>
      <c r="AH5" s="10">
        <f t="shared" si="0"/>
        <v>44645</v>
      </c>
      <c r="AI5" s="10">
        <f t="shared" si="0"/>
        <v>44646</v>
      </c>
      <c r="AJ5" s="12">
        <f t="shared" si="0"/>
        <v>44647</v>
      </c>
      <c r="AK5" s="11">
        <f>AJ5+1</f>
        <v>44648</v>
      </c>
      <c r="AL5" s="10">
        <f>AK5+1</f>
        <v>44649</v>
      </c>
      <c r="AM5" s="10">
        <f t="shared" si="0"/>
        <v>44650</v>
      </c>
      <c r="AN5" s="10">
        <f t="shared" si="0"/>
        <v>44651</v>
      </c>
      <c r="AO5" s="10">
        <f t="shared" si="0"/>
        <v>44652</v>
      </c>
      <c r="AP5" s="10">
        <f t="shared" si="0"/>
        <v>44653</v>
      </c>
      <c r="AQ5" s="12">
        <f t="shared" si="0"/>
        <v>44654</v>
      </c>
      <c r="AR5" s="11">
        <f>AQ5+1</f>
        <v>44655</v>
      </c>
      <c r="AS5" s="10">
        <f>AR5+1</f>
        <v>44656</v>
      </c>
      <c r="AT5" s="10">
        <f t="shared" si="0"/>
        <v>44657</v>
      </c>
      <c r="AU5" s="10">
        <f t="shared" si="0"/>
        <v>44658</v>
      </c>
      <c r="AV5" s="10">
        <f t="shared" si="0"/>
        <v>44659</v>
      </c>
      <c r="AW5" s="10">
        <f t="shared" si="0"/>
        <v>44660</v>
      </c>
      <c r="AX5" s="12">
        <f t="shared" si="0"/>
        <v>44661</v>
      </c>
      <c r="AY5" s="11">
        <f>AX5+1</f>
        <v>44662</v>
      </c>
      <c r="AZ5" s="10">
        <f>AY5+1</f>
        <v>44663</v>
      </c>
      <c r="BA5" s="10">
        <f t="shared" ref="BA5:BE5" si="1">AZ5+1</f>
        <v>44664</v>
      </c>
      <c r="BB5" s="10">
        <f t="shared" si="1"/>
        <v>44665</v>
      </c>
      <c r="BC5" s="10">
        <f t="shared" si="1"/>
        <v>44666</v>
      </c>
      <c r="BD5" s="10">
        <f t="shared" si="1"/>
        <v>44667</v>
      </c>
      <c r="BE5" s="12">
        <f t="shared" si="1"/>
        <v>44668</v>
      </c>
      <c r="BF5" s="11">
        <f>BE5+1</f>
        <v>44669</v>
      </c>
      <c r="BG5" s="10">
        <f>BF5+1</f>
        <v>44670</v>
      </c>
      <c r="BH5" s="10">
        <f t="shared" ref="BH5:BL5" si="2">BG5+1</f>
        <v>44671</v>
      </c>
      <c r="BI5" s="10">
        <f t="shared" si="2"/>
        <v>44672</v>
      </c>
      <c r="BJ5" s="10">
        <f t="shared" si="2"/>
        <v>44673</v>
      </c>
      <c r="BK5" s="10">
        <f t="shared" si="2"/>
        <v>44674</v>
      </c>
      <c r="BL5" s="12">
        <f t="shared" si="2"/>
        <v>44675</v>
      </c>
    </row>
    <row r="6" spans="1:64" ht="30" customHeight="1" thickBot="1" x14ac:dyDescent="0.3">
      <c r="A6" s="59" t="s">
        <v>40</v>
      </c>
      <c r="B6" s="8" t="s">
        <v>15</v>
      </c>
      <c r="C6" s="9" t="s">
        <v>9</v>
      </c>
      <c r="D6" s="9" t="s">
        <v>8</v>
      </c>
      <c r="E6" s="9" t="s">
        <v>11</v>
      </c>
      <c r="F6" s="9" t="s">
        <v>12</v>
      </c>
      <c r="G6" s="9"/>
      <c r="H6" s="9" t="s">
        <v>13</v>
      </c>
      <c r="I6" s="13" t="str">
        <f t="shared" ref="I6" si="3">LEFT(TEXT(I5,"ddd"),1)</f>
        <v>m</v>
      </c>
      <c r="J6" s="13" t="str">
        <f t="shared" ref="J6:AR6" si="4">LEFT(TEXT(J5,"ddd"),1)</f>
        <v>t</v>
      </c>
      <c r="K6" s="13" t="str">
        <f t="shared" si="4"/>
        <v>o</v>
      </c>
      <c r="L6" s="13" t="str">
        <f t="shared" si="4"/>
        <v>t</v>
      </c>
      <c r="M6" s="13" t="str">
        <f t="shared" si="4"/>
        <v>f</v>
      </c>
      <c r="N6" s="13" t="str">
        <f t="shared" si="4"/>
        <v>l</v>
      </c>
      <c r="O6" s="13" t="str">
        <f t="shared" si="4"/>
        <v>s</v>
      </c>
      <c r="P6" s="13" t="str">
        <f t="shared" si="4"/>
        <v>m</v>
      </c>
      <c r="Q6" s="13" t="str">
        <f t="shared" si="4"/>
        <v>t</v>
      </c>
      <c r="R6" s="13" t="str">
        <f t="shared" si="4"/>
        <v>o</v>
      </c>
      <c r="S6" s="13" t="str">
        <f t="shared" si="4"/>
        <v>t</v>
      </c>
      <c r="T6" s="13" t="str">
        <f t="shared" si="4"/>
        <v>f</v>
      </c>
      <c r="U6" s="13" t="str">
        <f t="shared" si="4"/>
        <v>l</v>
      </c>
      <c r="V6" s="13" t="str">
        <f t="shared" si="4"/>
        <v>s</v>
      </c>
      <c r="W6" s="13" t="str">
        <f t="shared" si="4"/>
        <v>m</v>
      </c>
      <c r="X6" s="13" t="str">
        <f t="shared" si="4"/>
        <v>t</v>
      </c>
      <c r="Y6" s="13" t="str">
        <f t="shared" si="4"/>
        <v>o</v>
      </c>
      <c r="Z6" s="13" t="str">
        <f t="shared" si="4"/>
        <v>t</v>
      </c>
      <c r="AA6" s="13" t="str">
        <f t="shared" si="4"/>
        <v>f</v>
      </c>
      <c r="AB6" s="13" t="str">
        <f t="shared" si="4"/>
        <v>l</v>
      </c>
      <c r="AC6" s="13" t="str">
        <f t="shared" si="4"/>
        <v>s</v>
      </c>
      <c r="AD6" s="13" t="str">
        <f t="shared" si="4"/>
        <v>m</v>
      </c>
      <c r="AE6" s="13" t="str">
        <f t="shared" si="4"/>
        <v>t</v>
      </c>
      <c r="AF6" s="13" t="str">
        <f t="shared" si="4"/>
        <v>o</v>
      </c>
      <c r="AG6" s="13" t="str">
        <f t="shared" si="4"/>
        <v>t</v>
      </c>
      <c r="AH6" s="13" t="str">
        <f t="shared" si="4"/>
        <v>f</v>
      </c>
      <c r="AI6" s="13" t="str">
        <f t="shared" si="4"/>
        <v>l</v>
      </c>
      <c r="AJ6" s="13" t="str">
        <f t="shared" si="4"/>
        <v>s</v>
      </c>
      <c r="AK6" s="13" t="str">
        <f t="shared" si="4"/>
        <v>m</v>
      </c>
      <c r="AL6" s="13" t="str">
        <f t="shared" si="4"/>
        <v>t</v>
      </c>
      <c r="AM6" s="13" t="str">
        <f t="shared" si="4"/>
        <v>o</v>
      </c>
      <c r="AN6" s="13" t="str">
        <f t="shared" si="4"/>
        <v>t</v>
      </c>
      <c r="AO6" s="13" t="str">
        <f t="shared" si="4"/>
        <v>f</v>
      </c>
      <c r="AP6" s="13" t="str">
        <f t="shared" si="4"/>
        <v>l</v>
      </c>
      <c r="AQ6" s="13" t="str">
        <f t="shared" si="4"/>
        <v>s</v>
      </c>
      <c r="AR6" s="13" t="str">
        <f t="shared" si="4"/>
        <v>m</v>
      </c>
      <c r="AS6" s="13" t="str">
        <f t="shared" ref="AS6:BL6" si="5">LEFT(TEXT(AS5,"ddd"),1)</f>
        <v>t</v>
      </c>
      <c r="AT6" s="13" t="str">
        <f t="shared" si="5"/>
        <v>o</v>
      </c>
      <c r="AU6" s="13" t="str">
        <f t="shared" si="5"/>
        <v>t</v>
      </c>
      <c r="AV6" s="13" t="str">
        <f t="shared" si="5"/>
        <v>f</v>
      </c>
      <c r="AW6" s="13" t="str">
        <f t="shared" si="5"/>
        <v>l</v>
      </c>
      <c r="AX6" s="13" t="str">
        <f t="shared" si="5"/>
        <v>s</v>
      </c>
      <c r="AY6" s="13" t="str">
        <f t="shared" si="5"/>
        <v>m</v>
      </c>
      <c r="AZ6" s="13" t="str">
        <f t="shared" si="5"/>
        <v>t</v>
      </c>
      <c r="BA6" s="13" t="str">
        <f t="shared" si="5"/>
        <v>o</v>
      </c>
      <c r="BB6" s="13" t="str">
        <f t="shared" si="5"/>
        <v>t</v>
      </c>
      <c r="BC6" s="13" t="str">
        <f t="shared" si="5"/>
        <v>f</v>
      </c>
      <c r="BD6" s="13" t="str">
        <f t="shared" si="5"/>
        <v>l</v>
      </c>
      <c r="BE6" s="13" t="str">
        <f t="shared" si="5"/>
        <v>s</v>
      </c>
      <c r="BF6" s="13" t="str">
        <f t="shared" si="5"/>
        <v>m</v>
      </c>
      <c r="BG6" s="13" t="str">
        <f t="shared" si="5"/>
        <v>t</v>
      </c>
      <c r="BH6" s="13" t="str">
        <f t="shared" si="5"/>
        <v>o</v>
      </c>
      <c r="BI6" s="13" t="str">
        <f t="shared" si="5"/>
        <v>t</v>
      </c>
      <c r="BJ6" s="13" t="str">
        <f t="shared" si="5"/>
        <v>f</v>
      </c>
      <c r="BK6" s="13" t="str">
        <f t="shared" si="5"/>
        <v>l</v>
      </c>
      <c r="BL6" s="13" t="str">
        <f t="shared" si="5"/>
        <v>s</v>
      </c>
    </row>
    <row r="7" spans="1:64" ht="30" hidden="1" customHeight="1" thickBot="1" x14ac:dyDescent="0.3">
      <c r="A7" s="58" t="s">
        <v>35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42</v>
      </c>
      <c r="B9" s="79" t="s">
        <v>45</v>
      </c>
      <c r="C9" s="71" t="s">
        <v>46</v>
      </c>
      <c r="D9" s="22">
        <v>1</v>
      </c>
      <c r="E9" s="65">
        <f>Project_Start</f>
        <v>44621</v>
      </c>
      <c r="F9" s="65">
        <f>E9+7</f>
        <v>44628</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43</v>
      </c>
      <c r="B10" s="79" t="s">
        <v>58</v>
      </c>
      <c r="C10" s="71" t="s">
        <v>46</v>
      </c>
      <c r="D10" s="22">
        <v>1</v>
      </c>
      <c r="E10" s="65">
        <f>F9</f>
        <v>44628</v>
      </c>
      <c r="F10" s="65">
        <f>E10+7</f>
        <v>44635</v>
      </c>
      <c r="G10" s="17"/>
      <c r="H10" s="17">
        <f t="shared" si="6"/>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50</v>
      </c>
      <c r="C11" s="71" t="s">
        <v>53</v>
      </c>
      <c r="D11" s="22">
        <v>0.1</v>
      </c>
      <c r="E11" s="65">
        <f>F10</f>
        <v>44635</v>
      </c>
      <c r="F11" s="65">
        <f>E11+7</f>
        <v>44642</v>
      </c>
      <c r="G11" s="17"/>
      <c r="H11" s="17">
        <f t="shared"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51</v>
      </c>
      <c r="C12" s="71" t="s">
        <v>52</v>
      </c>
      <c r="D12" s="22">
        <v>0.5</v>
      </c>
      <c r="E12" s="65">
        <f>F10</f>
        <v>44635</v>
      </c>
      <c r="F12" s="65">
        <f>E12+7</f>
        <v>44642</v>
      </c>
      <c r="G12" s="17"/>
      <c r="H12" s="17">
        <f t="shared"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54</v>
      </c>
      <c r="C13" s="71" t="s">
        <v>46</v>
      </c>
      <c r="D13" s="22"/>
      <c r="E13" s="65">
        <f>F12</f>
        <v>44642</v>
      </c>
      <c r="F13" s="65">
        <f>E13+7</f>
        <v>44649</v>
      </c>
      <c r="G13" s="17"/>
      <c r="H13" s="17">
        <f t="shared" si="6"/>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44</v>
      </c>
      <c r="B14" s="23"/>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55</v>
      </c>
      <c r="C15" s="88" t="s">
        <v>46</v>
      </c>
      <c r="D15" s="27">
        <v>0.7</v>
      </c>
      <c r="E15" s="66">
        <f>F13</f>
        <v>44649</v>
      </c>
      <c r="F15" s="66">
        <f>E15+7</f>
        <v>44656</v>
      </c>
      <c r="G15" s="17"/>
      <c r="H15" s="17">
        <f t="shared" si="6"/>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56</v>
      </c>
      <c r="C16" s="88" t="s">
        <v>46</v>
      </c>
      <c r="D16" s="27">
        <v>0</v>
      </c>
      <c r="E16" s="66">
        <f>F15</f>
        <v>44656</v>
      </c>
      <c r="F16" s="66">
        <f>E16+7</f>
        <v>44663</v>
      </c>
      <c r="G16" s="17"/>
      <c r="H16" s="17">
        <f t="shared" si="6"/>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57</v>
      </c>
      <c r="C17" s="88" t="s">
        <v>46</v>
      </c>
      <c r="D17" s="27">
        <v>0</v>
      </c>
      <c r="E17" s="66">
        <f t="shared" ref="E17:E18" si="7">F16</f>
        <v>44663</v>
      </c>
      <c r="F17" s="66">
        <f t="shared" ref="F17:F18" si="8">E17+7</f>
        <v>44670</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59</v>
      </c>
      <c r="C18" s="88" t="s">
        <v>46</v>
      </c>
      <c r="D18" s="27">
        <v>0</v>
      </c>
      <c r="E18" s="66">
        <f t="shared" si="7"/>
        <v>44670</v>
      </c>
      <c r="F18" s="66">
        <f t="shared" si="8"/>
        <v>44677</v>
      </c>
      <c r="G18" s="17"/>
      <c r="H18" s="17">
        <f t="shared"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32</v>
      </c>
      <c r="B20" s="28"/>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4</v>
      </c>
      <c r="C21" s="75"/>
      <c r="D21" s="32"/>
      <c r="E21" s="67"/>
      <c r="F21" s="6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5</v>
      </c>
      <c r="C22" s="75"/>
      <c r="D22" s="32"/>
      <c r="E22" s="67"/>
      <c r="F22" s="6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c r="F23" s="6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c r="F24" s="6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c r="F25" s="6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32</v>
      </c>
      <c r="B26" s="33" t="s">
        <v>27</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4</v>
      </c>
      <c r="C27" s="77"/>
      <c r="D27" s="37"/>
      <c r="E27" s="68"/>
      <c r="F27" s="68"/>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5</v>
      </c>
      <c r="C28" s="77"/>
      <c r="D28" s="37"/>
      <c r="E28" s="68"/>
      <c r="F28" s="68"/>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c r="F29" s="68"/>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c r="F30" s="68"/>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c r="F31" s="68"/>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34</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33</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18</v>
      </c>
      <c r="B2" s="49"/>
    </row>
    <row r="3" spans="1:2" s="54" customFormat="1" ht="27" customHeight="1" x14ac:dyDescent="0.25">
      <c r="A3" s="87" t="s">
        <v>23</v>
      </c>
      <c r="B3" s="55"/>
    </row>
    <row r="4" spans="1:2" s="51" customFormat="1" ht="26.25" x14ac:dyDescent="0.4">
      <c r="A4" s="52" t="s">
        <v>17</v>
      </c>
    </row>
    <row r="5" spans="1:2" ht="74.099999999999994" customHeight="1" x14ac:dyDescent="0.2">
      <c r="A5" s="53" t="s">
        <v>26</v>
      </c>
    </row>
    <row r="6" spans="1:2" ht="26.25" customHeight="1" x14ac:dyDescent="0.2">
      <c r="A6" s="52" t="s">
        <v>30</v>
      </c>
    </row>
    <row r="7" spans="1:2" s="48" customFormat="1" ht="204.95" customHeight="1" x14ac:dyDescent="0.25">
      <c r="A7" s="57" t="s">
        <v>29</v>
      </c>
    </row>
    <row r="8" spans="1:2" s="51" customFormat="1" ht="26.25" x14ac:dyDescent="0.4">
      <c r="A8" s="52" t="s">
        <v>19</v>
      </c>
    </row>
    <row r="9" spans="1:2" ht="60" x14ac:dyDescent="0.2">
      <c r="A9" s="53" t="s">
        <v>28</v>
      </c>
    </row>
    <row r="10" spans="1:2" s="48" customFormat="1" ht="27.95" customHeight="1" x14ac:dyDescent="0.25">
      <c r="A10" s="56" t="s">
        <v>25</v>
      </c>
    </row>
    <row r="11" spans="1:2" s="51" customFormat="1" ht="26.25" x14ac:dyDescent="0.4">
      <c r="A11" s="52" t="s">
        <v>16</v>
      </c>
    </row>
    <row r="12" spans="1:2" ht="30" x14ac:dyDescent="0.2">
      <c r="A12" s="53" t="s">
        <v>24</v>
      </c>
    </row>
    <row r="13" spans="1:2" s="48" customFormat="1" ht="27.95" customHeight="1" x14ac:dyDescent="0.25">
      <c r="A13" s="56" t="s">
        <v>10</v>
      </c>
    </row>
    <row r="14" spans="1:2" s="51" customFormat="1" ht="26.25" x14ac:dyDescent="0.4">
      <c r="A14" s="52" t="s">
        <v>20</v>
      </c>
    </row>
    <row r="15" spans="1:2" ht="75" customHeight="1" x14ac:dyDescent="0.2">
      <c r="A15" s="53" t="s">
        <v>21</v>
      </c>
    </row>
    <row r="16" spans="1:2" ht="75" x14ac:dyDescent="0.2">
      <c r="A16" s="53"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Regneark</vt:lpstr>
      </vt:variant>
      <vt:variant>
        <vt:i4>2</vt:i4>
      </vt:variant>
      <vt:variant>
        <vt:lpstr>Navngivne områder</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2022-03-28T16:33:40Z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