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Soren/Desktop/Projekt/Maaleenhed/Notater/3 maj - Vol:ampere kredsløb/"/>
    </mc:Choice>
  </mc:AlternateContent>
  <bookViews>
    <workbookView xWindow="840" yWindow="460" windowWidth="27960" windowHeight="17540" tabRatio="500"/>
  </bookViews>
  <sheets>
    <sheet name="Ark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74" i="1" l="1"/>
  <c r="M48" i="1"/>
  <c r="C49" i="1"/>
  <c r="B87" i="1"/>
  <c r="B84" i="1"/>
  <c r="B79" i="1"/>
  <c r="B61" i="1"/>
  <c r="B58" i="1"/>
  <c r="D74" i="1"/>
  <c r="E74" i="1"/>
  <c r="F74" i="1"/>
  <c r="G74" i="1"/>
  <c r="H74" i="1"/>
  <c r="I74" i="1"/>
  <c r="J74" i="1"/>
  <c r="K74" i="1"/>
  <c r="L74" i="1"/>
  <c r="D48" i="1"/>
  <c r="E48" i="1"/>
  <c r="F48" i="1"/>
  <c r="G48" i="1"/>
  <c r="H48" i="1"/>
  <c r="I48" i="1"/>
  <c r="J48" i="1"/>
  <c r="K48" i="1"/>
  <c r="L48" i="1"/>
  <c r="C74" i="1"/>
  <c r="C48" i="1"/>
  <c r="C75" i="1"/>
  <c r="D75" i="1"/>
  <c r="E75" i="1"/>
  <c r="F75" i="1"/>
  <c r="G75" i="1"/>
  <c r="H75" i="1"/>
  <c r="I75" i="1"/>
  <c r="J75" i="1"/>
  <c r="K75" i="1"/>
  <c r="L75" i="1"/>
  <c r="B81" i="1"/>
  <c r="D49" i="1"/>
  <c r="E49" i="1"/>
  <c r="F49" i="1"/>
  <c r="G49" i="1"/>
  <c r="H49" i="1"/>
  <c r="I49" i="1"/>
  <c r="J49" i="1"/>
  <c r="K49" i="1"/>
  <c r="L49" i="1"/>
  <c r="B53" i="1"/>
  <c r="B55" i="1"/>
</calcChain>
</file>

<file path=xl/sharedStrings.xml><?xml version="1.0" encoding="utf-8"?>
<sst xmlns="http://schemas.openxmlformats.org/spreadsheetml/2006/main" count="40" uniqueCount="22">
  <si>
    <t>Kaliberring</t>
  </si>
  <si>
    <t>Faktiske værdier</t>
  </si>
  <si>
    <t>Måleenhed</t>
  </si>
  <si>
    <t>Spænding</t>
  </si>
  <si>
    <t>Strøm</t>
  </si>
  <si>
    <t xml:space="preserve">Spænding </t>
  </si>
  <si>
    <t>rms-værdier</t>
  </si>
  <si>
    <t>kg</t>
  </si>
  <si>
    <t>Afvigelser</t>
  </si>
  <si>
    <t>Nr</t>
  </si>
  <si>
    <t>Måling</t>
  </si>
  <si>
    <t>D (afvigelse)</t>
  </si>
  <si>
    <t>D^2</t>
  </si>
  <si>
    <t>Di^2</t>
  </si>
  <si>
    <t>kg^2</t>
  </si>
  <si>
    <t>var</t>
  </si>
  <si>
    <t>sigma</t>
  </si>
  <si>
    <t>95% konfidens</t>
  </si>
  <si>
    <t>Kendt værdi:</t>
  </si>
  <si>
    <t>STRØM</t>
  </si>
  <si>
    <t>SPÆNDING</t>
  </si>
  <si>
    <t>mV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</si>
</sst>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\ 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64" fontId="3" fillId="0" borderId="0" xfId="0" applyNumberFormat="1" applyFont="1"/>
    <xf numFmtId="0" fontId="0" fillId="0" borderId="1" xfId="0" applyBorder="1"/>
    <xf numFmtId="0" fontId="3" fillId="0" borderId="1" xfId="0" applyFont="1" applyBorder="1"/>
    <xf numFmtId="2" fontId="0" fillId="0" borderId="1" xfId="0" applyNumberFormat="1" applyBorder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Spænding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34733978164882"/>
                  <c:y val="0.0082761707418151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'Ark1'!$E$8:$E$25</c:f>
              <c:numCache>
                <c:formatCode>General</c:formatCode>
                <c:ptCount val="18"/>
                <c:pt idx="0">
                  <c:v>0.0</c:v>
                </c:pt>
                <c:pt idx="1">
                  <c:v>93.0</c:v>
                </c:pt>
                <c:pt idx="2">
                  <c:v>185.0</c:v>
                </c:pt>
                <c:pt idx="3">
                  <c:v>276.0</c:v>
                </c:pt>
                <c:pt idx="4">
                  <c:v>368.0</c:v>
                </c:pt>
                <c:pt idx="5">
                  <c:v>460.0</c:v>
                </c:pt>
                <c:pt idx="6">
                  <c:v>553.0</c:v>
                </c:pt>
                <c:pt idx="7">
                  <c:v>645.0</c:v>
                </c:pt>
                <c:pt idx="8">
                  <c:v>699.0</c:v>
                </c:pt>
                <c:pt idx="9">
                  <c:v>736.0</c:v>
                </c:pt>
                <c:pt idx="10">
                  <c:v>828.0</c:v>
                </c:pt>
                <c:pt idx="11">
                  <c:v>918.0</c:v>
                </c:pt>
                <c:pt idx="12">
                  <c:v>1009.0</c:v>
                </c:pt>
                <c:pt idx="13">
                  <c:v>1111.0</c:v>
                </c:pt>
                <c:pt idx="14">
                  <c:v>1197.0</c:v>
                </c:pt>
                <c:pt idx="15">
                  <c:v>1284.0</c:v>
                </c:pt>
              </c:numCache>
            </c:numRef>
          </c:xVal>
          <c:yVal>
            <c:numRef>
              <c:f>'Ark1'!$B$8:$B$25</c:f>
              <c:numCache>
                <c:formatCode>General</c:formatCode>
                <c:ptCount val="18"/>
                <c:pt idx="0">
                  <c:v>0.0</c:v>
                </c:pt>
                <c:pt idx="1">
                  <c:v>500.0</c:v>
                </c:pt>
                <c:pt idx="2">
                  <c:v>1000.0</c:v>
                </c:pt>
                <c:pt idx="3">
                  <c:v>1509.0</c:v>
                </c:pt>
                <c:pt idx="4">
                  <c:v>2008.0</c:v>
                </c:pt>
                <c:pt idx="5">
                  <c:v>2503.0</c:v>
                </c:pt>
                <c:pt idx="6">
                  <c:v>2999.0</c:v>
                </c:pt>
                <c:pt idx="7">
                  <c:v>3502.0</c:v>
                </c:pt>
                <c:pt idx="8">
                  <c:v>3808.0</c:v>
                </c:pt>
                <c:pt idx="9">
                  <c:v>4006.0</c:v>
                </c:pt>
                <c:pt idx="10">
                  <c:v>4505.0</c:v>
                </c:pt>
                <c:pt idx="11">
                  <c:v>5000.0</c:v>
                </c:pt>
                <c:pt idx="12">
                  <c:v>5499.0</c:v>
                </c:pt>
                <c:pt idx="13">
                  <c:v>6000.0</c:v>
                </c:pt>
                <c:pt idx="14">
                  <c:v>6505.0</c:v>
                </c:pt>
                <c:pt idx="15">
                  <c:v>7006.0</c:v>
                </c:pt>
              </c:numCache>
            </c:numRef>
          </c:yVal>
          <c:smooth val="1"/>
        </c:ser>
        <c:ser>
          <c:idx val="1"/>
          <c:order val="1"/>
          <c:tx>
            <c:v>Strøm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0328959776806816"/>
                  <c:y val="-0.054394529631164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'Ark1'!$F$8:$F$23</c:f>
              <c:numCache>
                <c:formatCode>General</c:formatCode>
                <c:ptCount val="16"/>
                <c:pt idx="0">
                  <c:v>0.0</c:v>
                </c:pt>
                <c:pt idx="1">
                  <c:v>152.0</c:v>
                </c:pt>
                <c:pt idx="2">
                  <c:v>308.0</c:v>
                </c:pt>
                <c:pt idx="3">
                  <c:v>462.0</c:v>
                </c:pt>
                <c:pt idx="4">
                  <c:v>610.0</c:v>
                </c:pt>
                <c:pt idx="5">
                  <c:v>764.0</c:v>
                </c:pt>
                <c:pt idx="6">
                  <c:v>912.0</c:v>
                </c:pt>
                <c:pt idx="7">
                  <c:v>1069.0</c:v>
                </c:pt>
                <c:pt idx="8">
                  <c:v>1216.0</c:v>
                </c:pt>
                <c:pt idx="9">
                  <c:v>1370.0</c:v>
                </c:pt>
                <c:pt idx="10">
                  <c:v>1518.0</c:v>
                </c:pt>
              </c:numCache>
            </c:numRef>
          </c:xVal>
          <c:yVal>
            <c:numRef>
              <c:f>'Ark1'!$C$8:$C$23</c:f>
              <c:numCache>
                <c:formatCode>General</c:formatCode>
                <c:ptCount val="16"/>
                <c:pt idx="0">
                  <c:v>0.0</c:v>
                </c:pt>
                <c:pt idx="1">
                  <c:v>50.0</c:v>
                </c:pt>
                <c:pt idx="2">
                  <c:v>100.0</c:v>
                </c:pt>
                <c:pt idx="3">
                  <c:v>150.0</c:v>
                </c:pt>
                <c:pt idx="4">
                  <c:v>199.0</c:v>
                </c:pt>
                <c:pt idx="5">
                  <c:v>250.0</c:v>
                </c:pt>
                <c:pt idx="6">
                  <c:v>299.0</c:v>
                </c:pt>
                <c:pt idx="7">
                  <c:v>350.0</c:v>
                </c:pt>
                <c:pt idx="8">
                  <c:v>399.0</c:v>
                </c:pt>
                <c:pt idx="9">
                  <c:v>450.0</c:v>
                </c:pt>
                <c:pt idx="10">
                  <c:v>500.0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9949440"/>
        <c:axId val="750271568"/>
      </c:scatterChart>
      <c:valAx>
        <c:axId val="749949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750271568"/>
        <c:crosses val="autoZero"/>
        <c:crossBetween val="midCat"/>
      </c:valAx>
      <c:valAx>
        <c:axId val="75027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Spænding/strøm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749949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101600</xdr:colOff>
      <xdr:row>1</xdr:row>
      <xdr:rowOff>88900</xdr:rowOff>
    </xdr:from>
    <xdr:to>
      <xdr:col>17</xdr:col>
      <xdr:colOff>520700</xdr:colOff>
      <xdr:row>31</xdr:row>
      <xdr:rowOff>25400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ontor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87"/>
  <sheetViews>
    <sheetView tabSelected="1" topLeftCell="A40" workbookViewId="0">
      <selection activeCell="C74" sqref="C74:M74"/>
    </sheetView>
  </sheetViews>
  <sheetFormatPr baseColWidth="10" defaultRowHeight="16" x14ac:dyDescent="0.2"/>
  <cols>
    <col min="4" max="4" width="12" bestFit="1" customWidth="1"/>
  </cols>
  <sheetData>
    <row r="3" spans="1:6" x14ac:dyDescent="0.2">
      <c r="B3" s="1" t="s">
        <v>0</v>
      </c>
    </row>
    <row r="5" spans="1:6" x14ac:dyDescent="0.2">
      <c r="B5" t="s">
        <v>6</v>
      </c>
    </row>
    <row r="6" spans="1:6" x14ac:dyDescent="0.2">
      <c r="B6" t="s">
        <v>1</v>
      </c>
      <c r="E6" t="s">
        <v>2</v>
      </c>
    </row>
    <row r="7" spans="1:6" x14ac:dyDescent="0.2">
      <c r="B7" t="s">
        <v>3</v>
      </c>
      <c r="C7" t="s">
        <v>4</v>
      </c>
      <c r="E7" t="s">
        <v>5</v>
      </c>
      <c r="F7" t="s">
        <v>4</v>
      </c>
    </row>
    <row r="8" spans="1:6" x14ac:dyDescent="0.2">
      <c r="A8">
        <v>1</v>
      </c>
      <c r="B8">
        <v>0</v>
      </c>
      <c r="C8">
        <v>0</v>
      </c>
      <c r="E8">
        <v>0</v>
      </c>
      <c r="F8">
        <v>0</v>
      </c>
    </row>
    <row r="9" spans="1:6" x14ac:dyDescent="0.2">
      <c r="A9">
        <v>2</v>
      </c>
      <c r="B9">
        <v>500</v>
      </c>
      <c r="C9">
        <v>50</v>
      </c>
      <c r="E9">
        <v>93</v>
      </c>
      <c r="F9">
        <v>152</v>
      </c>
    </row>
    <row r="10" spans="1:6" x14ac:dyDescent="0.2">
      <c r="A10">
        <v>3</v>
      </c>
      <c r="B10">
        <v>1000</v>
      </c>
      <c r="C10">
        <v>100</v>
      </c>
      <c r="E10">
        <v>185</v>
      </c>
      <c r="F10">
        <v>308</v>
      </c>
    </row>
    <row r="11" spans="1:6" x14ac:dyDescent="0.2">
      <c r="A11">
        <v>4</v>
      </c>
      <c r="B11">
        <v>1509</v>
      </c>
      <c r="C11">
        <v>150</v>
      </c>
      <c r="E11">
        <v>276</v>
      </c>
      <c r="F11">
        <v>462</v>
      </c>
    </row>
    <row r="12" spans="1:6" x14ac:dyDescent="0.2">
      <c r="A12">
        <v>5</v>
      </c>
      <c r="B12">
        <v>2008</v>
      </c>
      <c r="C12">
        <v>199</v>
      </c>
      <c r="E12">
        <v>368</v>
      </c>
      <c r="F12">
        <v>610</v>
      </c>
    </row>
    <row r="13" spans="1:6" x14ac:dyDescent="0.2">
      <c r="A13">
        <v>6</v>
      </c>
      <c r="B13">
        <v>2503</v>
      </c>
      <c r="C13">
        <v>250</v>
      </c>
      <c r="E13">
        <v>460</v>
      </c>
      <c r="F13">
        <v>764</v>
      </c>
    </row>
    <row r="14" spans="1:6" x14ac:dyDescent="0.2">
      <c r="A14">
        <v>7</v>
      </c>
      <c r="B14">
        <v>2999</v>
      </c>
      <c r="C14">
        <v>299</v>
      </c>
      <c r="E14">
        <v>553</v>
      </c>
      <c r="F14">
        <v>912</v>
      </c>
    </row>
    <row r="15" spans="1:6" x14ac:dyDescent="0.2">
      <c r="A15">
        <v>8</v>
      </c>
      <c r="B15">
        <v>3502</v>
      </c>
      <c r="C15">
        <v>350</v>
      </c>
      <c r="E15">
        <v>645</v>
      </c>
      <c r="F15">
        <v>1069</v>
      </c>
    </row>
    <row r="16" spans="1:6" x14ac:dyDescent="0.2">
      <c r="A16">
        <v>9</v>
      </c>
      <c r="B16">
        <v>3808</v>
      </c>
      <c r="C16">
        <v>399</v>
      </c>
      <c r="E16">
        <v>699</v>
      </c>
      <c r="F16">
        <v>1216</v>
      </c>
    </row>
    <row r="17" spans="1:6" x14ac:dyDescent="0.2">
      <c r="A17">
        <v>10</v>
      </c>
      <c r="B17">
        <v>4006</v>
      </c>
      <c r="C17">
        <v>450</v>
      </c>
      <c r="E17">
        <v>736</v>
      </c>
      <c r="F17">
        <v>1370</v>
      </c>
    </row>
    <row r="18" spans="1:6" x14ac:dyDescent="0.2">
      <c r="A18">
        <v>11</v>
      </c>
      <c r="B18">
        <v>4505</v>
      </c>
      <c r="C18">
        <v>500</v>
      </c>
      <c r="E18">
        <v>828</v>
      </c>
      <c r="F18">
        <v>1518</v>
      </c>
    </row>
    <row r="19" spans="1:6" x14ac:dyDescent="0.2">
      <c r="A19">
        <v>12</v>
      </c>
      <c r="B19">
        <v>5000</v>
      </c>
      <c r="E19">
        <v>918</v>
      </c>
    </row>
    <row r="20" spans="1:6" x14ac:dyDescent="0.2">
      <c r="A20">
        <v>13</v>
      </c>
      <c r="B20">
        <v>5499</v>
      </c>
      <c r="E20">
        <v>1009</v>
      </c>
    </row>
    <row r="21" spans="1:6" x14ac:dyDescent="0.2">
      <c r="A21">
        <v>14</v>
      </c>
      <c r="B21">
        <v>6000</v>
      </c>
      <c r="E21">
        <v>1111</v>
      </c>
    </row>
    <row r="22" spans="1:6" x14ac:dyDescent="0.2">
      <c r="A22">
        <v>15</v>
      </c>
      <c r="B22">
        <v>6505</v>
      </c>
      <c r="E22">
        <v>1197</v>
      </c>
    </row>
    <row r="23" spans="1:6" x14ac:dyDescent="0.2">
      <c r="A23">
        <v>16</v>
      </c>
      <c r="B23">
        <v>7006</v>
      </c>
      <c r="E23">
        <v>1284</v>
      </c>
    </row>
    <row r="38" spans="1:13" x14ac:dyDescent="0.2">
      <c r="A38" t="s">
        <v>20</v>
      </c>
    </row>
    <row r="39" spans="1:13" x14ac:dyDescent="0.2">
      <c r="A39" t="s">
        <v>18</v>
      </c>
      <c r="C39" s="2">
        <v>3500</v>
      </c>
      <c r="D39" t="s">
        <v>21</v>
      </c>
    </row>
    <row r="43" spans="1:13" x14ac:dyDescent="0.2">
      <c r="A43" t="s">
        <v>8</v>
      </c>
    </row>
    <row r="46" spans="1:13" x14ac:dyDescent="0.2">
      <c r="A46" s="3" t="s">
        <v>9</v>
      </c>
      <c r="B46" s="3"/>
      <c r="C46" s="3">
        <v>1</v>
      </c>
      <c r="D46" s="3">
        <v>2</v>
      </c>
      <c r="E46" s="3">
        <v>3</v>
      </c>
      <c r="F46" s="3">
        <v>4</v>
      </c>
      <c r="G46" s="3">
        <v>5</v>
      </c>
      <c r="H46" s="3">
        <v>6</v>
      </c>
      <c r="I46" s="3">
        <v>7</v>
      </c>
      <c r="J46" s="3">
        <v>8</v>
      </c>
      <c r="K46" s="3">
        <v>9</v>
      </c>
      <c r="L46" s="3">
        <v>10</v>
      </c>
    </row>
    <row r="47" spans="1:13" x14ac:dyDescent="0.2">
      <c r="A47" s="4" t="s">
        <v>10</v>
      </c>
      <c r="B47" s="4"/>
      <c r="C47" s="4">
        <v>3558</v>
      </c>
      <c r="D47" s="4">
        <v>3556</v>
      </c>
      <c r="E47" s="4">
        <v>3557</v>
      </c>
      <c r="F47" s="4">
        <v>3557</v>
      </c>
      <c r="G47" s="4">
        <v>3557</v>
      </c>
      <c r="H47" s="4">
        <v>3554</v>
      </c>
      <c r="I47" s="4">
        <v>3558</v>
      </c>
      <c r="J47" s="4">
        <v>3558</v>
      </c>
      <c r="K47" s="4">
        <v>3557</v>
      </c>
      <c r="L47" s="4">
        <v>3557</v>
      </c>
    </row>
    <row r="48" spans="1:13" x14ac:dyDescent="0.2">
      <c r="A48" s="3" t="s">
        <v>11</v>
      </c>
      <c r="B48" s="3"/>
      <c r="C48" s="5">
        <f>$C$39-C47</f>
        <v>-58</v>
      </c>
      <c r="D48" s="5">
        <f t="shared" ref="D48:L48" si="0">$C$39-D47</f>
        <v>-56</v>
      </c>
      <c r="E48" s="5">
        <f t="shared" si="0"/>
        <v>-57</v>
      </c>
      <c r="F48" s="5">
        <f t="shared" si="0"/>
        <v>-57</v>
      </c>
      <c r="G48" s="5">
        <f t="shared" si="0"/>
        <v>-57</v>
      </c>
      <c r="H48" s="5">
        <f t="shared" si="0"/>
        <v>-54</v>
      </c>
      <c r="I48" s="5">
        <f t="shared" si="0"/>
        <v>-58</v>
      </c>
      <c r="J48" s="5">
        <f t="shared" si="0"/>
        <v>-58</v>
      </c>
      <c r="K48" s="5">
        <f t="shared" si="0"/>
        <v>-57</v>
      </c>
      <c r="L48" s="5">
        <f t="shared" si="0"/>
        <v>-57</v>
      </c>
      <c r="M48" s="6">
        <f>AVERAGE(C48:L48)</f>
        <v>-56.9</v>
      </c>
    </row>
    <row r="49" spans="1:12" x14ac:dyDescent="0.2">
      <c r="A49" s="3" t="s">
        <v>12</v>
      </c>
      <c r="B49" s="3"/>
      <c r="C49" s="5">
        <f>C48^2</f>
        <v>3364</v>
      </c>
      <c r="D49" s="3">
        <f t="shared" ref="D49:L49" si="1">D48^2</f>
        <v>3136</v>
      </c>
      <c r="E49" s="3">
        <f t="shared" si="1"/>
        <v>3249</v>
      </c>
      <c r="F49" s="3">
        <f t="shared" si="1"/>
        <v>3249</v>
      </c>
      <c r="G49" s="3">
        <f t="shared" si="1"/>
        <v>3249</v>
      </c>
      <c r="H49" s="3">
        <f t="shared" si="1"/>
        <v>2916</v>
      </c>
      <c r="I49" s="3">
        <f t="shared" si="1"/>
        <v>3364</v>
      </c>
      <c r="J49" s="3">
        <f t="shared" si="1"/>
        <v>3364</v>
      </c>
      <c r="K49" s="3">
        <f t="shared" si="1"/>
        <v>3249</v>
      </c>
      <c r="L49" s="3">
        <f t="shared" si="1"/>
        <v>3249</v>
      </c>
    </row>
    <row r="53" spans="1:12" x14ac:dyDescent="0.2">
      <c r="A53" t="s">
        <v>13</v>
      </c>
      <c r="B53">
        <f>SUM(C49:L49)</f>
        <v>32389</v>
      </c>
      <c r="C53" t="s">
        <v>14</v>
      </c>
    </row>
    <row r="55" spans="1:12" x14ac:dyDescent="0.2">
      <c r="A55" t="s">
        <v>15</v>
      </c>
      <c r="B55">
        <f>B53/9</f>
        <v>3598.7777777777778</v>
      </c>
      <c r="C55" t="s">
        <v>14</v>
      </c>
    </row>
    <row r="58" spans="1:12" x14ac:dyDescent="0.2">
      <c r="A58" t="s">
        <v>16</v>
      </c>
      <c r="B58">
        <f>SQRT(B55)</f>
        <v>59.989813950184725</v>
      </c>
      <c r="C58" t="s">
        <v>7</v>
      </c>
    </row>
    <row r="61" spans="1:12" x14ac:dyDescent="0.2">
      <c r="A61" t="s">
        <v>17</v>
      </c>
      <c r="B61">
        <f>1.96*B58</f>
        <v>117.58003534236207</v>
      </c>
      <c r="C61" t="s">
        <v>7</v>
      </c>
    </row>
    <row r="64" spans="1:12" x14ac:dyDescent="0.2">
      <c r="A64" t="s">
        <v>19</v>
      </c>
    </row>
    <row r="65" spans="1:13" x14ac:dyDescent="0.2">
      <c r="A65" t="s">
        <v>18</v>
      </c>
      <c r="C65" s="2">
        <v>300</v>
      </c>
      <c r="D65" t="s">
        <v>21</v>
      </c>
    </row>
    <row r="69" spans="1:13" x14ac:dyDescent="0.2">
      <c r="A69" t="s">
        <v>8</v>
      </c>
    </row>
    <row r="72" spans="1:13" x14ac:dyDescent="0.2">
      <c r="A72" s="3" t="s">
        <v>9</v>
      </c>
      <c r="B72" s="3"/>
      <c r="C72" s="3">
        <v>1</v>
      </c>
      <c r="D72" s="3">
        <v>2</v>
      </c>
      <c r="E72" s="3">
        <v>3</v>
      </c>
      <c r="F72" s="3">
        <v>4</v>
      </c>
      <c r="G72" s="3">
        <v>5</v>
      </c>
      <c r="H72" s="3">
        <v>6</v>
      </c>
      <c r="I72" s="3">
        <v>7</v>
      </c>
      <c r="J72" s="3">
        <v>8</v>
      </c>
      <c r="K72" s="3">
        <v>9</v>
      </c>
      <c r="L72" s="3">
        <v>10</v>
      </c>
    </row>
    <row r="73" spans="1:13" x14ac:dyDescent="0.2">
      <c r="A73" s="4" t="s">
        <v>10</v>
      </c>
      <c r="B73" s="4"/>
      <c r="C73" s="4">
        <v>303</v>
      </c>
      <c r="D73" s="4">
        <v>302</v>
      </c>
      <c r="E73" s="4">
        <v>303</v>
      </c>
      <c r="F73" s="4">
        <v>302</v>
      </c>
      <c r="G73" s="4">
        <v>302</v>
      </c>
      <c r="H73" s="4">
        <v>303</v>
      </c>
      <c r="I73" s="4">
        <v>302</v>
      </c>
      <c r="J73" s="4">
        <v>302</v>
      </c>
      <c r="K73" s="4">
        <v>303</v>
      </c>
      <c r="L73" s="4">
        <v>303</v>
      </c>
    </row>
    <row r="74" spans="1:13" x14ac:dyDescent="0.2">
      <c r="A74" s="3" t="s">
        <v>11</v>
      </c>
      <c r="B74" s="3"/>
      <c r="C74" s="5">
        <f>$C$65-C73</f>
        <v>-3</v>
      </c>
      <c r="D74" s="5">
        <f t="shared" ref="D74:L74" si="2">$C$65-D73</f>
        <v>-2</v>
      </c>
      <c r="E74" s="5">
        <f t="shared" si="2"/>
        <v>-3</v>
      </c>
      <c r="F74" s="5">
        <f t="shared" si="2"/>
        <v>-2</v>
      </c>
      <c r="G74" s="5">
        <f t="shared" si="2"/>
        <v>-2</v>
      </c>
      <c r="H74" s="5">
        <f t="shared" si="2"/>
        <v>-3</v>
      </c>
      <c r="I74" s="5">
        <f t="shared" si="2"/>
        <v>-2</v>
      </c>
      <c r="J74" s="5">
        <f t="shared" si="2"/>
        <v>-2</v>
      </c>
      <c r="K74" s="5">
        <f t="shared" si="2"/>
        <v>-3</v>
      </c>
      <c r="L74" s="5">
        <f t="shared" si="2"/>
        <v>-3</v>
      </c>
      <c r="M74" s="6">
        <f>AVERAGE(C74:L74)</f>
        <v>-2.5</v>
      </c>
    </row>
    <row r="75" spans="1:13" x14ac:dyDescent="0.2">
      <c r="A75" s="3" t="s">
        <v>12</v>
      </c>
      <c r="B75" s="3"/>
      <c r="C75" s="3">
        <f>C74^2</f>
        <v>9</v>
      </c>
      <c r="D75" s="3">
        <f t="shared" ref="D75:L75" si="3">D74^2</f>
        <v>4</v>
      </c>
      <c r="E75" s="3">
        <f t="shared" si="3"/>
        <v>9</v>
      </c>
      <c r="F75" s="3">
        <f t="shared" si="3"/>
        <v>4</v>
      </c>
      <c r="G75" s="3">
        <f t="shared" si="3"/>
        <v>4</v>
      </c>
      <c r="H75" s="3">
        <f t="shared" si="3"/>
        <v>9</v>
      </c>
      <c r="I75" s="3">
        <f t="shared" si="3"/>
        <v>4</v>
      </c>
      <c r="J75" s="3">
        <f t="shared" si="3"/>
        <v>4</v>
      </c>
      <c r="K75" s="3">
        <f t="shared" si="3"/>
        <v>9</v>
      </c>
      <c r="L75" s="3">
        <f t="shared" si="3"/>
        <v>9</v>
      </c>
    </row>
    <row r="79" spans="1:13" x14ac:dyDescent="0.2">
      <c r="A79" t="s">
        <v>13</v>
      </c>
      <c r="B79">
        <f>SUM(C75:L75)</f>
        <v>65</v>
      </c>
      <c r="C79" t="s">
        <v>14</v>
      </c>
    </row>
    <row r="81" spans="1:3" x14ac:dyDescent="0.2">
      <c r="A81" t="s">
        <v>15</v>
      </c>
      <c r="B81">
        <f>B79/9</f>
        <v>7.2222222222222223</v>
      </c>
      <c r="C81" t="s">
        <v>14</v>
      </c>
    </row>
    <row r="84" spans="1:3" x14ac:dyDescent="0.2">
      <c r="A84" t="s">
        <v>16</v>
      </c>
      <c r="B84">
        <f>SQRT(B81)</f>
        <v>2.6874192494328497</v>
      </c>
      <c r="C84" t="s">
        <v>7</v>
      </c>
    </row>
    <row r="87" spans="1:3" x14ac:dyDescent="0.2">
      <c r="A87" t="s">
        <v>17</v>
      </c>
      <c r="B87">
        <f>1.96*B84</f>
        <v>5.2673417288883853</v>
      </c>
      <c r="C87" t="s">
        <v>7</v>
      </c>
    </row>
  </sheetData>
  <phoneticPr fontId="2" type="noConversion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Office-bruger</dc:creator>
  <cp:lastModifiedBy>Microsoft Office-bruger</cp:lastModifiedBy>
  <dcterms:created xsi:type="dcterms:W3CDTF">2017-05-02T08:14:45Z</dcterms:created>
  <dcterms:modified xsi:type="dcterms:W3CDTF">2017-05-02T14:56:30Z</dcterms:modified>
</cp:coreProperties>
</file>