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erbo\Google Drive\Financien\Boekhouden\"/>
    </mc:Choice>
  </mc:AlternateContent>
  <xr:revisionPtr revIDLastSave="0" documentId="13_ncr:1_{AAFDF47C-DEFD-4775-8D88-F75A0416B7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6" i="1" l="1"/>
  <c r="N37" i="1"/>
  <c r="O38" i="1"/>
  <c r="O39" i="1"/>
  <c r="O40" i="1"/>
  <c r="O41" i="1"/>
  <c r="O42" i="1"/>
  <c r="O43" i="1"/>
  <c r="O44" i="1"/>
  <c r="O45" i="1"/>
  <c r="O46" i="1"/>
  <c r="O37" i="1"/>
  <c r="O26" i="1" s="1"/>
  <c r="L120" i="1"/>
  <c r="K120" i="1"/>
  <c r="J120" i="1"/>
  <c r="I120" i="1"/>
  <c r="H120" i="1"/>
  <c r="G120" i="1"/>
  <c r="F120" i="1"/>
  <c r="E120" i="1"/>
  <c r="D120" i="1"/>
  <c r="C120" i="1"/>
  <c r="L119" i="1"/>
  <c r="K119" i="1"/>
  <c r="J119" i="1"/>
  <c r="I119" i="1"/>
  <c r="H119" i="1"/>
  <c r="G119" i="1"/>
  <c r="F119" i="1"/>
  <c r="E119" i="1"/>
  <c r="D119" i="1"/>
  <c r="C119" i="1"/>
  <c r="L118" i="1"/>
  <c r="K118" i="1"/>
  <c r="J118" i="1"/>
  <c r="I118" i="1"/>
  <c r="H118" i="1"/>
  <c r="G118" i="1"/>
  <c r="F118" i="1"/>
  <c r="E118" i="1"/>
  <c r="D118" i="1"/>
  <c r="C118" i="1"/>
  <c r="L117" i="1"/>
  <c r="K117" i="1"/>
  <c r="J117" i="1"/>
  <c r="I117" i="1"/>
  <c r="H117" i="1"/>
  <c r="G117" i="1"/>
  <c r="F117" i="1"/>
  <c r="E117" i="1"/>
  <c r="D117" i="1"/>
  <c r="C117" i="1"/>
  <c r="L116" i="1"/>
  <c r="K116" i="1"/>
  <c r="J116" i="1"/>
  <c r="I116" i="1"/>
  <c r="H116" i="1"/>
  <c r="G116" i="1"/>
  <c r="F116" i="1"/>
  <c r="E116" i="1"/>
  <c r="D116" i="1"/>
  <c r="C116" i="1"/>
  <c r="L115" i="1"/>
  <c r="K115" i="1"/>
  <c r="J115" i="1"/>
  <c r="I115" i="1"/>
  <c r="H115" i="1"/>
  <c r="G115" i="1"/>
  <c r="F115" i="1"/>
  <c r="E115" i="1"/>
  <c r="D115" i="1"/>
  <c r="C115" i="1"/>
  <c r="L114" i="1"/>
  <c r="K114" i="1"/>
  <c r="J114" i="1"/>
  <c r="I114" i="1"/>
  <c r="H114" i="1"/>
  <c r="G114" i="1"/>
  <c r="F114" i="1"/>
  <c r="E114" i="1"/>
  <c r="D114" i="1"/>
  <c r="C114" i="1"/>
  <c r="L113" i="1"/>
  <c r="K113" i="1"/>
  <c r="J113" i="1"/>
  <c r="I113" i="1"/>
  <c r="H113" i="1"/>
  <c r="G113" i="1"/>
  <c r="F113" i="1"/>
  <c r="E113" i="1"/>
  <c r="D113" i="1"/>
  <c r="C113" i="1"/>
  <c r="L112" i="1"/>
  <c r="K112" i="1"/>
  <c r="J112" i="1"/>
  <c r="I112" i="1"/>
  <c r="H112" i="1"/>
  <c r="G112" i="1"/>
  <c r="F112" i="1"/>
  <c r="E112" i="1"/>
  <c r="D112" i="1"/>
  <c r="C112" i="1"/>
  <c r="L110" i="1"/>
  <c r="K110" i="1"/>
  <c r="J110" i="1"/>
  <c r="I110" i="1"/>
  <c r="H110" i="1"/>
  <c r="G110" i="1"/>
  <c r="F110" i="1"/>
  <c r="E110" i="1"/>
  <c r="D110" i="1"/>
  <c r="C110" i="1"/>
  <c r="L109" i="1"/>
  <c r="K109" i="1"/>
  <c r="J109" i="1"/>
  <c r="I109" i="1"/>
  <c r="H109" i="1"/>
  <c r="G109" i="1"/>
  <c r="F109" i="1"/>
  <c r="E109" i="1"/>
  <c r="D109" i="1"/>
  <c r="C109" i="1"/>
  <c r="L108" i="1"/>
  <c r="K108" i="1"/>
  <c r="J108" i="1"/>
  <c r="I108" i="1"/>
  <c r="H108" i="1"/>
  <c r="G108" i="1"/>
  <c r="F108" i="1"/>
  <c r="E108" i="1"/>
  <c r="D108" i="1"/>
  <c r="C108" i="1"/>
  <c r="L107" i="1"/>
  <c r="K107" i="1"/>
  <c r="J107" i="1"/>
  <c r="I107" i="1"/>
  <c r="H107" i="1"/>
  <c r="G107" i="1"/>
  <c r="F107" i="1"/>
  <c r="E107" i="1"/>
  <c r="D107" i="1"/>
  <c r="C107" i="1"/>
  <c r="L106" i="1"/>
  <c r="K106" i="1"/>
  <c r="J106" i="1"/>
  <c r="I106" i="1"/>
  <c r="H106" i="1"/>
  <c r="G106" i="1"/>
  <c r="F106" i="1"/>
  <c r="E106" i="1"/>
  <c r="D106" i="1"/>
  <c r="C106" i="1"/>
  <c r="L105" i="1"/>
  <c r="K105" i="1"/>
  <c r="J105" i="1"/>
  <c r="I105" i="1"/>
  <c r="H105" i="1"/>
  <c r="G105" i="1"/>
  <c r="F105" i="1"/>
  <c r="E105" i="1"/>
  <c r="D105" i="1"/>
  <c r="C105" i="1"/>
  <c r="L104" i="1"/>
  <c r="K104" i="1"/>
  <c r="J104" i="1"/>
  <c r="I104" i="1"/>
  <c r="H104" i="1"/>
  <c r="G104" i="1"/>
  <c r="F104" i="1"/>
  <c r="E104" i="1"/>
  <c r="D104" i="1"/>
  <c r="C104" i="1"/>
  <c r="L103" i="1"/>
  <c r="K103" i="1"/>
  <c r="J103" i="1"/>
  <c r="I103" i="1"/>
  <c r="H103" i="1"/>
  <c r="G103" i="1"/>
  <c r="F103" i="1"/>
  <c r="E103" i="1"/>
  <c r="D103" i="1"/>
  <c r="C103" i="1"/>
  <c r="L102" i="1"/>
  <c r="K102" i="1"/>
  <c r="J102" i="1"/>
  <c r="I102" i="1"/>
  <c r="H102" i="1"/>
  <c r="G102" i="1"/>
  <c r="F102" i="1"/>
  <c r="E102" i="1"/>
  <c r="D102" i="1"/>
  <c r="C102" i="1"/>
  <c r="L100" i="1"/>
  <c r="K100" i="1"/>
  <c r="J100" i="1"/>
  <c r="I100" i="1"/>
  <c r="H100" i="1"/>
  <c r="G100" i="1"/>
  <c r="F100" i="1"/>
  <c r="E100" i="1"/>
  <c r="D100" i="1"/>
  <c r="C100" i="1"/>
  <c r="L99" i="1"/>
  <c r="K99" i="1"/>
  <c r="J99" i="1"/>
  <c r="I99" i="1"/>
  <c r="H99" i="1"/>
  <c r="G99" i="1"/>
  <c r="F99" i="1"/>
  <c r="E99" i="1"/>
  <c r="D99" i="1"/>
  <c r="C99" i="1"/>
  <c r="L98" i="1"/>
  <c r="K98" i="1"/>
  <c r="J98" i="1"/>
  <c r="I98" i="1"/>
  <c r="H98" i="1"/>
  <c r="G98" i="1"/>
  <c r="F98" i="1"/>
  <c r="E98" i="1"/>
  <c r="D98" i="1"/>
  <c r="C98" i="1"/>
  <c r="L97" i="1"/>
  <c r="K97" i="1"/>
  <c r="J97" i="1"/>
  <c r="I97" i="1"/>
  <c r="H97" i="1"/>
  <c r="G97" i="1"/>
  <c r="F97" i="1"/>
  <c r="E97" i="1"/>
  <c r="D97" i="1"/>
  <c r="C97" i="1"/>
  <c r="L96" i="1"/>
  <c r="K96" i="1"/>
  <c r="J96" i="1"/>
  <c r="I96" i="1"/>
  <c r="H96" i="1"/>
  <c r="G96" i="1"/>
  <c r="F96" i="1"/>
  <c r="E96" i="1"/>
  <c r="D96" i="1"/>
  <c r="C96" i="1"/>
  <c r="L95" i="1"/>
  <c r="K95" i="1"/>
  <c r="J95" i="1"/>
  <c r="I95" i="1"/>
  <c r="H95" i="1"/>
  <c r="G95" i="1"/>
  <c r="F95" i="1"/>
  <c r="E95" i="1"/>
  <c r="D95" i="1"/>
  <c r="C95" i="1"/>
  <c r="L94" i="1"/>
  <c r="K94" i="1"/>
  <c r="J94" i="1"/>
  <c r="I94" i="1"/>
  <c r="H94" i="1"/>
  <c r="G94" i="1"/>
  <c r="F94" i="1"/>
  <c r="E94" i="1"/>
  <c r="D94" i="1"/>
  <c r="C94" i="1"/>
  <c r="L93" i="1"/>
  <c r="K93" i="1"/>
  <c r="J93" i="1"/>
  <c r="I93" i="1"/>
  <c r="H93" i="1"/>
  <c r="G93" i="1"/>
  <c r="F93" i="1"/>
  <c r="E93" i="1"/>
  <c r="D93" i="1"/>
  <c r="C93" i="1"/>
  <c r="L92" i="1"/>
  <c r="K92" i="1"/>
  <c r="J92" i="1"/>
  <c r="I92" i="1"/>
  <c r="H92" i="1"/>
  <c r="G92" i="1"/>
  <c r="F92" i="1"/>
  <c r="E92" i="1"/>
  <c r="D92" i="1"/>
  <c r="C92" i="1"/>
  <c r="L90" i="1"/>
  <c r="K90" i="1"/>
  <c r="J90" i="1"/>
  <c r="I90" i="1"/>
  <c r="H90" i="1"/>
  <c r="G90" i="1"/>
  <c r="F90" i="1"/>
  <c r="E90" i="1"/>
  <c r="D90" i="1"/>
  <c r="C90" i="1"/>
  <c r="L89" i="1"/>
  <c r="K89" i="1"/>
  <c r="J89" i="1"/>
  <c r="I89" i="1"/>
  <c r="H89" i="1"/>
  <c r="G89" i="1"/>
  <c r="F89" i="1"/>
  <c r="E89" i="1"/>
  <c r="D89" i="1"/>
  <c r="C89" i="1"/>
  <c r="L88" i="1"/>
  <c r="K88" i="1"/>
  <c r="J88" i="1"/>
  <c r="I88" i="1"/>
  <c r="H88" i="1"/>
  <c r="G88" i="1"/>
  <c r="F88" i="1"/>
  <c r="E88" i="1"/>
  <c r="D88" i="1"/>
  <c r="C88" i="1"/>
  <c r="L87" i="1"/>
  <c r="K87" i="1"/>
  <c r="J87" i="1"/>
  <c r="I87" i="1"/>
  <c r="H87" i="1"/>
  <c r="G87" i="1"/>
  <c r="F87" i="1"/>
  <c r="E87" i="1"/>
  <c r="D87" i="1"/>
  <c r="C87" i="1"/>
  <c r="L86" i="1"/>
  <c r="K86" i="1"/>
  <c r="J86" i="1"/>
  <c r="I86" i="1"/>
  <c r="H86" i="1"/>
  <c r="G86" i="1"/>
  <c r="F86" i="1"/>
  <c r="E86" i="1"/>
  <c r="D86" i="1"/>
  <c r="C86" i="1"/>
  <c r="L85" i="1"/>
  <c r="K85" i="1"/>
  <c r="J85" i="1"/>
  <c r="I85" i="1"/>
  <c r="H85" i="1"/>
  <c r="G85" i="1"/>
  <c r="F85" i="1"/>
  <c r="E85" i="1"/>
  <c r="D85" i="1"/>
  <c r="C85" i="1"/>
  <c r="L84" i="1"/>
  <c r="K84" i="1"/>
  <c r="J84" i="1"/>
  <c r="I84" i="1"/>
  <c r="H84" i="1"/>
  <c r="G84" i="1"/>
  <c r="F84" i="1"/>
  <c r="E84" i="1"/>
  <c r="D84" i="1"/>
  <c r="C84" i="1"/>
  <c r="L83" i="1"/>
  <c r="K83" i="1"/>
  <c r="J83" i="1"/>
  <c r="I83" i="1"/>
  <c r="H83" i="1"/>
  <c r="G83" i="1"/>
  <c r="F83" i="1"/>
  <c r="E83" i="1"/>
  <c r="D83" i="1"/>
  <c r="C83" i="1"/>
  <c r="L82" i="1"/>
  <c r="K82" i="1"/>
  <c r="J82" i="1"/>
  <c r="I82" i="1"/>
  <c r="H82" i="1"/>
  <c r="G82" i="1"/>
  <c r="F82" i="1"/>
  <c r="E82" i="1"/>
  <c r="D82" i="1"/>
  <c r="C82" i="1"/>
  <c r="L80" i="1"/>
  <c r="K80" i="1"/>
  <c r="J80" i="1"/>
  <c r="I80" i="1"/>
  <c r="H80" i="1"/>
  <c r="G80" i="1"/>
  <c r="F80" i="1"/>
  <c r="E80" i="1"/>
  <c r="D80" i="1"/>
  <c r="C80" i="1"/>
  <c r="L79" i="1"/>
  <c r="K79" i="1"/>
  <c r="J79" i="1"/>
  <c r="I79" i="1"/>
  <c r="H79" i="1"/>
  <c r="G79" i="1"/>
  <c r="F79" i="1"/>
  <c r="E79" i="1"/>
  <c r="D79" i="1"/>
  <c r="C79" i="1"/>
  <c r="L78" i="1"/>
  <c r="K78" i="1"/>
  <c r="J78" i="1"/>
  <c r="I78" i="1"/>
  <c r="H78" i="1"/>
  <c r="G78" i="1"/>
  <c r="F78" i="1"/>
  <c r="E78" i="1"/>
  <c r="D78" i="1"/>
  <c r="C78" i="1"/>
  <c r="L77" i="1"/>
  <c r="K77" i="1"/>
  <c r="J77" i="1"/>
  <c r="I77" i="1"/>
  <c r="H77" i="1"/>
  <c r="G77" i="1"/>
  <c r="F77" i="1"/>
  <c r="E77" i="1"/>
  <c r="D77" i="1"/>
  <c r="C77" i="1"/>
  <c r="L76" i="1"/>
  <c r="K76" i="1"/>
  <c r="J76" i="1"/>
  <c r="I76" i="1"/>
  <c r="H76" i="1"/>
  <c r="G76" i="1"/>
  <c r="F76" i="1"/>
  <c r="E76" i="1"/>
  <c r="D76" i="1"/>
  <c r="C76" i="1"/>
  <c r="L75" i="1"/>
  <c r="K75" i="1"/>
  <c r="J75" i="1"/>
  <c r="I75" i="1"/>
  <c r="H75" i="1"/>
  <c r="G75" i="1"/>
  <c r="F75" i="1"/>
  <c r="E75" i="1"/>
  <c r="D75" i="1"/>
  <c r="C75" i="1"/>
  <c r="L74" i="1"/>
  <c r="K74" i="1"/>
  <c r="J74" i="1"/>
  <c r="I74" i="1"/>
  <c r="H74" i="1"/>
  <c r="G74" i="1"/>
  <c r="F74" i="1"/>
  <c r="E74" i="1"/>
  <c r="D74" i="1"/>
  <c r="C74" i="1"/>
  <c r="L73" i="1"/>
  <c r="K73" i="1"/>
  <c r="J73" i="1"/>
  <c r="I73" i="1"/>
  <c r="H73" i="1"/>
  <c r="G73" i="1"/>
  <c r="F73" i="1"/>
  <c r="E73" i="1"/>
  <c r="D73" i="1"/>
  <c r="C73" i="1"/>
  <c r="L72" i="1"/>
  <c r="K72" i="1"/>
  <c r="J72" i="1"/>
  <c r="I72" i="1"/>
  <c r="H72" i="1"/>
  <c r="G72" i="1"/>
  <c r="F72" i="1"/>
  <c r="E72" i="1"/>
  <c r="D72" i="1"/>
  <c r="C72" i="1"/>
  <c r="L70" i="1"/>
  <c r="K70" i="1"/>
  <c r="J70" i="1"/>
  <c r="I70" i="1"/>
  <c r="H70" i="1"/>
  <c r="G70" i="1"/>
  <c r="F70" i="1"/>
  <c r="E70" i="1"/>
  <c r="D70" i="1"/>
  <c r="C70" i="1"/>
  <c r="L69" i="1"/>
  <c r="K69" i="1"/>
  <c r="J69" i="1"/>
  <c r="I69" i="1"/>
  <c r="H69" i="1"/>
  <c r="G69" i="1"/>
  <c r="F69" i="1"/>
  <c r="E69" i="1"/>
  <c r="D69" i="1"/>
  <c r="C69" i="1"/>
  <c r="L68" i="1"/>
  <c r="K68" i="1"/>
  <c r="J68" i="1"/>
  <c r="I68" i="1"/>
  <c r="H68" i="1"/>
  <c r="G68" i="1"/>
  <c r="F68" i="1"/>
  <c r="E68" i="1"/>
  <c r="D68" i="1"/>
  <c r="C68" i="1"/>
  <c r="L67" i="1"/>
  <c r="K67" i="1"/>
  <c r="J67" i="1"/>
  <c r="I67" i="1"/>
  <c r="H67" i="1"/>
  <c r="G67" i="1"/>
  <c r="F67" i="1"/>
  <c r="E67" i="1"/>
  <c r="D67" i="1"/>
  <c r="C67" i="1"/>
  <c r="L66" i="1"/>
  <c r="K66" i="1"/>
  <c r="J66" i="1"/>
  <c r="I66" i="1"/>
  <c r="H66" i="1"/>
  <c r="G66" i="1"/>
  <c r="F66" i="1"/>
  <c r="E66" i="1"/>
  <c r="D66" i="1"/>
  <c r="C66" i="1"/>
  <c r="L65" i="1"/>
  <c r="K65" i="1"/>
  <c r="J65" i="1"/>
  <c r="I65" i="1"/>
  <c r="H65" i="1"/>
  <c r="G65" i="1"/>
  <c r="F65" i="1"/>
  <c r="E65" i="1"/>
  <c r="D65" i="1"/>
  <c r="C65" i="1"/>
  <c r="L64" i="1"/>
  <c r="K64" i="1"/>
  <c r="J64" i="1"/>
  <c r="I64" i="1"/>
  <c r="H64" i="1"/>
  <c r="G64" i="1"/>
  <c r="F64" i="1"/>
  <c r="E64" i="1"/>
  <c r="D64" i="1"/>
  <c r="C64" i="1"/>
  <c r="L63" i="1"/>
  <c r="K63" i="1"/>
  <c r="J63" i="1"/>
  <c r="I63" i="1"/>
  <c r="H63" i="1"/>
  <c r="G63" i="1"/>
  <c r="F63" i="1"/>
  <c r="E63" i="1"/>
  <c r="D63" i="1"/>
  <c r="C63" i="1"/>
  <c r="L62" i="1"/>
  <c r="K62" i="1"/>
  <c r="J62" i="1"/>
  <c r="I62" i="1"/>
  <c r="H62" i="1"/>
  <c r="G62" i="1"/>
  <c r="F62" i="1"/>
  <c r="E62" i="1"/>
  <c r="D62" i="1"/>
  <c r="C62" i="1"/>
  <c r="L60" i="1"/>
  <c r="K60" i="1"/>
  <c r="J60" i="1"/>
  <c r="I60" i="1"/>
  <c r="H60" i="1"/>
  <c r="G60" i="1"/>
  <c r="F60" i="1"/>
  <c r="E60" i="1"/>
  <c r="D60" i="1"/>
  <c r="C60" i="1"/>
  <c r="L59" i="1"/>
  <c r="K59" i="1"/>
  <c r="J59" i="1"/>
  <c r="I59" i="1"/>
  <c r="H59" i="1"/>
  <c r="G59" i="1"/>
  <c r="F59" i="1"/>
  <c r="E59" i="1"/>
  <c r="D59" i="1"/>
  <c r="C59" i="1"/>
  <c r="L58" i="1"/>
  <c r="K58" i="1"/>
  <c r="J58" i="1"/>
  <c r="I58" i="1"/>
  <c r="H58" i="1"/>
  <c r="G58" i="1"/>
  <c r="F58" i="1"/>
  <c r="E58" i="1"/>
  <c r="D58" i="1"/>
  <c r="C58" i="1"/>
  <c r="L57" i="1"/>
  <c r="K57" i="1"/>
  <c r="J57" i="1"/>
  <c r="I57" i="1"/>
  <c r="H57" i="1"/>
  <c r="G57" i="1"/>
  <c r="F57" i="1"/>
  <c r="E57" i="1"/>
  <c r="D57" i="1"/>
  <c r="C57" i="1"/>
  <c r="L56" i="1"/>
  <c r="K56" i="1"/>
  <c r="J56" i="1"/>
  <c r="I56" i="1"/>
  <c r="H56" i="1"/>
  <c r="G56" i="1"/>
  <c r="F56" i="1"/>
  <c r="E56" i="1"/>
  <c r="D56" i="1"/>
  <c r="C56" i="1"/>
  <c r="L55" i="1"/>
  <c r="K55" i="1"/>
  <c r="J55" i="1"/>
  <c r="I55" i="1"/>
  <c r="H55" i="1"/>
  <c r="G55" i="1"/>
  <c r="F55" i="1"/>
  <c r="E55" i="1"/>
  <c r="D55" i="1"/>
  <c r="C55" i="1"/>
  <c r="L54" i="1"/>
  <c r="K54" i="1"/>
  <c r="J54" i="1"/>
  <c r="I54" i="1"/>
  <c r="H54" i="1"/>
  <c r="G54" i="1"/>
  <c r="F54" i="1"/>
  <c r="E54" i="1"/>
  <c r="D54" i="1"/>
  <c r="C54" i="1"/>
  <c r="L53" i="1"/>
  <c r="K53" i="1"/>
  <c r="J53" i="1"/>
  <c r="I53" i="1"/>
  <c r="H53" i="1"/>
  <c r="G53" i="1"/>
  <c r="F53" i="1"/>
  <c r="E53" i="1"/>
  <c r="D53" i="1"/>
  <c r="C53" i="1"/>
  <c r="L52" i="1"/>
  <c r="K52" i="1"/>
  <c r="J52" i="1"/>
  <c r="I52" i="1"/>
  <c r="H52" i="1"/>
  <c r="G52" i="1"/>
  <c r="F52" i="1"/>
  <c r="E52" i="1"/>
  <c r="D52" i="1"/>
  <c r="C52" i="1"/>
  <c r="L50" i="1"/>
  <c r="K50" i="1"/>
  <c r="J50" i="1"/>
  <c r="I50" i="1"/>
  <c r="H50" i="1"/>
  <c r="G50" i="1"/>
  <c r="F50" i="1"/>
  <c r="E50" i="1"/>
  <c r="D50" i="1"/>
  <c r="C50" i="1"/>
  <c r="L49" i="1"/>
  <c r="K49" i="1"/>
  <c r="J49" i="1"/>
  <c r="I49" i="1"/>
  <c r="H49" i="1"/>
  <c r="G49" i="1"/>
  <c r="F49" i="1"/>
  <c r="E49" i="1"/>
  <c r="D49" i="1"/>
  <c r="C49" i="1"/>
  <c r="L48" i="1"/>
  <c r="K48" i="1"/>
  <c r="J48" i="1"/>
  <c r="I48" i="1"/>
  <c r="H48" i="1"/>
  <c r="G48" i="1"/>
  <c r="F48" i="1"/>
  <c r="E48" i="1"/>
  <c r="D48" i="1"/>
  <c r="C48" i="1"/>
  <c r="L47" i="1"/>
  <c r="K47" i="1"/>
  <c r="J47" i="1"/>
  <c r="I47" i="1"/>
  <c r="H47" i="1"/>
  <c r="G47" i="1"/>
  <c r="F47" i="1"/>
  <c r="E47" i="1"/>
  <c r="D47" i="1"/>
  <c r="C47" i="1"/>
  <c r="L46" i="1"/>
  <c r="K46" i="1"/>
  <c r="J46" i="1"/>
  <c r="I46" i="1"/>
  <c r="H46" i="1"/>
  <c r="G46" i="1"/>
  <c r="F46" i="1"/>
  <c r="E46" i="1"/>
  <c r="D46" i="1"/>
  <c r="C46" i="1"/>
  <c r="L45" i="1"/>
  <c r="K45" i="1"/>
  <c r="J45" i="1"/>
  <c r="I45" i="1"/>
  <c r="H45" i="1"/>
  <c r="G45" i="1"/>
  <c r="F45" i="1"/>
  <c r="E45" i="1"/>
  <c r="D45" i="1"/>
  <c r="C45" i="1"/>
  <c r="L44" i="1"/>
  <c r="K44" i="1"/>
  <c r="J44" i="1"/>
  <c r="I44" i="1"/>
  <c r="H44" i="1"/>
  <c r="G44" i="1"/>
  <c r="F44" i="1"/>
  <c r="E44" i="1"/>
  <c r="D44" i="1"/>
  <c r="C44" i="1"/>
  <c r="L43" i="1"/>
  <c r="K43" i="1"/>
  <c r="J43" i="1"/>
  <c r="I43" i="1"/>
  <c r="H43" i="1"/>
  <c r="G43" i="1"/>
  <c r="F43" i="1"/>
  <c r="E43" i="1"/>
  <c r="D43" i="1"/>
  <c r="C43" i="1"/>
  <c r="L42" i="1"/>
  <c r="K42" i="1"/>
  <c r="J42" i="1"/>
  <c r="I42" i="1"/>
  <c r="H42" i="1"/>
  <c r="G42" i="1"/>
  <c r="F42" i="1"/>
  <c r="E42" i="1"/>
  <c r="D42" i="1"/>
  <c r="C42" i="1"/>
  <c r="L40" i="1"/>
  <c r="K40" i="1"/>
  <c r="J40" i="1"/>
  <c r="I40" i="1"/>
  <c r="H40" i="1"/>
  <c r="G40" i="1"/>
  <c r="F40" i="1"/>
  <c r="E40" i="1"/>
  <c r="D40" i="1"/>
  <c r="C40" i="1"/>
  <c r="L39" i="1"/>
  <c r="K39" i="1"/>
  <c r="J39" i="1"/>
  <c r="I39" i="1"/>
  <c r="H39" i="1"/>
  <c r="G39" i="1"/>
  <c r="F39" i="1"/>
  <c r="E39" i="1"/>
  <c r="D39" i="1"/>
  <c r="C39" i="1"/>
  <c r="L38" i="1"/>
  <c r="K38" i="1"/>
  <c r="J38" i="1"/>
  <c r="I38" i="1"/>
  <c r="H38" i="1"/>
  <c r="G38" i="1"/>
  <c r="F38" i="1"/>
  <c r="E38" i="1"/>
  <c r="D38" i="1"/>
  <c r="C38" i="1"/>
  <c r="L37" i="1"/>
  <c r="K37" i="1"/>
  <c r="J37" i="1"/>
  <c r="I37" i="1"/>
  <c r="H37" i="1"/>
  <c r="G37" i="1"/>
  <c r="F37" i="1"/>
  <c r="E37" i="1"/>
  <c r="D37" i="1"/>
  <c r="C37" i="1"/>
  <c r="L36" i="1"/>
  <c r="K36" i="1"/>
  <c r="J36" i="1"/>
  <c r="I36" i="1"/>
  <c r="H36" i="1"/>
  <c r="G36" i="1"/>
  <c r="F36" i="1"/>
  <c r="E36" i="1"/>
  <c r="D36" i="1"/>
  <c r="C36" i="1"/>
  <c r="L35" i="1"/>
  <c r="K35" i="1"/>
  <c r="J35" i="1"/>
  <c r="I35" i="1"/>
  <c r="H35" i="1"/>
  <c r="G35" i="1"/>
  <c r="F35" i="1"/>
  <c r="E35" i="1"/>
  <c r="D35" i="1"/>
  <c r="C35" i="1"/>
  <c r="L34" i="1"/>
  <c r="K34" i="1"/>
  <c r="J34" i="1"/>
  <c r="I34" i="1"/>
  <c r="H34" i="1"/>
  <c r="G34" i="1"/>
  <c r="F34" i="1"/>
  <c r="E34" i="1"/>
  <c r="D34" i="1"/>
  <c r="C34" i="1"/>
  <c r="L33" i="1"/>
  <c r="K33" i="1"/>
  <c r="J33" i="1"/>
  <c r="I33" i="1"/>
  <c r="H33" i="1"/>
  <c r="G33" i="1"/>
  <c r="F33" i="1"/>
  <c r="E33" i="1"/>
  <c r="D33" i="1"/>
  <c r="C33" i="1"/>
  <c r="L32" i="1"/>
  <c r="K32" i="1"/>
  <c r="J32" i="1"/>
  <c r="I32" i="1"/>
  <c r="H32" i="1"/>
  <c r="G32" i="1"/>
  <c r="F32" i="1"/>
  <c r="E32" i="1"/>
  <c r="D32" i="1"/>
  <c r="C32" i="1"/>
  <c r="L30" i="1"/>
  <c r="K30" i="1"/>
  <c r="J30" i="1"/>
  <c r="I30" i="1"/>
  <c r="H30" i="1"/>
  <c r="G30" i="1"/>
  <c r="F30" i="1"/>
  <c r="E30" i="1"/>
  <c r="D30" i="1"/>
  <c r="C30" i="1"/>
  <c r="L29" i="1"/>
  <c r="K29" i="1"/>
  <c r="J29" i="1"/>
  <c r="I29" i="1"/>
  <c r="H29" i="1"/>
  <c r="G29" i="1"/>
  <c r="F29" i="1"/>
  <c r="E29" i="1"/>
  <c r="D29" i="1"/>
  <c r="C29" i="1"/>
  <c r="L28" i="1"/>
  <c r="K28" i="1"/>
  <c r="J28" i="1"/>
  <c r="I28" i="1"/>
  <c r="H28" i="1"/>
  <c r="G28" i="1"/>
  <c r="F28" i="1"/>
  <c r="E28" i="1"/>
  <c r="D28" i="1"/>
  <c r="C28" i="1"/>
  <c r="L27" i="1"/>
  <c r="K27" i="1"/>
  <c r="J27" i="1"/>
  <c r="I27" i="1"/>
  <c r="H27" i="1"/>
  <c r="G27" i="1"/>
  <c r="F27" i="1"/>
  <c r="E27" i="1"/>
  <c r="D27" i="1"/>
  <c r="C27" i="1"/>
  <c r="L26" i="1"/>
  <c r="K26" i="1"/>
  <c r="J26" i="1"/>
  <c r="I26" i="1"/>
  <c r="H26" i="1"/>
  <c r="G26" i="1"/>
  <c r="F26" i="1"/>
  <c r="E26" i="1"/>
  <c r="D26" i="1"/>
  <c r="C26" i="1"/>
  <c r="L25" i="1"/>
  <c r="K25" i="1"/>
  <c r="J25" i="1"/>
  <c r="I25" i="1"/>
  <c r="H25" i="1"/>
  <c r="G25" i="1"/>
  <c r="F25" i="1"/>
  <c r="E25" i="1"/>
  <c r="D25" i="1"/>
  <c r="C25" i="1"/>
  <c r="L24" i="1"/>
  <c r="K24" i="1"/>
  <c r="J24" i="1"/>
  <c r="I24" i="1"/>
  <c r="H24" i="1"/>
  <c r="G24" i="1"/>
  <c r="F24" i="1"/>
  <c r="E24" i="1"/>
  <c r="D24" i="1"/>
  <c r="C24" i="1"/>
  <c r="L23" i="1"/>
  <c r="K23" i="1"/>
  <c r="J23" i="1"/>
  <c r="I23" i="1"/>
  <c r="H23" i="1"/>
  <c r="G23" i="1"/>
  <c r="F23" i="1"/>
  <c r="E23" i="1"/>
  <c r="D23" i="1"/>
  <c r="C23" i="1"/>
  <c r="L22" i="1"/>
  <c r="K22" i="1"/>
  <c r="J22" i="1"/>
  <c r="I22" i="1"/>
  <c r="H22" i="1"/>
  <c r="G22" i="1"/>
  <c r="F22" i="1"/>
  <c r="E22" i="1"/>
  <c r="D22" i="1"/>
  <c r="C22" i="1"/>
  <c r="L20" i="1"/>
  <c r="K20" i="1"/>
  <c r="J20" i="1"/>
  <c r="I20" i="1"/>
  <c r="H20" i="1"/>
  <c r="G20" i="1"/>
  <c r="F20" i="1"/>
  <c r="E20" i="1"/>
  <c r="D20" i="1"/>
  <c r="C20" i="1"/>
  <c r="L19" i="1"/>
  <c r="K19" i="1"/>
  <c r="J19" i="1"/>
  <c r="I19" i="1"/>
  <c r="H19" i="1"/>
  <c r="G19" i="1"/>
  <c r="F19" i="1"/>
  <c r="E19" i="1"/>
  <c r="D19" i="1"/>
  <c r="C19" i="1"/>
  <c r="L18" i="1"/>
  <c r="K18" i="1"/>
  <c r="J18" i="1"/>
  <c r="I18" i="1"/>
  <c r="H18" i="1"/>
  <c r="G18" i="1"/>
  <c r="F18" i="1"/>
  <c r="E18" i="1"/>
  <c r="D18" i="1"/>
  <c r="C18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L15" i="1"/>
  <c r="K15" i="1"/>
  <c r="J15" i="1"/>
  <c r="I15" i="1"/>
  <c r="H15" i="1"/>
  <c r="G15" i="1"/>
  <c r="F15" i="1"/>
  <c r="E15" i="1"/>
  <c r="D15" i="1"/>
  <c r="C15" i="1"/>
  <c r="L14" i="1"/>
  <c r="K14" i="1"/>
  <c r="J14" i="1"/>
  <c r="I14" i="1"/>
  <c r="H14" i="1"/>
  <c r="G14" i="1"/>
  <c r="F14" i="1"/>
  <c r="E14" i="1"/>
  <c r="D14" i="1"/>
  <c r="C14" i="1"/>
  <c r="L13" i="1"/>
  <c r="K13" i="1"/>
  <c r="J13" i="1"/>
  <c r="I13" i="1"/>
  <c r="H13" i="1"/>
  <c r="G13" i="1"/>
  <c r="F13" i="1"/>
  <c r="E13" i="1"/>
  <c r="D13" i="1"/>
  <c r="C13" i="1"/>
  <c r="L12" i="1"/>
  <c r="K12" i="1"/>
  <c r="J12" i="1"/>
  <c r="I12" i="1"/>
  <c r="H12" i="1"/>
  <c r="G12" i="1"/>
  <c r="F12" i="1"/>
  <c r="E12" i="1"/>
  <c r="D12" i="1"/>
  <c r="C12" i="1"/>
  <c r="D10" i="1"/>
  <c r="E10" i="1"/>
  <c r="F10" i="1"/>
  <c r="G10" i="1"/>
  <c r="H10" i="1"/>
  <c r="I10" i="1"/>
  <c r="J10" i="1"/>
  <c r="K10" i="1"/>
  <c r="L10" i="1"/>
  <c r="C10" i="1"/>
  <c r="D9" i="1"/>
  <c r="E9" i="1"/>
  <c r="F9" i="1"/>
  <c r="G9" i="1"/>
  <c r="H9" i="1"/>
  <c r="I9" i="1"/>
  <c r="J9" i="1"/>
  <c r="K9" i="1"/>
  <c r="L9" i="1"/>
  <c r="C9" i="1"/>
  <c r="D8" i="1"/>
  <c r="E8" i="1"/>
  <c r="F8" i="1"/>
  <c r="G8" i="1"/>
  <c r="H8" i="1"/>
  <c r="I8" i="1"/>
  <c r="J8" i="1"/>
  <c r="K8" i="1"/>
  <c r="L8" i="1"/>
  <c r="C8" i="1"/>
  <c r="D7" i="1"/>
  <c r="E7" i="1"/>
  <c r="F7" i="1"/>
  <c r="G7" i="1"/>
  <c r="H7" i="1"/>
  <c r="I7" i="1"/>
  <c r="J7" i="1"/>
  <c r="K7" i="1"/>
  <c r="L7" i="1"/>
  <c r="C7" i="1"/>
  <c r="D6" i="1"/>
  <c r="E6" i="1"/>
  <c r="F6" i="1"/>
  <c r="G6" i="1"/>
  <c r="H6" i="1"/>
  <c r="I6" i="1"/>
  <c r="J6" i="1"/>
  <c r="K6" i="1"/>
  <c r="L6" i="1"/>
  <c r="C6" i="1"/>
  <c r="D5" i="1"/>
  <c r="E5" i="1"/>
  <c r="F5" i="1"/>
  <c r="G5" i="1"/>
  <c r="H5" i="1"/>
  <c r="I5" i="1"/>
  <c r="J5" i="1"/>
  <c r="K5" i="1"/>
  <c r="L5" i="1"/>
  <c r="C5" i="1"/>
  <c r="D4" i="1"/>
  <c r="E4" i="1"/>
  <c r="F4" i="1"/>
  <c r="G4" i="1"/>
  <c r="H4" i="1"/>
  <c r="I4" i="1"/>
  <c r="J4" i="1"/>
  <c r="K4" i="1"/>
  <c r="L4" i="1"/>
  <c r="C4" i="1"/>
  <c r="D3" i="1"/>
  <c r="E3" i="1"/>
  <c r="F3" i="1"/>
  <c r="G3" i="1"/>
  <c r="H3" i="1"/>
  <c r="I3" i="1"/>
  <c r="J3" i="1"/>
  <c r="K3" i="1"/>
  <c r="L3" i="1"/>
  <c r="C3" i="1"/>
  <c r="D2" i="1"/>
  <c r="E2" i="1"/>
  <c r="F2" i="1"/>
  <c r="G2" i="1"/>
  <c r="H2" i="1"/>
  <c r="I2" i="1"/>
  <c r="J2" i="1"/>
  <c r="K2" i="1"/>
  <c r="L2" i="1"/>
  <c r="C2" i="1"/>
  <c r="O16" i="1" l="1"/>
  <c r="O22" i="1"/>
  <c r="O15" i="1"/>
  <c r="H81" i="1"/>
  <c r="F81" i="1"/>
  <c r="F91" i="1"/>
  <c r="L91" i="1"/>
  <c r="L101" i="1"/>
  <c r="F121" i="1"/>
  <c r="D121" i="1"/>
  <c r="L121" i="1"/>
  <c r="F111" i="1"/>
  <c r="D101" i="1"/>
  <c r="J81" i="1"/>
  <c r="E121" i="1"/>
  <c r="F101" i="1"/>
  <c r="C121" i="1"/>
  <c r="K121" i="1"/>
  <c r="I121" i="1"/>
  <c r="G111" i="1"/>
  <c r="L71" i="1"/>
  <c r="D81" i="1"/>
  <c r="L81" i="1"/>
  <c r="D91" i="1"/>
  <c r="J91" i="1"/>
  <c r="H91" i="1"/>
  <c r="J101" i="1"/>
  <c r="H101" i="1"/>
  <c r="H111" i="1"/>
  <c r="D111" i="1"/>
  <c r="L111" i="1"/>
  <c r="J111" i="1"/>
  <c r="J121" i="1"/>
  <c r="H121" i="1"/>
  <c r="K111" i="1"/>
  <c r="E111" i="1"/>
  <c r="C111" i="1"/>
  <c r="G121" i="1"/>
  <c r="E91" i="1"/>
  <c r="E101" i="1"/>
  <c r="I111" i="1"/>
  <c r="G81" i="1"/>
  <c r="E81" i="1"/>
  <c r="G91" i="1"/>
  <c r="C91" i="1"/>
  <c r="K91" i="1"/>
  <c r="C101" i="1"/>
  <c r="K101" i="1"/>
  <c r="I101" i="1"/>
  <c r="G101" i="1"/>
  <c r="D61" i="1"/>
  <c r="L61" i="1"/>
  <c r="D71" i="1"/>
  <c r="J71" i="1"/>
  <c r="C61" i="1"/>
  <c r="I91" i="1"/>
  <c r="J41" i="1"/>
  <c r="E51" i="1"/>
  <c r="E71" i="1"/>
  <c r="C81" i="1"/>
  <c r="K81" i="1"/>
  <c r="I81" i="1"/>
  <c r="D21" i="1"/>
  <c r="L41" i="1"/>
  <c r="D51" i="1"/>
  <c r="L51" i="1"/>
  <c r="J61" i="1"/>
  <c r="H71" i="1"/>
  <c r="F71" i="1"/>
  <c r="G61" i="1"/>
  <c r="E61" i="1"/>
  <c r="K61" i="1"/>
  <c r="C71" i="1"/>
  <c r="K71" i="1"/>
  <c r="I71" i="1"/>
  <c r="G71" i="1"/>
  <c r="F41" i="1"/>
  <c r="D41" i="1"/>
  <c r="J51" i="1"/>
  <c r="H51" i="1"/>
  <c r="H61" i="1"/>
  <c r="F61" i="1"/>
  <c r="J31" i="1"/>
  <c r="H41" i="1"/>
  <c r="F51" i="1"/>
  <c r="G51" i="1"/>
  <c r="I61" i="1"/>
  <c r="E41" i="1"/>
  <c r="C51" i="1"/>
  <c r="K51" i="1"/>
  <c r="I51" i="1"/>
  <c r="C31" i="1"/>
  <c r="K31" i="1"/>
  <c r="C41" i="1"/>
  <c r="K41" i="1"/>
  <c r="I41" i="1"/>
  <c r="G41" i="1"/>
  <c r="L21" i="1"/>
  <c r="J21" i="1"/>
  <c r="H21" i="1"/>
  <c r="H31" i="1"/>
  <c r="F31" i="1"/>
  <c r="D31" i="1"/>
  <c r="L31" i="1"/>
  <c r="E21" i="1"/>
  <c r="C21" i="1"/>
  <c r="K21" i="1"/>
  <c r="I21" i="1"/>
  <c r="G21" i="1"/>
  <c r="I31" i="1"/>
  <c r="G31" i="1"/>
  <c r="E31" i="1"/>
  <c r="F21" i="1"/>
  <c r="H11" i="1"/>
  <c r="G11" i="1"/>
  <c r="O48" i="1" s="1" a="1"/>
  <c r="O48" i="1" s="1"/>
  <c r="J11" i="1"/>
  <c r="D11" i="1"/>
  <c r="E11" i="1"/>
  <c r="I11" i="1"/>
  <c r="C11" i="1"/>
  <c r="L11" i="1"/>
  <c r="F11" i="1"/>
  <c r="K11" i="1"/>
  <c r="O5" i="1" s="1"/>
  <c r="N46" i="1"/>
  <c r="N45" i="1"/>
  <c r="N44" i="1"/>
  <c r="N43" i="1"/>
  <c r="N42" i="1"/>
  <c r="N41" i="1"/>
  <c r="N40" i="1"/>
  <c r="N39" i="1"/>
  <c r="N38" i="1"/>
  <c r="N35" i="1"/>
  <c r="N34" i="1"/>
  <c r="N33" i="1"/>
  <c r="N32" i="1"/>
  <c r="N31" i="1"/>
  <c r="N30" i="1"/>
  <c r="N29" i="1"/>
  <c r="N28" i="1"/>
  <c r="N27" i="1"/>
  <c r="N24" i="1"/>
  <c r="N23" i="1"/>
  <c r="N22" i="1"/>
  <c r="N21" i="1"/>
  <c r="N20" i="1"/>
  <c r="N19" i="1"/>
  <c r="N18" i="1"/>
  <c r="N17" i="1"/>
  <c r="N16" i="1"/>
  <c r="N15" i="1"/>
  <c r="O14" i="1"/>
  <c r="N12" i="1"/>
  <c r="N11" i="1"/>
  <c r="N10" i="1"/>
  <c r="N9" i="1"/>
  <c r="N8" i="1"/>
  <c r="N7" i="1"/>
  <c r="N6" i="1"/>
  <c r="O6" i="1" s="1"/>
  <c r="N5" i="1"/>
  <c r="N4" i="1"/>
  <c r="N3" i="1"/>
  <c r="O2" i="1"/>
  <c r="O10" i="1" l="1"/>
  <c r="O24" i="1"/>
  <c r="O18" i="1"/>
  <c r="O19" i="1"/>
  <c r="O23" i="1"/>
  <c r="O17" i="1"/>
  <c r="O21" i="1"/>
  <c r="O20" i="1"/>
  <c r="O9" i="1"/>
  <c r="O27" i="1"/>
  <c r="O28" i="1" s="1"/>
  <c r="O29" i="1" s="1"/>
  <c r="O30" i="1" s="1"/>
  <c r="O31" i="1" s="1"/>
  <c r="O32" i="1" s="1"/>
  <c r="O33" i="1" s="1"/>
  <c r="O34" i="1" s="1"/>
  <c r="O35" i="1" s="1"/>
  <c r="O4" i="1"/>
  <c r="O8" i="1"/>
  <c r="O12" i="1"/>
  <c r="O3" i="1"/>
  <c r="O7" i="1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<sst xmlns="http://schemas.openxmlformats.org/spreadsheetml/2006/main" count="145" uniqueCount="34">
  <si>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</si>
  <si>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</si>
  <si>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</si>
  <si>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</si>
  <si>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</si>
  <si>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</si>
  <si>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</si>
  <si>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</si>
  <si>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</si>
  <si>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</si>
  <si>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</si>
  <si>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Entertainment</t>
  </si>
  <si>
    <t>Categories</t>
  </si>
  <si>
    <t>Fixed Costs</t>
  </si>
  <si>
    <t>Groceries</t>
  </si>
  <si>
    <t>Income</t>
  </si>
  <si>
    <t>Investing</t>
  </si>
  <si>
    <t>Lunch, Dinner &amp; Drinks</t>
  </si>
  <si>
    <t>Other</t>
  </si>
  <si>
    <t>Shopping</t>
  </si>
  <si>
    <t>Transactions</t>
  </si>
  <si>
    <t>_Profit/Loss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</si>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</sst>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46">
    <xf numFmtId="0" fontId="0" fillId="0" borderId="0" xfId="0"/>
    <xf numFmtId="0" fontId="3" fillId="0" borderId="4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0" fontId="2" fillId="0" borderId="0" xfId="0" applyFont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6" xfId="0" applyBorder="1"/>
    <xf numFmtId="44" fontId="1" fillId="0" borderId="1" xfId="1" applyBorder="1"/>
    <xf numFmtId="44" fontId="1" fillId="0" borderId="13" xfId="1" applyBorder="1"/>
    <xf numFmtId="44" fontId="1" fillId="0" borderId="2" xfId="1" applyBorder="1"/>
    <xf numFmtId="44" fontId="1" fillId="0" borderId="12" xfId="1" applyBorder="1"/>
    <xf numFmtId="44" fontId="1" fillId="0" borderId="0" xfId="1"/>
    <xf numFmtId="44" fontId="1" fillId="0" borderId="3" xfId="1" applyBorder="1"/>
    <xf numFmtId="44" fontId="0" fillId="0" borderId="5" xfId="1" applyFont="1" applyBorder="1"/>
    <xf numFmtId="44" fontId="0" fillId="0" borderId="9" xfId="1" applyFont="1" applyBorder="1"/>
    <xf numFmtId="44" fontId="0" fillId="0" borderId="11" xfId="1" applyFont="1" applyBorder="1"/>
    <xf numFmtId="44" fontId="1" fillId="0" borderId="5" xfId="1" applyBorder="1"/>
    <xf numFmtId="44" fontId="0" fillId="0" borderId="9" xfId="0" applyNumberFormat="1" applyBorder="1"/>
    <xf numFmtId="44" fontId="0" fillId="0" borderId="0" xfId="0" applyNumberFormat="1"/>
    <xf numFmtId="44" fontId="0" fillId="0" borderId="10" xfId="0" applyNumberFormat="1" applyBorder="1"/>
    <xf numFmtId="44" fontId="1" fillId="0" borderId="6" xfId="1" applyBorder="1"/>
    <xf numFmtId="44" fontId="1" fillId="0" borderId="14" xfId="1" applyBorder="1"/>
    <xf numFmtId="44" fontId="1" fillId="0" borderId="7" xfId="1" applyBorder="1"/>
    <xf numFmtId="14" fontId="0" fillId="0" borderId="0" xfId="0" applyNumberFormat="1"/>
    <xf numFmtId="0" fontId="4" fillId="2" borderId="5" xfId="0" applyFont="1" applyFill="1" applyBorder="1" applyAlignment="1">
      <alignment horizontal="center" vertical="top"/>
    </xf>
    <xf numFmtId="0" fontId="5" fillId="0" borderId="0" xfId="0" applyFont="1"/>
    <xf numFmtId="44" fontId="5" fillId="0" borderId="0" xfId="1" applyFont="1" applyFill="1" applyBorder="1"/>
    <xf numFmtId="164" fontId="0" fillId="0" borderId="0" xfId="0" applyNumberFormat="1"/>
    <xf numFmtId="44" fontId="0" fillId="0" borderId="17" xfId="1" applyFont="1" applyBorder="1"/>
    <xf numFmtId="0" fontId="4" fillId="2" borderId="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4" fillId="2" borderId="18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4" fontId="1" fillId="0" borderId="0" xfId="1" applyBorder="1"/>
    <xf numFmtId="44" fontId="1" fillId="0" borderId="17" xfId="1" applyBorder="1"/>
    <xf numFmtId="44" fontId="1" fillId="0" borderId="18" xfId="1" applyBorder="1"/>
    <xf numFmtId="44" fontId="0" fillId="0" borderId="16" xfId="1" applyFont="1" applyBorder="1"/>
    <xf numFmtId="44" fontId="0" fillId="0" borderId="4" xfId="0" applyNumberFormat="1" applyBorder="1"/>
    <xf numFmtId="44" fontId="1" fillId="0" borderId="16" xfId="1" applyFill="1" applyBorder="1"/>
  </cellXfs>
  <cellStyles count="2">
    <cellStyle name="Currency" xfId="1" builtinId="4"/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Overview!$O$2</c:f>
              <c:strCache>
                <c:ptCount val="1"/>
                <c:pt idx="0">
                  <c:v>2019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A2A-412D-8ECC-2B9D654FEC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A2A-412D-8ECC-2B9D654FEC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A2A-412D-8ECC-2B9D654FEC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A2A-412D-8ECC-2B9D654FEC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A2A-412D-8ECC-2B9D654FEC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A2A-412D-8ECC-2B9D654FEC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A2A-412D-8ECC-2B9D654FEC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A2A-412D-8ECC-2B9D654FEC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6A2A-412D-8ECC-2B9D654FECD5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Overview!$N$3:$N$11</c:f>
              <c:strCache>
                <c:ptCount val="9"/>
                <c:pt idx="0">
                  <c:v>Entertainment</c:v>
                </c:pt>
                <c:pt idx="1">
                  <c:v>Fixed Costs</c:v>
                </c:pt>
                <c:pt idx="2">
                  <c:v>Groceries</c:v>
                </c:pt>
                <c:pt idx="3">
                  <c:v>Income</c:v>
                </c:pt>
                <c:pt idx="4">
                  <c:v>Investing</c:v>
                </c:pt>
                <c:pt idx="5">
                  <c:v>Lunch, Dinner &amp; Drinks</c:v>
                </c:pt>
                <c:pt idx="6">
                  <c:v>Other</c:v>
                </c:pt>
                <c:pt idx="7">
                  <c:v>Shopping</c:v>
                </c:pt>
                <c:pt idx="8">
                  <c:v>Transactions</c:v>
                </c:pt>
              </c:strCache>
            </c:strRef>
          </c:cat>
          <c:val>
            <c:numRef>
              <c:f>Overview!$O$3:$O$11</c:f>
              <c:numCache>
                <c:formatCode>_("€"* #,##0.00_);_("€"* \(#,##0.00\);_("€"* "-"??_);_(@_)</c:formatCode>
                <c:ptCount val="9"/>
                <c:pt idx="0">
                  <c:v>-57.333333333333336</c:v>
                </c:pt>
                <c:pt idx="1">
                  <c:v>-591.16666666666663</c:v>
                </c:pt>
                <c:pt idx="2">
                  <c:v>-130.08333333333334</c:v>
                </c:pt>
                <c:pt idx="3">
                  <c:v>2476.6666666666665</c:v>
                </c:pt>
                <c:pt idx="4">
                  <c:v>-134.41666666666666</c:v>
                </c:pt>
                <c:pt idx="5">
                  <c:v>-127.5</c:v>
                </c:pt>
                <c:pt idx="6">
                  <c:v>-4.583333333333333</c:v>
                </c:pt>
                <c:pt idx="7">
                  <c:v>-285.58333333333331</c:v>
                </c:pt>
                <c:pt idx="8">
                  <c:v>-117.83333333333333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A2A-412D-8ECC-2B9D654FECD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7626628908228561"/>
          <c:y val="4.4164161298019547E-2"/>
          <c:w val="0.40618985126859147"/>
          <c:h val="0.9159141016463850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Overview!$O$14</c:f>
              <c:strCache>
                <c:ptCount val="1"/>
                <c:pt idx="0">
                  <c:v>2020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717-4B40-97DF-F832E3B485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717-4B40-97DF-F832E3B485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717-4B40-97DF-F832E3B485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717-4B40-97DF-F832E3B485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717-4B40-97DF-F832E3B485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D717-4B40-97DF-F832E3B4859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717-4B40-97DF-F832E3B4859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717-4B40-97DF-F832E3B4859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D717-4B40-97DF-F832E3B4859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D717-4B40-97DF-F832E3B48599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Overview!$N$15:$N$23</c:f>
              <c:strCache>
                <c:ptCount val="9"/>
                <c:pt idx="0">
                  <c:v>Entertainment</c:v>
                </c:pt>
                <c:pt idx="1">
                  <c:v>Fixed Costs</c:v>
                </c:pt>
                <c:pt idx="2">
                  <c:v>Groceries</c:v>
                </c:pt>
                <c:pt idx="3">
                  <c:v>Income</c:v>
                </c:pt>
                <c:pt idx="4">
                  <c:v>Investing</c:v>
                </c:pt>
                <c:pt idx="5">
                  <c:v>Lunch, Dinner &amp; Drinks</c:v>
                </c:pt>
                <c:pt idx="6">
                  <c:v>Other</c:v>
                </c:pt>
                <c:pt idx="7">
                  <c:v>Shopping</c:v>
                </c:pt>
                <c:pt idx="8">
                  <c:v>Transactions</c:v>
                </c:pt>
              </c:strCache>
            </c:strRef>
          </c:cat>
          <c:val>
            <c:numRef>
              <c:f>Overview!$O$15:$O$23</c:f>
              <c:numCache>
                <c:formatCode>_("€"* #,##0.00_);_("€"* \(#,##0.00\);_("€"* "-"??_);_(@_)</c:formatCode>
                <c:ptCount val="9"/>
                <c:pt idx="0">
                  <c:v>-44.083333333333336</c:v>
                </c:pt>
                <c:pt idx="1">
                  <c:v>-475.33333333333331</c:v>
                </c:pt>
                <c:pt idx="2">
                  <c:v>-100.16666666666667</c:v>
                </c:pt>
                <c:pt idx="3">
                  <c:v>2458.1666666666665</c:v>
                </c:pt>
                <c:pt idx="4">
                  <c:v>-155.83333333333334</c:v>
                </c:pt>
                <c:pt idx="5">
                  <c:v>-146.66666666666666</c:v>
                </c:pt>
                <c:pt idx="6">
                  <c:v>-5.583333333333333</c:v>
                </c:pt>
                <c:pt idx="7">
                  <c:v>-259.5</c:v>
                </c:pt>
                <c:pt idx="8">
                  <c:v>-139.41666666666666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17-4B40-97DF-F832E3B4859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7334231247409861"/>
          <c:y val="3.5906466237174903E-2"/>
          <c:w val="0.40911382787677858"/>
          <c:h val="0.95227773801002158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Capital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Overview!$C$1:$L$1</c:f>
              <c:strCach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strCache>
            </c:strRef>
          </c:cat>
          <c:val>
            <c:numRef>
              <c:f>Overview!$O$26:$O$35</c:f>
              <c:numCache>
                <c:formatCode>_("€"* #,##0.00_);_("€"* \(#,##0.00\);_("€"* "-"??_);_(@_)</c:formatCode>
                <c:ptCount val="10"/>
                <c:pt idx="0">
                  <c:v>5005</c:v>
                </c:pt>
                <c:pt idx="1">
                  <c:v>18868</c:v>
                </c:pt>
                <c:pt idx="2">
                  <c:v>34778</c:v>
                </c:pt>
                <c:pt idx="3">
                  <c:v>48905</c:v>
                </c:pt>
                <c:pt idx="4">
                  <c:v>62453</c:v>
                </c:pt>
                <c:pt idx="5">
                  <c:v>78602</c:v>
                </c:pt>
                <c:pt idx="6">
                  <c:v>88383</c:v>
                </c:pt>
                <c:pt idx="7">
                  <c:v>102196</c:v>
                </c:pt>
                <c:pt idx="8">
                  <c:v>114544</c:v>
                </c:pt>
                <c:pt idx="9">
                  <c:v>128126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9-4E14-8AD0-4C058A695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755263"/>
        <c:axId val="429006335"/>
      </c:barChart>
      <c:catAx>
        <c:axId val="51975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06335"/>
        <c:crosses val="autoZero"/>
        <c:auto val="1"/>
        <c:lblAlgn val="ctr"/>
        <c:lblOffset val="100"/>
        <c:noMultiLvlLbl val="0"/>
      </c:catAx>
      <c:valAx>
        <c:axId val="4290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75526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66676</xdr:colOff>
      <xdr:row>0</xdr:row>
      <xdr:rowOff>171451</xdr:rowOff>
    </xdr:from>
    <xdr:to>
      <xdr:col>22</xdr:col>
      <xdr:colOff>57151</xdr:colOff>
      <xdr:row>11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13</xdr:row>
      <xdr:rowOff>0</xdr:rowOff>
    </xdr:from>
    <xdr:to>
      <xdr:col>22</xdr:col>
      <xdr:colOff>47625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47626</xdr:colOff>
      <xdr:row>25</xdr:row>
      <xdr:rowOff>14286</xdr:rowOff>
    </xdr:from>
    <xdr:to>
      <xdr:col>22</xdr:col>
      <xdr:colOff>38101</xdr:colOff>
      <xdr:row>45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showGridLines="0" tabSelected="1" topLeftCell="A19" workbookViewId="0">
      <selection activeCell="O53" sqref="O53"/>
    </sheetView>
  </sheetViews>
  <sheetFormatPr defaultRowHeight="15" x14ac:dyDescent="0.25"/>
  <cols>
    <col min="1" max="1" width="3" style="8" customWidth="1"/>
    <col min="2" max="2" width="26" style="8" customWidth="1"/>
    <col min="3" max="12" width="10.42578125" style="8" bestFit="1" customWidth="1"/>
    <col min="13" max="13" width="9.140625" style="30"/>
    <col min="14" max="14" width="21.42578125" style="8" bestFit="1" customWidth="1"/>
    <col min="15" max="15" width="14.140625" style="8" bestFit="1" customWidth="1"/>
    <col min="16" max="16" width="10.42578125" style="8" customWidth="1"/>
    <col min="17" max="17" width="11.42578125" style="8" bestFit="1" customWidth="1"/>
  </cols>
  <sheetData>
    <row r="1" spans="1:16" x14ac:dyDescent="0.25">
      <c r="A1" s="4"/>
      <c r="B1" s="4"/>
      <c r="C1" s="29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</row>
    <row r="2" spans="1:16" x14ac:dyDescent="0.25">
      <c r="A2" s="34" t="s">
        <v>10</v>
      </c>
      <c r="B2" s="39" t="s">
        <v>11</v>
      </c>
      <c r="C2" s="12">
        <f ca="1">RANDBETWEEN(-100,0)</f>
        <v>-32</v>
      </c>
      <c r="D2" s="13">
        <f t="shared" ref="D2:L2" ca="1" si="0">RANDBETWEEN(-100,0)</f>
        <v>-13</v>
      </c>
      <c r="E2" s="13">
        <f t="shared" ca="1" si="0"/>
        <v>-60</v>
      </c>
      <c r="F2" s="13">
        <f t="shared" ca="1" si="0"/>
        <v>-53</v>
      </c>
      <c r="G2" s="13">
        <f t="shared" ca="1" si="0"/>
        <v>-33</v>
      </c>
      <c r="H2" s="13">
        <f t="shared" ca="1" si="0"/>
        <v>-72</v>
      </c>
      <c r="I2" s="13">
        <f t="shared" ca="1" si="0"/>
        <v>-55</v>
      </c>
      <c r="J2" s="13">
        <f t="shared" ca="1" si="0"/>
        <v>-2</v>
      </c>
      <c r="K2" s="13">
        <f t="shared" ca="1" si="0"/>
        <v>-72</v>
      </c>
      <c r="L2" s="14">
        <f t="shared" ca="1" si="0"/>
        <v>-70</v>
      </c>
      <c r="M2" s="31">
        <v>1</v>
      </c>
      <c r="N2" s="3" t="s">
        <v>12</v>
      </c>
      <c r="O2" s="7" t="str">
        <f>K1</f>
        <v>2019</v>
      </c>
    </row>
    <row r="3" spans="1:16" x14ac:dyDescent="0.25">
      <c r="A3" s="35"/>
      <c r="B3" s="39" t="s">
        <v>13</v>
      </c>
      <c r="C3" s="15">
        <f ca="1">RANDBETWEEN(-1000,0)</f>
        <v>-268</v>
      </c>
      <c r="D3" s="40">
        <f t="shared" ref="D3:L3" ca="1" si="1">RANDBETWEEN(-1000,0)</f>
        <v>-365</v>
      </c>
      <c r="E3" s="40">
        <f t="shared" ca="1" si="1"/>
        <v>-249</v>
      </c>
      <c r="F3" s="40">
        <f t="shared" ca="1" si="1"/>
        <v>-979</v>
      </c>
      <c r="G3" s="40">
        <f t="shared" ca="1" si="1"/>
        <v>-391</v>
      </c>
      <c r="H3" s="40">
        <f t="shared" ca="1" si="1"/>
        <v>-336</v>
      </c>
      <c r="I3" s="40">
        <f t="shared" ca="1" si="1"/>
        <v>-51</v>
      </c>
      <c r="J3" s="40">
        <f t="shared" ca="1" si="1"/>
        <v>-16</v>
      </c>
      <c r="K3" s="40">
        <f t="shared" ca="1" si="1"/>
        <v>-973</v>
      </c>
      <c r="L3" s="17">
        <f t="shared" ca="1" si="1"/>
        <v>-97</v>
      </c>
      <c r="M3" s="31">
        <v>1</v>
      </c>
      <c r="N3" s="2" t="str">
        <f>Overview!B2</f>
        <v>Entertainment</v>
      </c>
      <c r="O3" s="18">
        <f ca="1">SUMIF(Overview!$B$2:$B$121,Overview!$N3,Overview!K$2:K$121)/COUNTIFS(Overview!$B$2:$B$121,Overview!$N$12,Overview!K$2:K$121,"&lt;&gt;0")</f>
        <v>-57.333333333333336</v>
      </c>
    </row>
    <row r="4" spans="1:16" x14ac:dyDescent="0.25">
      <c r="A4" s="35"/>
      <c r="B4" s="39" t="s">
        <v>14</v>
      </c>
      <c r="C4" s="15">
        <f ca="1">RANDBETWEEN(-200,0)</f>
        <v>-199</v>
      </c>
      <c r="D4" s="40">
        <f t="shared" ref="D4:L4" ca="1" si="2">RANDBETWEEN(-200,0)</f>
        <v>-178</v>
      </c>
      <c r="E4" s="40">
        <f t="shared" ca="1" si="2"/>
        <v>-188</v>
      </c>
      <c r="F4" s="40">
        <f t="shared" ca="1" si="2"/>
        <v>-13</v>
      </c>
      <c r="G4" s="40">
        <f t="shared" ca="1" si="2"/>
        <v>-54</v>
      </c>
      <c r="H4" s="40">
        <f t="shared" ca="1" si="2"/>
        <v>-3</v>
      </c>
      <c r="I4" s="40">
        <f t="shared" ca="1" si="2"/>
        <v>-56</v>
      </c>
      <c r="J4" s="40">
        <f t="shared" ca="1" si="2"/>
        <v>-146</v>
      </c>
      <c r="K4" s="40">
        <f t="shared" ca="1" si="2"/>
        <v>-4</v>
      </c>
      <c r="L4" s="17">
        <f t="shared" ca="1" si="2"/>
        <v>-164</v>
      </c>
      <c r="M4" s="31">
        <v>1</v>
      </c>
      <c r="N4" s="6" t="str">
        <f>Overview!B3</f>
        <v>Fixed Costs</v>
      </c>
      <c r="O4" s="19">
        <f ca="1">SUMIF(Overview!$B$2:$B$121,Overview!$N4,Overview!K$2:K$121)/COUNTIFS(Overview!$B$2:$B$121,Overview!$N$12,Overview!K$2:K$121,"&lt;&gt;0")</f>
        <v>-591.16666666666663</v>
      </c>
    </row>
    <row r="5" spans="1:16" x14ac:dyDescent="0.25">
      <c r="A5" s="35"/>
      <c r="B5" s="39" t="s">
        <v>15</v>
      </c>
      <c r="C5" s="15">
        <f ca="1">RANDBETWEEN(2000,3000)</f>
        <v>2264</v>
      </c>
      <c r="D5" s="40">
        <f t="shared" ref="D5:L5" ca="1" si="3">RANDBETWEEN(2000,3000)</f>
        <v>2310</v>
      </c>
      <c r="E5" s="40">
        <f t="shared" ca="1" si="3"/>
        <v>2594</v>
      </c>
      <c r="F5" s="40">
        <f t="shared" ca="1" si="3"/>
        <v>2577</v>
      </c>
      <c r="G5" s="40">
        <f t="shared" ca="1" si="3"/>
        <v>2487</v>
      </c>
      <c r="H5" s="40">
        <f t="shared" ca="1" si="3"/>
        <v>2876</v>
      </c>
      <c r="I5" s="40">
        <f t="shared" ca="1" si="3"/>
        <v>2067</v>
      </c>
      <c r="J5" s="40">
        <f t="shared" ca="1" si="3"/>
        <v>2245</v>
      </c>
      <c r="K5" s="40">
        <f t="shared" ca="1" si="3"/>
        <v>2638</v>
      </c>
      <c r="L5" s="17">
        <f t="shared" ca="1" si="3"/>
        <v>2990</v>
      </c>
      <c r="M5" s="31">
        <v>1</v>
      </c>
      <c r="N5" s="6" t="str">
        <f>Overview!B4</f>
        <v>Groceries</v>
      </c>
      <c r="O5" s="19">
        <f ca="1">SUMIF(Overview!$B$2:$B$121,Overview!$N5,Overview!K$2:K$121)/COUNTIFS(Overview!$B$2:$B$121,Overview!$N$12,Overview!K$2:K$121,"&lt;&gt;0")</f>
        <v>-130.08333333333334</v>
      </c>
    </row>
    <row r="6" spans="1:16" x14ac:dyDescent="0.25">
      <c r="A6" s="35"/>
      <c r="B6" s="39" t="s">
        <v>16</v>
      </c>
      <c r="C6" s="15">
        <f ca="1">RANDBETWEEN(-300,0)</f>
        <v>-155</v>
      </c>
      <c r="D6" s="40">
        <f t="shared" ref="D6:L7" ca="1" si="4">RANDBETWEEN(-300,0)</f>
        <v>-84</v>
      </c>
      <c r="E6" s="40">
        <f t="shared" ca="1" si="4"/>
        <v>-225</v>
      </c>
      <c r="F6" s="40">
        <f t="shared" ca="1" si="4"/>
        <v>-266</v>
      </c>
      <c r="G6" s="40">
        <f t="shared" ca="1" si="4"/>
        <v>-128</v>
      </c>
      <c r="H6" s="40">
        <f t="shared" ca="1" si="4"/>
        <v>-32</v>
      </c>
      <c r="I6" s="40">
        <f t="shared" ca="1" si="4"/>
        <v>-19</v>
      </c>
      <c r="J6" s="40">
        <f t="shared" ca="1" si="4"/>
        <v>-207</v>
      </c>
      <c r="K6" s="40">
        <f t="shared" ca="1" si="4"/>
        <v>-231</v>
      </c>
      <c r="L6" s="17">
        <f t="shared" ca="1" si="4"/>
        <v>-219</v>
      </c>
      <c r="M6" s="31">
        <v>1</v>
      </c>
      <c r="N6" s="6" t="str">
        <f>Overview!B5</f>
        <v>Income</v>
      </c>
      <c r="O6" s="19">
        <f ca="1">SUMIF(Overview!$B$2:$B$121,Overview!$N6,Overview!K$2:K$121)/COUNTIFS(Overview!$B$2:$B$121,Overview!$N$12,Overview!K$2:K$121,"&lt;&gt;0")</f>
        <v>2476.6666666666665</v>
      </c>
    </row>
    <row r="7" spans="1:16" x14ac:dyDescent="0.25">
      <c r="A7" s="35"/>
      <c r="B7" s="39" t="s">
        <v>17</v>
      </c>
      <c r="C7" s="15">
        <f ca="1">RANDBETWEEN(-300,0)</f>
        <v>-38</v>
      </c>
      <c r="D7" s="40">
        <f t="shared" ca="1" si="4"/>
        <v>-113</v>
      </c>
      <c r="E7" s="40">
        <f t="shared" ca="1" si="4"/>
        <v>-255</v>
      </c>
      <c r="F7" s="40">
        <f t="shared" ca="1" si="4"/>
        <v>-222</v>
      </c>
      <c r="G7" s="40">
        <f t="shared" ca="1" si="4"/>
        <v>-277</v>
      </c>
      <c r="H7" s="40">
        <f t="shared" ca="1" si="4"/>
        <v>-276</v>
      </c>
      <c r="I7" s="40">
        <f t="shared" ca="1" si="4"/>
        <v>-32</v>
      </c>
      <c r="J7" s="40">
        <f t="shared" ca="1" si="4"/>
        <v>-226</v>
      </c>
      <c r="K7" s="40">
        <f t="shared" ca="1" si="4"/>
        <v>-36</v>
      </c>
      <c r="L7" s="17">
        <f t="shared" ca="1" si="4"/>
        <v>-61</v>
      </c>
      <c r="M7" s="31">
        <v>1</v>
      </c>
      <c r="N7" s="6" t="str">
        <f>Overview!B6</f>
        <v>Investing</v>
      </c>
      <c r="O7" s="19">
        <f ca="1">SUMIF(Overview!$B$2:$B$121,Overview!$N7,Overview!K$2:K$121)/COUNTIFS(Overview!$B$2:$B$121,Overview!$N$12,Overview!K$2:K$121,"&lt;&gt;0")</f>
        <v>-134.41666666666666</v>
      </c>
    </row>
    <row r="8" spans="1:16" x14ac:dyDescent="0.25">
      <c r="A8" s="35"/>
      <c r="B8" s="39" t="s">
        <v>18</v>
      </c>
      <c r="C8" s="15">
        <f ca="1">RANDBETWEEN(-10,0)</f>
        <v>-3</v>
      </c>
      <c r="D8" s="40">
        <f t="shared" ref="D8:L8" ca="1" si="5">RANDBETWEEN(-10,0)</f>
        <v>-8</v>
      </c>
      <c r="E8" s="40">
        <f t="shared" ca="1" si="5"/>
        <v>-2</v>
      </c>
      <c r="F8" s="40">
        <f t="shared" ca="1" si="5"/>
        <v>-6</v>
      </c>
      <c r="G8" s="40">
        <f t="shared" ca="1" si="5"/>
        <v>-10</v>
      </c>
      <c r="H8" s="40">
        <f t="shared" ca="1" si="5"/>
        <v>-8</v>
      </c>
      <c r="I8" s="40">
        <f t="shared" ca="1" si="5"/>
        <v>-3</v>
      </c>
      <c r="J8" s="40">
        <f t="shared" ca="1" si="5"/>
        <v>-5</v>
      </c>
      <c r="K8" s="40">
        <f t="shared" ca="1" si="5"/>
        <v>-4</v>
      </c>
      <c r="L8" s="17">
        <f t="shared" ca="1" si="5"/>
        <v>-10</v>
      </c>
      <c r="M8" s="31">
        <v>1</v>
      </c>
      <c r="N8" s="6" t="str">
        <f>Overview!B7</f>
        <v>Lunch, Dinner &amp; Drinks</v>
      </c>
      <c r="O8" s="19">
        <f ca="1">SUMIF(Overview!$B$2:$B$121,Overview!$N8,Overview!K$2:K$121)/COUNTIFS(Overview!$B$2:$B$121,Overview!$N$12,Overview!K$2:K$121,"&lt;&gt;0")</f>
        <v>-127.5</v>
      </c>
    </row>
    <row r="9" spans="1:16" x14ac:dyDescent="0.25">
      <c r="A9" s="35"/>
      <c r="B9" s="39" t="s">
        <v>19</v>
      </c>
      <c r="C9" s="15">
        <f ca="1">RANDBETWEEN(-500,0)</f>
        <v>-260</v>
      </c>
      <c r="D9" s="40">
        <f t="shared" ref="D9:L9" ca="1" si="6">RANDBETWEEN(-500,0)</f>
        <v>-79</v>
      </c>
      <c r="E9" s="40">
        <f t="shared" ca="1" si="6"/>
        <v>-290</v>
      </c>
      <c r="F9" s="40">
        <f t="shared" ca="1" si="6"/>
        <v>-382</v>
      </c>
      <c r="G9" s="40">
        <f t="shared" ca="1" si="6"/>
        <v>-10</v>
      </c>
      <c r="H9" s="40">
        <f t="shared" ca="1" si="6"/>
        <v>-416</v>
      </c>
      <c r="I9" s="40">
        <f t="shared" ca="1" si="6"/>
        <v>-472</v>
      </c>
      <c r="J9" s="40">
        <f t="shared" ca="1" si="6"/>
        <v>-439</v>
      </c>
      <c r="K9" s="40">
        <f t="shared" ca="1" si="6"/>
        <v>-116</v>
      </c>
      <c r="L9" s="17">
        <f t="shared" ca="1" si="6"/>
        <v>-148</v>
      </c>
      <c r="M9" s="31">
        <v>1</v>
      </c>
      <c r="N9" s="6" t="str">
        <f>Overview!B8</f>
        <v>Other</v>
      </c>
      <c r="O9" s="19">
        <f ca="1">SUMIF(Overview!$B$2:$B$121,Overview!$N9,Overview!K$2:K$121)/COUNTIFS(Overview!$B$2:$B$121,Overview!$N$12,Overview!K$2:K$121,"&lt;&gt;0")</f>
        <v>-4.583333333333333</v>
      </c>
    </row>
    <row r="10" spans="1:16" x14ac:dyDescent="0.25">
      <c r="A10" s="35"/>
      <c r="B10" s="39" t="s">
        <v>20</v>
      </c>
      <c r="C10" s="15">
        <f ca="1">RANDBETWEEN(-300,0)</f>
        <v>-159</v>
      </c>
      <c r="D10" s="40">
        <f t="shared" ref="D10:L10" ca="1" si="7">RANDBETWEEN(-300,0)</f>
        <v>-201</v>
      </c>
      <c r="E10" s="40">
        <f t="shared" ca="1" si="7"/>
        <v>-227</v>
      </c>
      <c r="F10" s="40">
        <f t="shared" ca="1" si="7"/>
        <v>-93</v>
      </c>
      <c r="G10" s="40">
        <f t="shared" ca="1" si="7"/>
        <v>-216</v>
      </c>
      <c r="H10" s="40">
        <f t="shared" ca="1" si="7"/>
        <v>-205</v>
      </c>
      <c r="I10" s="40">
        <f t="shared" ca="1" si="7"/>
        <v>-75</v>
      </c>
      <c r="J10" s="40">
        <f t="shared" ca="1" si="7"/>
        <v>-74</v>
      </c>
      <c r="K10" s="40">
        <f t="shared" ca="1" si="7"/>
        <v>-43</v>
      </c>
      <c r="L10" s="17">
        <f t="shared" ca="1" si="7"/>
        <v>-7</v>
      </c>
      <c r="M10" s="31">
        <v>1</v>
      </c>
      <c r="N10" s="6" t="str">
        <f>Overview!B9</f>
        <v>Shopping</v>
      </c>
      <c r="O10" s="19">
        <f ca="1">SUMIF(Overview!$B$2:$B$121,Overview!$N10,Overview!K$2:K$121)/COUNTIFS(Overview!$B$2:$B$121,Overview!$N$12,Overview!K$2:K$121,"&lt;&gt;0")</f>
        <v>-285.58333333333331</v>
      </c>
    </row>
    <row r="11" spans="1:16" x14ac:dyDescent="0.25">
      <c r="A11" s="36"/>
      <c r="B11" s="39" t="s">
        <v>21</v>
      </c>
      <c r="C11" s="15">
        <f ca="1">SUM(C2:C10)</f>
        <v>1150</v>
      </c>
      <c r="D11" s="40">
        <f t="shared" ref="D11:L11" ca="1" si="8">SUM(D2:D10)</f>
        <v>1269</v>
      </c>
      <c r="E11" s="40">
        <f t="shared" ca="1" si="8"/>
        <v>1098</v>
      </c>
      <c r="F11" s="40">
        <f t="shared" ca="1" si="8"/>
        <v>563</v>
      </c>
      <c r="G11" s="40">
        <f t="shared" ca="1" si="8"/>
        <v>1368</v>
      </c>
      <c r="H11" s="40">
        <f t="shared" ca="1" si="8"/>
        <v>1528</v>
      </c>
      <c r="I11" s="40">
        <f t="shared" ca="1" si="8"/>
        <v>1304</v>
      </c>
      <c r="J11" s="40">
        <f t="shared" ca="1" si="8"/>
        <v>1130</v>
      </c>
      <c r="K11" s="40">
        <f t="shared" ca="1" si="8"/>
        <v>1159</v>
      </c>
      <c r="L11" s="17">
        <f t="shared" ca="1" si="8"/>
        <v>2214</v>
      </c>
      <c r="M11" s="31">
        <v>1</v>
      </c>
      <c r="N11" s="6" t="str">
        <f>Overview!B10</f>
        <v>Transactions</v>
      </c>
      <c r="O11" s="19">
        <f ca="1">SUMIF(Overview!$B$2:$B$121,Overview!$N11,Overview!K$2:K$121)/COUNTIFS(Overview!$B$2:$B$121,Overview!$N$12,Overview!K$2:K$121,"&lt;&gt;0")</f>
        <v>-117.83333333333333</v>
      </c>
    </row>
    <row r="12" spans="1:16" x14ac:dyDescent="0.25">
      <c r="A12" s="34" t="s">
        <v>22</v>
      </c>
      <c r="B12" s="39" t="s">
        <v>11</v>
      </c>
      <c r="C12" s="15">
        <f ca="1">RANDBETWEEN(-100,0)</f>
        <v>-23</v>
      </c>
      <c r="D12" s="40">
        <f t="shared" ref="D12:L12" ca="1" si="9">RANDBETWEEN(-100,0)</f>
        <v>-18</v>
      </c>
      <c r="E12" s="40">
        <f t="shared" ca="1" si="9"/>
        <v>-42</v>
      </c>
      <c r="F12" s="40">
        <f t="shared" ca="1" si="9"/>
        <v>-62</v>
      </c>
      <c r="G12" s="40">
        <f t="shared" ca="1" si="9"/>
        <v>-39</v>
      </c>
      <c r="H12" s="40">
        <f t="shared" ca="1" si="9"/>
        <v>-1</v>
      </c>
      <c r="I12" s="40">
        <f t="shared" ca="1" si="9"/>
        <v>-60</v>
      </c>
      <c r="J12" s="40">
        <f t="shared" ca="1" si="9"/>
        <v>-59</v>
      </c>
      <c r="K12" s="40">
        <f t="shared" ca="1" si="9"/>
        <v>-35</v>
      </c>
      <c r="L12" s="17">
        <f t="shared" ca="1" si="9"/>
        <v>-51</v>
      </c>
      <c r="M12" s="31">
        <v>2</v>
      </c>
      <c r="N12" s="1" t="str">
        <f>Overview!B11</f>
        <v>_Profit/Loss</v>
      </c>
      <c r="O12" s="20">
        <f ca="1">SUMIF(Overview!$B$2:$B$121,Overview!$N12,Overview!K$2:K$121)/COUNTIFS(Overview!$B$2:$B$121,Overview!$N$12,Overview!K$2:K$121,"&lt;&gt;0")</f>
        <v>1028.1666666666667</v>
      </c>
    </row>
    <row r="13" spans="1:16" x14ac:dyDescent="0.25">
      <c r="A13" s="35"/>
      <c r="B13" s="39" t="s">
        <v>13</v>
      </c>
      <c r="C13" s="15">
        <f ca="1">RANDBETWEEN(-1000,0)</f>
        <v>-752</v>
      </c>
      <c r="D13" s="40">
        <f t="shared" ref="D13:L13" ca="1" si="10">RANDBETWEEN(-1000,0)</f>
        <v>-895</v>
      </c>
      <c r="E13" s="40">
        <f t="shared" ca="1" si="10"/>
        <v>-798</v>
      </c>
      <c r="F13" s="40">
        <f t="shared" ca="1" si="10"/>
        <v>-464</v>
      </c>
      <c r="G13" s="40">
        <f t="shared" ca="1" si="10"/>
        <v>-360</v>
      </c>
      <c r="H13" s="40">
        <f t="shared" ca="1" si="10"/>
        <v>-320</v>
      </c>
      <c r="I13" s="40">
        <f t="shared" ca="1" si="10"/>
        <v>-686</v>
      </c>
      <c r="J13" s="40">
        <f t="shared" ca="1" si="10"/>
        <v>-21</v>
      </c>
      <c r="K13" s="40">
        <f t="shared" ca="1" si="10"/>
        <v>-879</v>
      </c>
      <c r="L13" s="17">
        <f t="shared" ca="1" si="10"/>
        <v>-813</v>
      </c>
      <c r="M13" s="31">
        <v>2</v>
      </c>
    </row>
    <row r="14" spans="1:16" x14ac:dyDescent="0.25">
      <c r="A14" s="35"/>
      <c r="B14" s="39" t="s">
        <v>14</v>
      </c>
      <c r="C14" s="15">
        <f ca="1">RANDBETWEEN(-200,0)</f>
        <v>-156</v>
      </c>
      <c r="D14" s="40">
        <f t="shared" ref="D14:L14" ca="1" si="11">RANDBETWEEN(-200,0)</f>
        <v>-176</v>
      </c>
      <c r="E14" s="40">
        <f t="shared" ca="1" si="11"/>
        <v>-120</v>
      </c>
      <c r="F14" s="40">
        <f t="shared" ca="1" si="11"/>
        <v>-197</v>
      </c>
      <c r="G14" s="40">
        <f t="shared" ca="1" si="11"/>
        <v>-193</v>
      </c>
      <c r="H14" s="40">
        <f t="shared" ca="1" si="11"/>
        <v>-143</v>
      </c>
      <c r="I14" s="40">
        <f t="shared" ca="1" si="11"/>
        <v>-198</v>
      </c>
      <c r="J14" s="40">
        <f t="shared" ca="1" si="11"/>
        <v>-15</v>
      </c>
      <c r="K14" s="40">
        <f t="shared" ca="1" si="11"/>
        <v>-197</v>
      </c>
      <c r="L14" s="17">
        <f t="shared" ca="1" si="11"/>
        <v>-91</v>
      </c>
      <c r="M14" s="31">
        <v>2</v>
      </c>
      <c r="N14" s="3" t="s">
        <v>12</v>
      </c>
      <c r="O14" s="7" t="str">
        <f>L1</f>
        <v>2020</v>
      </c>
      <c r="P14" s="5"/>
    </row>
    <row r="15" spans="1:16" x14ac:dyDescent="0.25">
      <c r="A15" s="35"/>
      <c r="B15" s="39" t="s">
        <v>15</v>
      </c>
      <c r="C15" s="15">
        <f ca="1">RANDBETWEEN(2000,3000)</f>
        <v>2528</v>
      </c>
      <c r="D15" s="40">
        <f t="shared" ref="D15:L15" ca="1" si="12">RANDBETWEEN(2000,3000)</f>
        <v>2061</v>
      </c>
      <c r="E15" s="40">
        <f t="shared" ca="1" si="12"/>
        <v>2838</v>
      </c>
      <c r="F15" s="40">
        <f t="shared" ca="1" si="12"/>
        <v>2082</v>
      </c>
      <c r="G15" s="40">
        <f t="shared" ca="1" si="12"/>
        <v>2713</v>
      </c>
      <c r="H15" s="40">
        <f t="shared" ca="1" si="12"/>
        <v>2829</v>
      </c>
      <c r="I15" s="40">
        <f t="shared" ca="1" si="12"/>
        <v>2532</v>
      </c>
      <c r="J15" s="40">
        <f t="shared" ca="1" si="12"/>
        <v>2078</v>
      </c>
      <c r="K15" s="40">
        <f t="shared" ca="1" si="12"/>
        <v>2563</v>
      </c>
      <c r="L15" s="17">
        <f t="shared" ca="1" si="12"/>
        <v>2130</v>
      </c>
      <c r="M15" s="31">
        <v>2</v>
      </c>
      <c r="N15" s="2" t="str">
        <f t="shared" ref="N15:N24" si="13">B2</f>
        <v>Entertainment</v>
      </c>
      <c r="O15" s="18">
        <f ca="1">SUMIF(Overview!$B$2:$B$121,Overview!$N15,Overview!L$2:L$121)/COUNTIFS(Overview!$B$2:$B$121,Overview!$N$12,Overview!L$2:L$121,"&lt;&gt;0")</f>
        <v>-44.083333333333336</v>
      </c>
    </row>
    <row r="16" spans="1:16" x14ac:dyDescent="0.25">
      <c r="A16" s="35"/>
      <c r="B16" s="39" t="s">
        <v>16</v>
      </c>
      <c r="C16" s="15">
        <f ca="1">RANDBETWEEN(-300,0)</f>
        <v>-193</v>
      </c>
      <c r="D16" s="40">
        <f t="shared" ref="D16:L17" ca="1" si="14">RANDBETWEEN(-300,0)</f>
        <v>-297</v>
      </c>
      <c r="E16" s="40">
        <f t="shared" ca="1" si="14"/>
        <v>-81</v>
      </c>
      <c r="F16" s="40">
        <f t="shared" ca="1" si="14"/>
        <v>-196</v>
      </c>
      <c r="G16" s="40">
        <f t="shared" ca="1" si="14"/>
        <v>-38</v>
      </c>
      <c r="H16" s="40">
        <f t="shared" ca="1" si="14"/>
        <v>-64</v>
      </c>
      <c r="I16" s="40">
        <f t="shared" ca="1" si="14"/>
        <v>-225</v>
      </c>
      <c r="J16" s="40">
        <f t="shared" ca="1" si="14"/>
        <v>-191</v>
      </c>
      <c r="K16" s="40">
        <f t="shared" ca="1" si="14"/>
        <v>-226</v>
      </c>
      <c r="L16" s="17">
        <f t="shared" ca="1" si="14"/>
        <v>-27</v>
      </c>
      <c r="M16" s="31">
        <v>2</v>
      </c>
      <c r="N16" s="6" t="str">
        <f t="shared" si="13"/>
        <v>Fixed Costs</v>
      </c>
      <c r="O16" s="33">
        <f ca="1">SUMIF(Overview!$B$2:$B$121,Overview!$N16,Overview!L$2:L$121)/COUNTIFS(Overview!$B$2:$B$121,Overview!$N$12,Overview!L$2:L$121,"&lt;&gt;0")</f>
        <v>-475.33333333333331</v>
      </c>
    </row>
    <row r="17" spans="1:17" x14ac:dyDescent="0.25">
      <c r="A17" s="35"/>
      <c r="B17" s="39" t="s">
        <v>17</v>
      </c>
      <c r="C17" s="15">
        <f ca="1">RANDBETWEEN(-300,0)</f>
        <v>-273</v>
      </c>
      <c r="D17" s="40">
        <f t="shared" ca="1" si="14"/>
        <v>-185</v>
      </c>
      <c r="E17" s="40">
        <f t="shared" ca="1" si="14"/>
        <v>-166</v>
      </c>
      <c r="F17" s="40">
        <f t="shared" ca="1" si="14"/>
        <v>-22</v>
      </c>
      <c r="G17" s="40">
        <f t="shared" ca="1" si="14"/>
        <v>-149</v>
      </c>
      <c r="H17" s="40">
        <f t="shared" ca="1" si="14"/>
        <v>-6</v>
      </c>
      <c r="I17" s="40">
        <f t="shared" ca="1" si="14"/>
        <v>-196</v>
      </c>
      <c r="J17" s="40">
        <f t="shared" ca="1" si="14"/>
        <v>-190</v>
      </c>
      <c r="K17" s="40">
        <f t="shared" ca="1" si="14"/>
        <v>-6</v>
      </c>
      <c r="L17" s="17">
        <f t="shared" ca="1" si="14"/>
        <v>-176</v>
      </c>
      <c r="M17" s="31">
        <v>2</v>
      </c>
      <c r="N17" s="6" t="str">
        <f t="shared" si="13"/>
        <v>Groceries</v>
      </c>
      <c r="O17" s="33">
        <f ca="1">SUMIF(Overview!$B$2:$B$121,Overview!$N17,Overview!L$2:L$121)/COUNTIFS(Overview!$B$2:$B$121,Overview!$N$12,Overview!L$2:L$121,"&lt;&gt;0")</f>
        <v>-100.16666666666667</v>
      </c>
    </row>
    <row r="18" spans="1:17" x14ac:dyDescent="0.25">
      <c r="A18" s="35"/>
      <c r="B18" s="39" t="s">
        <v>18</v>
      </c>
      <c r="C18" s="15">
        <f ca="1">RANDBETWEEN(-10,0)</f>
        <v>-5</v>
      </c>
      <c r="D18" s="40">
        <f t="shared" ref="D18:L18" ca="1" si="15">RANDBETWEEN(-10,0)</f>
        <v>-10</v>
      </c>
      <c r="E18" s="40">
        <f t="shared" ca="1" si="15"/>
        <v>-2</v>
      </c>
      <c r="F18" s="40">
        <f t="shared" ca="1" si="15"/>
        <v>-6</v>
      </c>
      <c r="G18" s="40">
        <f t="shared" ca="1" si="15"/>
        <v>0</v>
      </c>
      <c r="H18" s="40">
        <f t="shared" ca="1" si="15"/>
        <v>-4</v>
      </c>
      <c r="I18" s="40">
        <f t="shared" ca="1" si="15"/>
        <v>-4</v>
      </c>
      <c r="J18" s="40">
        <f t="shared" ca="1" si="15"/>
        <v>-10</v>
      </c>
      <c r="K18" s="40">
        <f t="shared" ca="1" si="15"/>
        <v>-9</v>
      </c>
      <c r="L18" s="17">
        <f t="shared" ca="1" si="15"/>
        <v>-5</v>
      </c>
      <c r="M18" s="31">
        <v>2</v>
      </c>
      <c r="N18" s="6" t="str">
        <f t="shared" si="13"/>
        <v>Income</v>
      </c>
      <c r="O18" s="33">
        <f ca="1">SUMIF(Overview!$B$2:$B$121,Overview!$N18,Overview!L$2:L$121)/COUNTIFS(Overview!$B$2:$B$121,Overview!$N$12,Overview!L$2:L$121,"&lt;&gt;0")</f>
        <v>2458.1666666666665</v>
      </c>
    </row>
    <row r="19" spans="1:17" x14ac:dyDescent="0.25">
      <c r="A19" s="35"/>
      <c r="B19" s="39" t="s">
        <v>19</v>
      </c>
      <c r="C19" s="15">
        <f ca="1">RANDBETWEEN(-500,0)</f>
        <v>-492</v>
      </c>
      <c r="D19" s="40">
        <f t="shared" ref="D19:L19" ca="1" si="16">RANDBETWEEN(-500,0)</f>
        <v>-311</v>
      </c>
      <c r="E19" s="40">
        <f t="shared" ca="1" si="16"/>
        <v>-270</v>
      </c>
      <c r="F19" s="40">
        <f t="shared" ca="1" si="16"/>
        <v>-389</v>
      </c>
      <c r="G19" s="40">
        <f t="shared" ca="1" si="16"/>
        <v>-372</v>
      </c>
      <c r="H19" s="40">
        <f t="shared" ca="1" si="16"/>
        <v>-351</v>
      </c>
      <c r="I19" s="40">
        <f t="shared" ca="1" si="16"/>
        <v>-157</v>
      </c>
      <c r="J19" s="40">
        <f t="shared" ca="1" si="16"/>
        <v>-273</v>
      </c>
      <c r="K19" s="40">
        <f t="shared" ca="1" si="16"/>
        <v>-339</v>
      </c>
      <c r="L19" s="17">
        <f t="shared" ca="1" si="16"/>
        <v>-156</v>
      </c>
      <c r="M19" s="31">
        <v>2</v>
      </c>
      <c r="N19" s="6" t="str">
        <f t="shared" si="13"/>
        <v>Investing</v>
      </c>
      <c r="O19" s="33">
        <f ca="1">SUMIF(Overview!$B$2:$B$121,Overview!$N19,Overview!L$2:L$121)/COUNTIFS(Overview!$B$2:$B$121,Overview!$N$12,Overview!L$2:L$121,"&lt;&gt;0")</f>
        <v>-155.83333333333334</v>
      </c>
    </row>
    <row r="20" spans="1:17" x14ac:dyDescent="0.25">
      <c r="A20" s="35"/>
      <c r="B20" s="39" t="s">
        <v>20</v>
      </c>
      <c r="C20" s="15">
        <f ca="1">RANDBETWEEN(-300,0)</f>
        <v>-119</v>
      </c>
      <c r="D20" s="40">
        <f t="shared" ref="D20:L20" ca="1" si="17">RANDBETWEEN(-300,0)</f>
        <v>-50</v>
      </c>
      <c r="E20" s="40">
        <f t="shared" ca="1" si="17"/>
        <v>-30</v>
      </c>
      <c r="F20" s="40">
        <f t="shared" ca="1" si="17"/>
        <v>-61</v>
      </c>
      <c r="G20" s="40">
        <f t="shared" ca="1" si="17"/>
        <v>-36</v>
      </c>
      <c r="H20" s="40">
        <f t="shared" ca="1" si="17"/>
        <v>-8</v>
      </c>
      <c r="I20" s="40">
        <f t="shared" ca="1" si="17"/>
        <v>-293</v>
      </c>
      <c r="J20" s="40">
        <f t="shared" ca="1" si="17"/>
        <v>-133</v>
      </c>
      <c r="K20" s="40">
        <f t="shared" ca="1" si="17"/>
        <v>-94</v>
      </c>
      <c r="L20" s="17">
        <f t="shared" ca="1" si="17"/>
        <v>-217</v>
      </c>
      <c r="M20" s="31">
        <v>2</v>
      </c>
      <c r="N20" s="6" t="str">
        <f t="shared" si="13"/>
        <v>Lunch, Dinner &amp; Drinks</v>
      </c>
      <c r="O20" s="33">
        <f ca="1">SUMIF(Overview!$B$2:$B$121,Overview!$N20,Overview!L$2:L$121)/COUNTIFS(Overview!$B$2:$B$121,Overview!$N$12,Overview!L$2:L$121,"&lt;&gt;0")</f>
        <v>-146.66666666666666</v>
      </c>
    </row>
    <row r="21" spans="1:17" x14ac:dyDescent="0.25">
      <c r="A21" s="36"/>
      <c r="B21" s="39" t="s">
        <v>21</v>
      </c>
      <c r="C21" s="15">
        <f ca="1">SUM(C12:C20)</f>
        <v>515</v>
      </c>
      <c r="D21" s="40">
        <f t="shared" ref="D21:L21" ca="1" si="18">SUM(D12:D20)</f>
        <v>119</v>
      </c>
      <c r="E21" s="40">
        <f t="shared" ca="1" si="18"/>
        <v>1329</v>
      </c>
      <c r="F21" s="40">
        <f t="shared" ca="1" si="18"/>
        <v>685</v>
      </c>
      <c r="G21" s="40">
        <f t="shared" ca="1" si="18"/>
        <v>1526</v>
      </c>
      <c r="H21" s="40">
        <f t="shared" ca="1" si="18"/>
        <v>1932</v>
      </c>
      <c r="I21" s="40">
        <f t="shared" ca="1" si="18"/>
        <v>713</v>
      </c>
      <c r="J21" s="40">
        <f t="shared" ca="1" si="18"/>
        <v>1186</v>
      </c>
      <c r="K21" s="40">
        <f t="shared" ca="1" si="18"/>
        <v>778</v>
      </c>
      <c r="L21" s="17">
        <f t="shared" ca="1" si="18"/>
        <v>594</v>
      </c>
      <c r="M21" s="31">
        <v>2</v>
      </c>
      <c r="N21" s="6" t="str">
        <f t="shared" si="13"/>
        <v>Other</v>
      </c>
      <c r="O21" s="33">
        <f ca="1">SUMIF(Overview!$B$2:$B$121,Overview!$N21,Overview!L$2:L$121)/COUNTIFS(Overview!$B$2:$B$121,Overview!$N$12,Overview!L$2:L$121,"&lt;&gt;0")</f>
        <v>-5.583333333333333</v>
      </c>
    </row>
    <row r="22" spans="1:17" x14ac:dyDescent="0.25">
      <c r="A22" s="37" t="s">
        <v>23</v>
      </c>
      <c r="B22" s="39" t="s">
        <v>11</v>
      </c>
      <c r="C22" s="15">
        <f ca="1">RANDBETWEEN(-100,0)</f>
        <v>-33</v>
      </c>
      <c r="D22" s="40">
        <f t="shared" ref="D22:L22" ca="1" si="19">RANDBETWEEN(-100,0)</f>
        <v>-58</v>
      </c>
      <c r="E22" s="40">
        <f t="shared" ca="1" si="19"/>
        <v>-85</v>
      </c>
      <c r="F22" s="40">
        <f t="shared" ca="1" si="19"/>
        <v>-57</v>
      </c>
      <c r="G22" s="40">
        <f t="shared" ca="1" si="19"/>
        <v>-71</v>
      </c>
      <c r="H22" s="40">
        <f t="shared" ca="1" si="19"/>
        <v>-79</v>
      </c>
      <c r="I22" s="40">
        <f t="shared" ca="1" si="19"/>
        <v>-36</v>
      </c>
      <c r="J22" s="40">
        <f t="shared" ca="1" si="19"/>
        <v>-58</v>
      </c>
      <c r="K22" s="40">
        <f t="shared" ca="1" si="19"/>
        <v>-44</v>
      </c>
      <c r="L22" s="17">
        <f t="shared" ca="1" si="19"/>
        <v>-50</v>
      </c>
      <c r="M22" s="31">
        <v>3</v>
      </c>
      <c r="N22" s="6" t="str">
        <f t="shared" si="13"/>
        <v>Shopping</v>
      </c>
      <c r="O22" s="33">
        <f ca="1">SUMIF(Overview!$B$2:$B$121,Overview!$N22,Overview!L$2:L$121)/COUNTIFS(Overview!$B$2:$B$121,Overview!$N$12,Overview!L$2:L$121,"&lt;&gt;0")</f>
        <v>-259.5</v>
      </c>
    </row>
    <row r="23" spans="1:17" x14ac:dyDescent="0.25">
      <c r="A23" s="38"/>
      <c r="B23" s="39" t="s">
        <v>13</v>
      </c>
      <c r="C23" s="15">
        <f ca="1">RANDBETWEEN(-1000,0)</f>
        <v>-984</v>
      </c>
      <c r="D23" s="40">
        <f t="shared" ref="D23:L23" ca="1" si="20">RANDBETWEEN(-1000,0)</f>
        <v>-384</v>
      </c>
      <c r="E23" s="40">
        <f t="shared" ca="1" si="20"/>
        <v>-71</v>
      </c>
      <c r="F23" s="40">
        <f t="shared" ca="1" si="20"/>
        <v>-97</v>
      </c>
      <c r="G23" s="40">
        <f t="shared" ca="1" si="20"/>
        <v>-136</v>
      </c>
      <c r="H23" s="40">
        <f t="shared" ca="1" si="20"/>
        <v>-714</v>
      </c>
      <c r="I23" s="40">
        <f t="shared" ca="1" si="20"/>
        <v>-886</v>
      </c>
      <c r="J23" s="40">
        <f t="shared" ca="1" si="20"/>
        <v>-208</v>
      </c>
      <c r="K23" s="40">
        <f t="shared" ca="1" si="20"/>
        <v>-470</v>
      </c>
      <c r="L23" s="17">
        <f t="shared" ca="1" si="20"/>
        <v>-185</v>
      </c>
      <c r="M23" s="31">
        <v>3</v>
      </c>
      <c r="N23" s="6" t="str">
        <f t="shared" si="13"/>
        <v>Transactions</v>
      </c>
      <c r="O23" s="33">
        <f ca="1">SUMIF(Overview!$B$2:$B$121,Overview!$N23,Overview!L$2:L$121)/COUNTIFS(Overview!$B$2:$B$121,Overview!$N$12,Overview!L$2:L$121,"&lt;&gt;0")</f>
        <v>-139.41666666666666</v>
      </c>
    </row>
    <row r="24" spans="1:17" x14ac:dyDescent="0.25">
      <c r="A24" s="38"/>
      <c r="B24" s="39" t="s">
        <v>14</v>
      </c>
      <c r="C24" s="15">
        <f ca="1">RANDBETWEEN(-200,0)</f>
        <v>-190</v>
      </c>
      <c r="D24" s="40">
        <f t="shared" ref="D24:L24" ca="1" si="21">RANDBETWEEN(-200,0)</f>
        <v>-167</v>
      </c>
      <c r="E24" s="40">
        <f t="shared" ca="1" si="21"/>
        <v>-66</v>
      </c>
      <c r="F24" s="40">
        <f t="shared" ca="1" si="21"/>
        <v>-156</v>
      </c>
      <c r="G24" s="40">
        <f t="shared" ca="1" si="21"/>
        <v>-89</v>
      </c>
      <c r="H24" s="40">
        <f t="shared" ca="1" si="21"/>
        <v>-155</v>
      </c>
      <c r="I24" s="40">
        <f t="shared" ca="1" si="21"/>
        <v>-139</v>
      </c>
      <c r="J24" s="40">
        <f t="shared" ca="1" si="21"/>
        <v>-127</v>
      </c>
      <c r="K24" s="40">
        <f t="shared" ca="1" si="21"/>
        <v>-173</v>
      </c>
      <c r="L24" s="17">
        <f t="shared" ca="1" si="21"/>
        <v>-127</v>
      </c>
      <c r="M24" s="31">
        <v>3</v>
      </c>
      <c r="N24" s="1" t="str">
        <f t="shared" si="13"/>
        <v>_Profit/Loss</v>
      </c>
      <c r="O24" s="43">
        <f ca="1">SUMIF(Overview!$B$2:$B$121,Overview!$N24,Overview!L$2:L$121)/COUNTIFS(Overview!$B$2:$B$121,Overview!$N$12,Overview!L$2:L$121,"&lt;&gt;0")</f>
        <v>1131.5833333333333</v>
      </c>
    </row>
    <row r="25" spans="1:17" x14ac:dyDescent="0.25">
      <c r="A25" s="38"/>
      <c r="B25" s="39" t="s">
        <v>15</v>
      </c>
      <c r="C25" s="15">
        <f ca="1">RANDBETWEEN(2000,3000)</f>
        <v>2073</v>
      </c>
      <c r="D25" s="40">
        <f t="shared" ref="D25:L25" ca="1" si="22">RANDBETWEEN(2000,3000)</f>
        <v>2862</v>
      </c>
      <c r="E25" s="40">
        <f t="shared" ca="1" si="22"/>
        <v>2769</v>
      </c>
      <c r="F25" s="40">
        <f t="shared" ca="1" si="22"/>
        <v>2670</v>
      </c>
      <c r="G25" s="40">
        <f t="shared" ca="1" si="22"/>
        <v>2059</v>
      </c>
      <c r="H25" s="40">
        <f t="shared" ca="1" si="22"/>
        <v>2599</v>
      </c>
      <c r="I25" s="40">
        <f t="shared" ca="1" si="22"/>
        <v>2560</v>
      </c>
      <c r="J25" s="40">
        <f t="shared" ca="1" si="22"/>
        <v>2695</v>
      </c>
      <c r="K25" s="40">
        <f t="shared" ca="1" si="22"/>
        <v>2647</v>
      </c>
      <c r="L25" s="17">
        <f t="shared" ca="1" si="22"/>
        <v>2279</v>
      </c>
      <c r="M25" s="31">
        <v>3</v>
      </c>
    </row>
    <row r="26" spans="1:17" x14ac:dyDescent="0.25">
      <c r="A26" s="38"/>
      <c r="B26" s="39" t="s">
        <v>16</v>
      </c>
      <c r="C26" s="15">
        <f ca="1">RANDBETWEEN(-300,0)</f>
        <v>-238</v>
      </c>
      <c r="D26" s="40">
        <f t="shared" ref="D26:L27" ca="1" si="23">RANDBETWEEN(-300,0)</f>
        <v>-91</v>
      </c>
      <c r="E26" s="40">
        <f t="shared" ca="1" si="23"/>
        <v>-221</v>
      </c>
      <c r="F26" s="40">
        <f t="shared" ca="1" si="23"/>
        <v>-151</v>
      </c>
      <c r="G26" s="40">
        <f t="shared" ca="1" si="23"/>
        <v>-289</v>
      </c>
      <c r="H26" s="40">
        <f t="shared" ca="1" si="23"/>
        <v>-100</v>
      </c>
      <c r="I26" s="40">
        <f t="shared" ca="1" si="23"/>
        <v>-230</v>
      </c>
      <c r="J26" s="40">
        <f t="shared" ca="1" si="23"/>
        <v>-20</v>
      </c>
      <c r="K26" s="40">
        <f t="shared" ca="1" si="23"/>
        <v>-84</v>
      </c>
      <c r="L26" s="17">
        <f t="shared" ca="1" si="23"/>
        <v>-293</v>
      </c>
      <c r="M26" s="31">
        <v>3</v>
      </c>
      <c r="N26" s="9" t="str">
        <f>"Capital "&amp;C1</f>
        <v>Capital 2011</v>
      </c>
      <c r="O26" s="21">
        <f ca="1">5000+O37</f>
        <v>5005</v>
      </c>
    </row>
    <row r="27" spans="1:17" x14ac:dyDescent="0.25">
      <c r="A27" s="38"/>
      <c r="B27" s="39" t="s">
        <v>17</v>
      </c>
      <c r="C27" s="15">
        <f ca="1">RANDBETWEEN(-300,0)</f>
        <v>-164</v>
      </c>
      <c r="D27" s="40">
        <f t="shared" ca="1" si="23"/>
        <v>-151</v>
      </c>
      <c r="E27" s="40">
        <f t="shared" ca="1" si="23"/>
        <v>-240</v>
      </c>
      <c r="F27" s="40">
        <f t="shared" ca="1" si="23"/>
        <v>-207</v>
      </c>
      <c r="G27" s="40">
        <f t="shared" ca="1" si="23"/>
        <v>-8</v>
      </c>
      <c r="H27" s="40">
        <f t="shared" ca="1" si="23"/>
        <v>-12</v>
      </c>
      <c r="I27" s="40">
        <f t="shared" ca="1" si="23"/>
        <v>-138</v>
      </c>
      <c r="J27" s="40">
        <f t="shared" ca="1" si="23"/>
        <v>-147</v>
      </c>
      <c r="K27" s="40">
        <f t="shared" ca="1" si="23"/>
        <v>-162</v>
      </c>
      <c r="L27" s="17">
        <f t="shared" ca="1" si="23"/>
        <v>-108</v>
      </c>
      <c r="M27" s="31">
        <v>3</v>
      </c>
      <c r="N27" s="10" t="str">
        <f>"Capital "&amp;D1</f>
        <v>Capital 2012</v>
      </c>
      <c r="O27" s="22">
        <f ca="1">O26+SUMIF($B:$B,$B$11,$D:$D)+O38</f>
        <v>18868</v>
      </c>
    </row>
    <row r="28" spans="1:17" x14ac:dyDescent="0.25">
      <c r="A28" s="38"/>
      <c r="B28" s="39" t="s">
        <v>18</v>
      </c>
      <c r="C28" s="15">
        <f ca="1">RANDBETWEEN(-10,0)</f>
        <v>-3</v>
      </c>
      <c r="D28" s="40">
        <f t="shared" ref="D28:L28" ca="1" si="24">RANDBETWEEN(-10,0)</f>
        <v>-9</v>
      </c>
      <c r="E28" s="40">
        <f t="shared" ca="1" si="24"/>
        <v>0</v>
      </c>
      <c r="F28" s="40">
        <f t="shared" ca="1" si="24"/>
        <v>-9</v>
      </c>
      <c r="G28" s="40">
        <f t="shared" ca="1" si="24"/>
        <v>-2</v>
      </c>
      <c r="H28" s="40">
        <f t="shared" ca="1" si="24"/>
        <v>-4</v>
      </c>
      <c r="I28" s="40">
        <f t="shared" ca="1" si="24"/>
        <v>-9</v>
      </c>
      <c r="J28" s="40">
        <f t="shared" ca="1" si="24"/>
        <v>-10</v>
      </c>
      <c r="K28" s="40">
        <f t="shared" ca="1" si="24"/>
        <v>-7</v>
      </c>
      <c r="L28" s="17">
        <f t="shared" ca="1" si="24"/>
        <v>-9</v>
      </c>
      <c r="M28" s="31">
        <v>3</v>
      </c>
      <c r="N28" s="10" t="str">
        <f>"Capital "&amp;E1</f>
        <v>Capital 2013</v>
      </c>
      <c r="O28" s="22">
        <f ca="1">O27+SUMIF($B:$B,$B$11,$E:$E)+O39</f>
        <v>34778</v>
      </c>
    </row>
    <row r="29" spans="1:17" x14ac:dyDescent="0.25">
      <c r="A29" s="38"/>
      <c r="B29" s="39" t="s">
        <v>19</v>
      </c>
      <c r="C29" s="15">
        <f ca="1">RANDBETWEEN(-500,0)</f>
        <v>-272</v>
      </c>
      <c r="D29" s="40">
        <f t="shared" ref="D29:L29" ca="1" si="25">RANDBETWEEN(-500,0)</f>
        <v>-253</v>
      </c>
      <c r="E29" s="40">
        <f t="shared" ca="1" si="25"/>
        <v>-447</v>
      </c>
      <c r="F29" s="40">
        <f t="shared" ca="1" si="25"/>
        <v>-28</v>
      </c>
      <c r="G29" s="40">
        <f t="shared" ca="1" si="25"/>
        <v>-377</v>
      </c>
      <c r="H29" s="40">
        <f t="shared" ca="1" si="25"/>
        <v>-322</v>
      </c>
      <c r="I29" s="40">
        <f t="shared" ca="1" si="25"/>
        <v>-416</v>
      </c>
      <c r="J29" s="40">
        <f t="shared" ca="1" si="25"/>
        <v>-93</v>
      </c>
      <c r="K29" s="40">
        <f t="shared" ca="1" si="25"/>
        <v>-378</v>
      </c>
      <c r="L29" s="17">
        <f t="shared" ca="1" si="25"/>
        <v>-74</v>
      </c>
      <c r="M29" s="31">
        <v>3</v>
      </c>
      <c r="N29" s="10" t="str">
        <f>"Capital "&amp;F1</f>
        <v>Capital 2014</v>
      </c>
      <c r="O29" s="22">
        <f ca="1">O28+SUMIF($B:$B,$B$11,$F:$F)+O40</f>
        <v>48905</v>
      </c>
    </row>
    <row r="30" spans="1:17" x14ac:dyDescent="0.25">
      <c r="A30" s="38"/>
      <c r="B30" s="39" t="s">
        <v>20</v>
      </c>
      <c r="C30" s="15">
        <f ca="1">RANDBETWEEN(-300,0)</f>
        <v>-244</v>
      </c>
      <c r="D30" s="40">
        <f t="shared" ref="D30:L30" ca="1" si="26">RANDBETWEEN(-300,0)</f>
        <v>-180</v>
      </c>
      <c r="E30" s="40">
        <f t="shared" ca="1" si="26"/>
        <v>-153</v>
      </c>
      <c r="F30" s="40">
        <f t="shared" ca="1" si="26"/>
        <v>-109</v>
      </c>
      <c r="G30" s="40">
        <f t="shared" ca="1" si="26"/>
        <v>-240</v>
      </c>
      <c r="H30" s="40">
        <f t="shared" ca="1" si="26"/>
        <v>-193</v>
      </c>
      <c r="I30" s="40">
        <f t="shared" ca="1" si="26"/>
        <v>-83</v>
      </c>
      <c r="J30" s="40">
        <f t="shared" ca="1" si="26"/>
        <v>-244</v>
      </c>
      <c r="K30" s="40">
        <f t="shared" ca="1" si="26"/>
        <v>-253</v>
      </c>
      <c r="L30" s="17">
        <f t="shared" ca="1" si="26"/>
        <v>-85</v>
      </c>
      <c r="M30" s="31">
        <v>3</v>
      </c>
      <c r="N30" s="10" t="str">
        <f>"Capital "&amp;G1</f>
        <v>Capital 2015</v>
      </c>
      <c r="O30" s="22">
        <f ca="1">O29+SUMIF($B:$B,$B$11,$G:$G)+O41</f>
        <v>62453</v>
      </c>
    </row>
    <row r="31" spans="1:17" x14ac:dyDescent="0.25">
      <c r="A31" s="38"/>
      <c r="B31" s="39" t="s">
        <v>21</v>
      </c>
      <c r="C31" s="15">
        <f ca="1">SUM(C22:C30)</f>
        <v>-55</v>
      </c>
      <c r="D31" s="40">
        <f t="shared" ref="D31" ca="1" si="27">SUM(D22:D30)</f>
        <v>1569</v>
      </c>
      <c r="E31" s="40">
        <f t="shared" ref="E31" ca="1" si="28">SUM(E22:E30)</f>
        <v>1486</v>
      </c>
      <c r="F31" s="40">
        <f t="shared" ref="F31" ca="1" si="29">SUM(F22:F30)</f>
        <v>1856</v>
      </c>
      <c r="G31" s="40">
        <f t="shared" ref="G31" ca="1" si="30">SUM(G22:G30)</f>
        <v>847</v>
      </c>
      <c r="H31" s="40">
        <f t="shared" ref="H31" ca="1" si="31">SUM(H22:H30)</f>
        <v>1020</v>
      </c>
      <c r="I31" s="40">
        <f t="shared" ref="I31" ca="1" si="32">SUM(I22:I30)</f>
        <v>623</v>
      </c>
      <c r="J31" s="40">
        <f t="shared" ref="J31" ca="1" si="33">SUM(J22:J30)</f>
        <v>1788</v>
      </c>
      <c r="K31" s="40">
        <f t="shared" ref="K31" ca="1" si="34">SUM(K22:K30)</f>
        <v>1076</v>
      </c>
      <c r="L31" s="17">
        <f t="shared" ref="L31" ca="1" si="35">SUM(L22:L30)</f>
        <v>1348</v>
      </c>
      <c r="M31" s="31">
        <v>3</v>
      </c>
      <c r="N31" s="10" t="str">
        <f>"Capital "&amp;H1</f>
        <v>Capital 2016</v>
      </c>
      <c r="O31" s="22">
        <f ca="1">O30+SUMIF($B:$B,$B$11,$H:$H)+O42</f>
        <v>78602</v>
      </c>
    </row>
    <row r="32" spans="1:17" x14ac:dyDescent="0.25">
      <c r="A32" s="37" t="s">
        <v>24</v>
      </c>
      <c r="B32" s="39" t="s">
        <v>11</v>
      </c>
      <c r="C32" s="15">
        <f ca="1">RANDBETWEEN(-100,0)</f>
        <v>-49</v>
      </c>
      <c r="D32" s="40">
        <f t="shared" ref="D32:L32" ca="1" si="36">RANDBETWEEN(-100,0)</f>
        <v>-33</v>
      </c>
      <c r="E32" s="40">
        <f t="shared" ca="1" si="36"/>
        <v>-70</v>
      </c>
      <c r="F32" s="40">
        <f t="shared" ca="1" si="36"/>
        <v>-53</v>
      </c>
      <c r="G32" s="40">
        <f t="shared" ca="1" si="36"/>
        <v>-66</v>
      </c>
      <c r="H32" s="40">
        <f t="shared" ca="1" si="36"/>
        <v>-67</v>
      </c>
      <c r="I32" s="40">
        <f t="shared" ca="1" si="36"/>
        <v>-68</v>
      </c>
      <c r="J32" s="40">
        <f t="shared" ca="1" si="36"/>
        <v>-97</v>
      </c>
      <c r="K32" s="40">
        <f t="shared" ca="1" si="36"/>
        <v>-46</v>
      </c>
      <c r="L32" s="17">
        <f t="shared" ca="1" si="36"/>
        <v>-29</v>
      </c>
      <c r="M32" s="31">
        <v>4</v>
      </c>
      <c r="N32" s="10" t="str">
        <f>"Capital "&amp;I1</f>
        <v>Capital 2017</v>
      </c>
      <c r="O32" s="22">
        <f ca="1">O31+SUMIF($B:$B,$B$11,$I:$I)+O43</f>
        <v>88383</v>
      </c>
      <c r="Q32" s="23"/>
    </row>
    <row r="33" spans="1:15" x14ac:dyDescent="0.25">
      <c r="A33" s="38"/>
      <c r="B33" s="39" t="s">
        <v>13</v>
      </c>
      <c r="C33" s="15">
        <f ca="1">RANDBETWEEN(-1000,0)</f>
        <v>-600</v>
      </c>
      <c r="D33" s="40">
        <f t="shared" ref="D33:L33" ca="1" si="37">RANDBETWEEN(-1000,0)</f>
        <v>-332</v>
      </c>
      <c r="E33" s="40">
        <f t="shared" ca="1" si="37"/>
        <v>-85</v>
      </c>
      <c r="F33" s="40">
        <f t="shared" ca="1" si="37"/>
        <v>-966</v>
      </c>
      <c r="G33" s="40">
        <f t="shared" ca="1" si="37"/>
        <v>-819</v>
      </c>
      <c r="H33" s="40">
        <f t="shared" ca="1" si="37"/>
        <v>-187</v>
      </c>
      <c r="I33" s="40">
        <f t="shared" ca="1" si="37"/>
        <v>-700</v>
      </c>
      <c r="J33" s="40">
        <f t="shared" ca="1" si="37"/>
        <v>-678</v>
      </c>
      <c r="K33" s="40">
        <f t="shared" ca="1" si="37"/>
        <v>-303</v>
      </c>
      <c r="L33" s="17">
        <f t="shared" ca="1" si="37"/>
        <v>-380</v>
      </c>
      <c r="M33" s="31">
        <v>4</v>
      </c>
      <c r="N33" s="10" t="str">
        <f>"Capital "&amp;J1</f>
        <v>Capital 2018</v>
      </c>
      <c r="O33" s="22">
        <f ca="1">O32+SUMIF($B:$B,$B$11,$J:$J)+O44</f>
        <v>102196</v>
      </c>
    </row>
    <row r="34" spans="1:15" x14ac:dyDescent="0.25">
      <c r="A34" s="38"/>
      <c r="B34" s="39" t="s">
        <v>14</v>
      </c>
      <c r="C34" s="15">
        <f ca="1">RANDBETWEEN(-200,0)</f>
        <v>-129</v>
      </c>
      <c r="D34" s="40">
        <f t="shared" ref="D34:L34" ca="1" si="38">RANDBETWEEN(-200,0)</f>
        <v>-153</v>
      </c>
      <c r="E34" s="40">
        <f t="shared" ca="1" si="38"/>
        <v>-72</v>
      </c>
      <c r="F34" s="40">
        <f t="shared" ca="1" si="38"/>
        <v>-163</v>
      </c>
      <c r="G34" s="40">
        <f t="shared" ca="1" si="38"/>
        <v>-106</v>
      </c>
      <c r="H34" s="40">
        <f t="shared" ca="1" si="38"/>
        <v>-161</v>
      </c>
      <c r="I34" s="40">
        <f t="shared" ca="1" si="38"/>
        <v>-189</v>
      </c>
      <c r="J34" s="40">
        <f t="shared" ca="1" si="38"/>
        <v>-55</v>
      </c>
      <c r="K34" s="40">
        <f t="shared" ca="1" si="38"/>
        <v>-1</v>
      </c>
      <c r="L34" s="17">
        <f t="shared" ca="1" si="38"/>
        <v>-2</v>
      </c>
      <c r="M34" s="31">
        <v>4</v>
      </c>
      <c r="N34" s="10" t="str">
        <f>"Capital "&amp;K1</f>
        <v>Capital 2019</v>
      </c>
      <c r="O34" s="22">
        <f ca="1">O33+SUMIF($B:$B,$B$11,$K:$K)+O45</f>
        <v>114544</v>
      </c>
    </row>
    <row r="35" spans="1:15" x14ac:dyDescent="0.25">
      <c r="A35" s="38"/>
      <c r="B35" s="39" t="s">
        <v>15</v>
      </c>
      <c r="C35" s="15">
        <f ca="1">RANDBETWEEN(2000,3000)</f>
        <v>2056</v>
      </c>
      <c r="D35" s="40">
        <f t="shared" ref="D35:L35" ca="1" si="39">RANDBETWEEN(2000,3000)</f>
        <v>2431</v>
      </c>
      <c r="E35" s="40">
        <f t="shared" ca="1" si="39"/>
        <v>2320</v>
      </c>
      <c r="F35" s="40">
        <f t="shared" ca="1" si="39"/>
        <v>2877</v>
      </c>
      <c r="G35" s="40">
        <f t="shared" ca="1" si="39"/>
        <v>2049</v>
      </c>
      <c r="H35" s="40">
        <f t="shared" ca="1" si="39"/>
        <v>2943</v>
      </c>
      <c r="I35" s="40">
        <f t="shared" ca="1" si="39"/>
        <v>2154</v>
      </c>
      <c r="J35" s="40">
        <f t="shared" ca="1" si="39"/>
        <v>2544</v>
      </c>
      <c r="K35" s="40">
        <f t="shared" ca="1" si="39"/>
        <v>2009</v>
      </c>
      <c r="L35" s="17">
        <f t="shared" ca="1" si="39"/>
        <v>2214</v>
      </c>
      <c r="M35" s="31">
        <v>4</v>
      </c>
      <c r="N35" s="11" t="str">
        <f>"Capital "&amp;L1</f>
        <v>Capital 2020</v>
      </c>
      <c r="O35" s="24">
        <f ca="1">O34+SUMIF($B:$B,$B$11,$L:$L)+O46</f>
        <v>128126</v>
      </c>
    </row>
    <row r="36" spans="1:15" x14ac:dyDescent="0.25">
      <c r="A36" s="38"/>
      <c r="B36" s="39" t="s">
        <v>16</v>
      </c>
      <c r="C36" s="15">
        <f ca="1">RANDBETWEEN(-300,0)</f>
        <v>-91</v>
      </c>
      <c r="D36" s="40">
        <f t="shared" ref="D36:L37" ca="1" si="40">RANDBETWEEN(-300,0)</f>
        <v>-3</v>
      </c>
      <c r="E36" s="40">
        <f t="shared" ca="1" si="40"/>
        <v>-173</v>
      </c>
      <c r="F36" s="40">
        <f t="shared" ca="1" si="40"/>
        <v>-285</v>
      </c>
      <c r="G36" s="40">
        <f t="shared" ca="1" si="40"/>
        <v>-165</v>
      </c>
      <c r="H36" s="40">
        <f t="shared" ca="1" si="40"/>
        <v>-137</v>
      </c>
      <c r="I36" s="40">
        <f t="shared" ca="1" si="40"/>
        <v>-40</v>
      </c>
      <c r="J36" s="40">
        <f t="shared" ca="1" si="40"/>
        <v>-80</v>
      </c>
      <c r="K36" s="40">
        <f t="shared" ca="1" si="40"/>
        <v>-43</v>
      </c>
      <c r="L36" s="17">
        <f t="shared" ca="1" si="40"/>
        <v>-158</v>
      </c>
      <c r="M36" s="31">
        <v>4</v>
      </c>
    </row>
    <row r="37" spans="1:15" x14ac:dyDescent="0.25">
      <c r="A37" s="38"/>
      <c r="B37" s="39" t="s">
        <v>17</v>
      </c>
      <c r="C37" s="15">
        <f ca="1">RANDBETWEEN(-300,0)</f>
        <v>-95</v>
      </c>
      <c r="D37" s="40">
        <f t="shared" ca="1" si="40"/>
        <v>-266</v>
      </c>
      <c r="E37" s="40">
        <f t="shared" ca="1" si="40"/>
        <v>-173</v>
      </c>
      <c r="F37" s="40">
        <f t="shared" ca="1" si="40"/>
        <v>-242</v>
      </c>
      <c r="G37" s="40">
        <f t="shared" ca="1" si="40"/>
        <v>-208</v>
      </c>
      <c r="H37" s="40">
        <f t="shared" ca="1" si="40"/>
        <v>-133</v>
      </c>
      <c r="I37" s="40">
        <f t="shared" ca="1" si="40"/>
        <v>-229</v>
      </c>
      <c r="J37" s="40">
        <f t="shared" ca="1" si="40"/>
        <v>-110</v>
      </c>
      <c r="K37" s="40">
        <f t="shared" ca="1" si="40"/>
        <v>-76</v>
      </c>
      <c r="L37" s="17">
        <f t="shared" ca="1" si="40"/>
        <v>-35</v>
      </c>
      <c r="M37" s="31">
        <v>4</v>
      </c>
      <c r="N37" s="9" t="str">
        <f>"Interest "&amp;C1</f>
        <v>Interest 2011</v>
      </c>
      <c r="O37" s="21">
        <f ca="1">RANDBETWEEN(0,10)</f>
        <v>5</v>
      </c>
    </row>
    <row r="38" spans="1:15" x14ac:dyDescent="0.25">
      <c r="A38" s="38"/>
      <c r="B38" s="39" t="s">
        <v>18</v>
      </c>
      <c r="C38" s="15">
        <f ca="1">RANDBETWEEN(-10,0)</f>
        <v>-1</v>
      </c>
      <c r="D38" s="40">
        <f t="shared" ref="D38:L38" ca="1" si="41">RANDBETWEEN(-10,0)</f>
        <v>-1</v>
      </c>
      <c r="E38" s="40">
        <f t="shared" ca="1" si="41"/>
        <v>-4</v>
      </c>
      <c r="F38" s="40">
        <f t="shared" ca="1" si="41"/>
        <v>-6</v>
      </c>
      <c r="G38" s="40">
        <f t="shared" ca="1" si="41"/>
        <v>-9</v>
      </c>
      <c r="H38" s="40">
        <f t="shared" ca="1" si="41"/>
        <v>-2</v>
      </c>
      <c r="I38" s="40">
        <f t="shared" ca="1" si="41"/>
        <v>-10</v>
      </c>
      <c r="J38" s="40">
        <f t="shared" ca="1" si="41"/>
        <v>-4</v>
      </c>
      <c r="K38" s="40">
        <f t="shared" ca="1" si="41"/>
        <v>-1</v>
      </c>
      <c r="L38" s="17">
        <f t="shared" ca="1" si="41"/>
        <v>-2</v>
      </c>
      <c r="M38" s="31">
        <v>4</v>
      </c>
      <c r="N38" s="10" t="str">
        <f>"Interest "&amp;D1</f>
        <v>Interest 2012</v>
      </c>
      <c r="O38" s="41">
        <f t="shared" ref="O38:O46" ca="1" si="42">RANDBETWEEN(0,10)</f>
        <v>8</v>
      </c>
    </row>
    <row r="39" spans="1:15" x14ac:dyDescent="0.25">
      <c r="A39" s="38"/>
      <c r="B39" s="39" t="s">
        <v>19</v>
      </c>
      <c r="C39" s="15">
        <f ca="1">RANDBETWEEN(-500,0)</f>
        <v>-150</v>
      </c>
      <c r="D39" s="40">
        <f t="shared" ref="D39:L39" ca="1" si="43">RANDBETWEEN(-500,0)</f>
        <v>-237</v>
      </c>
      <c r="E39" s="40">
        <f t="shared" ca="1" si="43"/>
        <v>-35</v>
      </c>
      <c r="F39" s="40">
        <f t="shared" ca="1" si="43"/>
        <v>-16</v>
      </c>
      <c r="G39" s="40">
        <f t="shared" ca="1" si="43"/>
        <v>-131</v>
      </c>
      <c r="H39" s="40">
        <f t="shared" ca="1" si="43"/>
        <v>-405</v>
      </c>
      <c r="I39" s="40">
        <f t="shared" ca="1" si="43"/>
        <v>-187</v>
      </c>
      <c r="J39" s="40">
        <f t="shared" ca="1" si="43"/>
        <v>-418</v>
      </c>
      <c r="K39" s="40">
        <f t="shared" ca="1" si="43"/>
        <v>-136</v>
      </c>
      <c r="L39" s="17">
        <f t="shared" ca="1" si="43"/>
        <v>-68</v>
      </c>
      <c r="M39" s="31">
        <v>4</v>
      </c>
      <c r="N39" s="10" t="str">
        <f>"Interest "&amp;E1</f>
        <v>Interest 2013</v>
      </c>
      <c r="O39" s="41">
        <f t="shared" ca="1" si="42"/>
        <v>7</v>
      </c>
    </row>
    <row r="40" spans="1:15" x14ac:dyDescent="0.25">
      <c r="A40" s="38"/>
      <c r="B40" s="39" t="s">
        <v>20</v>
      </c>
      <c r="C40" s="15">
        <f ca="1">RANDBETWEEN(-300,0)</f>
        <v>-19</v>
      </c>
      <c r="D40" s="40">
        <f t="shared" ref="D40:L40" ca="1" si="44">RANDBETWEEN(-300,0)</f>
        <v>-36</v>
      </c>
      <c r="E40" s="40">
        <f t="shared" ca="1" si="44"/>
        <v>-44</v>
      </c>
      <c r="F40" s="40">
        <f t="shared" ca="1" si="44"/>
        <v>-217</v>
      </c>
      <c r="G40" s="40">
        <f t="shared" ca="1" si="44"/>
        <v>-173</v>
      </c>
      <c r="H40" s="40">
        <f t="shared" ca="1" si="44"/>
        <v>-174</v>
      </c>
      <c r="I40" s="40">
        <f t="shared" ca="1" si="44"/>
        <v>-103</v>
      </c>
      <c r="J40" s="40">
        <f t="shared" ca="1" si="44"/>
        <v>-253</v>
      </c>
      <c r="K40" s="40">
        <f t="shared" ca="1" si="44"/>
        <v>-21</v>
      </c>
      <c r="L40" s="17">
        <f t="shared" ca="1" si="44"/>
        <v>-30</v>
      </c>
      <c r="M40" s="31">
        <v>4</v>
      </c>
      <c r="N40" s="10" t="str">
        <f>"Interest "&amp;F1</f>
        <v>Interest 2014</v>
      </c>
      <c r="O40" s="41">
        <f t="shared" ca="1" si="42"/>
        <v>4</v>
      </c>
    </row>
    <row r="41" spans="1:15" x14ac:dyDescent="0.25">
      <c r="A41" s="38"/>
      <c r="B41" s="39" t="s">
        <v>21</v>
      </c>
      <c r="C41" s="15">
        <f ca="1">SUM(C32:C40)</f>
        <v>922</v>
      </c>
      <c r="D41" s="40">
        <f t="shared" ref="D41" ca="1" si="45">SUM(D32:D40)</f>
        <v>1370</v>
      </c>
      <c r="E41" s="40">
        <f t="shared" ref="E41" ca="1" si="46">SUM(E32:E40)</f>
        <v>1664</v>
      </c>
      <c r="F41" s="40">
        <f t="shared" ref="F41" ca="1" si="47">SUM(F32:F40)</f>
        <v>929</v>
      </c>
      <c r="G41" s="40">
        <f t="shared" ref="G41" ca="1" si="48">SUM(G32:G40)</f>
        <v>372</v>
      </c>
      <c r="H41" s="40">
        <f t="shared" ref="H41" ca="1" si="49">SUM(H32:H40)</f>
        <v>1677</v>
      </c>
      <c r="I41" s="40">
        <f t="shared" ref="I41" ca="1" si="50">SUM(I32:I40)</f>
        <v>628</v>
      </c>
      <c r="J41" s="40">
        <f t="shared" ref="J41" ca="1" si="51">SUM(J32:J40)</f>
        <v>849</v>
      </c>
      <c r="K41" s="40">
        <f t="shared" ref="K41" ca="1" si="52">SUM(K32:K40)</f>
        <v>1382</v>
      </c>
      <c r="L41" s="17">
        <f t="shared" ref="L41" ca="1" si="53">SUM(L32:L40)</f>
        <v>1510</v>
      </c>
      <c r="M41" s="31">
        <v>4</v>
      </c>
      <c r="N41" s="10" t="str">
        <f>"Interest "&amp;G1</f>
        <v>Interest 2015</v>
      </c>
      <c r="O41" s="41">
        <f t="shared" ca="1" si="42"/>
        <v>2</v>
      </c>
    </row>
    <row r="42" spans="1:15" x14ac:dyDescent="0.25">
      <c r="A42" s="37" t="s">
        <v>25</v>
      </c>
      <c r="B42" s="39" t="s">
        <v>11</v>
      </c>
      <c r="C42" s="15">
        <f ca="1">RANDBETWEEN(-100,0)</f>
        <v>-69</v>
      </c>
      <c r="D42" s="40">
        <f t="shared" ref="D42:L42" ca="1" si="54">RANDBETWEEN(-100,0)</f>
        <v>-38</v>
      </c>
      <c r="E42" s="40">
        <f t="shared" ca="1" si="54"/>
        <v>-3</v>
      </c>
      <c r="F42" s="40">
        <f t="shared" ca="1" si="54"/>
        <v>-23</v>
      </c>
      <c r="G42" s="40">
        <f t="shared" ca="1" si="54"/>
        <v>-68</v>
      </c>
      <c r="H42" s="40">
        <f t="shared" ca="1" si="54"/>
        <v>-3</v>
      </c>
      <c r="I42" s="40">
        <f t="shared" ca="1" si="54"/>
        <v>-53</v>
      </c>
      <c r="J42" s="40">
        <f t="shared" ca="1" si="54"/>
        <v>-10</v>
      </c>
      <c r="K42" s="40">
        <f t="shared" ca="1" si="54"/>
        <v>-19</v>
      </c>
      <c r="L42" s="17">
        <f t="shared" ca="1" si="54"/>
        <v>-48</v>
      </c>
      <c r="M42" s="31">
        <v>5</v>
      </c>
      <c r="N42" s="10" t="str">
        <f>"Interest "&amp;H1</f>
        <v>Interest 2016</v>
      </c>
      <c r="O42" s="41">
        <f t="shared" ca="1" si="42"/>
        <v>10</v>
      </c>
    </row>
    <row r="43" spans="1:15" x14ac:dyDescent="0.25">
      <c r="A43" s="38"/>
      <c r="B43" s="39" t="s">
        <v>13</v>
      </c>
      <c r="C43" s="15">
        <f ca="1">RANDBETWEEN(-1000,0)</f>
        <v>-284</v>
      </c>
      <c r="D43" s="40">
        <f t="shared" ref="D43:L43" ca="1" si="55">RANDBETWEEN(-1000,0)</f>
        <v>-69</v>
      </c>
      <c r="E43" s="40">
        <f t="shared" ca="1" si="55"/>
        <v>-371</v>
      </c>
      <c r="F43" s="40">
        <f t="shared" ca="1" si="55"/>
        <v>-332</v>
      </c>
      <c r="G43" s="40">
        <f t="shared" ca="1" si="55"/>
        <v>-132</v>
      </c>
      <c r="H43" s="40">
        <f t="shared" ca="1" si="55"/>
        <v>-836</v>
      </c>
      <c r="I43" s="40">
        <f t="shared" ca="1" si="55"/>
        <v>-157</v>
      </c>
      <c r="J43" s="40">
        <f t="shared" ca="1" si="55"/>
        <v>-589</v>
      </c>
      <c r="K43" s="40">
        <f t="shared" ca="1" si="55"/>
        <v>-314</v>
      </c>
      <c r="L43" s="17">
        <f t="shared" ca="1" si="55"/>
        <v>-159</v>
      </c>
      <c r="M43" s="31">
        <v>5</v>
      </c>
      <c r="N43" s="10" t="str">
        <f>"Interest "&amp;I1</f>
        <v>Interest 2017</v>
      </c>
      <c r="O43" s="41">
        <f t="shared" ca="1" si="42"/>
        <v>8</v>
      </c>
    </row>
    <row r="44" spans="1:15" x14ac:dyDescent="0.25">
      <c r="A44" s="38"/>
      <c r="B44" s="39" t="s">
        <v>14</v>
      </c>
      <c r="C44" s="15">
        <f ca="1">RANDBETWEEN(-200,0)</f>
        <v>-83</v>
      </c>
      <c r="D44" s="40">
        <f t="shared" ref="D44:L44" ca="1" si="56">RANDBETWEEN(-200,0)</f>
        <v>-77</v>
      </c>
      <c r="E44" s="40">
        <f t="shared" ca="1" si="56"/>
        <v>-119</v>
      </c>
      <c r="F44" s="40">
        <f t="shared" ca="1" si="56"/>
        <v>-162</v>
      </c>
      <c r="G44" s="40">
        <f t="shared" ca="1" si="56"/>
        <v>-18</v>
      </c>
      <c r="H44" s="40">
        <f t="shared" ca="1" si="56"/>
        <v>-18</v>
      </c>
      <c r="I44" s="40">
        <f t="shared" ca="1" si="56"/>
        <v>-70</v>
      </c>
      <c r="J44" s="40">
        <f t="shared" ca="1" si="56"/>
        <v>-75</v>
      </c>
      <c r="K44" s="40">
        <f t="shared" ca="1" si="56"/>
        <v>-126</v>
      </c>
      <c r="L44" s="17">
        <f t="shared" ca="1" si="56"/>
        <v>-155</v>
      </c>
      <c r="M44" s="31">
        <v>5</v>
      </c>
      <c r="N44" s="10" t="str">
        <f>"Interest "&amp;J1</f>
        <v>Interest 2018</v>
      </c>
      <c r="O44" s="41">
        <f t="shared" ca="1" si="42"/>
        <v>2</v>
      </c>
    </row>
    <row r="45" spans="1:15" x14ac:dyDescent="0.25">
      <c r="A45" s="38"/>
      <c r="B45" s="39" t="s">
        <v>15</v>
      </c>
      <c r="C45" s="15">
        <f ca="1">RANDBETWEEN(2000,3000)</f>
        <v>2592</v>
      </c>
      <c r="D45" s="40">
        <f t="shared" ref="D45:L45" ca="1" si="57">RANDBETWEEN(2000,3000)</f>
        <v>2932</v>
      </c>
      <c r="E45" s="40">
        <f t="shared" ca="1" si="57"/>
        <v>2294</v>
      </c>
      <c r="F45" s="40">
        <f t="shared" ca="1" si="57"/>
        <v>2834</v>
      </c>
      <c r="G45" s="40">
        <f t="shared" ca="1" si="57"/>
        <v>2128</v>
      </c>
      <c r="H45" s="40">
        <f t="shared" ca="1" si="57"/>
        <v>2534</v>
      </c>
      <c r="I45" s="40">
        <f t="shared" ca="1" si="57"/>
        <v>2196</v>
      </c>
      <c r="J45" s="40">
        <f t="shared" ca="1" si="57"/>
        <v>2721</v>
      </c>
      <c r="K45" s="40">
        <f t="shared" ca="1" si="57"/>
        <v>2449</v>
      </c>
      <c r="L45" s="17">
        <f t="shared" ca="1" si="57"/>
        <v>2989</v>
      </c>
      <c r="M45" s="31">
        <v>5</v>
      </c>
      <c r="N45" s="10" t="str">
        <f>"Interest "&amp;K1</f>
        <v>Interest 2019</v>
      </c>
      <c r="O45" s="41">
        <f t="shared" ca="1" si="42"/>
        <v>10</v>
      </c>
    </row>
    <row r="46" spans="1:15" x14ac:dyDescent="0.25">
      <c r="A46" s="38"/>
      <c r="B46" s="39" t="s">
        <v>16</v>
      </c>
      <c r="C46" s="15">
        <f ca="1">RANDBETWEEN(-300,0)</f>
        <v>-145</v>
      </c>
      <c r="D46" s="40">
        <f t="shared" ref="D46:L47" ca="1" si="58">RANDBETWEEN(-300,0)</f>
        <v>-150</v>
      </c>
      <c r="E46" s="40">
        <f t="shared" ca="1" si="58"/>
        <v>-26</v>
      </c>
      <c r="F46" s="40">
        <f t="shared" ca="1" si="58"/>
        <v>-299</v>
      </c>
      <c r="G46" s="40">
        <f t="shared" ca="1" si="58"/>
        <v>-250</v>
      </c>
      <c r="H46" s="40">
        <f t="shared" ca="1" si="58"/>
        <v>-103</v>
      </c>
      <c r="I46" s="40">
        <f t="shared" ca="1" si="58"/>
        <v>-65</v>
      </c>
      <c r="J46" s="40">
        <f t="shared" ca="1" si="58"/>
        <v>-254</v>
      </c>
      <c r="K46" s="40">
        <f t="shared" ca="1" si="58"/>
        <v>-216</v>
      </c>
      <c r="L46" s="17">
        <f t="shared" ca="1" si="58"/>
        <v>-67</v>
      </c>
      <c r="M46" s="31">
        <v>5</v>
      </c>
      <c r="N46" s="11" t="str">
        <f>"Interest "&amp;L1</f>
        <v>Interest 2020</v>
      </c>
      <c r="O46" s="42">
        <f t="shared" ca="1" si="42"/>
        <v>3</v>
      </c>
    </row>
    <row r="47" spans="1:15" x14ac:dyDescent="0.25">
      <c r="A47" s="38"/>
      <c r="B47" s="39" t="s">
        <v>17</v>
      </c>
      <c r="C47" s="15">
        <f ca="1">RANDBETWEEN(-300,0)</f>
        <v>-151</v>
      </c>
      <c r="D47" s="40">
        <f t="shared" ca="1" si="58"/>
        <v>-204</v>
      </c>
      <c r="E47" s="40">
        <f t="shared" ca="1" si="58"/>
        <v>-90</v>
      </c>
      <c r="F47" s="40">
        <f t="shared" ca="1" si="58"/>
        <v>-154</v>
      </c>
      <c r="G47" s="40">
        <f t="shared" ca="1" si="58"/>
        <v>-177</v>
      </c>
      <c r="H47" s="40">
        <f t="shared" ca="1" si="58"/>
        <v>-163</v>
      </c>
      <c r="I47" s="40">
        <f t="shared" ca="1" si="58"/>
        <v>-53</v>
      </c>
      <c r="J47" s="40">
        <f t="shared" ca="1" si="58"/>
        <v>-103</v>
      </c>
      <c r="K47" s="40">
        <f t="shared" ca="1" si="58"/>
        <v>-51</v>
      </c>
      <c r="L47" s="17">
        <f t="shared" ca="1" si="58"/>
        <v>-23</v>
      </c>
      <c r="M47" s="31">
        <v>5</v>
      </c>
    </row>
    <row r="48" spans="1:15" x14ac:dyDescent="0.25">
      <c r="A48" s="38"/>
      <c r="B48" s="39" t="s">
        <v>18</v>
      </c>
      <c r="C48" s="15">
        <f ca="1">RANDBETWEEN(-10,0)</f>
        <v>-2</v>
      </c>
      <c r="D48" s="40">
        <f t="shared" ref="D48:L48" ca="1" si="59">RANDBETWEEN(-10,0)</f>
        <v>-2</v>
      </c>
      <c r="E48" s="40">
        <f t="shared" ca="1" si="59"/>
        <v>0</v>
      </c>
      <c r="F48" s="40">
        <f t="shared" ca="1" si="59"/>
        <v>-10</v>
      </c>
      <c r="G48" s="40">
        <f t="shared" ca="1" si="59"/>
        <v>-9</v>
      </c>
      <c r="H48" s="40">
        <f t="shared" ca="1" si="59"/>
        <v>-8</v>
      </c>
      <c r="I48" s="40">
        <f t="shared" ca="1" si="59"/>
        <v>-9</v>
      </c>
      <c r="J48" s="40">
        <f t="shared" ca="1" si="59"/>
        <v>-7</v>
      </c>
      <c r="K48" s="40">
        <f t="shared" ca="1" si="59"/>
        <v>-2</v>
      </c>
      <c r="L48" s="17">
        <f t="shared" ca="1" si="59"/>
        <v>-5</v>
      </c>
      <c r="M48" s="31">
        <v>5</v>
      </c>
      <c r="N48" s="44" t="s">
        <v>33</v>
      </c>
      <c r="O48" s="45" cm="1">
        <f t="array" aca="1" ref="O48" ca="1">ABS(SUMPRODUCT((B2:B121=B6)*C2:L121))</f>
        <v>18385</v>
      </c>
    </row>
    <row r="49" spans="1:17" x14ac:dyDescent="0.25">
      <c r="A49" s="38"/>
      <c r="B49" s="39" t="s">
        <v>19</v>
      </c>
      <c r="C49" s="15">
        <f ca="1">RANDBETWEEN(-500,0)</f>
        <v>-63</v>
      </c>
      <c r="D49" s="40">
        <f t="shared" ref="D49:L49" ca="1" si="60">RANDBETWEEN(-500,0)</f>
        <v>-116</v>
      </c>
      <c r="E49" s="40">
        <f t="shared" ca="1" si="60"/>
        <v>-247</v>
      </c>
      <c r="F49" s="40">
        <f t="shared" ca="1" si="60"/>
        <v>-489</v>
      </c>
      <c r="G49" s="40">
        <f t="shared" ca="1" si="60"/>
        <v>-28</v>
      </c>
      <c r="H49" s="40">
        <f t="shared" ca="1" si="60"/>
        <v>-244</v>
      </c>
      <c r="I49" s="40">
        <f t="shared" ca="1" si="60"/>
        <v>-435</v>
      </c>
      <c r="J49" s="40">
        <f t="shared" ca="1" si="60"/>
        <v>-402</v>
      </c>
      <c r="K49" s="40">
        <f t="shared" ca="1" si="60"/>
        <v>-278</v>
      </c>
      <c r="L49" s="17">
        <f t="shared" ca="1" si="60"/>
        <v>-122</v>
      </c>
      <c r="M49" s="31">
        <v>5</v>
      </c>
      <c r="Q49" s="32"/>
    </row>
    <row r="50" spans="1:17" x14ac:dyDescent="0.25">
      <c r="A50" s="38"/>
      <c r="B50" s="39" t="s">
        <v>20</v>
      </c>
      <c r="C50" s="15">
        <f ca="1">RANDBETWEEN(-300,0)</f>
        <v>-232</v>
      </c>
      <c r="D50" s="40">
        <f t="shared" ref="D50:L50" ca="1" si="61">RANDBETWEEN(-300,0)</f>
        <v>-274</v>
      </c>
      <c r="E50" s="40">
        <f t="shared" ca="1" si="61"/>
        <v>-32</v>
      </c>
      <c r="F50" s="40">
        <f t="shared" ca="1" si="61"/>
        <v>-159</v>
      </c>
      <c r="G50" s="40">
        <f t="shared" ca="1" si="61"/>
        <v>-213</v>
      </c>
      <c r="H50" s="40">
        <f t="shared" ca="1" si="61"/>
        <v>-100</v>
      </c>
      <c r="I50" s="40">
        <f t="shared" ca="1" si="61"/>
        <v>-267</v>
      </c>
      <c r="J50" s="40">
        <f t="shared" ca="1" si="61"/>
        <v>-216</v>
      </c>
      <c r="K50" s="40">
        <f t="shared" ca="1" si="61"/>
        <v>-16</v>
      </c>
      <c r="L50" s="17">
        <f t="shared" ca="1" si="61"/>
        <v>-211</v>
      </c>
      <c r="M50" s="31">
        <v>5</v>
      </c>
      <c r="O50" s="23"/>
    </row>
    <row r="51" spans="1:17" x14ac:dyDescent="0.25">
      <c r="A51" s="38"/>
      <c r="B51" s="39" t="s">
        <v>21</v>
      </c>
      <c r="C51" s="15">
        <f ca="1">SUM(C42:C50)</f>
        <v>1563</v>
      </c>
      <c r="D51" s="40">
        <f t="shared" ref="D51" ca="1" si="62">SUM(D42:D50)</f>
        <v>2002</v>
      </c>
      <c r="E51" s="40">
        <f t="shared" ref="E51" ca="1" si="63">SUM(E42:E50)</f>
        <v>1406</v>
      </c>
      <c r="F51" s="40">
        <f t="shared" ref="F51" ca="1" si="64">SUM(F42:F50)</f>
        <v>1206</v>
      </c>
      <c r="G51" s="40">
        <f t="shared" ref="G51" ca="1" si="65">SUM(G42:G50)</f>
        <v>1233</v>
      </c>
      <c r="H51" s="40">
        <f t="shared" ref="H51" ca="1" si="66">SUM(H42:H50)</f>
        <v>1059</v>
      </c>
      <c r="I51" s="40">
        <f t="shared" ref="I51" ca="1" si="67">SUM(I42:I50)</f>
        <v>1087</v>
      </c>
      <c r="J51" s="40">
        <f t="shared" ref="J51" ca="1" si="68">SUM(J42:J50)</f>
        <v>1065</v>
      </c>
      <c r="K51" s="40">
        <f t="shared" ref="K51" ca="1" si="69">SUM(K42:K50)</f>
        <v>1427</v>
      </c>
      <c r="L51" s="17">
        <f t="shared" ref="L51" ca="1" si="70">SUM(L42:L50)</f>
        <v>2199</v>
      </c>
      <c r="M51" s="31">
        <v>5</v>
      </c>
      <c r="O51" s="28"/>
    </row>
    <row r="52" spans="1:17" x14ac:dyDescent="0.25">
      <c r="A52" s="37" t="s">
        <v>26</v>
      </c>
      <c r="B52" s="39" t="s">
        <v>11</v>
      </c>
      <c r="C52" s="15">
        <f ca="1">RANDBETWEEN(-100,0)</f>
        <v>-30</v>
      </c>
      <c r="D52" s="40">
        <f t="shared" ref="D52:L52" ca="1" si="71">RANDBETWEEN(-100,0)</f>
        <v>-68</v>
      </c>
      <c r="E52" s="40">
        <f t="shared" ca="1" si="71"/>
        <v>-84</v>
      </c>
      <c r="F52" s="40">
        <f t="shared" ca="1" si="71"/>
        <v>-36</v>
      </c>
      <c r="G52" s="40">
        <f t="shared" ca="1" si="71"/>
        <v>-39</v>
      </c>
      <c r="H52" s="40">
        <f t="shared" ca="1" si="71"/>
        <v>-48</v>
      </c>
      <c r="I52" s="40">
        <f t="shared" ca="1" si="71"/>
        <v>-59</v>
      </c>
      <c r="J52" s="40">
        <f t="shared" ca="1" si="71"/>
        <v>-92</v>
      </c>
      <c r="K52" s="40">
        <f t="shared" ca="1" si="71"/>
        <v>-41</v>
      </c>
      <c r="L52" s="17">
        <f t="shared" ca="1" si="71"/>
        <v>0</v>
      </c>
      <c r="M52" s="31">
        <v>6</v>
      </c>
      <c r="N52" s="16"/>
    </row>
    <row r="53" spans="1:17" x14ac:dyDescent="0.25">
      <c r="A53" s="38"/>
      <c r="B53" s="39" t="s">
        <v>13</v>
      </c>
      <c r="C53" s="15">
        <f ca="1">RANDBETWEEN(-1000,0)</f>
        <v>-678</v>
      </c>
      <c r="D53" s="40">
        <f t="shared" ref="D53:L53" ca="1" si="72">RANDBETWEEN(-1000,0)</f>
        <v>-714</v>
      </c>
      <c r="E53" s="40">
        <f t="shared" ca="1" si="72"/>
        <v>-369</v>
      </c>
      <c r="F53" s="40">
        <f t="shared" ca="1" si="72"/>
        <v>-642</v>
      </c>
      <c r="G53" s="40">
        <f t="shared" ca="1" si="72"/>
        <v>-561</v>
      </c>
      <c r="H53" s="40">
        <f t="shared" ca="1" si="72"/>
        <v>-836</v>
      </c>
      <c r="I53" s="40">
        <f t="shared" ca="1" si="72"/>
        <v>-995</v>
      </c>
      <c r="J53" s="40">
        <f t="shared" ca="1" si="72"/>
        <v>-778</v>
      </c>
      <c r="K53" s="40">
        <f t="shared" ca="1" si="72"/>
        <v>-715</v>
      </c>
      <c r="L53" s="17">
        <f t="shared" ca="1" si="72"/>
        <v>-659</v>
      </c>
      <c r="M53" s="31">
        <v>6</v>
      </c>
    </row>
    <row r="54" spans="1:17" x14ac:dyDescent="0.25">
      <c r="A54" s="38"/>
      <c r="B54" s="39" t="s">
        <v>14</v>
      </c>
      <c r="C54" s="15">
        <f ca="1">RANDBETWEEN(-200,0)</f>
        <v>-54</v>
      </c>
      <c r="D54" s="40">
        <f t="shared" ref="D54:L54" ca="1" si="73">RANDBETWEEN(-200,0)</f>
        <v>-197</v>
      </c>
      <c r="E54" s="40">
        <f t="shared" ca="1" si="73"/>
        <v>-48</v>
      </c>
      <c r="F54" s="40">
        <f t="shared" ca="1" si="73"/>
        <v>-174</v>
      </c>
      <c r="G54" s="40">
        <f t="shared" ca="1" si="73"/>
        <v>-132</v>
      </c>
      <c r="H54" s="40">
        <f t="shared" ca="1" si="73"/>
        <v>-40</v>
      </c>
      <c r="I54" s="40">
        <f t="shared" ca="1" si="73"/>
        <v>-130</v>
      </c>
      <c r="J54" s="40">
        <f t="shared" ca="1" si="73"/>
        <v>-194</v>
      </c>
      <c r="K54" s="40">
        <f t="shared" ca="1" si="73"/>
        <v>-192</v>
      </c>
      <c r="L54" s="17">
        <f t="shared" ca="1" si="73"/>
        <v>-67</v>
      </c>
      <c r="M54" s="31">
        <v>6</v>
      </c>
    </row>
    <row r="55" spans="1:17" x14ac:dyDescent="0.25">
      <c r="A55" s="38"/>
      <c r="B55" s="39" t="s">
        <v>15</v>
      </c>
      <c r="C55" s="15">
        <f ca="1">RANDBETWEEN(2000,3000)</f>
        <v>2603</v>
      </c>
      <c r="D55" s="40">
        <f t="shared" ref="D55:L55" ca="1" si="74">RANDBETWEEN(2000,3000)</f>
        <v>2763</v>
      </c>
      <c r="E55" s="40">
        <f t="shared" ca="1" si="74"/>
        <v>2030</v>
      </c>
      <c r="F55" s="40">
        <f t="shared" ca="1" si="74"/>
        <v>2878</v>
      </c>
      <c r="G55" s="40">
        <f t="shared" ca="1" si="74"/>
        <v>2731</v>
      </c>
      <c r="H55" s="40">
        <f t="shared" ca="1" si="74"/>
        <v>2986</v>
      </c>
      <c r="I55" s="40">
        <f t="shared" ca="1" si="74"/>
        <v>2394</v>
      </c>
      <c r="J55" s="40">
        <f t="shared" ca="1" si="74"/>
        <v>2377</v>
      </c>
      <c r="K55" s="40">
        <f t="shared" ca="1" si="74"/>
        <v>2780</v>
      </c>
      <c r="L55" s="17">
        <f t="shared" ca="1" si="74"/>
        <v>2590</v>
      </c>
      <c r="M55" s="31">
        <v>6</v>
      </c>
    </row>
    <row r="56" spans="1:17" x14ac:dyDescent="0.25">
      <c r="A56" s="38"/>
      <c r="B56" s="39" t="s">
        <v>16</v>
      </c>
      <c r="C56" s="15">
        <f ca="1">RANDBETWEEN(-300,0)</f>
        <v>-36</v>
      </c>
      <c r="D56" s="40">
        <f t="shared" ref="D56:L57" ca="1" si="75">RANDBETWEEN(-300,0)</f>
        <v>-32</v>
      </c>
      <c r="E56" s="40">
        <f t="shared" ca="1" si="75"/>
        <v>-293</v>
      </c>
      <c r="F56" s="40">
        <f t="shared" ca="1" si="75"/>
        <v>-98</v>
      </c>
      <c r="G56" s="40">
        <f t="shared" ca="1" si="75"/>
        <v>-130</v>
      </c>
      <c r="H56" s="40">
        <f t="shared" ca="1" si="75"/>
        <v>-4</v>
      </c>
      <c r="I56" s="40">
        <f t="shared" ca="1" si="75"/>
        <v>-32</v>
      </c>
      <c r="J56" s="40">
        <f t="shared" ca="1" si="75"/>
        <v>-13</v>
      </c>
      <c r="K56" s="40">
        <f t="shared" ca="1" si="75"/>
        <v>-239</v>
      </c>
      <c r="L56" s="17">
        <f t="shared" ca="1" si="75"/>
        <v>-179</v>
      </c>
      <c r="M56" s="31">
        <v>6</v>
      </c>
    </row>
    <row r="57" spans="1:17" x14ac:dyDescent="0.25">
      <c r="A57" s="38"/>
      <c r="B57" s="39" t="s">
        <v>17</v>
      </c>
      <c r="C57" s="15">
        <f ca="1">RANDBETWEEN(-300,0)</f>
        <v>-25</v>
      </c>
      <c r="D57" s="40">
        <f t="shared" ca="1" si="75"/>
        <v>-209</v>
      </c>
      <c r="E57" s="40">
        <f t="shared" ca="1" si="75"/>
        <v>-109</v>
      </c>
      <c r="F57" s="40">
        <f t="shared" ca="1" si="75"/>
        <v>-183</v>
      </c>
      <c r="G57" s="40">
        <f t="shared" ca="1" si="75"/>
        <v>-42</v>
      </c>
      <c r="H57" s="40">
        <f t="shared" ca="1" si="75"/>
        <v>-4</v>
      </c>
      <c r="I57" s="40">
        <f t="shared" ca="1" si="75"/>
        <v>-210</v>
      </c>
      <c r="J57" s="40">
        <f t="shared" ca="1" si="75"/>
        <v>-204</v>
      </c>
      <c r="K57" s="40">
        <f t="shared" ca="1" si="75"/>
        <v>-254</v>
      </c>
      <c r="L57" s="17">
        <f t="shared" ca="1" si="75"/>
        <v>-273</v>
      </c>
      <c r="M57" s="31">
        <v>6</v>
      </c>
    </row>
    <row r="58" spans="1:17" x14ac:dyDescent="0.25">
      <c r="A58" s="38"/>
      <c r="B58" s="39" t="s">
        <v>18</v>
      </c>
      <c r="C58" s="15">
        <f ca="1">RANDBETWEEN(-10,0)</f>
        <v>0</v>
      </c>
      <c r="D58" s="40">
        <f t="shared" ref="D58:L58" ca="1" si="76">RANDBETWEEN(-10,0)</f>
        <v>-8</v>
      </c>
      <c r="E58" s="40">
        <f t="shared" ca="1" si="76"/>
        <v>-5</v>
      </c>
      <c r="F58" s="40">
        <f t="shared" ca="1" si="76"/>
        <v>-2</v>
      </c>
      <c r="G58" s="40">
        <f t="shared" ca="1" si="76"/>
        <v>0</v>
      </c>
      <c r="H58" s="40">
        <f t="shared" ca="1" si="76"/>
        <v>-1</v>
      </c>
      <c r="I58" s="40">
        <f t="shared" ca="1" si="76"/>
        <v>-8</v>
      </c>
      <c r="J58" s="40">
        <f t="shared" ca="1" si="76"/>
        <v>-9</v>
      </c>
      <c r="K58" s="40">
        <f t="shared" ca="1" si="76"/>
        <v>-5</v>
      </c>
      <c r="L58" s="17">
        <f t="shared" ca="1" si="76"/>
        <v>-1</v>
      </c>
      <c r="M58" s="31">
        <v>6</v>
      </c>
    </row>
    <row r="59" spans="1:17" x14ac:dyDescent="0.25">
      <c r="A59" s="38"/>
      <c r="B59" s="39" t="s">
        <v>19</v>
      </c>
      <c r="C59" s="15">
        <f ca="1">RANDBETWEEN(-500,0)</f>
        <v>-350</v>
      </c>
      <c r="D59" s="40">
        <f t="shared" ref="D59:L59" ca="1" si="77">RANDBETWEEN(-500,0)</f>
        <v>-446</v>
      </c>
      <c r="E59" s="40">
        <f t="shared" ca="1" si="77"/>
        <v>-434</v>
      </c>
      <c r="F59" s="40">
        <f t="shared" ca="1" si="77"/>
        <v>-118</v>
      </c>
      <c r="G59" s="40">
        <f t="shared" ca="1" si="77"/>
        <v>-132</v>
      </c>
      <c r="H59" s="40">
        <f t="shared" ca="1" si="77"/>
        <v>-299</v>
      </c>
      <c r="I59" s="40">
        <f t="shared" ca="1" si="77"/>
        <v>-282</v>
      </c>
      <c r="J59" s="40">
        <f t="shared" ca="1" si="77"/>
        <v>-157</v>
      </c>
      <c r="K59" s="40">
        <f t="shared" ca="1" si="77"/>
        <v>-374</v>
      </c>
      <c r="L59" s="17">
        <f t="shared" ca="1" si="77"/>
        <v>-365</v>
      </c>
      <c r="M59" s="31">
        <v>6</v>
      </c>
    </row>
    <row r="60" spans="1:17" x14ac:dyDescent="0.25">
      <c r="A60" s="38"/>
      <c r="B60" s="39" t="s">
        <v>20</v>
      </c>
      <c r="C60" s="15">
        <f ca="1">RANDBETWEEN(-300,0)</f>
        <v>-36</v>
      </c>
      <c r="D60" s="40">
        <f t="shared" ref="D60:L60" ca="1" si="78">RANDBETWEEN(-300,0)</f>
        <v>-193</v>
      </c>
      <c r="E60" s="40">
        <f t="shared" ca="1" si="78"/>
        <v>-171</v>
      </c>
      <c r="F60" s="40">
        <f t="shared" ca="1" si="78"/>
        <v>-96</v>
      </c>
      <c r="G60" s="40">
        <f t="shared" ca="1" si="78"/>
        <v>-56</v>
      </c>
      <c r="H60" s="40">
        <f t="shared" ca="1" si="78"/>
        <v>-148</v>
      </c>
      <c r="I60" s="40">
        <f t="shared" ca="1" si="78"/>
        <v>-50</v>
      </c>
      <c r="J60" s="40">
        <f t="shared" ca="1" si="78"/>
        <v>-139</v>
      </c>
      <c r="K60" s="40">
        <f t="shared" ca="1" si="78"/>
        <v>-56</v>
      </c>
      <c r="L60" s="17">
        <f t="shared" ca="1" si="78"/>
        <v>-8</v>
      </c>
      <c r="M60" s="31">
        <v>6</v>
      </c>
    </row>
    <row r="61" spans="1:17" x14ac:dyDescent="0.25">
      <c r="A61" s="38"/>
      <c r="B61" s="39" t="s">
        <v>21</v>
      </c>
      <c r="C61" s="15">
        <f ca="1">SUM(C52:C60)</f>
        <v>1394</v>
      </c>
      <c r="D61" s="40">
        <f t="shared" ref="D61" ca="1" si="79">SUM(D52:D60)</f>
        <v>896</v>
      </c>
      <c r="E61" s="40">
        <f t="shared" ref="E61" ca="1" si="80">SUM(E52:E60)</f>
        <v>517</v>
      </c>
      <c r="F61" s="40">
        <f t="shared" ref="F61" ca="1" si="81">SUM(F52:F60)</f>
        <v>1529</v>
      </c>
      <c r="G61" s="40">
        <f t="shared" ref="G61" ca="1" si="82">SUM(G52:G60)</f>
        <v>1639</v>
      </c>
      <c r="H61" s="40">
        <f t="shared" ref="H61" ca="1" si="83">SUM(H52:H60)</f>
        <v>1606</v>
      </c>
      <c r="I61" s="40">
        <f t="shared" ref="I61" ca="1" si="84">SUM(I52:I60)</f>
        <v>628</v>
      </c>
      <c r="J61" s="40">
        <f t="shared" ref="J61" ca="1" si="85">SUM(J52:J60)</f>
        <v>791</v>
      </c>
      <c r="K61" s="40">
        <f t="shared" ref="K61" ca="1" si="86">SUM(K52:K60)</f>
        <v>904</v>
      </c>
      <c r="L61" s="17">
        <f t="shared" ref="L61" ca="1" si="87">SUM(L52:L60)</f>
        <v>1038</v>
      </c>
      <c r="M61" s="31">
        <v>6</v>
      </c>
    </row>
    <row r="62" spans="1:17" x14ac:dyDescent="0.25">
      <c r="A62" s="37" t="s">
        <v>27</v>
      </c>
      <c r="B62" s="39" t="s">
        <v>11</v>
      </c>
      <c r="C62" s="15">
        <f ca="1">RANDBETWEEN(-100,0)</f>
        <v>-61</v>
      </c>
      <c r="D62" s="40">
        <f t="shared" ref="D62:L62" ca="1" si="88">RANDBETWEEN(-100,0)</f>
        <v>-27</v>
      </c>
      <c r="E62" s="40">
        <f t="shared" ca="1" si="88"/>
        <v>-55</v>
      </c>
      <c r="F62" s="40">
        <f t="shared" ca="1" si="88"/>
        <v>-13</v>
      </c>
      <c r="G62" s="40">
        <f t="shared" ca="1" si="88"/>
        <v>-31</v>
      </c>
      <c r="H62" s="40">
        <f t="shared" ca="1" si="88"/>
        <v>-45</v>
      </c>
      <c r="I62" s="40">
        <f t="shared" ca="1" si="88"/>
        <v>-36</v>
      </c>
      <c r="J62" s="40">
        <f t="shared" ca="1" si="88"/>
        <v>-11</v>
      </c>
      <c r="K62" s="40">
        <f t="shared" ca="1" si="88"/>
        <v>-90</v>
      </c>
      <c r="L62" s="17">
        <f t="shared" ca="1" si="88"/>
        <v>-30</v>
      </c>
      <c r="M62" s="31">
        <v>7</v>
      </c>
    </row>
    <row r="63" spans="1:17" x14ac:dyDescent="0.25">
      <c r="A63" s="38"/>
      <c r="B63" s="39" t="s">
        <v>13</v>
      </c>
      <c r="C63" s="15">
        <f ca="1">RANDBETWEEN(-1000,0)</f>
        <v>-596</v>
      </c>
      <c r="D63" s="40">
        <f t="shared" ref="D63:L63" ca="1" si="89">RANDBETWEEN(-1000,0)</f>
        <v>-701</v>
      </c>
      <c r="E63" s="40">
        <f t="shared" ca="1" si="89"/>
        <v>-818</v>
      </c>
      <c r="F63" s="40">
        <f t="shared" ca="1" si="89"/>
        <v>-819</v>
      </c>
      <c r="G63" s="40">
        <f t="shared" ca="1" si="89"/>
        <v>-593</v>
      </c>
      <c r="H63" s="40">
        <f t="shared" ca="1" si="89"/>
        <v>-653</v>
      </c>
      <c r="I63" s="40">
        <f t="shared" ca="1" si="89"/>
        <v>-545</v>
      </c>
      <c r="J63" s="40">
        <f t="shared" ca="1" si="89"/>
        <v>-141</v>
      </c>
      <c r="K63" s="40">
        <f t="shared" ca="1" si="89"/>
        <v>-600</v>
      </c>
      <c r="L63" s="17">
        <f t="shared" ca="1" si="89"/>
        <v>-491</v>
      </c>
      <c r="M63" s="31">
        <v>7</v>
      </c>
    </row>
    <row r="64" spans="1:17" x14ac:dyDescent="0.25">
      <c r="A64" s="38"/>
      <c r="B64" s="39" t="s">
        <v>14</v>
      </c>
      <c r="C64" s="15">
        <f ca="1">RANDBETWEEN(-200,0)</f>
        <v>-106</v>
      </c>
      <c r="D64" s="40">
        <f t="shared" ref="D64:L64" ca="1" si="90">RANDBETWEEN(-200,0)</f>
        <v>-52</v>
      </c>
      <c r="E64" s="40">
        <f t="shared" ca="1" si="90"/>
        <v>-29</v>
      </c>
      <c r="F64" s="40">
        <f t="shared" ca="1" si="90"/>
        <v>-115</v>
      </c>
      <c r="G64" s="40">
        <f t="shared" ca="1" si="90"/>
        <v>-96</v>
      </c>
      <c r="H64" s="40">
        <f t="shared" ca="1" si="90"/>
        <v>-42</v>
      </c>
      <c r="I64" s="40">
        <f t="shared" ca="1" si="90"/>
        <v>-149</v>
      </c>
      <c r="J64" s="40">
        <f t="shared" ca="1" si="90"/>
        <v>-58</v>
      </c>
      <c r="K64" s="40">
        <f t="shared" ca="1" si="90"/>
        <v>-195</v>
      </c>
      <c r="L64" s="17">
        <f t="shared" ca="1" si="90"/>
        <v>-53</v>
      </c>
      <c r="M64" s="31">
        <v>7</v>
      </c>
    </row>
    <row r="65" spans="1:13" x14ac:dyDescent="0.25">
      <c r="A65" s="38"/>
      <c r="B65" s="39" t="s">
        <v>15</v>
      </c>
      <c r="C65" s="15">
        <f ca="1">RANDBETWEEN(2000,3000)</f>
        <v>2102</v>
      </c>
      <c r="D65" s="40">
        <f t="shared" ref="D65:L65" ca="1" si="91">RANDBETWEEN(2000,3000)</f>
        <v>2219</v>
      </c>
      <c r="E65" s="40">
        <f t="shared" ca="1" si="91"/>
        <v>2922</v>
      </c>
      <c r="F65" s="40">
        <f t="shared" ca="1" si="91"/>
        <v>2888</v>
      </c>
      <c r="G65" s="40">
        <f t="shared" ca="1" si="91"/>
        <v>2728</v>
      </c>
      <c r="H65" s="40">
        <f t="shared" ca="1" si="91"/>
        <v>2005</v>
      </c>
      <c r="I65" s="40">
        <f t="shared" ca="1" si="91"/>
        <v>2627</v>
      </c>
      <c r="J65" s="40">
        <f t="shared" ca="1" si="91"/>
        <v>2471</v>
      </c>
      <c r="K65" s="40">
        <f t="shared" ca="1" si="91"/>
        <v>2419</v>
      </c>
      <c r="L65" s="17">
        <f t="shared" ca="1" si="91"/>
        <v>2681</v>
      </c>
      <c r="M65" s="31">
        <v>7</v>
      </c>
    </row>
    <row r="66" spans="1:13" x14ac:dyDescent="0.25">
      <c r="A66" s="38"/>
      <c r="B66" s="39" t="s">
        <v>16</v>
      </c>
      <c r="C66" s="15">
        <f ca="1">RANDBETWEEN(-300,0)</f>
        <v>-132</v>
      </c>
      <c r="D66" s="40">
        <f t="shared" ref="D66:L67" ca="1" si="92">RANDBETWEEN(-300,0)</f>
        <v>-84</v>
      </c>
      <c r="E66" s="40">
        <f t="shared" ca="1" si="92"/>
        <v>-266</v>
      </c>
      <c r="F66" s="40">
        <f t="shared" ca="1" si="92"/>
        <v>-186</v>
      </c>
      <c r="G66" s="40">
        <f t="shared" ca="1" si="92"/>
        <v>-296</v>
      </c>
      <c r="H66" s="40">
        <f t="shared" ca="1" si="92"/>
        <v>-116</v>
      </c>
      <c r="I66" s="40">
        <f t="shared" ca="1" si="92"/>
        <v>-131</v>
      </c>
      <c r="J66" s="40">
        <f t="shared" ca="1" si="92"/>
        <v>-195</v>
      </c>
      <c r="K66" s="40">
        <f t="shared" ca="1" si="92"/>
        <v>-97</v>
      </c>
      <c r="L66" s="17">
        <f t="shared" ca="1" si="92"/>
        <v>-291</v>
      </c>
      <c r="M66" s="31">
        <v>7</v>
      </c>
    </row>
    <row r="67" spans="1:13" x14ac:dyDescent="0.25">
      <c r="A67" s="38"/>
      <c r="B67" s="39" t="s">
        <v>17</v>
      </c>
      <c r="C67" s="15">
        <f ca="1">RANDBETWEEN(-300,0)</f>
        <v>-172</v>
      </c>
      <c r="D67" s="40">
        <f t="shared" ca="1" si="92"/>
        <v>-3</v>
      </c>
      <c r="E67" s="40">
        <f t="shared" ca="1" si="92"/>
        <v>-88</v>
      </c>
      <c r="F67" s="40">
        <f t="shared" ca="1" si="92"/>
        <v>-238</v>
      </c>
      <c r="G67" s="40">
        <f t="shared" ca="1" si="92"/>
        <v>-20</v>
      </c>
      <c r="H67" s="40">
        <f t="shared" ca="1" si="92"/>
        <v>-260</v>
      </c>
      <c r="I67" s="40">
        <f t="shared" ca="1" si="92"/>
        <v>-224</v>
      </c>
      <c r="J67" s="40">
        <f t="shared" ca="1" si="92"/>
        <v>-46</v>
      </c>
      <c r="K67" s="40">
        <f t="shared" ca="1" si="92"/>
        <v>-5</v>
      </c>
      <c r="L67" s="17">
        <f t="shared" ca="1" si="92"/>
        <v>-176</v>
      </c>
      <c r="M67" s="31">
        <v>7</v>
      </c>
    </row>
    <row r="68" spans="1:13" x14ac:dyDescent="0.25">
      <c r="A68" s="38"/>
      <c r="B68" s="39" t="s">
        <v>18</v>
      </c>
      <c r="C68" s="15">
        <f ca="1">RANDBETWEEN(-10,0)</f>
        <v>-2</v>
      </c>
      <c r="D68" s="40">
        <f t="shared" ref="D68:L68" ca="1" si="93">RANDBETWEEN(-10,0)</f>
        <v>-3</v>
      </c>
      <c r="E68" s="40">
        <f t="shared" ca="1" si="93"/>
        <v>-5</v>
      </c>
      <c r="F68" s="40">
        <f t="shared" ca="1" si="93"/>
        <v>-8</v>
      </c>
      <c r="G68" s="40">
        <f t="shared" ca="1" si="93"/>
        <v>-1</v>
      </c>
      <c r="H68" s="40">
        <f t="shared" ca="1" si="93"/>
        <v>0</v>
      </c>
      <c r="I68" s="40">
        <f t="shared" ca="1" si="93"/>
        <v>-9</v>
      </c>
      <c r="J68" s="40">
        <f t="shared" ca="1" si="93"/>
        <v>-1</v>
      </c>
      <c r="K68" s="40">
        <f t="shared" ca="1" si="93"/>
        <v>0</v>
      </c>
      <c r="L68" s="17">
        <f t="shared" ca="1" si="93"/>
        <v>-3</v>
      </c>
      <c r="M68" s="31">
        <v>7</v>
      </c>
    </row>
    <row r="69" spans="1:13" x14ac:dyDescent="0.25">
      <c r="A69" s="38"/>
      <c r="B69" s="39" t="s">
        <v>19</v>
      </c>
      <c r="C69" s="15">
        <f ca="1">RANDBETWEEN(-500,0)</f>
        <v>-99</v>
      </c>
      <c r="D69" s="40">
        <f t="shared" ref="D69:L69" ca="1" si="94">RANDBETWEEN(-500,0)</f>
        <v>-193</v>
      </c>
      <c r="E69" s="40">
        <f t="shared" ca="1" si="94"/>
        <v>-223</v>
      </c>
      <c r="F69" s="40">
        <f t="shared" ca="1" si="94"/>
        <v>-336</v>
      </c>
      <c r="G69" s="40">
        <f t="shared" ca="1" si="94"/>
        <v>-21</v>
      </c>
      <c r="H69" s="40">
        <f t="shared" ca="1" si="94"/>
        <v>-291</v>
      </c>
      <c r="I69" s="40">
        <f t="shared" ca="1" si="94"/>
        <v>-231</v>
      </c>
      <c r="J69" s="40">
        <f t="shared" ca="1" si="94"/>
        <v>-279</v>
      </c>
      <c r="K69" s="40">
        <f t="shared" ca="1" si="94"/>
        <v>-55</v>
      </c>
      <c r="L69" s="17">
        <f t="shared" ca="1" si="94"/>
        <v>-363</v>
      </c>
      <c r="M69" s="31">
        <v>7</v>
      </c>
    </row>
    <row r="70" spans="1:13" x14ac:dyDescent="0.25">
      <c r="A70" s="38"/>
      <c r="B70" s="39" t="s">
        <v>20</v>
      </c>
      <c r="C70" s="15">
        <f ca="1">RANDBETWEEN(-300,0)</f>
        <v>-93</v>
      </c>
      <c r="D70" s="40">
        <f t="shared" ref="D70:L70" ca="1" si="95">RANDBETWEEN(-300,0)</f>
        <v>-248</v>
      </c>
      <c r="E70" s="40">
        <f t="shared" ca="1" si="95"/>
        <v>-18</v>
      </c>
      <c r="F70" s="40">
        <f t="shared" ca="1" si="95"/>
        <v>-247</v>
      </c>
      <c r="G70" s="40">
        <f t="shared" ca="1" si="95"/>
        <v>-249</v>
      </c>
      <c r="H70" s="40">
        <f t="shared" ca="1" si="95"/>
        <v>-199</v>
      </c>
      <c r="I70" s="40">
        <f t="shared" ca="1" si="95"/>
        <v>-147</v>
      </c>
      <c r="J70" s="40">
        <f t="shared" ca="1" si="95"/>
        <v>-211</v>
      </c>
      <c r="K70" s="40">
        <f t="shared" ca="1" si="95"/>
        <v>-90</v>
      </c>
      <c r="L70" s="17">
        <f t="shared" ca="1" si="95"/>
        <v>-232</v>
      </c>
      <c r="M70" s="31">
        <v>7</v>
      </c>
    </row>
    <row r="71" spans="1:13" x14ac:dyDescent="0.25">
      <c r="A71" s="38"/>
      <c r="B71" s="39" t="s">
        <v>21</v>
      </c>
      <c r="C71" s="15">
        <f ca="1">SUM(C62:C70)</f>
        <v>841</v>
      </c>
      <c r="D71" s="40">
        <f t="shared" ref="D71" ca="1" si="96">SUM(D62:D70)</f>
        <v>908</v>
      </c>
      <c r="E71" s="40">
        <f t="shared" ref="E71" ca="1" si="97">SUM(E62:E70)</f>
        <v>1420</v>
      </c>
      <c r="F71" s="40">
        <f t="shared" ref="F71" ca="1" si="98">SUM(F62:F70)</f>
        <v>926</v>
      </c>
      <c r="G71" s="40">
        <f t="shared" ref="G71" ca="1" si="99">SUM(G62:G70)</f>
        <v>1421</v>
      </c>
      <c r="H71" s="40">
        <f t="shared" ref="H71" ca="1" si="100">SUM(H62:H70)</f>
        <v>399</v>
      </c>
      <c r="I71" s="40">
        <f t="shared" ref="I71" ca="1" si="101">SUM(I62:I70)</f>
        <v>1155</v>
      </c>
      <c r="J71" s="40">
        <f t="shared" ref="J71" ca="1" si="102">SUM(J62:J70)</f>
        <v>1529</v>
      </c>
      <c r="K71" s="40">
        <f t="shared" ref="K71" ca="1" si="103">SUM(K62:K70)</f>
        <v>1287</v>
      </c>
      <c r="L71" s="17">
        <f t="shared" ref="L71" ca="1" si="104">SUM(L62:L70)</f>
        <v>1042</v>
      </c>
      <c r="M71" s="31">
        <v>7</v>
      </c>
    </row>
    <row r="72" spans="1:13" x14ac:dyDescent="0.25">
      <c r="A72" s="37" t="s">
        <v>28</v>
      </c>
      <c r="B72" s="39" t="s">
        <v>11</v>
      </c>
      <c r="C72" s="15">
        <f ca="1">RANDBETWEEN(-100,0)</f>
        <v>-32</v>
      </c>
      <c r="D72" s="40">
        <f t="shared" ref="D72:L72" ca="1" si="105">RANDBETWEEN(-100,0)</f>
        <v>-64</v>
      </c>
      <c r="E72" s="40">
        <f t="shared" ca="1" si="105"/>
        <v>-15</v>
      </c>
      <c r="F72" s="40">
        <f t="shared" ca="1" si="105"/>
        <v>-71</v>
      </c>
      <c r="G72" s="40">
        <f t="shared" ca="1" si="105"/>
        <v>-44</v>
      </c>
      <c r="H72" s="40">
        <f t="shared" ca="1" si="105"/>
        <v>-28</v>
      </c>
      <c r="I72" s="40">
        <f t="shared" ca="1" si="105"/>
        <v>-41</v>
      </c>
      <c r="J72" s="40">
        <f t="shared" ca="1" si="105"/>
        <v>-21</v>
      </c>
      <c r="K72" s="40">
        <f t="shared" ca="1" si="105"/>
        <v>-84</v>
      </c>
      <c r="L72" s="17">
        <f t="shared" ca="1" si="105"/>
        <v>-28</v>
      </c>
      <c r="M72" s="31">
        <v>8</v>
      </c>
    </row>
    <row r="73" spans="1:13" x14ac:dyDescent="0.25">
      <c r="A73" s="38"/>
      <c r="B73" s="39" t="s">
        <v>13</v>
      </c>
      <c r="C73" s="15">
        <f ca="1">RANDBETWEEN(-1000,0)</f>
        <v>-894</v>
      </c>
      <c r="D73" s="40">
        <f t="shared" ref="D73:L73" ca="1" si="106">RANDBETWEEN(-1000,0)</f>
        <v>-903</v>
      </c>
      <c r="E73" s="40">
        <f t="shared" ca="1" si="106"/>
        <v>-108</v>
      </c>
      <c r="F73" s="40">
        <f t="shared" ca="1" si="106"/>
        <v>-228</v>
      </c>
      <c r="G73" s="40">
        <f t="shared" ca="1" si="106"/>
        <v>-257</v>
      </c>
      <c r="H73" s="40">
        <f t="shared" ca="1" si="106"/>
        <v>-586</v>
      </c>
      <c r="I73" s="40">
        <f t="shared" ca="1" si="106"/>
        <v>-905</v>
      </c>
      <c r="J73" s="40">
        <f t="shared" ca="1" si="106"/>
        <v>-384</v>
      </c>
      <c r="K73" s="40">
        <f t="shared" ca="1" si="106"/>
        <v>-736</v>
      </c>
      <c r="L73" s="17">
        <f t="shared" ca="1" si="106"/>
        <v>-400</v>
      </c>
      <c r="M73" s="31">
        <v>8</v>
      </c>
    </row>
    <row r="74" spans="1:13" x14ac:dyDescent="0.25">
      <c r="A74" s="38"/>
      <c r="B74" s="39" t="s">
        <v>14</v>
      </c>
      <c r="C74" s="15">
        <f ca="1">RANDBETWEEN(-200,0)</f>
        <v>-97</v>
      </c>
      <c r="D74" s="40">
        <f t="shared" ref="D74:L74" ca="1" si="107">RANDBETWEEN(-200,0)</f>
        <v>-94</v>
      </c>
      <c r="E74" s="40">
        <f t="shared" ca="1" si="107"/>
        <v>-99</v>
      </c>
      <c r="F74" s="40">
        <f t="shared" ca="1" si="107"/>
        <v>-163</v>
      </c>
      <c r="G74" s="40">
        <f t="shared" ca="1" si="107"/>
        <v>-38</v>
      </c>
      <c r="H74" s="40">
        <f t="shared" ca="1" si="107"/>
        <v>-45</v>
      </c>
      <c r="I74" s="40">
        <f t="shared" ca="1" si="107"/>
        <v>-144</v>
      </c>
      <c r="J74" s="40">
        <f t="shared" ca="1" si="107"/>
        <v>-154</v>
      </c>
      <c r="K74" s="40">
        <f t="shared" ca="1" si="107"/>
        <v>-163</v>
      </c>
      <c r="L74" s="17">
        <f t="shared" ca="1" si="107"/>
        <v>-119</v>
      </c>
      <c r="M74" s="31">
        <v>8</v>
      </c>
    </row>
    <row r="75" spans="1:13" x14ac:dyDescent="0.25">
      <c r="A75" s="38"/>
      <c r="B75" s="39" t="s">
        <v>15</v>
      </c>
      <c r="C75" s="15">
        <f ca="1">RANDBETWEEN(2000,3000)</f>
        <v>2010</v>
      </c>
      <c r="D75" s="40">
        <f t="shared" ref="D75:L75" ca="1" si="108">RANDBETWEEN(2000,3000)</f>
        <v>2090</v>
      </c>
      <c r="E75" s="40">
        <f t="shared" ca="1" si="108"/>
        <v>2791</v>
      </c>
      <c r="F75" s="40">
        <f t="shared" ca="1" si="108"/>
        <v>2783</v>
      </c>
      <c r="G75" s="40">
        <f t="shared" ca="1" si="108"/>
        <v>2229</v>
      </c>
      <c r="H75" s="40">
        <f t="shared" ca="1" si="108"/>
        <v>2939</v>
      </c>
      <c r="I75" s="40">
        <f t="shared" ca="1" si="108"/>
        <v>2075</v>
      </c>
      <c r="J75" s="40">
        <f t="shared" ca="1" si="108"/>
        <v>2125</v>
      </c>
      <c r="K75" s="40">
        <f t="shared" ca="1" si="108"/>
        <v>2395</v>
      </c>
      <c r="L75" s="17">
        <f t="shared" ca="1" si="108"/>
        <v>2183</v>
      </c>
      <c r="M75" s="31">
        <v>8</v>
      </c>
    </row>
    <row r="76" spans="1:13" x14ac:dyDescent="0.25">
      <c r="A76" s="38"/>
      <c r="B76" s="39" t="s">
        <v>16</v>
      </c>
      <c r="C76" s="15">
        <f ca="1">RANDBETWEEN(-300,0)</f>
        <v>-198</v>
      </c>
      <c r="D76" s="40">
        <f t="shared" ref="D76:L77" ca="1" si="109">RANDBETWEEN(-300,0)</f>
        <v>-5</v>
      </c>
      <c r="E76" s="40">
        <f t="shared" ca="1" si="109"/>
        <v>-270</v>
      </c>
      <c r="F76" s="40">
        <f t="shared" ca="1" si="109"/>
        <v>-189</v>
      </c>
      <c r="G76" s="40">
        <f t="shared" ca="1" si="109"/>
        <v>-110</v>
      </c>
      <c r="H76" s="40">
        <f t="shared" ca="1" si="109"/>
        <v>-242</v>
      </c>
      <c r="I76" s="40">
        <f t="shared" ca="1" si="109"/>
        <v>-270</v>
      </c>
      <c r="J76" s="40">
        <f t="shared" ca="1" si="109"/>
        <v>-201</v>
      </c>
      <c r="K76" s="40">
        <f t="shared" ca="1" si="109"/>
        <v>-97</v>
      </c>
      <c r="L76" s="17">
        <f t="shared" ca="1" si="109"/>
        <v>0</v>
      </c>
      <c r="M76" s="31">
        <v>8</v>
      </c>
    </row>
    <row r="77" spans="1:13" x14ac:dyDescent="0.25">
      <c r="A77" s="38"/>
      <c r="B77" s="39" t="s">
        <v>17</v>
      </c>
      <c r="C77" s="15">
        <f ca="1">RANDBETWEEN(-300,0)</f>
        <v>-152</v>
      </c>
      <c r="D77" s="40">
        <f t="shared" ca="1" si="109"/>
        <v>-70</v>
      </c>
      <c r="E77" s="40">
        <f t="shared" ca="1" si="109"/>
        <v>-98</v>
      </c>
      <c r="F77" s="40">
        <f t="shared" ca="1" si="109"/>
        <v>-167</v>
      </c>
      <c r="G77" s="40">
        <f t="shared" ca="1" si="109"/>
        <v>-49</v>
      </c>
      <c r="H77" s="40">
        <f t="shared" ca="1" si="109"/>
        <v>-211</v>
      </c>
      <c r="I77" s="40">
        <f t="shared" ca="1" si="109"/>
        <v>-1</v>
      </c>
      <c r="J77" s="40">
        <f t="shared" ca="1" si="109"/>
        <v>-199</v>
      </c>
      <c r="K77" s="40">
        <f t="shared" ca="1" si="109"/>
        <v>-105</v>
      </c>
      <c r="L77" s="17">
        <f t="shared" ca="1" si="109"/>
        <v>-225</v>
      </c>
      <c r="M77" s="31">
        <v>8</v>
      </c>
    </row>
    <row r="78" spans="1:13" x14ac:dyDescent="0.25">
      <c r="A78" s="38"/>
      <c r="B78" s="39" t="s">
        <v>18</v>
      </c>
      <c r="C78" s="15">
        <f ca="1">RANDBETWEEN(-10,0)</f>
        <v>-8</v>
      </c>
      <c r="D78" s="40">
        <f t="shared" ref="D78:L78" ca="1" si="110">RANDBETWEEN(-10,0)</f>
        <v>-8</v>
      </c>
      <c r="E78" s="40">
        <f t="shared" ca="1" si="110"/>
        <v>-1</v>
      </c>
      <c r="F78" s="40">
        <f t="shared" ca="1" si="110"/>
        <v>-6</v>
      </c>
      <c r="G78" s="40">
        <f t="shared" ca="1" si="110"/>
        <v>-5</v>
      </c>
      <c r="H78" s="40">
        <f t="shared" ca="1" si="110"/>
        <v>-5</v>
      </c>
      <c r="I78" s="40">
        <f t="shared" ca="1" si="110"/>
        <v>-2</v>
      </c>
      <c r="J78" s="40">
        <f t="shared" ca="1" si="110"/>
        <v>-4</v>
      </c>
      <c r="K78" s="40">
        <f t="shared" ca="1" si="110"/>
        <v>0</v>
      </c>
      <c r="L78" s="17">
        <f t="shared" ca="1" si="110"/>
        <v>-7</v>
      </c>
      <c r="M78" s="31">
        <v>8</v>
      </c>
    </row>
    <row r="79" spans="1:13" x14ac:dyDescent="0.25">
      <c r="A79" s="38"/>
      <c r="B79" s="39" t="s">
        <v>19</v>
      </c>
      <c r="C79" s="15">
        <f ca="1">RANDBETWEEN(-500,0)</f>
        <v>-161</v>
      </c>
      <c r="D79" s="40">
        <f t="shared" ref="D79:L79" ca="1" si="111">RANDBETWEEN(-500,0)</f>
        <v>-431</v>
      </c>
      <c r="E79" s="40">
        <f t="shared" ca="1" si="111"/>
        <v>-133</v>
      </c>
      <c r="F79" s="40">
        <f t="shared" ca="1" si="111"/>
        <v>-303</v>
      </c>
      <c r="G79" s="40">
        <f t="shared" ca="1" si="111"/>
        <v>-197</v>
      </c>
      <c r="H79" s="40">
        <f t="shared" ca="1" si="111"/>
        <v>-125</v>
      </c>
      <c r="I79" s="40">
        <f t="shared" ca="1" si="111"/>
        <v>-76</v>
      </c>
      <c r="J79" s="40">
        <f t="shared" ca="1" si="111"/>
        <v>-258</v>
      </c>
      <c r="K79" s="40">
        <f t="shared" ca="1" si="111"/>
        <v>-140</v>
      </c>
      <c r="L79" s="17">
        <f t="shared" ca="1" si="111"/>
        <v>-155</v>
      </c>
      <c r="M79" s="31">
        <v>8</v>
      </c>
    </row>
    <row r="80" spans="1:13" x14ac:dyDescent="0.25">
      <c r="A80" s="38"/>
      <c r="B80" s="39" t="s">
        <v>20</v>
      </c>
      <c r="C80" s="15">
        <f ca="1">RANDBETWEEN(-300,0)</f>
        <v>-227</v>
      </c>
      <c r="D80" s="40">
        <f t="shared" ref="D80:L80" ca="1" si="112">RANDBETWEEN(-300,0)</f>
        <v>-93</v>
      </c>
      <c r="E80" s="40">
        <f t="shared" ca="1" si="112"/>
        <v>-113</v>
      </c>
      <c r="F80" s="40">
        <f t="shared" ca="1" si="112"/>
        <v>-109</v>
      </c>
      <c r="G80" s="40">
        <f t="shared" ca="1" si="112"/>
        <v>-171</v>
      </c>
      <c r="H80" s="40">
        <f t="shared" ca="1" si="112"/>
        <v>-101</v>
      </c>
      <c r="I80" s="40">
        <f t="shared" ca="1" si="112"/>
        <v>-48</v>
      </c>
      <c r="J80" s="40">
        <f t="shared" ca="1" si="112"/>
        <v>-69</v>
      </c>
      <c r="K80" s="40">
        <f t="shared" ca="1" si="112"/>
        <v>-256</v>
      </c>
      <c r="L80" s="17">
        <f t="shared" ca="1" si="112"/>
        <v>-100</v>
      </c>
      <c r="M80" s="31">
        <v>8</v>
      </c>
    </row>
    <row r="81" spans="1:13" x14ac:dyDescent="0.25">
      <c r="A81" s="38"/>
      <c r="B81" s="39" t="s">
        <v>21</v>
      </c>
      <c r="C81" s="15">
        <f ca="1">SUM(C72:C80)</f>
        <v>241</v>
      </c>
      <c r="D81" s="40">
        <f t="shared" ref="D81" ca="1" si="113">SUM(D72:D80)</f>
        <v>422</v>
      </c>
      <c r="E81" s="40">
        <f t="shared" ref="E81" ca="1" si="114">SUM(E72:E80)</f>
        <v>1954</v>
      </c>
      <c r="F81" s="40">
        <f t="shared" ref="F81" ca="1" si="115">SUM(F72:F80)</f>
        <v>1547</v>
      </c>
      <c r="G81" s="40">
        <f t="shared" ref="G81" ca="1" si="116">SUM(G72:G80)</f>
        <v>1358</v>
      </c>
      <c r="H81" s="40">
        <f t="shared" ref="H81" ca="1" si="117">SUM(H72:H80)</f>
        <v>1596</v>
      </c>
      <c r="I81" s="40">
        <f t="shared" ref="I81" ca="1" si="118">SUM(I72:I80)</f>
        <v>588</v>
      </c>
      <c r="J81" s="40">
        <f t="shared" ref="J81" ca="1" si="119">SUM(J72:J80)</f>
        <v>835</v>
      </c>
      <c r="K81" s="40">
        <f t="shared" ref="K81" ca="1" si="120">SUM(K72:K80)</f>
        <v>814</v>
      </c>
      <c r="L81" s="17">
        <f t="shared" ref="L81" ca="1" si="121">SUM(L72:L80)</f>
        <v>1149</v>
      </c>
      <c r="M81" s="31">
        <v>8</v>
      </c>
    </row>
    <row r="82" spans="1:13" x14ac:dyDescent="0.25">
      <c r="A82" s="37" t="s">
        <v>29</v>
      </c>
      <c r="B82" s="39" t="s">
        <v>11</v>
      </c>
      <c r="C82" s="15">
        <f ca="1">RANDBETWEEN(-100,0)</f>
        <v>-13</v>
      </c>
      <c r="D82" s="40">
        <f t="shared" ref="D82:L82" ca="1" si="122">RANDBETWEEN(-100,0)</f>
        <v>-72</v>
      </c>
      <c r="E82" s="40">
        <f t="shared" ca="1" si="122"/>
        <v>-46</v>
      </c>
      <c r="F82" s="40">
        <f t="shared" ca="1" si="122"/>
        <v>-52</v>
      </c>
      <c r="G82" s="40">
        <f t="shared" ca="1" si="122"/>
        <v>-18</v>
      </c>
      <c r="H82" s="40">
        <f t="shared" ca="1" si="122"/>
        <v>-63</v>
      </c>
      <c r="I82" s="40">
        <f t="shared" ca="1" si="122"/>
        <v>-98</v>
      </c>
      <c r="J82" s="40">
        <f t="shared" ca="1" si="122"/>
        <v>-93</v>
      </c>
      <c r="K82" s="40">
        <f t="shared" ca="1" si="122"/>
        <v>-88</v>
      </c>
      <c r="L82" s="17">
        <f t="shared" ca="1" si="122"/>
        <v>-63</v>
      </c>
      <c r="M82" s="31">
        <v>9</v>
      </c>
    </row>
    <row r="83" spans="1:13" x14ac:dyDescent="0.25">
      <c r="A83" s="38"/>
      <c r="B83" s="39" t="s">
        <v>13</v>
      </c>
      <c r="C83" s="15">
        <f ca="1">RANDBETWEEN(-1000,0)</f>
        <v>-140</v>
      </c>
      <c r="D83" s="40">
        <f t="shared" ref="D83:L83" ca="1" si="123">RANDBETWEEN(-1000,0)</f>
        <v>-760</v>
      </c>
      <c r="E83" s="40">
        <f t="shared" ca="1" si="123"/>
        <v>-939</v>
      </c>
      <c r="F83" s="40">
        <f t="shared" ca="1" si="123"/>
        <v>-151</v>
      </c>
      <c r="G83" s="40">
        <f t="shared" ca="1" si="123"/>
        <v>-852</v>
      </c>
      <c r="H83" s="40">
        <f t="shared" ca="1" si="123"/>
        <v>-231</v>
      </c>
      <c r="I83" s="40">
        <f t="shared" ca="1" si="123"/>
        <v>-776</v>
      </c>
      <c r="J83" s="40">
        <f t="shared" ca="1" si="123"/>
        <v>-416</v>
      </c>
      <c r="K83" s="40">
        <f t="shared" ca="1" si="123"/>
        <v>-851</v>
      </c>
      <c r="L83" s="17">
        <f t="shared" ca="1" si="123"/>
        <v>-332</v>
      </c>
      <c r="M83" s="31">
        <v>9</v>
      </c>
    </row>
    <row r="84" spans="1:13" x14ac:dyDescent="0.25">
      <c r="A84" s="38"/>
      <c r="B84" s="39" t="s">
        <v>14</v>
      </c>
      <c r="C84" s="15">
        <f ca="1">RANDBETWEEN(-200,0)</f>
        <v>-45</v>
      </c>
      <c r="D84" s="40">
        <f t="shared" ref="D84:L84" ca="1" si="124">RANDBETWEEN(-200,0)</f>
        <v>-86</v>
      </c>
      <c r="E84" s="40">
        <f t="shared" ca="1" si="124"/>
        <v>-4</v>
      </c>
      <c r="F84" s="40">
        <f t="shared" ca="1" si="124"/>
        <v>-143</v>
      </c>
      <c r="G84" s="40">
        <f t="shared" ca="1" si="124"/>
        <v>-124</v>
      </c>
      <c r="H84" s="40">
        <f t="shared" ca="1" si="124"/>
        <v>-42</v>
      </c>
      <c r="I84" s="40">
        <f t="shared" ca="1" si="124"/>
        <v>-151</v>
      </c>
      <c r="J84" s="40">
        <f t="shared" ca="1" si="124"/>
        <v>-163</v>
      </c>
      <c r="K84" s="40">
        <f t="shared" ca="1" si="124"/>
        <v>-132</v>
      </c>
      <c r="L84" s="17">
        <f t="shared" ca="1" si="124"/>
        <v>-39</v>
      </c>
      <c r="M84" s="31">
        <v>9</v>
      </c>
    </row>
    <row r="85" spans="1:13" x14ac:dyDescent="0.25">
      <c r="A85" s="38"/>
      <c r="B85" s="39" t="s">
        <v>15</v>
      </c>
      <c r="C85" s="15">
        <f ca="1">RANDBETWEEN(2000,3000)</f>
        <v>2649</v>
      </c>
      <c r="D85" s="40">
        <f t="shared" ref="D85:L85" ca="1" si="125">RANDBETWEEN(2000,3000)</f>
        <v>2914</v>
      </c>
      <c r="E85" s="40">
        <f t="shared" ca="1" si="125"/>
        <v>2762</v>
      </c>
      <c r="F85" s="40">
        <f t="shared" ca="1" si="125"/>
        <v>2086</v>
      </c>
      <c r="G85" s="40">
        <f t="shared" ca="1" si="125"/>
        <v>2740</v>
      </c>
      <c r="H85" s="40">
        <f t="shared" ca="1" si="125"/>
        <v>2370</v>
      </c>
      <c r="I85" s="40">
        <f t="shared" ca="1" si="125"/>
        <v>2022</v>
      </c>
      <c r="J85" s="40">
        <f t="shared" ca="1" si="125"/>
        <v>2485</v>
      </c>
      <c r="K85" s="40">
        <f t="shared" ca="1" si="125"/>
        <v>2340</v>
      </c>
      <c r="L85" s="17">
        <f t="shared" ca="1" si="125"/>
        <v>2360</v>
      </c>
      <c r="M85" s="31">
        <v>9</v>
      </c>
    </row>
    <row r="86" spans="1:13" x14ac:dyDescent="0.25">
      <c r="A86" s="38"/>
      <c r="B86" s="39" t="s">
        <v>16</v>
      </c>
      <c r="C86" s="15">
        <f ca="1">RANDBETWEEN(-300,0)</f>
        <v>-161</v>
      </c>
      <c r="D86" s="40">
        <f t="shared" ref="D86:L87" ca="1" si="126">RANDBETWEEN(-300,0)</f>
        <v>-210</v>
      </c>
      <c r="E86" s="40">
        <f t="shared" ca="1" si="126"/>
        <v>-227</v>
      </c>
      <c r="F86" s="40">
        <f t="shared" ca="1" si="126"/>
        <v>-62</v>
      </c>
      <c r="G86" s="40">
        <f t="shared" ca="1" si="126"/>
        <v>-32</v>
      </c>
      <c r="H86" s="40">
        <f t="shared" ca="1" si="126"/>
        <v>-201</v>
      </c>
      <c r="I86" s="40">
        <f t="shared" ca="1" si="126"/>
        <v>-266</v>
      </c>
      <c r="J86" s="40">
        <f t="shared" ca="1" si="126"/>
        <v>-284</v>
      </c>
      <c r="K86" s="40">
        <f t="shared" ca="1" si="126"/>
        <v>-118</v>
      </c>
      <c r="L86" s="17">
        <f t="shared" ca="1" si="126"/>
        <v>-65</v>
      </c>
      <c r="M86" s="31">
        <v>9</v>
      </c>
    </row>
    <row r="87" spans="1:13" x14ac:dyDescent="0.25">
      <c r="A87" s="38"/>
      <c r="B87" s="39" t="s">
        <v>17</v>
      </c>
      <c r="C87" s="15">
        <f ca="1">RANDBETWEEN(-300,0)</f>
        <v>-59</v>
      </c>
      <c r="D87" s="40">
        <f t="shared" ca="1" si="126"/>
        <v>-33</v>
      </c>
      <c r="E87" s="40">
        <f t="shared" ca="1" si="126"/>
        <v>-47</v>
      </c>
      <c r="F87" s="40">
        <f t="shared" ca="1" si="126"/>
        <v>-84</v>
      </c>
      <c r="G87" s="40">
        <f t="shared" ca="1" si="126"/>
        <v>-204</v>
      </c>
      <c r="H87" s="40">
        <f t="shared" ca="1" si="126"/>
        <v>-211</v>
      </c>
      <c r="I87" s="40">
        <f t="shared" ca="1" si="126"/>
        <v>-48</v>
      </c>
      <c r="J87" s="40">
        <f t="shared" ca="1" si="126"/>
        <v>-46</v>
      </c>
      <c r="K87" s="40">
        <f t="shared" ca="1" si="126"/>
        <v>-85</v>
      </c>
      <c r="L87" s="17">
        <f t="shared" ca="1" si="126"/>
        <v>-244</v>
      </c>
      <c r="M87" s="31">
        <v>9</v>
      </c>
    </row>
    <row r="88" spans="1:13" x14ac:dyDescent="0.25">
      <c r="A88" s="38"/>
      <c r="B88" s="39" t="s">
        <v>18</v>
      </c>
      <c r="C88" s="15">
        <f ca="1">RANDBETWEEN(-10,0)</f>
        <v>-8</v>
      </c>
      <c r="D88" s="40">
        <f t="shared" ref="D88:L88" ca="1" si="127">RANDBETWEEN(-10,0)</f>
        <v>-6</v>
      </c>
      <c r="E88" s="40">
        <f t="shared" ca="1" si="127"/>
        <v>-6</v>
      </c>
      <c r="F88" s="40">
        <f t="shared" ca="1" si="127"/>
        <v>-2</v>
      </c>
      <c r="G88" s="40">
        <f t="shared" ca="1" si="127"/>
        <v>-2</v>
      </c>
      <c r="H88" s="40">
        <f t="shared" ca="1" si="127"/>
        <v>-6</v>
      </c>
      <c r="I88" s="40">
        <f t="shared" ca="1" si="127"/>
        <v>-7</v>
      </c>
      <c r="J88" s="40">
        <f t="shared" ca="1" si="127"/>
        <v>-4</v>
      </c>
      <c r="K88" s="40">
        <f t="shared" ca="1" si="127"/>
        <v>-10</v>
      </c>
      <c r="L88" s="17">
        <f t="shared" ca="1" si="127"/>
        <v>-5</v>
      </c>
      <c r="M88" s="31">
        <v>9</v>
      </c>
    </row>
    <row r="89" spans="1:13" x14ac:dyDescent="0.25">
      <c r="A89" s="38"/>
      <c r="B89" s="39" t="s">
        <v>19</v>
      </c>
      <c r="C89" s="15">
        <f ca="1">RANDBETWEEN(-500,0)</f>
        <v>-233</v>
      </c>
      <c r="D89" s="40">
        <f t="shared" ref="D89:L89" ca="1" si="128">RANDBETWEEN(-500,0)</f>
        <v>-27</v>
      </c>
      <c r="E89" s="40">
        <f t="shared" ca="1" si="128"/>
        <v>-488</v>
      </c>
      <c r="F89" s="40">
        <f t="shared" ca="1" si="128"/>
        <v>-135</v>
      </c>
      <c r="G89" s="40">
        <f t="shared" ca="1" si="128"/>
        <v>-286</v>
      </c>
      <c r="H89" s="40">
        <f t="shared" ca="1" si="128"/>
        <v>-6</v>
      </c>
      <c r="I89" s="40">
        <f t="shared" ca="1" si="128"/>
        <v>-112</v>
      </c>
      <c r="J89" s="40">
        <f t="shared" ca="1" si="128"/>
        <v>-493</v>
      </c>
      <c r="K89" s="40">
        <f t="shared" ca="1" si="128"/>
        <v>-425</v>
      </c>
      <c r="L89" s="17">
        <f t="shared" ca="1" si="128"/>
        <v>-455</v>
      </c>
      <c r="M89" s="31">
        <v>9</v>
      </c>
    </row>
    <row r="90" spans="1:13" x14ac:dyDescent="0.25">
      <c r="A90" s="38"/>
      <c r="B90" s="39" t="s">
        <v>20</v>
      </c>
      <c r="C90" s="15">
        <f ca="1">RANDBETWEEN(-300,0)</f>
        <v>-284</v>
      </c>
      <c r="D90" s="40">
        <f t="shared" ref="D90:L90" ca="1" si="129">RANDBETWEEN(-300,0)</f>
        <v>-57</v>
      </c>
      <c r="E90" s="40">
        <f t="shared" ca="1" si="129"/>
        <v>-108</v>
      </c>
      <c r="F90" s="40">
        <f t="shared" ca="1" si="129"/>
        <v>-180</v>
      </c>
      <c r="G90" s="40">
        <f t="shared" ca="1" si="129"/>
        <v>-79</v>
      </c>
      <c r="H90" s="40">
        <f t="shared" ca="1" si="129"/>
        <v>-27</v>
      </c>
      <c r="I90" s="40">
        <f t="shared" ca="1" si="129"/>
        <v>-158</v>
      </c>
      <c r="J90" s="40">
        <f t="shared" ca="1" si="129"/>
        <v>-22</v>
      </c>
      <c r="K90" s="40">
        <f t="shared" ca="1" si="129"/>
        <v>-243</v>
      </c>
      <c r="L90" s="17">
        <f t="shared" ca="1" si="129"/>
        <v>-209</v>
      </c>
      <c r="M90" s="31">
        <v>9</v>
      </c>
    </row>
    <row r="91" spans="1:13" x14ac:dyDescent="0.25">
      <c r="A91" s="38"/>
      <c r="B91" s="39" t="s">
        <v>21</v>
      </c>
      <c r="C91" s="15">
        <f ca="1">SUM(C82:C90)</f>
        <v>1706</v>
      </c>
      <c r="D91" s="40">
        <f t="shared" ref="D91" ca="1" si="130">SUM(D82:D90)</f>
        <v>1663</v>
      </c>
      <c r="E91" s="40">
        <f t="shared" ref="E91" ca="1" si="131">SUM(E82:E90)</f>
        <v>897</v>
      </c>
      <c r="F91" s="40">
        <f t="shared" ref="F91" ca="1" si="132">SUM(F82:F90)</f>
        <v>1277</v>
      </c>
      <c r="G91" s="40">
        <f t="shared" ref="G91" ca="1" si="133">SUM(G82:G90)</f>
        <v>1143</v>
      </c>
      <c r="H91" s="40">
        <f t="shared" ref="H91" ca="1" si="134">SUM(H82:H90)</f>
        <v>1583</v>
      </c>
      <c r="I91" s="40">
        <f t="shared" ref="I91" ca="1" si="135">SUM(I82:I90)</f>
        <v>406</v>
      </c>
      <c r="J91" s="40">
        <f t="shared" ref="J91" ca="1" si="136">SUM(J82:J90)</f>
        <v>964</v>
      </c>
      <c r="K91" s="40">
        <f t="shared" ref="K91" ca="1" si="137">SUM(K82:K90)</f>
        <v>388</v>
      </c>
      <c r="L91" s="17">
        <f t="shared" ref="L91" ca="1" si="138">SUM(L82:L90)</f>
        <v>948</v>
      </c>
      <c r="M91" s="31">
        <v>9</v>
      </c>
    </row>
    <row r="92" spans="1:13" x14ac:dyDescent="0.25">
      <c r="A92" s="37" t="s">
        <v>30</v>
      </c>
      <c r="B92" s="39" t="s">
        <v>11</v>
      </c>
      <c r="C92" s="15">
        <f ca="1">RANDBETWEEN(-100,0)</f>
        <v>-9</v>
      </c>
      <c r="D92" s="40">
        <f t="shared" ref="D92:L92" ca="1" si="139">RANDBETWEEN(-100,0)</f>
        <v>-26</v>
      </c>
      <c r="E92" s="40">
        <f t="shared" ca="1" si="139"/>
        <v>-91</v>
      </c>
      <c r="F92" s="40">
        <f t="shared" ca="1" si="139"/>
        <v>-15</v>
      </c>
      <c r="G92" s="40">
        <f t="shared" ca="1" si="139"/>
        <v>-73</v>
      </c>
      <c r="H92" s="40">
        <f t="shared" ca="1" si="139"/>
        <v>-57</v>
      </c>
      <c r="I92" s="40">
        <f t="shared" ca="1" si="139"/>
        <v>-83</v>
      </c>
      <c r="J92" s="40">
        <f t="shared" ca="1" si="139"/>
        <v>-87</v>
      </c>
      <c r="K92" s="40">
        <f t="shared" ca="1" si="139"/>
        <v>-32</v>
      </c>
      <c r="L92" s="17">
        <f t="shared" ca="1" si="139"/>
        <v>-93</v>
      </c>
      <c r="M92" s="31">
        <v>10</v>
      </c>
    </row>
    <row r="93" spans="1:13" x14ac:dyDescent="0.25">
      <c r="A93" s="38"/>
      <c r="B93" s="39" t="s">
        <v>13</v>
      </c>
      <c r="C93" s="15">
        <f ca="1">RANDBETWEEN(-1000,0)</f>
        <v>-607</v>
      </c>
      <c r="D93" s="40">
        <f t="shared" ref="D93:L93" ca="1" si="140">RANDBETWEEN(-1000,0)</f>
        <v>-736</v>
      </c>
      <c r="E93" s="40">
        <f t="shared" ca="1" si="140"/>
        <v>-871</v>
      </c>
      <c r="F93" s="40">
        <f t="shared" ca="1" si="140"/>
        <v>-769</v>
      </c>
      <c r="G93" s="40">
        <f t="shared" ca="1" si="140"/>
        <v>-833</v>
      </c>
      <c r="H93" s="40">
        <f t="shared" ca="1" si="140"/>
        <v>-40</v>
      </c>
      <c r="I93" s="40">
        <f t="shared" ca="1" si="140"/>
        <v>-813</v>
      </c>
      <c r="J93" s="40">
        <f t="shared" ca="1" si="140"/>
        <v>-43</v>
      </c>
      <c r="K93" s="40">
        <f t="shared" ca="1" si="140"/>
        <v>-120</v>
      </c>
      <c r="L93" s="17">
        <f t="shared" ca="1" si="140"/>
        <v>-903</v>
      </c>
      <c r="M93" s="31">
        <v>10</v>
      </c>
    </row>
    <row r="94" spans="1:13" x14ac:dyDescent="0.25">
      <c r="A94" s="38"/>
      <c r="B94" s="39" t="s">
        <v>14</v>
      </c>
      <c r="C94" s="15">
        <f ca="1">RANDBETWEEN(-200,0)</f>
        <v>-97</v>
      </c>
      <c r="D94" s="40">
        <f t="shared" ref="D94:L94" ca="1" si="141">RANDBETWEEN(-200,0)</f>
        <v>-96</v>
      </c>
      <c r="E94" s="40">
        <f t="shared" ca="1" si="141"/>
        <v>-192</v>
      </c>
      <c r="F94" s="40">
        <f t="shared" ca="1" si="141"/>
        <v>-194</v>
      </c>
      <c r="G94" s="40">
        <f t="shared" ca="1" si="141"/>
        <v>-112</v>
      </c>
      <c r="H94" s="40">
        <f t="shared" ca="1" si="141"/>
        <v>-129</v>
      </c>
      <c r="I94" s="40">
        <f t="shared" ca="1" si="141"/>
        <v>-125</v>
      </c>
      <c r="J94" s="40">
        <f t="shared" ca="1" si="141"/>
        <v>-8</v>
      </c>
      <c r="K94" s="40">
        <f t="shared" ca="1" si="141"/>
        <v>-131</v>
      </c>
      <c r="L94" s="17">
        <f t="shared" ca="1" si="141"/>
        <v>-86</v>
      </c>
      <c r="M94" s="31">
        <v>10</v>
      </c>
    </row>
    <row r="95" spans="1:13" x14ac:dyDescent="0.25">
      <c r="A95" s="38"/>
      <c r="B95" s="39" t="s">
        <v>15</v>
      </c>
      <c r="C95" s="15">
        <f ca="1">RANDBETWEEN(2000,3000)</f>
        <v>2007</v>
      </c>
      <c r="D95" s="40">
        <f t="shared" ref="D95:L95" ca="1" si="142">RANDBETWEEN(2000,3000)</f>
        <v>2502</v>
      </c>
      <c r="E95" s="40">
        <f t="shared" ca="1" si="142"/>
        <v>2669</v>
      </c>
      <c r="F95" s="40">
        <f t="shared" ca="1" si="142"/>
        <v>2793</v>
      </c>
      <c r="G95" s="40">
        <f t="shared" ca="1" si="142"/>
        <v>2344</v>
      </c>
      <c r="H95" s="40">
        <f t="shared" ca="1" si="142"/>
        <v>2731</v>
      </c>
      <c r="I95" s="40">
        <f t="shared" ca="1" si="142"/>
        <v>2576</v>
      </c>
      <c r="J95" s="40">
        <f t="shared" ca="1" si="142"/>
        <v>2895</v>
      </c>
      <c r="K95" s="40">
        <f t="shared" ca="1" si="142"/>
        <v>2693</v>
      </c>
      <c r="L95" s="17">
        <f t="shared" ca="1" si="142"/>
        <v>2091</v>
      </c>
      <c r="M95" s="31">
        <v>10</v>
      </c>
    </row>
    <row r="96" spans="1:13" x14ac:dyDescent="0.25">
      <c r="A96" s="38"/>
      <c r="B96" s="39" t="s">
        <v>16</v>
      </c>
      <c r="C96" s="15">
        <f ca="1">RANDBETWEEN(-300,0)</f>
        <v>-150</v>
      </c>
      <c r="D96" s="40">
        <f t="shared" ref="D96:L97" ca="1" si="143">RANDBETWEEN(-300,0)</f>
        <v>-142</v>
      </c>
      <c r="E96" s="40">
        <f t="shared" ca="1" si="143"/>
        <v>-62</v>
      </c>
      <c r="F96" s="40">
        <f t="shared" ca="1" si="143"/>
        <v>-141</v>
      </c>
      <c r="G96" s="40">
        <f t="shared" ca="1" si="143"/>
        <v>-22</v>
      </c>
      <c r="H96" s="40">
        <f t="shared" ca="1" si="143"/>
        <v>-127</v>
      </c>
      <c r="I96" s="40">
        <f t="shared" ca="1" si="143"/>
        <v>-285</v>
      </c>
      <c r="J96" s="40">
        <f t="shared" ca="1" si="143"/>
        <v>-183</v>
      </c>
      <c r="K96" s="40">
        <f t="shared" ca="1" si="143"/>
        <v>-77</v>
      </c>
      <c r="L96" s="17">
        <f t="shared" ca="1" si="143"/>
        <v>-218</v>
      </c>
      <c r="M96" s="31">
        <v>10</v>
      </c>
    </row>
    <row r="97" spans="1:13" x14ac:dyDescent="0.25">
      <c r="A97" s="38"/>
      <c r="B97" s="39" t="s">
        <v>17</v>
      </c>
      <c r="C97" s="15">
        <f ca="1">RANDBETWEEN(-300,0)</f>
        <v>-299</v>
      </c>
      <c r="D97" s="40">
        <f t="shared" ca="1" si="143"/>
        <v>-105</v>
      </c>
      <c r="E97" s="40">
        <f t="shared" ca="1" si="143"/>
        <v>-106</v>
      </c>
      <c r="F97" s="40">
        <f t="shared" ca="1" si="143"/>
        <v>-54</v>
      </c>
      <c r="G97" s="40">
        <f t="shared" ca="1" si="143"/>
        <v>-146</v>
      </c>
      <c r="H97" s="40">
        <f t="shared" ca="1" si="143"/>
        <v>-156</v>
      </c>
      <c r="I97" s="40">
        <f t="shared" ca="1" si="143"/>
        <v>-243</v>
      </c>
      <c r="J97" s="40">
        <f t="shared" ca="1" si="143"/>
        <v>-260</v>
      </c>
      <c r="K97" s="40">
        <f t="shared" ca="1" si="143"/>
        <v>-284</v>
      </c>
      <c r="L97" s="17">
        <f t="shared" ca="1" si="143"/>
        <v>-101</v>
      </c>
      <c r="M97" s="31">
        <v>10</v>
      </c>
    </row>
    <row r="98" spans="1:13" x14ac:dyDescent="0.25">
      <c r="A98" s="38"/>
      <c r="B98" s="39" t="s">
        <v>18</v>
      </c>
      <c r="C98" s="15">
        <f ca="1">RANDBETWEEN(-10,0)</f>
        <v>-8</v>
      </c>
      <c r="D98" s="40">
        <f t="shared" ref="D98:L98" ca="1" si="144">RANDBETWEEN(-10,0)</f>
        <v>-3</v>
      </c>
      <c r="E98" s="40">
        <f t="shared" ca="1" si="144"/>
        <v>-9</v>
      </c>
      <c r="F98" s="40">
        <f t="shared" ca="1" si="144"/>
        <v>-2</v>
      </c>
      <c r="G98" s="40">
        <f t="shared" ca="1" si="144"/>
        <v>-5</v>
      </c>
      <c r="H98" s="40">
        <f t="shared" ca="1" si="144"/>
        <v>-7</v>
      </c>
      <c r="I98" s="40">
        <f t="shared" ca="1" si="144"/>
        <v>-4</v>
      </c>
      <c r="J98" s="40">
        <f t="shared" ca="1" si="144"/>
        <v>-8</v>
      </c>
      <c r="K98" s="40">
        <f t="shared" ca="1" si="144"/>
        <v>-10</v>
      </c>
      <c r="L98" s="17">
        <f t="shared" ca="1" si="144"/>
        <v>-10</v>
      </c>
      <c r="M98" s="31">
        <v>10</v>
      </c>
    </row>
    <row r="99" spans="1:13" x14ac:dyDescent="0.25">
      <c r="A99" s="38"/>
      <c r="B99" s="39" t="s">
        <v>19</v>
      </c>
      <c r="C99" s="15">
        <f ca="1">RANDBETWEEN(-500,0)</f>
        <v>-441</v>
      </c>
      <c r="D99" s="40">
        <f t="shared" ref="D99:L99" ca="1" si="145">RANDBETWEEN(-500,0)</f>
        <v>-302</v>
      </c>
      <c r="E99" s="40">
        <f t="shared" ca="1" si="145"/>
        <v>-173</v>
      </c>
      <c r="F99" s="40">
        <f t="shared" ca="1" si="145"/>
        <v>-6</v>
      </c>
      <c r="G99" s="40">
        <f t="shared" ca="1" si="145"/>
        <v>-490</v>
      </c>
      <c r="H99" s="40">
        <f t="shared" ca="1" si="145"/>
        <v>-317</v>
      </c>
      <c r="I99" s="40">
        <f t="shared" ca="1" si="145"/>
        <v>-478</v>
      </c>
      <c r="J99" s="40">
        <f t="shared" ca="1" si="145"/>
        <v>-218</v>
      </c>
      <c r="K99" s="40">
        <f t="shared" ca="1" si="145"/>
        <v>-469</v>
      </c>
      <c r="L99" s="17">
        <f t="shared" ca="1" si="145"/>
        <v>-476</v>
      </c>
      <c r="M99" s="31">
        <v>10</v>
      </c>
    </row>
    <row r="100" spans="1:13" x14ac:dyDescent="0.25">
      <c r="A100" s="38"/>
      <c r="B100" s="39" t="s">
        <v>20</v>
      </c>
      <c r="C100" s="15">
        <f ca="1">RANDBETWEEN(-300,0)</f>
        <v>-30</v>
      </c>
      <c r="D100" s="40">
        <f t="shared" ref="D100:L100" ca="1" si="146">RANDBETWEEN(-300,0)</f>
        <v>-190</v>
      </c>
      <c r="E100" s="40">
        <f t="shared" ca="1" si="146"/>
        <v>-262</v>
      </c>
      <c r="F100" s="40">
        <f t="shared" ca="1" si="146"/>
        <v>-6</v>
      </c>
      <c r="G100" s="40">
        <f t="shared" ca="1" si="146"/>
        <v>-115</v>
      </c>
      <c r="H100" s="40">
        <f t="shared" ca="1" si="146"/>
        <v>-207</v>
      </c>
      <c r="I100" s="40">
        <f t="shared" ca="1" si="146"/>
        <v>-80</v>
      </c>
      <c r="J100" s="40">
        <f t="shared" ca="1" si="146"/>
        <v>-176</v>
      </c>
      <c r="K100" s="40">
        <f t="shared" ca="1" si="146"/>
        <v>-176</v>
      </c>
      <c r="L100" s="17">
        <f t="shared" ca="1" si="146"/>
        <v>-300</v>
      </c>
      <c r="M100" s="31">
        <v>10</v>
      </c>
    </row>
    <row r="101" spans="1:13" x14ac:dyDescent="0.25">
      <c r="A101" s="38"/>
      <c r="B101" s="39" t="s">
        <v>21</v>
      </c>
      <c r="C101" s="15">
        <f ca="1">SUM(C92:C100)</f>
        <v>366</v>
      </c>
      <c r="D101" s="40">
        <f t="shared" ref="D101" ca="1" si="147">SUM(D92:D100)</f>
        <v>902</v>
      </c>
      <c r="E101" s="40">
        <f t="shared" ref="E101" ca="1" si="148">SUM(E92:E100)</f>
        <v>903</v>
      </c>
      <c r="F101" s="40">
        <f t="shared" ref="F101" ca="1" si="149">SUM(F92:F100)</f>
        <v>1606</v>
      </c>
      <c r="G101" s="40">
        <f t="shared" ref="G101" ca="1" si="150">SUM(G92:G100)</f>
        <v>548</v>
      </c>
      <c r="H101" s="40">
        <f t="shared" ref="H101" ca="1" si="151">SUM(H92:H100)</f>
        <v>1691</v>
      </c>
      <c r="I101" s="40">
        <f t="shared" ref="I101" ca="1" si="152">SUM(I92:I100)</f>
        <v>465</v>
      </c>
      <c r="J101" s="40">
        <f t="shared" ref="J101" ca="1" si="153">SUM(J92:J100)</f>
        <v>1912</v>
      </c>
      <c r="K101" s="40">
        <f t="shared" ref="K101" ca="1" si="154">SUM(K92:K100)</f>
        <v>1394</v>
      </c>
      <c r="L101" s="17">
        <f t="shared" ref="L101" ca="1" si="155">SUM(L92:L100)</f>
        <v>-96</v>
      </c>
      <c r="M101" s="31">
        <v>10</v>
      </c>
    </row>
    <row r="102" spans="1:13" x14ac:dyDescent="0.25">
      <c r="A102" s="37" t="s">
        <v>31</v>
      </c>
      <c r="B102" s="39" t="s">
        <v>11</v>
      </c>
      <c r="C102" s="15">
        <f ca="1">RANDBETWEEN(-100,0)</f>
        <v>-13</v>
      </c>
      <c r="D102" s="40">
        <f t="shared" ref="D102:L102" ca="1" si="156">RANDBETWEEN(-100,0)</f>
        <v>-28</v>
      </c>
      <c r="E102" s="40">
        <f t="shared" ca="1" si="156"/>
        <v>-37</v>
      </c>
      <c r="F102" s="40">
        <f t="shared" ca="1" si="156"/>
        <v>-32</v>
      </c>
      <c r="G102" s="40">
        <f t="shared" ca="1" si="156"/>
        <v>-60</v>
      </c>
      <c r="H102" s="40">
        <f t="shared" ca="1" si="156"/>
        <v>-74</v>
      </c>
      <c r="I102" s="40">
        <f t="shared" ca="1" si="156"/>
        <v>-50</v>
      </c>
      <c r="J102" s="40">
        <f t="shared" ca="1" si="156"/>
        <v>-47</v>
      </c>
      <c r="K102" s="40">
        <f t="shared" ca="1" si="156"/>
        <v>-99</v>
      </c>
      <c r="L102" s="17">
        <f t="shared" ca="1" si="156"/>
        <v>-1</v>
      </c>
      <c r="M102" s="31">
        <v>11</v>
      </c>
    </row>
    <row r="103" spans="1:13" x14ac:dyDescent="0.25">
      <c r="A103" s="38"/>
      <c r="B103" s="39" t="s">
        <v>13</v>
      </c>
      <c r="C103" s="15">
        <f ca="1">RANDBETWEEN(-1000,0)</f>
        <v>-567</v>
      </c>
      <c r="D103" s="40">
        <f t="shared" ref="D103:L103" ca="1" si="157">RANDBETWEEN(-1000,0)</f>
        <v>-80</v>
      </c>
      <c r="E103" s="40">
        <f t="shared" ca="1" si="157"/>
        <v>-215</v>
      </c>
      <c r="F103" s="40">
        <f t="shared" ca="1" si="157"/>
        <v>-418</v>
      </c>
      <c r="G103" s="40">
        <f t="shared" ca="1" si="157"/>
        <v>-597</v>
      </c>
      <c r="H103" s="40">
        <f t="shared" ca="1" si="157"/>
        <v>-505</v>
      </c>
      <c r="I103" s="40">
        <f t="shared" ca="1" si="157"/>
        <v>-958</v>
      </c>
      <c r="J103" s="40">
        <f t="shared" ca="1" si="157"/>
        <v>-720</v>
      </c>
      <c r="K103" s="40">
        <f t="shared" ca="1" si="157"/>
        <v>-435</v>
      </c>
      <c r="L103" s="17">
        <f t="shared" ca="1" si="157"/>
        <v>-906</v>
      </c>
      <c r="M103" s="31">
        <v>11</v>
      </c>
    </row>
    <row r="104" spans="1:13" x14ac:dyDescent="0.25">
      <c r="A104" s="38"/>
      <c r="B104" s="39" t="s">
        <v>14</v>
      </c>
      <c r="C104" s="15">
        <f ca="1">RANDBETWEEN(-200,0)</f>
        <v>-61</v>
      </c>
      <c r="D104" s="40">
        <f t="shared" ref="D104:L104" ca="1" si="158">RANDBETWEEN(-200,0)</f>
        <v>-127</v>
      </c>
      <c r="E104" s="40">
        <f t="shared" ca="1" si="158"/>
        <v>-127</v>
      </c>
      <c r="F104" s="40">
        <f t="shared" ca="1" si="158"/>
        <v>-117</v>
      </c>
      <c r="G104" s="40">
        <f t="shared" ca="1" si="158"/>
        <v>-28</v>
      </c>
      <c r="H104" s="40">
        <f t="shared" ca="1" si="158"/>
        <v>-82</v>
      </c>
      <c r="I104" s="40">
        <f t="shared" ca="1" si="158"/>
        <v>-51</v>
      </c>
      <c r="J104" s="40">
        <f t="shared" ca="1" si="158"/>
        <v>-192</v>
      </c>
      <c r="K104" s="40">
        <f t="shared" ca="1" si="158"/>
        <v>-192</v>
      </c>
      <c r="L104" s="17">
        <f t="shared" ca="1" si="158"/>
        <v>-156</v>
      </c>
      <c r="M104" s="31">
        <v>11</v>
      </c>
    </row>
    <row r="105" spans="1:13" x14ac:dyDescent="0.25">
      <c r="A105" s="38"/>
      <c r="B105" s="39" t="s">
        <v>15</v>
      </c>
      <c r="C105" s="15">
        <f ca="1">RANDBETWEEN(2000,3000)</f>
        <v>2729</v>
      </c>
      <c r="D105" s="40">
        <f t="shared" ref="D105:L105" ca="1" si="159">RANDBETWEEN(2000,3000)</f>
        <v>2703</v>
      </c>
      <c r="E105" s="40">
        <f t="shared" ca="1" si="159"/>
        <v>2756</v>
      </c>
      <c r="F105" s="40">
        <f t="shared" ca="1" si="159"/>
        <v>2034</v>
      </c>
      <c r="G105" s="40">
        <f t="shared" ca="1" si="159"/>
        <v>2090</v>
      </c>
      <c r="H105" s="40">
        <f t="shared" ca="1" si="159"/>
        <v>2152</v>
      </c>
      <c r="I105" s="40">
        <f t="shared" ca="1" si="159"/>
        <v>2531</v>
      </c>
      <c r="J105" s="40">
        <f t="shared" ca="1" si="159"/>
        <v>2686</v>
      </c>
      <c r="K105" s="40">
        <f t="shared" ca="1" si="159"/>
        <v>2241</v>
      </c>
      <c r="L105" s="17">
        <f t="shared" ca="1" si="159"/>
        <v>2313</v>
      </c>
      <c r="M105" s="31">
        <v>11</v>
      </c>
    </row>
    <row r="106" spans="1:13" x14ac:dyDescent="0.25">
      <c r="A106" s="38"/>
      <c r="B106" s="39" t="s">
        <v>16</v>
      </c>
      <c r="C106" s="15">
        <f ca="1">RANDBETWEEN(-300,0)</f>
        <v>-244</v>
      </c>
      <c r="D106" s="40">
        <f t="shared" ref="D106:L107" ca="1" si="160">RANDBETWEEN(-300,0)</f>
        <v>-86</v>
      </c>
      <c r="E106" s="40">
        <f t="shared" ca="1" si="160"/>
        <v>-161</v>
      </c>
      <c r="F106" s="40">
        <f t="shared" ca="1" si="160"/>
        <v>-59</v>
      </c>
      <c r="G106" s="40">
        <f t="shared" ca="1" si="160"/>
        <v>-274</v>
      </c>
      <c r="H106" s="40">
        <f t="shared" ca="1" si="160"/>
        <v>-17</v>
      </c>
      <c r="I106" s="40">
        <f t="shared" ca="1" si="160"/>
        <v>-106</v>
      </c>
      <c r="J106" s="40">
        <f t="shared" ca="1" si="160"/>
        <v>-285</v>
      </c>
      <c r="K106" s="40">
        <f t="shared" ca="1" si="160"/>
        <v>-136</v>
      </c>
      <c r="L106" s="17">
        <f t="shared" ca="1" si="160"/>
        <v>-83</v>
      </c>
      <c r="M106" s="31">
        <v>11</v>
      </c>
    </row>
    <row r="107" spans="1:13" x14ac:dyDescent="0.25">
      <c r="A107" s="38"/>
      <c r="B107" s="39" t="s">
        <v>17</v>
      </c>
      <c r="C107" s="15">
        <f ca="1">RANDBETWEEN(-300,0)</f>
        <v>-203</v>
      </c>
      <c r="D107" s="40">
        <f t="shared" ca="1" si="160"/>
        <v>-231</v>
      </c>
      <c r="E107" s="40">
        <f t="shared" ca="1" si="160"/>
        <v>-101</v>
      </c>
      <c r="F107" s="40">
        <f t="shared" ca="1" si="160"/>
        <v>-99</v>
      </c>
      <c r="G107" s="40">
        <f t="shared" ca="1" si="160"/>
        <v>-252</v>
      </c>
      <c r="H107" s="40">
        <f t="shared" ca="1" si="160"/>
        <v>-144</v>
      </c>
      <c r="I107" s="40">
        <f t="shared" ca="1" si="160"/>
        <v>-200</v>
      </c>
      <c r="J107" s="40">
        <f t="shared" ca="1" si="160"/>
        <v>-205</v>
      </c>
      <c r="K107" s="40">
        <f t="shared" ca="1" si="160"/>
        <v>-230</v>
      </c>
      <c r="L107" s="17">
        <f t="shared" ca="1" si="160"/>
        <v>-195</v>
      </c>
      <c r="M107" s="31">
        <v>11</v>
      </c>
    </row>
    <row r="108" spans="1:13" x14ac:dyDescent="0.25">
      <c r="A108" s="38"/>
      <c r="B108" s="39" t="s">
        <v>18</v>
      </c>
      <c r="C108" s="15">
        <f ca="1">RANDBETWEEN(-10,0)</f>
        <v>-1</v>
      </c>
      <c r="D108" s="40">
        <f t="shared" ref="D108:L108" ca="1" si="161">RANDBETWEEN(-10,0)</f>
        <v>0</v>
      </c>
      <c r="E108" s="40">
        <f t="shared" ca="1" si="161"/>
        <v>-1</v>
      </c>
      <c r="F108" s="40">
        <f t="shared" ca="1" si="161"/>
        <v>0</v>
      </c>
      <c r="G108" s="40">
        <f t="shared" ca="1" si="161"/>
        <v>0</v>
      </c>
      <c r="H108" s="40">
        <f t="shared" ca="1" si="161"/>
        <v>-7</v>
      </c>
      <c r="I108" s="40">
        <f t="shared" ca="1" si="161"/>
        <v>0</v>
      </c>
      <c r="J108" s="40">
        <f t="shared" ca="1" si="161"/>
        <v>-10</v>
      </c>
      <c r="K108" s="40">
        <f t="shared" ca="1" si="161"/>
        <v>-1</v>
      </c>
      <c r="L108" s="17">
        <f t="shared" ca="1" si="161"/>
        <v>0</v>
      </c>
      <c r="M108" s="31">
        <v>11</v>
      </c>
    </row>
    <row r="109" spans="1:13" x14ac:dyDescent="0.25">
      <c r="A109" s="38"/>
      <c r="B109" s="39" t="s">
        <v>19</v>
      </c>
      <c r="C109" s="15">
        <f ca="1">RANDBETWEEN(-500,0)</f>
        <v>-8</v>
      </c>
      <c r="D109" s="40">
        <f t="shared" ref="D109:L109" ca="1" si="162">RANDBETWEEN(-500,0)</f>
        <v>-306</v>
      </c>
      <c r="E109" s="40">
        <f t="shared" ca="1" si="162"/>
        <v>-14</v>
      </c>
      <c r="F109" s="40">
        <f t="shared" ca="1" si="162"/>
        <v>-314</v>
      </c>
      <c r="G109" s="40">
        <f t="shared" ca="1" si="162"/>
        <v>-210</v>
      </c>
      <c r="H109" s="40">
        <f t="shared" ca="1" si="162"/>
        <v>-92</v>
      </c>
      <c r="I109" s="40">
        <f t="shared" ca="1" si="162"/>
        <v>-364</v>
      </c>
      <c r="J109" s="40">
        <f t="shared" ca="1" si="162"/>
        <v>-188</v>
      </c>
      <c r="K109" s="40">
        <f t="shared" ca="1" si="162"/>
        <v>-353</v>
      </c>
      <c r="L109" s="17">
        <f t="shared" ca="1" si="162"/>
        <v>-396</v>
      </c>
      <c r="M109" s="31">
        <v>11</v>
      </c>
    </row>
    <row r="110" spans="1:13" x14ac:dyDescent="0.25">
      <c r="A110" s="38"/>
      <c r="B110" s="39" t="s">
        <v>20</v>
      </c>
      <c r="C110" s="15">
        <f ca="1">RANDBETWEEN(-300,0)</f>
        <v>-174</v>
      </c>
      <c r="D110" s="40">
        <f t="shared" ref="D110:L110" ca="1" si="163">RANDBETWEEN(-300,0)</f>
        <v>-126</v>
      </c>
      <c r="E110" s="40">
        <f t="shared" ca="1" si="163"/>
        <v>-212</v>
      </c>
      <c r="F110" s="40">
        <f t="shared" ca="1" si="163"/>
        <v>-92</v>
      </c>
      <c r="G110" s="40">
        <f t="shared" ca="1" si="163"/>
        <v>-271</v>
      </c>
      <c r="H110" s="40">
        <f t="shared" ca="1" si="163"/>
        <v>-9</v>
      </c>
      <c r="I110" s="40">
        <f t="shared" ca="1" si="163"/>
        <v>-126</v>
      </c>
      <c r="J110" s="40">
        <f t="shared" ca="1" si="163"/>
        <v>-151</v>
      </c>
      <c r="K110" s="40">
        <f t="shared" ca="1" si="163"/>
        <v>-134</v>
      </c>
      <c r="L110" s="17">
        <f t="shared" ca="1" si="163"/>
        <v>-268</v>
      </c>
      <c r="M110" s="31">
        <v>11</v>
      </c>
    </row>
    <row r="111" spans="1:13" x14ac:dyDescent="0.25">
      <c r="A111" s="38"/>
      <c r="B111" s="39" t="s">
        <v>21</v>
      </c>
      <c r="C111" s="15">
        <f ca="1">SUM(C102:C110)</f>
        <v>1458</v>
      </c>
      <c r="D111" s="40">
        <f t="shared" ref="D111" ca="1" si="164">SUM(D102:D110)</f>
        <v>1719</v>
      </c>
      <c r="E111" s="40">
        <f t="shared" ref="E111" ca="1" si="165">SUM(E102:E110)</f>
        <v>1888</v>
      </c>
      <c r="F111" s="40">
        <f t="shared" ref="F111" ca="1" si="166">SUM(F102:F110)</f>
        <v>903</v>
      </c>
      <c r="G111" s="40">
        <f t="shared" ref="G111" ca="1" si="167">SUM(G102:G110)</f>
        <v>398</v>
      </c>
      <c r="H111" s="40">
        <f t="shared" ref="H111" ca="1" si="168">SUM(H102:H110)</f>
        <v>1222</v>
      </c>
      <c r="I111" s="40">
        <f t="shared" ref="I111" ca="1" si="169">SUM(I102:I110)</f>
        <v>676</v>
      </c>
      <c r="J111" s="40">
        <f t="shared" ref="J111" ca="1" si="170">SUM(J102:J110)</f>
        <v>888</v>
      </c>
      <c r="K111" s="40">
        <f t="shared" ref="K111" ca="1" si="171">SUM(K102:K110)</f>
        <v>661</v>
      </c>
      <c r="L111" s="17">
        <f t="shared" ref="L111" ca="1" si="172">SUM(L102:L110)</f>
        <v>308</v>
      </c>
      <c r="M111" s="31">
        <v>11</v>
      </c>
    </row>
    <row r="112" spans="1:13" x14ac:dyDescent="0.25">
      <c r="A112" s="37" t="s">
        <v>32</v>
      </c>
      <c r="B112" s="39" t="s">
        <v>11</v>
      </c>
      <c r="C112" s="15">
        <f ca="1">RANDBETWEEN(-100,0)</f>
        <v>-61</v>
      </c>
      <c r="D112" s="40">
        <f t="shared" ref="D112:L112" ca="1" si="173">RANDBETWEEN(-100,0)</f>
        <v>-43</v>
      </c>
      <c r="E112" s="40">
        <f t="shared" ca="1" si="173"/>
        <v>-11</v>
      </c>
      <c r="F112" s="40">
        <f t="shared" ca="1" si="173"/>
        <v>-19</v>
      </c>
      <c r="G112" s="40">
        <f t="shared" ca="1" si="173"/>
        <v>-18</v>
      </c>
      <c r="H112" s="40">
        <f t="shared" ca="1" si="173"/>
        <v>-45</v>
      </c>
      <c r="I112" s="40">
        <f t="shared" ca="1" si="173"/>
        <v>-35</v>
      </c>
      <c r="J112" s="40">
        <f t="shared" ca="1" si="173"/>
        <v>-16</v>
      </c>
      <c r="K112" s="40">
        <f t="shared" ca="1" si="173"/>
        <v>-38</v>
      </c>
      <c r="L112" s="17">
        <f t="shared" ca="1" si="173"/>
        <v>-66</v>
      </c>
      <c r="M112" s="31">
        <v>12</v>
      </c>
    </row>
    <row r="113" spans="1:13" x14ac:dyDescent="0.25">
      <c r="A113" s="38"/>
      <c r="B113" s="39" t="s">
        <v>13</v>
      </c>
      <c r="C113" s="15">
        <f ca="1">RANDBETWEEN(-1000,0)</f>
        <v>-940</v>
      </c>
      <c r="D113" s="40">
        <f t="shared" ref="D113:L113" ca="1" si="174">RANDBETWEEN(-1000,0)</f>
        <v>-464</v>
      </c>
      <c r="E113" s="40">
        <f t="shared" ca="1" si="174"/>
        <v>-430</v>
      </c>
      <c r="F113" s="40">
        <f t="shared" ca="1" si="174"/>
        <v>-461</v>
      </c>
      <c r="G113" s="40">
        <f t="shared" ca="1" si="174"/>
        <v>-251</v>
      </c>
      <c r="H113" s="40">
        <f t="shared" ca="1" si="174"/>
        <v>-853</v>
      </c>
      <c r="I113" s="40">
        <f t="shared" ca="1" si="174"/>
        <v>-564</v>
      </c>
      <c r="J113" s="40">
        <f t="shared" ca="1" si="174"/>
        <v>-936</v>
      </c>
      <c r="K113" s="40">
        <f t="shared" ca="1" si="174"/>
        <v>-698</v>
      </c>
      <c r="L113" s="17">
        <f t="shared" ca="1" si="174"/>
        <v>-379</v>
      </c>
      <c r="M113" s="31">
        <v>12</v>
      </c>
    </row>
    <row r="114" spans="1:13" x14ac:dyDescent="0.25">
      <c r="A114" s="38"/>
      <c r="B114" s="39" t="s">
        <v>14</v>
      </c>
      <c r="C114" s="15">
        <f ca="1">RANDBETWEEN(-200,0)</f>
        <v>-175</v>
      </c>
      <c r="D114" s="40">
        <f t="shared" ref="D114:L114" ca="1" si="175">RANDBETWEEN(-200,0)</f>
        <v>-101</v>
      </c>
      <c r="E114" s="40">
        <f t="shared" ca="1" si="175"/>
        <v>-47</v>
      </c>
      <c r="F114" s="40">
        <f t="shared" ca="1" si="175"/>
        <v>-34</v>
      </c>
      <c r="G114" s="40">
        <f t="shared" ca="1" si="175"/>
        <v>-157</v>
      </c>
      <c r="H114" s="40">
        <f t="shared" ca="1" si="175"/>
        <v>-167</v>
      </c>
      <c r="I114" s="40">
        <f t="shared" ca="1" si="175"/>
        <v>-197</v>
      </c>
      <c r="J114" s="40">
        <f t="shared" ca="1" si="175"/>
        <v>-110</v>
      </c>
      <c r="K114" s="40">
        <f t="shared" ca="1" si="175"/>
        <v>-55</v>
      </c>
      <c r="L114" s="17">
        <f t="shared" ca="1" si="175"/>
        <v>-143</v>
      </c>
      <c r="M114" s="31">
        <v>12</v>
      </c>
    </row>
    <row r="115" spans="1:13" x14ac:dyDescent="0.25">
      <c r="A115" s="38"/>
      <c r="B115" s="39" t="s">
        <v>15</v>
      </c>
      <c r="C115" s="15">
        <f ca="1">RANDBETWEEN(2000,3000)</f>
        <v>2660</v>
      </c>
      <c r="D115" s="40">
        <f t="shared" ref="D115:L115" ca="1" si="176">RANDBETWEEN(2000,3000)</f>
        <v>2126</v>
      </c>
      <c r="E115" s="40">
        <f t="shared" ca="1" si="176"/>
        <v>2394</v>
      </c>
      <c r="F115" s="40">
        <f t="shared" ca="1" si="176"/>
        <v>2264</v>
      </c>
      <c r="G115" s="40">
        <f t="shared" ca="1" si="176"/>
        <v>2983</v>
      </c>
      <c r="H115" s="40">
        <f t="shared" ca="1" si="176"/>
        <v>2787</v>
      </c>
      <c r="I115" s="40">
        <f t="shared" ca="1" si="176"/>
        <v>2890</v>
      </c>
      <c r="J115" s="40">
        <f t="shared" ca="1" si="176"/>
        <v>2451</v>
      </c>
      <c r="K115" s="40">
        <f t="shared" ca="1" si="176"/>
        <v>2546</v>
      </c>
      <c r="L115" s="17">
        <f t="shared" ca="1" si="176"/>
        <v>2678</v>
      </c>
      <c r="M115" s="31">
        <v>12</v>
      </c>
    </row>
    <row r="116" spans="1:13" x14ac:dyDescent="0.25">
      <c r="A116" s="38"/>
      <c r="B116" s="39" t="s">
        <v>16</v>
      </c>
      <c r="C116" s="15">
        <f ca="1">RANDBETWEEN(-300,0)</f>
        <v>-264</v>
      </c>
      <c r="D116" s="40">
        <f t="shared" ref="D116:L117" ca="1" si="177">RANDBETWEEN(-300,0)</f>
        <v>-114</v>
      </c>
      <c r="E116" s="40">
        <f t="shared" ca="1" si="177"/>
        <v>-2</v>
      </c>
      <c r="F116" s="40">
        <f t="shared" ca="1" si="177"/>
        <v>-189</v>
      </c>
      <c r="G116" s="40">
        <f t="shared" ca="1" si="177"/>
        <v>-278</v>
      </c>
      <c r="H116" s="40">
        <f t="shared" ca="1" si="177"/>
        <v>-193</v>
      </c>
      <c r="I116" s="40">
        <f t="shared" ca="1" si="177"/>
        <v>-261</v>
      </c>
      <c r="J116" s="40">
        <f t="shared" ca="1" si="177"/>
        <v>-278</v>
      </c>
      <c r="K116" s="40">
        <f t="shared" ca="1" si="177"/>
        <v>-49</v>
      </c>
      <c r="L116" s="17">
        <f t="shared" ca="1" si="177"/>
        <v>-270</v>
      </c>
      <c r="M116" s="31">
        <v>12</v>
      </c>
    </row>
    <row r="117" spans="1:13" x14ac:dyDescent="0.25">
      <c r="A117" s="38"/>
      <c r="B117" s="39" t="s">
        <v>17</v>
      </c>
      <c r="C117" s="15">
        <f ca="1">RANDBETWEEN(-300,0)</f>
        <v>-64</v>
      </c>
      <c r="D117" s="40">
        <f t="shared" ca="1" si="177"/>
        <v>-49</v>
      </c>
      <c r="E117" s="40">
        <f t="shared" ca="1" si="177"/>
        <v>-242</v>
      </c>
      <c r="F117" s="40">
        <f t="shared" ca="1" si="177"/>
        <v>-42</v>
      </c>
      <c r="G117" s="40">
        <f t="shared" ca="1" si="177"/>
        <v>-70</v>
      </c>
      <c r="H117" s="40">
        <f t="shared" ca="1" si="177"/>
        <v>-264</v>
      </c>
      <c r="I117" s="40">
        <f t="shared" ca="1" si="177"/>
        <v>-108</v>
      </c>
      <c r="J117" s="40">
        <f t="shared" ca="1" si="177"/>
        <v>-51</v>
      </c>
      <c r="K117" s="40">
        <f t="shared" ca="1" si="177"/>
        <v>-236</v>
      </c>
      <c r="L117" s="17">
        <f t="shared" ca="1" si="177"/>
        <v>-143</v>
      </c>
      <c r="M117" s="31">
        <v>12</v>
      </c>
    </row>
    <row r="118" spans="1:13" x14ac:dyDescent="0.25">
      <c r="A118" s="38"/>
      <c r="B118" s="39" t="s">
        <v>18</v>
      </c>
      <c r="C118" s="15">
        <f ca="1">RANDBETWEEN(-10,0)</f>
        <v>-2</v>
      </c>
      <c r="D118" s="40">
        <f t="shared" ref="D118:L118" ca="1" si="178">RANDBETWEEN(-10,0)</f>
        <v>-8</v>
      </c>
      <c r="E118" s="40">
        <f t="shared" ca="1" si="178"/>
        <v>-4</v>
      </c>
      <c r="F118" s="40">
        <f t="shared" ca="1" si="178"/>
        <v>-9</v>
      </c>
      <c r="G118" s="40">
        <f t="shared" ca="1" si="178"/>
        <v>-7</v>
      </c>
      <c r="H118" s="40">
        <f t="shared" ca="1" si="178"/>
        <v>-6</v>
      </c>
      <c r="I118" s="40">
        <f t="shared" ca="1" si="178"/>
        <v>-9</v>
      </c>
      <c r="J118" s="40">
        <f t="shared" ca="1" si="178"/>
        <v>-6</v>
      </c>
      <c r="K118" s="40">
        <f t="shared" ca="1" si="178"/>
        <v>-6</v>
      </c>
      <c r="L118" s="17">
        <f t="shared" ca="1" si="178"/>
        <v>-10</v>
      </c>
      <c r="M118" s="31">
        <v>12</v>
      </c>
    </row>
    <row r="119" spans="1:13" x14ac:dyDescent="0.25">
      <c r="A119" s="38"/>
      <c r="B119" s="39" t="s">
        <v>19</v>
      </c>
      <c r="C119" s="15">
        <f ca="1">RANDBETWEEN(-500,0)</f>
        <v>-202</v>
      </c>
      <c r="D119" s="40">
        <f t="shared" ref="D119:L119" ca="1" si="179">RANDBETWEEN(-500,0)</f>
        <v>-231</v>
      </c>
      <c r="E119" s="40">
        <f t="shared" ca="1" si="179"/>
        <v>-211</v>
      </c>
      <c r="F119" s="40">
        <f t="shared" ca="1" si="179"/>
        <v>-277</v>
      </c>
      <c r="G119" s="40">
        <f t="shared" ca="1" si="179"/>
        <v>-438</v>
      </c>
      <c r="H119" s="40">
        <f t="shared" ca="1" si="179"/>
        <v>-191</v>
      </c>
      <c r="I119" s="40">
        <f t="shared" ca="1" si="179"/>
        <v>-19</v>
      </c>
      <c r="J119" s="40">
        <f t="shared" ca="1" si="179"/>
        <v>-124</v>
      </c>
      <c r="K119" s="40">
        <f t="shared" ca="1" si="179"/>
        <v>-364</v>
      </c>
      <c r="L119" s="17">
        <f t="shared" ca="1" si="179"/>
        <v>-336</v>
      </c>
      <c r="M119" s="31">
        <v>12</v>
      </c>
    </row>
    <row r="120" spans="1:13" x14ac:dyDescent="0.25">
      <c r="A120" s="38"/>
      <c r="B120" s="39" t="s">
        <v>20</v>
      </c>
      <c r="C120" s="15">
        <f ca="1">RANDBETWEEN(-300,0)</f>
        <v>-145</v>
      </c>
      <c r="D120" s="40">
        <f t="shared" ref="D120:L120" ca="1" si="180">RANDBETWEEN(-300,0)</f>
        <v>-100</v>
      </c>
      <c r="E120" s="40">
        <f t="shared" ca="1" si="180"/>
        <v>-106</v>
      </c>
      <c r="F120" s="40">
        <f t="shared" ca="1" si="180"/>
        <v>-137</v>
      </c>
      <c r="G120" s="40">
        <f t="shared" ca="1" si="180"/>
        <v>-71</v>
      </c>
      <c r="H120" s="40">
        <f t="shared" ca="1" si="180"/>
        <v>-242</v>
      </c>
      <c r="I120" s="40">
        <f t="shared" ca="1" si="180"/>
        <v>-197</v>
      </c>
      <c r="J120" s="40">
        <f t="shared" ca="1" si="180"/>
        <v>-56</v>
      </c>
      <c r="K120" s="40">
        <f t="shared" ca="1" si="180"/>
        <v>-32</v>
      </c>
      <c r="L120" s="17">
        <f t="shared" ca="1" si="180"/>
        <v>-6</v>
      </c>
      <c r="M120" s="31">
        <v>12</v>
      </c>
    </row>
    <row r="121" spans="1:13" x14ac:dyDescent="0.25">
      <c r="A121" s="38"/>
      <c r="B121" s="39" t="s">
        <v>21</v>
      </c>
      <c r="C121" s="25">
        <f ca="1">SUM(C112:C120)</f>
        <v>807</v>
      </c>
      <c r="D121" s="26">
        <f t="shared" ref="D121" ca="1" si="181">SUM(D112:D120)</f>
        <v>1016</v>
      </c>
      <c r="E121" s="26">
        <f t="shared" ref="E121" ca="1" si="182">SUM(E112:E120)</f>
        <v>1341</v>
      </c>
      <c r="F121" s="26">
        <f t="shared" ref="F121" ca="1" si="183">SUM(F112:F120)</f>
        <v>1096</v>
      </c>
      <c r="G121" s="26">
        <f t="shared" ref="G121" ca="1" si="184">SUM(G112:G120)</f>
        <v>1693</v>
      </c>
      <c r="H121" s="26">
        <f t="shared" ref="H121" ca="1" si="185">SUM(H112:H120)</f>
        <v>826</v>
      </c>
      <c r="I121" s="26">
        <f t="shared" ref="I121" ca="1" si="186">SUM(I112:I120)</f>
        <v>1500</v>
      </c>
      <c r="J121" s="26">
        <f t="shared" ref="J121" ca="1" si="187">SUM(J112:J120)</f>
        <v>874</v>
      </c>
      <c r="K121" s="26">
        <f t="shared" ref="K121" ca="1" si="188">SUM(K112:K120)</f>
        <v>1068</v>
      </c>
      <c r="L121" s="27">
        <f t="shared" ref="L121" ca="1" si="189">SUM(L112:L120)</f>
        <v>1325</v>
      </c>
      <c r="M121" s="31">
        <v>12</v>
      </c>
    </row>
  </sheetData>
  <mergeCells count="12">
    <mergeCell ref="A102:A111"/>
    <mergeCell ref="A112:A12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conditionalFormatting sqref="C11:L11 C21:L21 C31:L31 C41:L41 C51:L51 C61:L61 C71:L71 C81:L81 C91:L91 C101:L101 C111:L111 C121:L121">
    <cfRule type="cellIs" dxfId="7" priority="4" operator="lessThan">
      <formula>0</formula>
    </cfRule>
    <cfRule type="cellIs" dxfId="6" priority="5" operator="greaterThanOrEqual">
      <formula>0</formula>
    </cfRule>
  </conditionalFormatting>
  <conditionalFormatting sqref="O12 O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Jeroen Bouma</cp:lastModifiedBy>
  <dcterms:created xsi:type="dcterms:W3CDTF">2020-02-07T14:32:03Z</dcterms:created>
  <dcterms:modified xsi:type="dcterms:W3CDTF">2020-02-11T18:48:30Z</dcterms:modified>
</cp:coreProperties>
</file>