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Eff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H58" i="3" l="1"/>
  <c r="BJ58" i="3" s="1"/>
  <c r="BK58" i="3" s="1"/>
  <c r="BJ57" i="3"/>
  <c r="BK57" i="3" s="1"/>
  <c r="BH57" i="3"/>
  <c r="BH56" i="3"/>
  <c r="BJ56" i="3" s="1"/>
  <c r="BK56" i="3" s="1"/>
  <c r="BJ55" i="3"/>
  <c r="BK55" i="3" s="1"/>
  <c r="BH55" i="3"/>
  <c r="BK54" i="3"/>
  <c r="BJ54" i="3"/>
  <c r="BH54" i="3"/>
  <c r="BH53" i="3"/>
  <c r="BJ53" i="3" s="1"/>
  <c r="BK53" i="3" s="1"/>
  <c r="BH52" i="3"/>
  <c r="BJ52" i="3" s="1"/>
  <c r="BK52" i="3" s="1"/>
  <c r="BJ51" i="3"/>
  <c r="BH51" i="3"/>
  <c r="BH50" i="3"/>
  <c r="BJ50" i="3" s="1"/>
  <c r="BJ49" i="3"/>
  <c r="BH49" i="3"/>
  <c r="BH48" i="3"/>
  <c r="BJ48" i="3" s="1"/>
  <c r="BJ47" i="3"/>
  <c r="BH47" i="3"/>
  <c r="BJ46" i="3"/>
  <c r="BH46" i="3"/>
  <c r="BH45" i="3"/>
  <c r="BJ45" i="3" s="1"/>
  <c r="BH44" i="3"/>
  <c r="BJ44" i="3" s="1"/>
  <c r="BK44" i="3" s="1"/>
  <c r="BJ43" i="3"/>
  <c r="BH43" i="3"/>
  <c r="BH42" i="3"/>
  <c r="BJ42" i="3" s="1"/>
  <c r="BK42" i="3" s="1"/>
  <c r="BJ41" i="3"/>
  <c r="BK41" i="3" s="1"/>
  <c r="BH41" i="3"/>
  <c r="BH40" i="3"/>
  <c r="BJ40" i="3" s="1"/>
  <c r="BK40" i="3" s="1"/>
  <c r="BJ39" i="3"/>
  <c r="BK39" i="3" s="1"/>
  <c r="BH39" i="3"/>
  <c r="BJ38" i="3"/>
  <c r="BH38" i="3"/>
  <c r="BH37" i="3"/>
  <c r="BJ37" i="3" s="1"/>
  <c r="BK37" i="3" s="1"/>
  <c r="BH36" i="3"/>
  <c r="BJ36" i="3" s="1"/>
  <c r="BK36" i="3" s="1"/>
  <c r="BJ35" i="3"/>
  <c r="BH35" i="3"/>
  <c r="BH34" i="3"/>
  <c r="BJ34" i="3" s="1"/>
  <c r="BK34" i="3" s="1"/>
  <c r="BJ33" i="3"/>
  <c r="BK33" i="3" s="1"/>
  <c r="BH33" i="3"/>
  <c r="BH32" i="3"/>
  <c r="BJ32" i="3" s="1"/>
  <c r="BK32" i="3" s="1"/>
  <c r="BJ31" i="3"/>
  <c r="BK31" i="3" s="1"/>
  <c r="BH31" i="3"/>
  <c r="BH30" i="3"/>
  <c r="BJ30" i="3" s="1"/>
  <c r="BK30" i="3" s="1"/>
  <c r="BH29" i="3"/>
  <c r="BJ29" i="3" s="1"/>
  <c r="BK29" i="3" s="1"/>
  <c r="BH28" i="3"/>
  <c r="BJ28" i="3" s="1"/>
  <c r="BK28" i="3" s="1"/>
  <c r="BJ27" i="3"/>
  <c r="BK27" i="3" s="1"/>
  <c r="BH27" i="3"/>
  <c r="BH26" i="3"/>
  <c r="BJ26" i="3" s="1"/>
  <c r="BK26" i="3" s="1"/>
  <c r="BJ25" i="3"/>
  <c r="BK25" i="3" s="1"/>
  <c r="BH25" i="3"/>
  <c r="BH24" i="3"/>
  <c r="BJ24" i="3" s="1"/>
  <c r="BK24" i="3" s="1"/>
  <c r="BJ23" i="3"/>
  <c r="BK23" i="3" s="1"/>
  <c r="BH23" i="3"/>
  <c r="BH22" i="3"/>
  <c r="BJ22" i="3" s="1"/>
  <c r="BK22" i="3" s="1"/>
  <c r="BH21" i="3"/>
  <c r="BJ21" i="3" s="1"/>
  <c r="BK21" i="3" s="1"/>
  <c r="BH20" i="3"/>
  <c r="BJ20" i="3" s="1"/>
  <c r="BK20" i="3" s="1"/>
  <c r="BJ19" i="3"/>
  <c r="BK19" i="3" s="1"/>
  <c r="BH19" i="3"/>
  <c r="BH18" i="3"/>
  <c r="BJ18" i="3" s="1"/>
  <c r="BK18" i="3" s="1"/>
  <c r="BJ17" i="3"/>
  <c r="BK17" i="3" s="1"/>
  <c r="BH17" i="3"/>
  <c r="BH16" i="3"/>
  <c r="BJ16" i="3" s="1"/>
  <c r="BK16" i="3" s="1"/>
  <c r="BJ15" i="3"/>
  <c r="BK15" i="3" s="1"/>
  <c r="BH15" i="3"/>
  <c r="BH14" i="3"/>
  <c r="BJ14" i="3" s="1"/>
  <c r="BK14" i="3" s="1"/>
  <c r="BH13" i="3"/>
  <c r="BJ13" i="3" s="1"/>
  <c r="BK13" i="3" s="1"/>
  <c r="BH12" i="3"/>
  <c r="BJ12" i="3" s="1"/>
  <c r="BK12" i="3" s="1"/>
  <c r="BJ11" i="3"/>
  <c r="BK11" i="3" s="1"/>
  <c r="BH11" i="3"/>
  <c r="BH10" i="3"/>
  <c r="BJ10" i="3" s="1"/>
  <c r="BK10" i="3" s="1"/>
  <c r="BJ9" i="3"/>
  <c r="BK9" i="3" s="1"/>
  <c r="BH9" i="3"/>
  <c r="BH8" i="3"/>
  <c r="BJ8" i="3" s="1"/>
  <c r="BK8" i="3" s="1"/>
  <c r="BJ7" i="3"/>
  <c r="BK7" i="3" s="1"/>
  <c r="BH7" i="3"/>
  <c r="BH6" i="3"/>
  <c r="BJ6" i="3" s="1"/>
  <c r="BK6" i="3" s="1"/>
  <c r="BH5" i="3"/>
  <c r="BJ5" i="3" s="1"/>
  <c r="BK5" i="3" s="1"/>
  <c r="AK22" i="3"/>
  <c r="AK7" i="3"/>
  <c r="AK8" i="3"/>
  <c r="AK9" i="3"/>
  <c r="AK10" i="3"/>
  <c r="AK11" i="3"/>
  <c r="AK12" i="3"/>
  <c r="AK13" i="3"/>
  <c r="AM13" i="3" s="1"/>
  <c r="AK14" i="3"/>
  <c r="AK15" i="3"/>
  <c r="AK16" i="3"/>
  <c r="AM16" i="3" s="1"/>
  <c r="AK17" i="3"/>
  <c r="AK18" i="3"/>
  <c r="AK19" i="3"/>
  <c r="AK20" i="3"/>
  <c r="AK21" i="3"/>
  <c r="AM21" i="3" s="1"/>
  <c r="AK23" i="3"/>
  <c r="AM23" i="3" s="1"/>
  <c r="AN23" i="3" s="1"/>
  <c r="AK24" i="3"/>
  <c r="AM24" i="3" s="1"/>
  <c r="AK25" i="3"/>
  <c r="AK26" i="3"/>
  <c r="AM26" i="3" s="1"/>
  <c r="AK27" i="3"/>
  <c r="AK28" i="3"/>
  <c r="AK29" i="3"/>
  <c r="AM29" i="3" s="1"/>
  <c r="AN29" i="3" s="1"/>
  <c r="AK30" i="3"/>
  <c r="AK31" i="3"/>
  <c r="AK32" i="3"/>
  <c r="AK33" i="3"/>
  <c r="AK34" i="3"/>
  <c r="AM34" i="3" s="1"/>
  <c r="AN34" i="3" s="1"/>
  <c r="AK35" i="3"/>
  <c r="AK36" i="3"/>
  <c r="AK37" i="3"/>
  <c r="AM37" i="3" s="1"/>
  <c r="AK38" i="3"/>
  <c r="AK39" i="3"/>
  <c r="AK40" i="3"/>
  <c r="AM40" i="3" s="1"/>
  <c r="AK41" i="3"/>
  <c r="AK42" i="3"/>
  <c r="AK43" i="3"/>
  <c r="AM43" i="3" s="1"/>
  <c r="AN43" i="3" s="1"/>
  <c r="AK44" i="3"/>
  <c r="AK45" i="3"/>
  <c r="AM45" i="3" s="1"/>
  <c r="AN45" i="3" s="1"/>
  <c r="AK46" i="3"/>
  <c r="AK47" i="3"/>
  <c r="AK48" i="3"/>
  <c r="AK49" i="3"/>
  <c r="AK50" i="3"/>
  <c r="AM50" i="3" s="1"/>
  <c r="AK51" i="3"/>
  <c r="AK52" i="3"/>
  <c r="AK53" i="3"/>
  <c r="AM53" i="3" s="1"/>
  <c r="AK54" i="3"/>
  <c r="AK55" i="3"/>
  <c r="AK56" i="3"/>
  <c r="AM56" i="3" s="1"/>
  <c r="AK57" i="3"/>
  <c r="AK58" i="3"/>
  <c r="AK6" i="3"/>
  <c r="AM6" i="3" s="1"/>
  <c r="AN6" i="3" s="1"/>
  <c r="AK5" i="3"/>
  <c r="AM12" i="3"/>
  <c r="AM17" i="3"/>
  <c r="AN17" i="3" s="1"/>
  <c r="AM19" i="3"/>
  <c r="AN19" i="3" s="1"/>
  <c r="AM25" i="3"/>
  <c r="AM28" i="3"/>
  <c r="AM33" i="3"/>
  <c r="AM35" i="3"/>
  <c r="AN35" i="3" s="1"/>
  <c r="AM36" i="3"/>
  <c r="AM39" i="3"/>
  <c r="AM41" i="3"/>
  <c r="AN41" i="3" s="1"/>
  <c r="AM44" i="3"/>
  <c r="AN44" i="3" s="1"/>
  <c r="AM49" i="3"/>
  <c r="AM51" i="3"/>
  <c r="AM57" i="3"/>
  <c r="AM10" i="3"/>
  <c r="AN10" i="3" s="1"/>
  <c r="AM7" i="3"/>
  <c r="AN7" i="3" s="1"/>
  <c r="AM11" i="3"/>
  <c r="AM14" i="3"/>
  <c r="AM15" i="3"/>
  <c r="AM18" i="3"/>
  <c r="AN18" i="3" s="1"/>
  <c r="AM20" i="3"/>
  <c r="AM22" i="3"/>
  <c r="AM27" i="3"/>
  <c r="AM30" i="3"/>
  <c r="AM31" i="3"/>
  <c r="AN31" i="3" s="1"/>
  <c r="AM32" i="3"/>
  <c r="AM38" i="3"/>
  <c r="AM42" i="3"/>
  <c r="AM46" i="3"/>
  <c r="AM47" i="3"/>
  <c r="AM48" i="3"/>
  <c r="AM52" i="3"/>
  <c r="AM54" i="3"/>
  <c r="AM55" i="3"/>
  <c r="AN55" i="3" s="1"/>
  <c r="AM58" i="3"/>
  <c r="AM9" i="3"/>
  <c r="AN9" i="3" s="1"/>
  <c r="AM8" i="3"/>
  <c r="AN8" i="3" s="1"/>
  <c r="AM5" i="3"/>
  <c r="AN5" i="3" s="1"/>
  <c r="AZ7" i="3"/>
  <c r="AX6" i="3"/>
  <c r="AY5" i="3"/>
  <c r="AY6" i="3" s="1"/>
  <c r="AZ6" i="3" s="1"/>
  <c r="AX5" i="3"/>
  <c r="AZ5" i="3" s="1"/>
  <c r="BA5" i="3" s="1"/>
  <c r="BB5" i="3" s="1"/>
  <c r="AC5" i="3"/>
  <c r="AB5" i="3"/>
  <c r="AC7" i="3"/>
  <c r="BK48" i="3" l="1"/>
  <c r="BK49" i="3"/>
  <c r="BK51" i="3"/>
  <c r="BK45" i="3"/>
  <c r="BK50" i="3"/>
  <c r="BK47" i="3"/>
  <c r="BK35" i="3"/>
  <c r="BK43" i="3"/>
  <c r="BK38" i="3"/>
  <c r="BK46" i="3"/>
  <c r="AN21" i="3"/>
  <c r="AN27" i="3"/>
  <c r="AN24" i="3"/>
  <c r="AN36" i="3"/>
  <c r="AN33" i="3"/>
  <c r="AN15" i="3"/>
  <c r="AN28" i="3"/>
  <c r="AN25" i="3"/>
  <c r="AN49" i="3"/>
  <c r="AN57" i="3"/>
  <c r="AN51" i="3"/>
  <c r="AN47" i="3"/>
  <c r="AN39" i="3"/>
  <c r="AN50" i="3"/>
  <c r="AN52" i="3"/>
  <c r="AN46" i="3"/>
  <c r="AN32" i="3"/>
  <c r="AN26" i="3"/>
  <c r="AN38" i="3"/>
  <c r="AN30" i="3"/>
  <c r="AN37" i="3"/>
  <c r="AN48" i="3"/>
  <c r="AN42" i="3"/>
  <c r="AN54" i="3"/>
  <c r="AN22" i="3"/>
  <c r="AN56" i="3"/>
  <c r="AN53" i="3"/>
  <c r="AN40" i="3"/>
  <c r="AN20" i="3"/>
  <c r="AN58" i="3"/>
  <c r="AN12" i="3"/>
  <c r="AN11" i="3"/>
  <c r="AN13" i="3"/>
  <c r="AN16" i="3"/>
  <c r="AN14" i="3"/>
  <c r="BC5" i="3"/>
  <c r="BC9" i="3"/>
  <c r="AA5" i="3"/>
  <c r="AA6" i="3"/>
  <c r="AB6" i="3" l="1"/>
  <c r="AC6" i="3" l="1"/>
  <c r="AD5" i="3" s="1"/>
  <c r="AE5" i="3" s="1"/>
  <c r="AF9" i="3" s="1"/>
  <c r="AF5" i="3"/>
</calcChain>
</file>

<file path=xl/sharedStrings.xml><?xml version="1.0" encoding="utf-8"?>
<sst xmlns="http://schemas.openxmlformats.org/spreadsheetml/2006/main" count="76" uniqueCount="43">
  <si>
    <t>Summary statistics (Quantitative data):</t>
  </si>
  <si>
    <t>Group</t>
  </si>
  <si>
    <t>Average</t>
  </si>
  <si>
    <t>Sum</t>
  </si>
  <si>
    <t>Std Dev</t>
  </si>
  <si>
    <t>Count</t>
  </si>
  <si>
    <t>Std Error</t>
  </si>
  <si>
    <t>Variance</t>
  </si>
  <si>
    <t>Sum of Sqaures</t>
  </si>
  <si>
    <t>Total measurement count</t>
  </si>
  <si>
    <t>Average of group averages</t>
  </si>
  <si>
    <t>Overall average</t>
  </si>
  <si>
    <t>ANOVA</t>
  </si>
  <si>
    <t>Alpha</t>
  </si>
  <si>
    <t>Sources</t>
  </si>
  <si>
    <t>SS</t>
  </si>
  <si>
    <t>df</t>
  </si>
  <si>
    <t>MS</t>
  </si>
  <si>
    <t>F</t>
  </si>
  <si>
    <t>P value</t>
  </si>
  <si>
    <t xml:space="preserve"> F crit</t>
  </si>
  <si>
    <t>Between Groups</t>
  </si>
  <si>
    <t>Within Groups</t>
  </si>
  <si>
    <t>Total</t>
  </si>
  <si>
    <t>Are the different groups significantly different from each other?</t>
  </si>
  <si>
    <t>Is P &lt; 0.05</t>
  </si>
  <si>
    <t>T TEST</t>
  </si>
  <si>
    <t>Mean Difference</t>
  </si>
  <si>
    <t>σX-Y</t>
  </si>
  <si>
    <t>t-stat</t>
  </si>
  <si>
    <t>p-value</t>
  </si>
  <si>
    <t>Significant?</t>
  </si>
  <si>
    <t>#ofcells</t>
  </si>
  <si>
    <t>scan direct</t>
  </si>
  <si>
    <t>#ofmeas</t>
  </si>
  <si>
    <t>SS for Between Groups</t>
  </si>
  <si>
    <t>Mean</t>
  </si>
  <si>
    <t>Sum of Squares</t>
  </si>
  <si>
    <t>Average of group averages (F&amp;R together)</t>
  </si>
  <si>
    <t>REVERSE SCANS</t>
  </si>
  <si>
    <t>FORWARD SCANS</t>
  </si>
  <si>
    <t>OVERALL STATISTICS</t>
  </si>
  <si>
    <t>Sum of Squares between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</si>
</sst>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indexed="8"/>
      <name val="Arial"/>
      <family val="2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3" xfId="0" applyFont="1" applyFill="1" applyBorder="1"/>
    <xf numFmtId="0" fontId="0" fillId="0" borderId="2" xfId="0" applyBorder="1"/>
    <xf numFmtId="0" fontId="0" fillId="0" borderId="1" xfId="0" applyFont="1" applyBorder="1" applyAlignment="1">
      <alignment horizontal="center"/>
    </xf>
    <xf numFmtId="0" fontId="0" fillId="0" borderId="0" xfId="0" applyFont="1"/>
    <xf numFmtId="0" fontId="0" fillId="0" borderId="3" xfId="0" applyFont="1" applyBorder="1"/>
    <xf numFmtId="0" fontId="2" fillId="0" borderId="0" xfId="0" applyFont="1"/>
    <xf numFmtId="0" fontId="1" fillId="0" borderId="0" xfId="0" applyFont="1" applyFill="1" applyBorder="1"/>
    <xf numFmtId="0" fontId="2" fillId="0" borderId="0" xfId="0" applyFont="1" applyFill="1"/>
    <xf numFmtId="2" fontId="0" fillId="0" borderId="0" xfId="0" applyNumberFormat="1"/>
    <xf numFmtId="2" fontId="0" fillId="0" borderId="0" xfId="0" applyNumberFormat="1" applyFont="1"/>
    <xf numFmtId="0" fontId="0" fillId="0" borderId="4" xfId="0" applyBorder="1"/>
    <xf numFmtId="0" fontId="1" fillId="0" borderId="4" xfId="0" applyFont="1" applyFill="1" applyBorder="1"/>
    <xf numFmtId="0" fontId="0" fillId="0" borderId="2" xfId="0" applyBorder="1" applyAlignment="1">
      <alignment horizontal="center"/>
    </xf>
    <xf numFmtId="0" fontId="0" fillId="0" borderId="0" xfId="0" applyFill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Fill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8"/>
  <sheetViews>
    <sheetView tabSelected="1" topLeftCell="Z1" zoomScale="89" workbookViewId="0">
      <selection activeCell="AH7" sqref="AH7"/>
    </sheetView>
  </sheetViews>
  <sheetFormatPr defaultRowHeight="14.4" x14ac:dyDescent="0.3"/>
  <cols>
    <col min="1" max="1" width="12.33203125" bestFit="1" customWidth="1"/>
    <col min="4" max="4" width="9.77734375" bestFit="1" customWidth="1"/>
    <col min="5" max="5" width="9.77734375" customWidth="1"/>
    <col min="6" max="10" width="8.88671875" style="12"/>
    <col min="11" max="11" width="13.5546875" style="12" bestFit="1" customWidth="1"/>
    <col min="14" max="14" width="22.33203125" style="12" bestFit="1" customWidth="1"/>
    <col min="15" max="15" width="22.33203125" style="12" customWidth="1"/>
    <col min="16" max="16" width="35.5546875" style="12" bestFit="1" customWidth="1"/>
    <col min="17" max="17" width="13.77734375" style="12" bestFit="1" customWidth="1"/>
    <col min="18" max="18" width="13.77734375" style="12" customWidth="1"/>
    <col min="19" max="19" width="13.77734375" style="14" customWidth="1"/>
    <col min="20" max="20" width="19.77734375" style="3" bestFit="1" customWidth="1"/>
    <col min="21" max="22" width="8.88671875" style="12"/>
    <col min="23" max="23" width="13.5546875" style="12" bestFit="1" customWidth="1"/>
    <col min="24" max="24" width="27.33203125" style="12" bestFit="1" customWidth="1"/>
    <col min="25" max="25" width="13.5546875" bestFit="1" customWidth="1"/>
    <col min="26" max="26" width="14.5546875" bestFit="1" customWidth="1"/>
    <col min="35" max="35" width="14.77734375" style="12" bestFit="1" customWidth="1"/>
    <col min="36" max="39" width="8.88671875" style="12"/>
    <col min="40" max="40" width="10.21875" style="12" bestFit="1" customWidth="1"/>
    <col min="42" max="42" width="8.88671875" style="14"/>
    <col min="43" max="43" width="19.77734375" style="3" bestFit="1" customWidth="1"/>
    <col min="44" max="45" width="8.88671875" style="12"/>
    <col min="46" max="46" width="13.5546875" style="12" bestFit="1" customWidth="1"/>
    <col min="47" max="47" width="27.33203125" style="12" bestFit="1" customWidth="1"/>
    <col min="48" max="48" width="13.5546875" bestFit="1" customWidth="1"/>
    <col min="49" max="49" width="14.5546875" bestFit="1" customWidth="1"/>
    <col min="58" max="58" width="14.77734375" style="12" bestFit="1" customWidth="1"/>
    <col min="59" max="62" width="8.88671875" style="12"/>
    <col min="63" max="63" width="10.21875" style="12" bestFit="1" customWidth="1"/>
    <col min="65" max="65" width="8.88671875" style="14"/>
  </cols>
  <sheetData>
    <row r="1" spans="1:64" ht="23.4" customHeight="1" x14ac:dyDescent="0.3">
      <c r="A1" s="20" t="s">
        <v>41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18" t="s">
        <v>39</v>
      </c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21"/>
      <c r="AP1" s="18" t="s">
        <v>40</v>
      </c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</row>
    <row r="2" spans="1:64" ht="23.4" customHeigh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18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21"/>
      <c r="AP2" s="18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</row>
    <row r="3" spans="1:64" ht="15" thickBot="1" x14ac:dyDescent="0.35">
      <c r="B3" s="16" t="s">
        <v>0</v>
      </c>
      <c r="C3" s="16"/>
      <c r="D3" s="16"/>
      <c r="E3" s="16"/>
      <c r="F3" s="16"/>
      <c r="G3" s="16"/>
      <c r="H3" s="16"/>
      <c r="I3" s="16"/>
      <c r="J3" s="16"/>
      <c r="K3" s="16"/>
      <c r="N3" s="5"/>
      <c r="O3" s="5"/>
      <c r="P3" s="5"/>
      <c r="Q3" s="5"/>
      <c r="R3" s="3"/>
      <c r="T3" s="3" t="s">
        <v>35</v>
      </c>
      <c r="U3"/>
      <c r="V3"/>
      <c r="W3"/>
      <c r="X3"/>
      <c r="Z3" t="s">
        <v>12</v>
      </c>
      <c r="AC3" t="s">
        <v>13</v>
      </c>
      <c r="AD3">
        <v>0.05</v>
      </c>
      <c r="AH3" t="s">
        <v>26</v>
      </c>
      <c r="AI3"/>
      <c r="AJ3"/>
      <c r="AK3"/>
      <c r="AL3" t="s">
        <v>13</v>
      </c>
      <c r="AM3">
        <v>0.05</v>
      </c>
      <c r="AN3"/>
      <c r="AQ3" s="3" t="s">
        <v>35</v>
      </c>
      <c r="AR3"/>
      <c r="AS3"/>
      <c r="AT3"/>
      <c r="AU3"/>
      <c r="AV3" s="3"/>
      <c r="AW3" t="s">
        <v>12</v>
      </c>
      <c r="AZ3" t="s">
        <v>13</v>
      </c>
      <c r="BA3">
        <v>0.05</v>
      </c>
      <c r="BE3" t="s">
        <v>26</v>
      </c>
      <c r="BF3"/>
      <c r="BG3"/>
      <c r="BH3"/>
      <c r="BI3" t="s">
        <v>13</v>
      </c>
      <c r="BJ3">
        <v>0.05</v>
      </c>
      <c r="BK3"/>
    </row>
    <row r="4" spans="1:64" ht="15" thickTop="1" x14ac:dyDescent="0.3">
      <c r="B4" s="1" t="s">
        <v>1</v>
      </c>
      <c r="C4" s="1" t="s">
        <v>32</v>
      </c>
      <c r="D4" s="1" t="s">
        <v>33</v>
      </c>
      <c r="E4" s="1" t="s">
        <v>34</v>
      </c>
      <c r="F4" s="1" t="s">
        <v>2</v>
      </c>
      <c r="G4" s="1" t="s">
        <v>3</v>
      </c>
      <c r="H4" s="1" t="s">
        <v>4</v>
      </c>
      <c r="I4" s="1" t="s">
        <v>6</v>
      </c>
      <c r="J4" s="1" t="s">
        <v>7</v>
      </c>
      <c r="K4" s="1" t="s">
        <v>8</v>
      </c>
      <c r="N4" s="4" t="s">
        <v>9</v>
      </c>
      <c r="O4" s="4" t="s">
        <v>10</v>
      </c>
      <c r="P4" s="4" t="s">
        <v>38</v>
      </c>
      <c r="Q4" s="4" t="s">
        <v>11</v>
      </c>
      <c r="R4" s="10"/>
      <c r="S4" s="15"/>
      <c r="T4" s="2" t="s">
        <v>1</v>
      </c>
      <c r="U4" s="2" t="s">
        <v>5</v>
      </c>
      <c r="V4" s="2" t="s">
        <v>36</v>
      </c>
      <c r="W4" s="2" t="s">
        <v>37</v>
      </c>
      <c r="X4" s="2" t="s">
        <v>42</v>
      </c>
      <c r="Y4" s="3"/>
      <c r="Z4" s="6" t="s">
        <v>14</v>
      </c>
      <c r="AA4" s="6" t="s">
        <v>15</v>
      </c>
      <c r="AB4" s="6" t="s">
        <v>16</v>
      </c>
      <c r="AC4" s="6" t="s">
        <v>17</v>
      </c>
      <c r="AD4" s="6" t="s">
        <v>18</v>
      </c>
      <c r="AE4" s="6" t="s">
        <v>19</v>
      </c>
      <c r="AF4" s="6" t="s">
        <v>20</v>
      </c>
      <c r="AH4" s="2" t="s">
        <v>1</v>
      </c>
      <c r="AI4" s="2" t="s">
        <v>27</v>
      </c>
      <c r="AJ4" s="2" t="s">
        <v>28</v>
      </c>
      <c r="AK4" s="2" t="s">
        <v>29</v>
      </c>
      <c r="AL4" s="2" t="s">
        <v>16</v>
      </c>
      <c r="AM4" s="2" t="s">
        <v>30</v>
      </c>
      <c r="AN4" s="2" t="s">
        <v>31</v>
      </c>
      <c r="AQ4" s="2" t="s">
        <v>1</v>
      </c>
      <c r="AR4" s="2" t="s">
        <v>5</v>
      </c>
      <c r="AS4" s="2" t="s">
        <v>36</v>
      </c>
      <c r="AT4" s="2" t="s">
        <v>37</v>
      </c>
      <c r="AU4" s="2" t="s">
        <v>42</v>
      </c>
      <c r="AV4" s="3"/>
      <c r="AW4" s="6" t="s">
        <v>14</v>
      </c>
      <c r="AX4" s="6" t="s">
        <v>15</v>
      </c>
      <c r="AY4" s="6" t="s">
        <v>16</v>
      </c>
      <c r="AZ4" s="6" t="s">
        <v>17</v>
      </c>
      <c r="BA4" s="6" t="s">
        <v>18</v>
      </c>
      <c r="BB4" s="6" t="s">
        <v>19</v>
      </c>
      <c r="BC4" s="6" t="s">
        <v>20</v>
      </c>
      <c r="BE4" s="2" t="s">
        <v>1</v>
      </c>
      <c r="BF4" s="2" t="s">
        <v>27</v>
      </c>
      <c r="BG4" s="2" t="s">
        <v>28</v>
      </c>
      <c r="BH4" s="2" t="s">
        <v>29</v>
      </c>
      <c r="BI4" s="2" t="s">
        <v>16</v>
      </c>
      <c r="BJ4" s="2" t="s">
        <v>30</v>
      </c>
      <c r="BK4" s="2" t="s">
        <v>31</v>
      </c>
    </row>
    <row r="5" spans="1:64" x14ac:dyDescent="0.3">
      <c r="Z5" s="7" t="s">
        <v>21</v>
      </c>
      <c r="AA5" s="13">
        <f>AA7-AA6</f>
        <v>0</v>
      </c>
      <c r="AB5" s="7">
        <f>COUNTA(T5:T1048576)</f>
        <v>0</v>
      </c>
      <c r="AC5" s="7" t="e">
        <f>AA5/AB5</f>
        <v>#DIV/0!</v>
      </c>
      <c r="AD5" s="7" t="e">
        <f>AC5/AC6</f>
        <v>#DIV/0!</v>
      </c>
      <c r="AE5" s="7" t="e">
        <f>FDIST(AD5,AB5,AB6)</f>
        <v>#DIV/0!</v>
      </c>
      <c r="AF5" s="7" t="e">
        <f>FINV(AD3,AB5,AB6)</f>
        <v>#NUM!</v>
      </c>
      <c r="AK5" t="e">
        <f>ABS(AI5/AJ5)</f>
        <v>#DIV/0!</v>
      </c>
      <c r="AM5" s="22" t="e">
        <f>TDIST(AK5,AL5,2)</f>
        <v>#DIV/0!</v>
      </c>
      <c r="AN5" s="23" t="e">
        <f>IF(AM5&lt;AM3, "Yes!", "No!")</f>
        <v>#DIV/0!</v>
      </c>
      <c r="AW5" s="7" t="s">
        <v>21</v>
      </c>
      <c r="AX5" s="13">
        <f>AX7-AX6</f>
        <v>0</v>
      </c>
      <c r="AY5" s="7">
        <f>COUNTA(AQ5:AQ1048576)</f>
        <v>0</v>
      </c>
      <c r="AZ5" s="7" t="e">
        <f>AX5/AY5</f>
        <v>#DIV/0!</v>
      </c>
      <c r="BA5" s="7" t="e">
        <f>AZ5/AZ6</f>
        <v>#DIV/0!</v>
      </c>
      <c r="BB5" s="7" t="e">
        <f>FDIST(BA5,AY5,AY6)</f>
        <v>#DIV/0!</v>
      </c>
      <c r="BC5" s="7" t="e">
        <f>FINV(BA3,AY5,AY6)</f>
        <v>#NUM!</v>
      </c>
      <c r="BH5" t="e">
        <f>ABS(BF5/BG5)</f>
        <v>#DIV/0!</v>
      </c>
      <c r="BJ5" s="22" t="e">
        <f>TDIST(BH5,BI5,2)</f>
        <v>#DIV/0!</v>
      </c>
      <c r="BK5" s="23" t="e">
        <f>IF(BJ5&lt;BJ3, "Yes!", "No!")</f>
        <v>#DIV/0!</v>
      </c>
    </row>
    <row r="6" spans="1:64" x14ac:dyDescent="0.3">
      <c r="Z6" s="7" t="s">
        <v>22</v>
      </c>
      <c r="AA6" s="13">
        <f>SUM(W5:W1048576)</f>
        <v>0</v>
      </c>
      <c r="AB6" s="7">
        <f>AB7-AB5</f>
        <v>0</v>
      </c>
      <c r="AC6" s="7" t="e">
        <f>AA6/AB6</f>
        <v>#DIV/0!</v>
      </c>
      <c r="AD6" s="7"/>
      <c r="AE6" s="7"/>
      <c r="AF6" s="7"/>
      <c r="AK6" t="e">
        <f>ABS(AI6/AJ6)</f>
        <v>#DIV/0!</v>
      </c>
      <c r="AM6" s="22" t="e">
        <f t="shared" ref="AM6:AM11" si="0">TDIST(AK6,AL6,2)</f>
        <v>#DIV/0!</v>
      </c>
      <c r="AN6" s="23" t="e">
        <f>IF(AM6&lt;AM3, "Yes!", "No!")</f>
        <v>#DIV/0!</v>
      </c>
      <c r="AW6" s="7" t="s">
        <v>22</v>
      </c>
      <c r="AX6" s="13">
        <f>SUM(AT5:AT1048576)</f>
        <v>0</v>
      </c>
      <c r="AY6" s="7">
        <f>AY7-AY5</f>
        <v>0</v>
      </c>
      <c r="AZ6" s="7" t="e">
        <f>AX6/AY6</f>
        <v>#DIV/0!</v>
      </c>
      <c r="BA6" s="7"/>
      <c r="BB6" s="7"/>
      <c r="BC6" s="7"/>
      <c r="BH6" t="e">
        <f>ABS(BF6/BG6)</f>
        <v>#DIV/0!</v>
      </c>
      <c r="BJ6" s="22" t="e">
        <f t="shared" ref="BJ6:BJ11" si="1">TDIST(BH6,BI6,2)</f>
        <v>#DIV/0!</v>
      </c>
      <c r="BK6" s="23" t="e">
        <f>IF(BJ6&lt;BJ3, "Yes!", "No!")</f>
        <v>#DIV/0!</v>
      </c>
    </row>
    <row r="7" spans="1:64" x14ac:dyDescent="0.3">
      <c r="Z7" s="8" t="s">
        <v>23</v>
      </c>
      <c r="AA7" s="8"/>
      <c r="AB7" s="8"/>
      <c r="AC7" s="8" t="e">
        <f>AA7/AB7</f>
        <v>#DIV/0!</v>
      </c>
      <c r="AD7" s="8"/>
      <c r="AE7" s="8"/>
      <c r="AF7" s="8"/>
      <c r="AK7" t="e">
        <f t="shared" ref="AK7:AK58" si="2">ABS(AI7/AJ7)</f>
        <v>#DIV/0!</v>
      </c>
      <c r="AM7" s="22" t="e">
        <f>TDIST(AK7,AL7,2)</f>
        <v>#DIV/0!</v>
      </c>
      <c r="AN7" s="23" t="e">
        <f>IF(AM7&lt;AM3, "Yes!", "No!")</f>
        <v>#DIV/0!</v>
      </c>
      <c r="AW7" s="8" t="s">
        <v>23</v>
      </c>
      <c r="AX7" s="8"/>
      <c r="AY7" s="8"/>
      <c r="AZ7" s="8" t="e">
        <f>AX7/AY7</f>
        <v>#DIV/0!</v>
      </c>
      <c r="BA7" s="8"/>
      <c r="BB7" s="8"/>
      <c r="BC7" s="8"/>
      <c r="BH7" t="e">
        <f t="shared" ref="BH7:BH21" si="3">ABS(BF7/BG7)</f>
        <v>#DIV/0!</v>
      </c>
      <c r="BJ7" s="22" t="e">
        <f>TDIST(BH7,BI7,2)</f>
        <v>#DIV/0!</v>
      </c>
      <c r="BK7" s="23" t="e">
        <f>IF(BJ7&lt;BJ3, "Yes!", "No!")</f>
        <v>#DIV/0!</v>
      </c>
    </row>
    <row r="8" spans="1:64" x14ac:dyDescent="0.3">
      <c r="AK8" t="e">
        <f t="shared" si="2"/>
        <v>#DIV/0!</v>
      </c>
      <c r="AM8" s="22" t="e">
        <f t="shared" si="0"/>
        <v>#DIV/0!</v>
      </c>
      <c r="AN8" s="23" t="e">
        <f>IF(AM8&lt;AM3, "Yes!", "No!")</f>
        <v>#DIV/0!</v>
      </c>
      <c r="BH8" t="e">
        <f t="shared" si="3"/>
        <v>#DIV/0!</v>
      </c>
      <c r="BJ8" s="22" t="e">
        <f t="shared" ref="BJ8:BJ58" si="4">TDIST(BH8,BI8,2)</f>
        <v>#DIV/0!</v>
      </c>
      <c r="BK8" s="23" t="e">
        <f>IF(BJ8&lt;BJ3, "Yes!", "No!")</f>
        <v>#DIV/0!</v>
      </c>
    </row>
    <row r="9" spans="1:64" x14ac:dyDescent="0.3">
      <c r="Z9" s="17" t="s">
        <v>24</v>
      </c>
      <c r="AA9" s="17"/>
      <c r="AB9" s="17"/>
      <c r="AC9" s="17"/>
      <c r="AD9" s="17"/>
      <c r="AE9" s="17"/>
      <c r="AF9" s="11" t="e">
        <f>IF(AE5&lt;AD3, "Yes!", "No!")</f>
        <v>#DIV/0!</v>
      </c>
      <c r="AK9" t="e">
        <f t="shared" si="2"/>
        <v>#DIV/0!</v>
      </c>
      <c r="AM9" s="22" t="e">
        <f t="shared" si="0"/>
        <v>#DIV/0!</v>
      </c>
      <c r="AN9" s="23" t="e">
        <f>IF(AM9&lt;AM3, "Yes!", "No!")</f>
        <v>#DIV/0!</v>
      </c>
      <c r="AW9" s="17" t="s">
        <v>24</v>
      </c>
      <c r="AX9" s="17"/>
      <c r="AY9" s="17"/>
      <c r="AZ9" s="17"/>
      <c r="BA9" s="17"/>
      <c r="BB9" s="17"/>
      <c r="BC9" s="11" t="e">
        <f>IF(BB5&lt;BA3, "Yes!", "No!")</f>
        <v>#DIV/0!</v>
      </c>
      <c r="BH9" t="e">
        <f t="shared" si="3"/>
        <v>#DIV/0!</v>
      </c>
      <c r="BJ9" s="22" t="e">
        <f t="shared" si="4"/>
        <v>#DIV/0!</v>
      </c>
      <c r="BK9" s="23" t="e">
        <f>IF(BJ9&lt;BJ3, "Yes!", "No!")</f>
        <v>#DIV/0!</v>
      </c>
    </row>
    <row r="10" spans="1:64" x14ac:dyDescent="0.3">
      <c r="Z10" t="s">
        <v>25</v>
      </c>
      <c r="AE10" s="9"/>
      <c r="AK10" t="e">
        <f t="shared" si="2"/>
        <v>#DIV/0!</v>
      </c>
      <c r="AM10" s="22" t="e">
        <f t="shared" si="0"/>
        <v>#DIV/0!</v>
      </c>
      <c r="AN10" s="23" t="e">
        <f>IF(AM10&lt;AM3, "Yes!", "No!")</f>
        <v>#DIV/0!</v>
      </c>
      <c r="AW10" t="s">
        <v>25</v>
      </c>
      <c r="BB10" s="9"/>
      <c r="BH10" t="e">
        <f t="shared" si="3"/>
        <v>#DIV/0!</v>
      </c>
      <c r="BJ10" s="22" t="e">
        <f t="shared" si="4"/>
        <v>#DIV/0!</v>
      </c>
      <c r="BK10" s="23" t="e">
        <f>IF(BJ10&lt;BJ3, "Yes!", "No!")</f>
        <v>#DIV/0!</v>
      </c>
    </row>
    <row r="11" spans="1:64" x14ac:dyDescent="0.3">
      <c r="AK11" t="e">
        <f t="shared" si="2"/>
        <v>#DIV/0!</v>
      </c>
      <c r="AM11" s="22" t="e">
        <f t="shared" si="0"/>
        <v>#DIV/0!</v>
      </c>
      <c r="AN11" s="23" t="e">
        <f t="shared" ref="AN11" si="5">IF(AM11&lt;AM9, "Yes!", "No!")</f>
        <v>#DIV/0!</v>
      </c>
      <c r="BH11" t="e">
        <f t="shared" si="3"/>
        <v>#DIV/0!</v>
      </c>
      <c r="BJ11" s="22" t="e">
        <f t="shared" si="4"/>
        <v>#DIV/0!</v>
      </c>
      <c r="BK11" s="23" t="e">
        <f t="shared" ref="BK11" si="6">IF(BJ11&lt;BJ9, "Yes!", "No!")</f>
        <v>#DIV/0!</v>
      </c>
    </row>
    <row r="12" spans="1:64" x14ac:dyDescent="0.3">
      <c r="AK12" t="e">
        <f t="shared" si="2"/>
        <v>#DIV/0!</v>
      </c>
      <c r="AM12" s="22" t="e">
        <f t="shared" ref="AM12:AM58" si="7">TDIST(AK12,AL12,2)</f>
        <v>#DIV/0!</v>
      </c>
      <c r="AN12" s="23" t="e">
        <f t="shared" ref="AN12" si="8">IF(AM12&lt;AM9, "Yes!", "No!")</f>
        <v>#DIV/0!</v>
      </c>
      <c r="BH12" t="e">
        <f t="shared" si="3"/>
        <v>#DIV/0!</v>
      </c>
      <c r="BJ12" s="22" t="e">
        <f t="shared" si="4"/>
        <v>#DIV/0!</v>
      </c>
      <c r="BK12" s="23" t="e">
        <f t="shared" ref="BK12" si="9">IF(BJ12&lt;BJ9, "Yes!", "No!")</f>
        <v>#DIV/0!</v>
      </c>
    </row>
    <row r="13" spans="1:64" x14ac:dyDescent="0.3">
      <c r="AK13" t="e">
        <f t="shared" si="2"/>
        <v>#DIV/0!</v>
      </c>
      <c r="AM13" s="22" t="e">
        <f t="shared" si="7"/>
        <v>#DIV/0!</v>
      </c>
      <c r="AN13" s="23" t="e">
        <f t="shared" ref="AN13" si="10">IF(AM13&lt;AM9, "Yes!", "No!")</f>
        <v>#DIV/0!</v>
      </c>
      <c r="BH13" t="e">
        <f t="shared" si="3"/>
        <v>#DIV/0!</v>
      </c>
      <c r="BJ13" s="22" t="e">
        <f t="shared" si="4"/>
        <v>#DIV/0!</v>
      </c>
      <c r="BK13" s="23" t="e">
        <f t="shared" ref="BK13" si="11">IF(BJ13&lt;BJ9, "Yes!", "No!")</f>
        <v>#DIV/0!</v>
      </c>
    </row>
    <row r="14" spans="1:64" x14ac:dyDescent="0.3">
      <c r="AK14" t="e">
        <f t="shared" si="2"/>
        <v>#DIV/0!</v>
      </c>
      <c r="AM14" s="22" t="e">
        <f t="shared" si="7"/>
        <v>#DIV/0!</v>
      </c>
      <c r="AN14" s="23" t="e">
        <f t="shared" ref="AN14" si="12">IF(AM14&lt;AM9, "Yes!", "No!")</f>
        <v>#DIV/0!</v>
      </c>
      <c r="BH14" t="e">
        <f t="shared" si="3"/>
        <v>#DIV/0!</v>
      </c>
      <c r="BJ14" s="22" t="e">
        <f t="shared" si="4"/>
        <v>#DIV/0!</v>
      </c>
      <c r="BK14" s="23" t="e">
        <f t="shared" ref="BK14" si="13">IF(BJ14&lt;BJ9, "Yes!", "No!")</f>
        <v>#DIV/0!</v>
      </c>
    </row>
    <row r="15" spans="1:64" x14ac:dyDescent="0.3">
      <c r="AK15" t="e">
        <f t="shared" si="2"/>
        <v>#DIV/0!</v>
      </c>
      <c r="AM15" s="22" t="e">
        <f t="shared" si="7"/>
        <v>#DIV/0!</v>
      </c>
      <c r="AN15" s="23" t="e">
        <f t="shared" ref="AN15" si="14">IF(AM15&lt;AM9, "Yes!", "No!")</f>
        <v>#DIV/0!</v>
      </c>
      <c r="BH15" t="e">
        <f t="shared" si="3"/>
        <v>#DIV/0!</v>
      </c>
      <c r="BJ15" s="22" t="e">
        <f t="shared" si="4"/>
        <v>#DIV/0!</v>
      </c>
      <c r="BK15" s="23" t="e">
        <f t="shared" ref="BK15" si="15">IF(BJ15&lt;BJ9, "Yes!", "No!")</f>
        <v>#DIV/0!</v>
      </c>
    </row>
    <row r="16" spans="1:64" x14ac:dyDescent="0.3">
      <c r="AK16" t="e">
        <f t="shared" si="2"/>
        <v>#DIV/0!</v>
      </c>
      <c r="AM16" s="22" t="e">
        <f t="shared" si="7"/>
        <v>#DIV/0!</v>
      </c>
      <c r="AN16" s="23" t="e">
        <f t="shared" ref="AN16" si="16">IF(AM16&lt;AM9, "Yes!", "No!")</f>
        <v>#DIV/0!</v>
      </c>
      <c r="BH16" t="e">
        <f t="shared" si="3"/>
        <v>#DIV/0!</v>
      </c>
      <c r="BJ16" s="22" t="e">
        <f t="shared" si="4"/>
        <v>#DIV/0!</v>
      </c>
      <c r="BK16" s="23" t="e">
        <f t="shared" ref="BK16" si="17">IF(BJ16&lt;BJ9, "Yes!", "No!")</f>
        <v>#DIV/0!</v>
      </c>
    </row>
    <row r="17" spans="37:63" x14ac:dyDescent="0.3">
      <c r="AK17" t="e">
        <f t="shared" si="2"/>
        <v>#DIV/0!</v>
      </c>
      <c r="AM17" s="22" t="e">
        <f t="shared" si="7"/>
        <v>#DIV/0!</v>
      </c>
      <c r="AN17" s="23" t="e">
        <f t="shared" ref="AN17" si="18">IF(AM17&lt;AM15, "Yes!", "No!")</f>
        <v>#DIV/0!</v>
      </c>
      <c r="BH17" t="e">
        <f t="shared" si="3"/>
        <v>#DIV/0!</v>
      </c>
      <c r="BJ17" s="22" t="e">
        <f t="shared" si="4"/>
        <v>#DIV/0!</v>
      </c>
      <c r="BK17" s="23" t="e">
        <f t="shared" ref="BK17" si="19">IF(BJ17&lt;BJ15, "Yes!", "No!")</f>
        <v>#DIV/0!</v>
      </c>
    </row>
    <row r="18" spans="37:63" x14ac:dyDescent="0.3">
      <c r="AK18" t="e">
        <f t="shared" si="2"/>
        <v>#DIV/0!</v>
      </c>
      <c r="AM18" s="22" t="e">
        <f t="shared" si="7"/>
        <v>#DIV/0!</v>
      </c>
      <c r="AN18" s="23" t="e">
        <f t="shared" ref="AN18" si="20">IF(AM18&lt;AM15, "Yes!", "No!")</f>
        <v>#DIV/0!</v>
      </c>
      <c r="BH18" t="e">
        <f t="shared" si="3"/>
        <v>#DIV/0!</v>
      </c>
      <c r="BJ18" s="22" t="e">
        <f t="shared" si="4"/>
        <v>#DIV/0!</v>
      </c>
      <c r="BK18" s="23" t="e">
        <f t="shared" ref="BK18" si="21">IF(BJ18&lt;BJ15, "Yes!", "No!")</f>
        <v>#DIV/0!</v>
      </c>
    </row>
    <row r="19" spans="37:63" x14ac:dyDescent="0.3">
      <c r="AK19" t="e">
        <f t="shared" si="2"/>
        <v>#DIV/0!</v>
      </c>
      <c r="AM19" s="22" t="e">
        <f t="shared" si="7"/>
        <v>#DIV/0!</v>
      </c>
      <c r="AN19" s="23" t="e">
        <f t="shared" ref="AN19" si="22">IF(AM19&lt;AM15, "Yes!", "No!")</f>
        <v>#DIV/0!</v>
      </c>
      <c r="BH19" t="e">
        <f t="shared" si="3"/>
        <v>#DIV/0!</v>
      </c>
      <c r="BJ19" s="22" t="e">
        <f t="shared" si="4"/>
        <v>#DIV/0!</v>
      </c>
      <c r="BK19" s="23" t="e">
        <f t="shared" ref="BK19" si="23">IF(BJ19&lt;BJ15, "Yes!", "No!")</f>
        <v>#DIV/0!</v>
      </c>
    </row>
    <row r="20" spans="37:63" x14ac:dyDescent="0.3">
      <c r="AK20" t="e">
        <f t="shared" si="2"/>
        <v>#DIV/0!</v>
      </c>
      <c r="AM20" s="22" t="e">
        <f t="shared" si="7"/>
        <v>#DIV/0!</v>
      </c>
      <c r="AN20" s="23" t="e">
        <f t="shared" ref="AN20" si="24">IF(AM20&lt;AM15, "Yes!", "No!")</f>
        <v>#DIV/0!</v>
      </c>
      <c r="BH20" t="e">
        <f t="shared" si="3"/>
        <v>#DIV/0!</v>
      </c>
      <c r="BJ20" s="22" t="e">
        <f t="shared" si="4"/>
        <v>#DIV/0!</v>
      </c>
      <c r="BK20" s="23" t="e">
        <f t="shared" ref="BK20" si="25">IF(BJ20&lt;BJ15, "Yes!", "No!")</f>
        <v>#DIV/0!</v>
      </c>
    </row>
    <row r="21" spans="37:63" x14ac:dyDescent="0.3">
      <c r="AK21" t="e">
        <f t="shared" si="2"/>
        <v>#DIV/0!</v>
      </c>
      <c r="AM21" s="22" t="e">
        <f t="shared" si="7"/>
        <v>#DIV/0!</v>
      </c>
      <c r="AN21" s="23" t="e">
        <f t="shared" ref="AN21" si="26">IF(AM21&lt;AM15, "Yes!", "No!")</f>
        <v>#DIV/0!</v>
      </c>
      <c r="BH21" t="e">
        <f t="shared" si="3"/>
        <v>#DIV/0!</v>
      </c>
      <c r="BJ21" s="22" t="e">
        <f t="shared" si="4"/>
        <v>#DIV/0!</v>
      </c>
      <c r="BK21" s="23" t="e">
        <f t="shared" ref="BK21" si="27">IF(BJ21&lt;BJ15, "Yes!", "No!")</f>
        <v>#DIV/0!</v>
      </c>
    </row>
    <row r="22" spans="37:63" x14ac:dyDescent="0.3">
      <c r="AK22" t="e">
        <f>ABS(AI22/AJ22)</f>
        <v>#DIV/0!</v>
      </c>
      <c r="AM22" s="22" t="e">
        <f t="shared" si="7"/>
        <v>#DIV/0!</v>
      </c>
      <c r="AN22" s="23" t="e">
        <f t="shared" ref="AN22" si="28">IF(AM22&lt;AM15, "Yes!", "No!")</f>
        <v>#DIV/0!</v>
      </c>
      <c r="BH22" t="e">
        <f>ABS(BF22/BG22)</f>
        <v>#DIV/0!</v>
      </c>
      <c r="BJ22" s="22" t="e">
        <f t="shared" si="4"/>
        <v>#DIV/0!</v>
      </c>
      <c r="BK22" s="23" t="e">
        <f t="shared" ref="BK22" si="29">IF(BJ22&lt;BJ15, "Yes!", "No!")</f>
        <v>#DIV/0!</v>
      </c>
    </row>
    <row r="23" spans="37:63" x14ac:dyDescent="0.3">
      <c r="AK23" t="e">
        <f t="shared" si="2"/>
        <v>#DIV/0!</v>
      </c>
      <c r="AM23" s="22" t="e">
        <f t="shared" si="7"/>
        <v>#DIV/0!</v>
      </c>
      <c r="AN23" s="23" t="e">
        <f t="shared" ref="AN23" si="30">IF(AM23&lt;AM21, "Yes!", "No!")</f>
        <v>#DIV/0!</v>
      </c>
      <c r="BH23" t="e">
        <f t="shared" ref="BH23:BH58" si="31">ABS(BF23/BG23)</f>
        <v>#DIV/0!</v>
      </c>
      <c r="BJ23" s="22" t="e">
        <f t="shared" si="4"/>
        <v>#DIV/0!</v>
      </c>
      <c r="BK23" s="23" t="e">
        <f t="shared" ref="BK23" si="32">IF(BJ23&lt;BJ21, "Yes!", "No!")</f>
        <v>#DIV/0!</v>
      </c>
    </row>
    <row r="24" spans="37:63" x14ac:dyDescent="0.3">
      <c r="AK24" t="e">
        <f t="shared" si="2"/>
        <v>#DIV/0!</v>
      </c>
      <c r="AM24" s="22" t="e">
        <f t="shared" si="7"/>
        <v>#DIV/0!</v>
      </c>
      <c r="AN24" s="23" t="e">
        <f t="shared" ref="AN24" si="33">IF(AM24&lt;AM21, "Yes!", "No!")</f>
        <v>#DIV/0!</v>
      </c>
      <c r="BH24" t="e">
        <f t="shared" si="31"/>
        <v>#DIV/0!</v>
      </c>
      <c r="BJ24" s="22" t="e">
        <f t="shared" si="4"/>
        <v>#DIV/0!</v>
      </c>
      <c r="BK24" s="23" t="e">
        <f t="shared" ref="BK24" si="34">IF(BJ24&lt;BJ21, "Yes!", "No!")</f>
        <v>#DIV/0!</v>
      </c>
    </row>
    <row r="25" spans="37:63" x14ac:dyDescent="0.3">
      <c r="AK25" t="e">
        <f t="shared" si="2"/>
        <v>#DIV/0!</v>
      </c>
      <c r="AM25" s="22" t="e">
        <f t="shared" si="7"/>
        <v>#DIV/0!</v>
      </c>
      <c r="AN25" s="23" t="e">
        <f t="shared" ref="AN25" si="35">IF(AM25&lt;AM21, "Yes!", "No!")</f>
        <v>#DIV/0!</v>
      </c>
      <c r="BH25" t="e">
        <f t="shared" si="31"/>
        <v>#DIV/0!</v>
      </c>
      <c r="BJ25" s="22" t="e">
        <f t="shared" si="4"/>
        <v>#DIV/0!</v>
      </c>
      <c r="BK25" s="23" t="e">
        <f t="shared" ref="BK25" si="36">IF(BJ25&lt;BJ21, "Yes!", "No!")</f>
        <v>#DIV/0!</v>
      </c>
    </row>
    <row r="26" spans="37:63" x14ac:dyDescent="0.3">
      <c r="AK26" t="e">
        <f t="shared" si="2"/>
        <v>#DIV/0!</v>
      </c>
      <c r="AM26" s="22" t="e">
        <f t="shared" si="7"/>
        <v>#DIV/0!</v>
      </c>
      <c r="AN26" s="23" t="e">
        <f t="shared" ref="AN26" si="37">IF(AM26&lt;AM21, "Yes!", "No!")</f>
        <v>#DIV/0!</v>
      </c>
      <c r="BH26" t="e">
        <f t="shared" si="31"/>
        <v>#DIV/0!</v>
      </c>
      <c r="BJ26" s="22" t="e">
        <f t="shared" si="4"/>
        <v>#DIV/0!</v>
      </c>
      <c r="BK26" s="23" t="e">
        <f t="shared" ref="BK26" si="38">IF(BJ26&lt;BJ21, "Yes!", "No!")</f>
        <v>#DIV/0!</v>
      </c>
    </row>
    <row r="27" spans="37:63" x14ac:dyDescent="0.3">
      <c r="AK27" t="e">
        <f t="shared" si="2"/>
        <v>#DIV/0!</v>
      </c>
      <c r="AM27" s="22" t="e">
        <f t="shared" si="7"/>
        <v>#DIV/0!</v>
      </c>
      <c r="AN27" s="23" t="e">
        <f t="shared" ref="AN27" si="39">IF(AM27&lt;AM21, "Yes!", "No!")</f>
        <v>#DIV/0!</v>
      </c>
      <c r="BH27" t="e">
        <f t="shared" si="31"/>
        <v>#DIV/0!</v>
      </c>
      <c r="BJ27" s="22" t="e">
        <f t="shared" si="4"/>
        <v>#DIV/0!</v>
      </c>
      <c r="BK27" s="23" t="e">
        <f t="shared" ref="BK27" si="40">IF(BJ27&lt;BJ21, "Yes!", "No!")</f>
        <v>#DIV/0!</v>
      </c>
    </row>
    <row r="28" spans="37:63" x14ac:dyDescent="0.3">
      <c r="AK28" t="e">
        <f t="shared" si="2"/>
        <v>#DIV/0!</v>
      </c>
      <c r="AM28" s="22" t="e">
        <f t="shared" si="7"/>
        <v>#DIV/0!</v>
      </c>
      <c r="AN28" s="23" t="e">
        <f t="shared" ref="AN28" si="41">IF(AM28&lt;AM21, "Yes!", "No!")</f>
        <v>#DIV/0!</v>
      </c>
      <c r="BH28" t="e">
        <f t="shared" si="31"/>
        <v>#DIV/0!</v>
      </c>
      <c r="BJ28" s="22" t="e">
        <f t="shared" si="4"/>
        <v>#DIV/0!</v>
      </c>
      <c r="BK28" s="23" t="e">
        <f t="shared" ref="BK28" si="42">IF(BJ28&lt;BJ21, "Yes!", "No!")</f>
        <v>#DIV/0!</v>
      </c>
    </row>
    <row r="29" spans="37:63" x14ac:dyDescent="0.3">
      <c r="AK29" t="e">
        <f t="shared" si="2"/>
        <v>#DIV/0!</v>
      </c>
      <c r="AM29" s="22" t="e">
        <f t="shared" si="7"/>
        <v>#DIV/0!</v>
      </c>
      <c r="AN29" s="23" t="e">
        <f t="shared" ref="AN29" si="43">IF(AM29&lt;AM27, "Yes!", "No!")</f>
        <v>#DIV/0!</v>
      </c>
      <c r="BH29" t="e">
        <f t="shared" si="31"/>
        <v>#DIV/0!</v>
      </c>
      <c r="BJ29" s="22" t="e">
        <f t="shared" si="4"/>
        <v>#DIV/0!</v>
      </c>
      <c r="BK29" s="23" t="e">
        <f t="shared" ref="BK29" si="44">IF(BJ29&lt;BJ27, "Yes!", "No!")</f>
        <v>#DIV/0!</v>
      </c>
    </row>
    <row r="30" spans="37:63" x14ac:dyDescent="0.3">
      <c r="AK30" t="e">
        <f t="shared" si="2"/>
        <v>#DIV/0!</v>
      </c>
      <c r="AM30" s="22" t="e">
        <f t="shared" si="7"/>
        <v>#DIV/0!</v>
      </c>
      <c r="AN30" s="23" t="e">
        <f t="shared" ref="AN30" si="45">IF(AM30&lt;AM27, "Yes!", "No!")</f>
        <v>#DIV/0!</v>
      </c>
      <c r="BH30" t="e">
        <f t="shared" si="31"/>
        <v>#DIV/0!</v>
      </c>
      <c r="BJ30" s="22" t="e">
        <f t="shared" si="4"/>
        <v>#DIV/0!</v>
      </c>
      <c r="BK30" s="23" t="e">
        <f t="shared" ref="BK30" si="46">IF(BJ30&lt;BJ27, "Yes!", "No!")</f>
        <v>#DIV/0!</v>
      </c>
    </row>
    <row r="31" spans="37:63" x14ac:dyDescent="0.3">
      <c r="AK31" t="e">
        <f t="shared" si="2"/>
        <v>#DIV/0!</v>
      </c>
      <c r="AM31" s="22" t="e">
        <f t="shared" si="7"/>
        <v>#DIV/0!</v>
      </c>
      <c r="AN31" s="23" t="e">
        <f t="shared" ref="AN31" si="47">IF(AM31&lt;AM27, "Yes!", "No!")</f>
        <v>#DIV/0!</v>
      </c>
      <c r="BH31" t="e">
        <f t="shared" si="31"/>
        <v>#DIV/0!</v>
      </c>
      <c r="BJ31" s="22" t="e">
        <f t="shared" si="4"/>
        <v>#DIV/0!</v>
      </c>
      <c r="BK31" s="23" t="e">
        <f t="shared" ref="BK31" si="48">IF(BJ31&lt;BJ27, "Yes!", "No!")</f>
        <v>#DIV/0!</v>
      </c>
    </row>
    <row r="32" spans="37:63" x14ac:dyDescent="0.3">
      <c r="AK32" t="e">
        <f t="shared" si="2"/>
        <v>#DIV/0!</v>
      </c>
      <c r="AM32" s="22" t="e">
        <f t="shared" si="7"/>
        <v>#DIV/0!</v>
      </c>
      <c r="AN32" s="23" t="e">
        <f t="shared" ref="AN32" si="49">IF(AM32&lt;AM27, "Yes!", "No!")</f>
        <v>#DIV/0!</v>
      </c>
      <c r="BH32" t="e">
        <f t="shared" si="31"/>
        <v>#DIV/0!</v>
      </c>
      <c r="BJ32" s="22" t="e">
        <f t="shared" si="4"/>
        <v>#DIV/0!</v>
      </c>
      <c r="BK32" s="23" t="e">
        <f t="shared" ref="BK32" si="50">IF(BJ32&lt;BJ27, "Yes!", "No!")</f>
        <v>#DIV/0!</v>
      </c>
    </row>
    <row r="33" spans="37:63" x14ac:dyDescent="0.3">
      <c r="AK33" t="e">
        <f t="shared" si="2"/>
        <v>#DIV/0!</v>
      </c>
      <c r="AM33" s="22" t="e">
        <f t="shared" si="7"/>
        <v>#DIV/0!</v>
      </c>
      <c r="AN33" s="23" t="e">
        <f t="shared" ref="AN33" si="51">IF(AM33&lt;AM27, "Yes!", "No!")</f>
        <v>#DIV/0!</v>
      </c>
      <c r="BH33" t="e">
        <f t="shared" si="31"/>
        <v>#DIV/0!</v>
      </c>
      <c r="BJ33" s="22" t="e">
        <f t="shared" si="4"/>
        <v>#DIV/0!</v>
      </c>
      <c r="BK33" s="23" t="e">
        <f t="shared" ref="BK33" si="52">IF(BJ33&lt;BJ27, "Yes!", "No!")</f>
        <v>#DIV/0!</v>
      </c>
    </row>
    <row r="34" spans="37:63" x14ac:dyDescent="0.3">
      <c r="AK34" t="e">
        <f t="shared" si="2"/>
        <v>#DIV/0!</v>
      </c>
      <c r="AM34" s="22" t="e">
        <f t="shared" si="7"/>
        <v>#DIV/0!</v>
      </c>
      <c r="AN34" s="23" t="e">
        <f t="shared" ref="AN34" si="53">IF(AM34&lt;AM27, "Yes!", "No!")</f>
        <v>#DIV/0!</v>
      </c>
      <c r="BH34" t="e">
        <f t="shared" si="31"/>
        <v>#DIV/0!</v>
      </c>
      <c r="BJ34" s="22" t="e">
        <f t="shared" si="4"/>
        <v>#DIV/0!</v>
      </c>
      <c r="BK34" s="23" t="e">
        <f t="shared" ref="BK34" si="54">IF(BJ34&lt;BJ27, "Yes!", "No!")</f>
        <v>#DIV/0!</v>
      </c>
    </row>
    <row r="35" spans="37:63" x14ac:dyDescent="0.3">
      <c r="AK35" t="e">
        <f t="shared" si="2"/>
        <v>#DIV/0!</v>
      </c>
      <c r="AM35" s="22" t="e">
        <f t="shared" si="7"/>
        <v>#DIV/0!</v>
      </c>
      <c r="AN35" s="23" t="e">
        <f t="shared" ref="AN35" si="55">IF(AM35&lt;AM33, "Yes!", "No!")</f>
        <v>#DIV/0!</v>
      </c>
      <c r="BH35" t="e">
        <f t="shared" si="31"/>
        <v>#DIV/0!</v>
      </c>
      <c r="BJ35" s="22" t="e">
        <f t="shared" si="4"/>
        <v>#DIV/0!</v>
      </c>
      <c r="BK35" s="23" t="e">
        <f t="shared" ref="BK35" si="56">IF(BJ35&lt;BJ33, "Yes!", "No!")</f>
        <v>#DIV/0!</v>
      </c>
    </row>
    <row r="36" spans="37:63" x14ac:dyDescent="0.3">
      <c r="AK36" t="e">
        <f t="shared" si="2"/>
        <v>#DIV/0!</v>
      </c>
      <c r="AM36" s="22" t="e">
        <f t="shared" si="7"/>
        <v>#DIV/0!</v>
      </c>
      <c r="AN36" s="23" t="e">
        <f t="shared" ref="AN36" si="57">IF(AM36&lt;AM33, "Yes!", "No!")</f>
        <v>#DIV/0!</v>
      </c>
      <c r="BH36" t="e">
        <f t="shared" si="31"/>
        <v>#DIV/0!</v>
      </c>
      <c r="BJ36" s="22" t="e">
        <f t="shared" si="4"/>
        <v>#DIV/0!</v>
      </c>
      <c r="BK36" s="23" t="e">
        <f t="shared" ref="BK36" si="58">IF(BJ36&lt;BJ33, "Yes!", "No!")</f>
        <v>#DIV/0!</v>
      </c>
    </row>
    <row r="37" spans="37:63" x14ac:dyDescent="0.3">
      <c r="AK37" t="e">
        <f t="shared" si="2"/>
        <v>#DIV/0!</v>
      </c>
      <c r="AM37" s="22" t="e">
        <f t="shared" si="7"/>
        <v>#DIV/0!</v>
      </c>
      <c r="AN37" s="23" t="e">
        <f t="shared" ref="AN37" si="59">IF(AM37&lt;AM33, "Yes!", "No!")</f>
        <v>#DIV/0!</v>
      </c>
      <c r="BH37" t="e">
        <f t="shared" si="31"/>
        <v>#DIV/0!</v>
      </c>
      <c r="BJ37" s="22" t="e">
        <f t="shared" si="4"/>
        <v>#DIV/0!</v>
      </c>
      <c r="BK37" s="23" t="e">
        <f t="shared" ref="BK37" si="60">IF(BJ37&lt;BJ33, "Yes!", "No!")</f>
        <v>#DIV/0!</v>
      </c>
    </row>
    <row r="38" spans="37:63" x14ac:dyDescent="0.3">
      <c r="AK38" t="e">
        <f t="shared" si="2"/>
        <v>#DIV/0!</v>
      </c>
      <c r="AM38" s="22" t="e">
        <f t="shared" si="7"/>
        <v>#DIV/0!</v>
      </c>
      <c r="AN38" s="23" t="e">
        <f t="shared" ref="AN38" si="61">IF(AM38&lt;AM33, "Yes!", "No!")</f>
        <v>#DIV/0!</v>
      </c>
      <c r="BH38" t="e">
        <f t="shared" si="31"/>
        <v>#DIV/0!</v>
      </c>
      <c r="BJ38" s="22" t="e">
        <f t="shared" si="4"/>
        <v>#DIV/0!</v>
      </c>
      <c r="BK38" s="23" t="e">
        <f t="shared" ref="BK38" si="62">IF(BJ38&lt;BJ33, "Yes!", "No!")</f>
        <v>#DIV/0!</v>
      </c>
    </row>
    <row r="39" spans="37:63" x14ac:dyDescent="0.3">
      <c r="AK39" t="e">
        <f t="shared" si="2"/>
        <v>#DIV/0!</v>
      </c>
      <c r="AM39" s="22" t="e">
        <f t="shared" si="7"/>
        <v>#DIV/0!</v>
      </c>
      <c r="AN39" s="23" t="e">
        <f t="shared" ref="AN39" si="63">IF(AM39&lt;AM33, "Yes!", "No!")</f>
        <v>#DIV/0!</v>
      </c>
      <c r="BH39" t="e">
        <f t="shared" si="31"/>
        <v>#DIV/0!</v>
      </c>
      <c r="BJ39" s="22" t="e">
        <f t="shared" si="4"/>
        <v>#DIV/0!</v>
      </c>
      <c r="BK39" s="23" t="e">
        <f t="shared" ref="BK39" si="64">IF(BJ39&lt;BJ33, "Yes!", "No!")</f>
        <v>#DIV/0!</v>
      </c>
    </row>
    <row r="40" spans="37:63" x14ac:dyDescent="0.3">
      <c r="AK40" t="e">
        <f t="shared" si="2"/>
        <v>#DIV/0!</v>
      </c>
      <c r="AM40" s="22" t="e">
        <f t="shared" si="7"/>
        <v>#DIV/0!</v>
      </c>
      <c r="AN40" s="23" t="e">
        <f t="shared" ref="AN40" si="65">IF(AM40&lt;AM33, "Yes!", "No!")</f>
        <v>#DIV/0!</v>
      </c>
      <c r="BH40" t="e">
        <f t="shared" si="31"/>
        <v>#DIV/0!</v>
      </c>
      <c r="BJ40" s="22" t="e">
        <f t="shared" si="4"/>
        <v>#DIV/0!</v>
      </c>
      <c r="BK40" s="23" t="e">
        <f t="shared" ref="BK40" si="66">IF(BJ40&lt;BJ33, "Yes!", "No!")</f>
        <v>#DIV/0!</v>
      </c>
    </row>
    <row r="41" spans="37:63" x14ac:dyDescent="0.3">
      <c r="AK41" t="e">
        <f t="shared" si="2"/>
        <v>#DIV/0!</v>
      </c>
      <c r="AM41" s="22" t="e">
        <f t="shared" si="7"/>
        <v>#DIV/0!</v>
      </c>
      <c r="AN41" s="23" t="e">
        <f t="shared" ref="AN41" si="67">IF(AM41&lt;AM39, "Yes!", "No!")</f>
        <v>#DIV/0!</v>
      </c>
      <c r="BH41" t="e">
        <f t="shared" si="31"/>
        <v>#DIV/0!</v>
      </c>
      <c r="BJ41" s="22" t="e">
        <f t="shared" si="4"/>
        <v>#DIV/0!</v>
      </c>
      <c r="BK41" s="23" t="e">
        <f t="shared" ref="BK41" si="68">IF(BJ41&lt;BJ39, "Yes!", "No!")</f>
        <v>#DIV/0!</v>
      </c>
    </row>
    <row r="42" spans="37:63" x14ac:dyDescent="0.3">
      <c r="AK42" t="e">
        <f t="shared" si="2"/>
        <v>#DIV/0!</v>
      </c>
      <c r="AM42" s="22" t="e">
        <f t="shared" si="7"/>
        <v>#DIV/0!</v>
      </c>
      <c r="AN42" s="23" t="e">
        <f t="shared" ref="AN42" si="69">IF(AM42&lt;AM39, "Yes!", "No!")</f>
        <v>#DIV/0!</v>
      </c>
      <c r="BH42" t="e">
        <f t="shared" si="31"/>
        <v>#DIV/0!</v>
      </c>
      <c r="BJ42" s="22" t="e">
        <f t="shared" si="4"/>
        <v>#DIV/0!</v>
      </c>
      <c r="BK42" s="23" t="e">
        <f t="shared" ref="BK42" si="70">IF(BJ42&lt;BJ39, "Yes!", "No!")</f>
        <v>#DIV/0!</v>
      </c>
    </row>
    <row r="43" spans="37:63" x14ac:dyDescent="0.3">
      <c r="AK43" t="e">
        <f t="shared" si="2"/>
        <v>#DIV/0!</v>
      </c>
      <c r="AM43" s="22" t="e">
        <f t="shared" si="7"/>
        <v>#DIV/0!</v>
      </c>
      <c r="AN43" s="23" t="e">
        <f t="shared" ref="AN43" si="71">IF(AM43&lt;AM39, "Yes!", "No!")</f>
        <v>#DIV/0!</v>
      </c>
      <c r="BH43" t="e">
        <f t="shared" si="31"/>
        <v>#DIV/0!</v>
      </c>
      <c r="BJ43" s="22" t="e">
        <f t="shared" si="4"/>
        <v>#DIV/0!</v>
      </c>
      <c r="BK43" s="23" t="e">
        <f t="shared" ref="BK43" si="72">IF(BJ43&lt;BJ39, "Yes!", "No!")</f>
        <v>#DIV/0!</v>
      </c>
    </row>
    <row r="44" spans="37:63" x14ac:dyDescent="0.3">
      <c r="AK44" t="e">
        <f t="shared" si="2"/>
        <v>#DIV/0!</v>
      </c>
      <c r="AM44" s="22" t="e">
        <f t="shared" si="7"/>
        <v>#DIV/0!</v>
      </c>
      <c r="AN44" s="23" t="e">
        <f t="shared" ref="AN44" si="73">IF(AM44&lt;AM39, "Yes!", "No!")</f>
        <v>#DIV/0!</v>
      </c>
      <c r="BH44" t="e">
        <f t="shared" si="31"/>
        <v>#DIV/0!</v>
      </c>
      <c r="BJ44" s="22" t="e">
        <f t="shared" si="4"/>
        <v>#DIV/0!</v>
      </c>
      <c r="BK44" s="23" t="e">
        <f t="shared" ref="BK44" si="74">IF(BJ44&lt;BJ39, "Yes!", "No!")</f>
        <v>#DIV/0!</v>
      </c>
    </row>
    <row r="45" spans="37:63" x14ac:dyDescent="0.3">
      <c r="AK45" t="e">
        <f t="shared" si="2"/>
        <v>#DIV/0!</v>
      </c>
      <c r="AM45" s="22" t="e">
        <f t="shared" si="7"/>
        <v>#DIV/0!</v>
      </c>
      <c r="AN45" s="23" t="e">
        <f t="shared" ref="AN45" si="75">IF(AM45&lt;AM39, "Yes!", "No!")</f>
        <v>#DIV/0!</v>
      </c>
      <c r="BH45" t="e">
        <f t="shared" si="31"/>
        <v>#DIV/0!</v>
      </c>
      <c r="BJ45" s="22" t="e">
        <f t="shared" si="4"/>
        <v>#DIV/0!</v>
      </c>
      <c r="BK45" s="23" t="e">
        <f t="shared" ref="BK45" si="76">IF(BJ45&lt;BJ39, "Yes!", "No!")</f>
        <v>#DIV/0!</v>
      </c>
    </row>
    <row r="46" spans="37:63" x14ac:dyDescent="0.3">
      <c r="AK46" t="e">
        <f t="shared" si="2"/>
        <v>#DIV/0!</v>
      </c>
      <c r="AM46" s="22" t="e">
        <f t="shared" si="7"/>
        <v>#DIV/0!</v>
      </c>
      <c r="AN46" s="23" t="e">
        <f t="shared" ref="AN46" si="77">IF(AM46&lt;AM39, "Yes!", "No!")</f>
        <v>#DIV/0!</v>
      </c>
      <c r="BH46" t="e">
        <f t="shared" si="31"/>
        <v>#DIV/0!</v>
      </c>
      <c r="BJ46" s="22" t="e">
        <f t="shared" si="4"/>
        <v>#DIV/0!</v>
      </c>
      <c r="BK46" s="23" t="e">
        <f t="shared" ref="BK46" si="78">IF(BJ46&lt;BJ39, "Yes!", "No!")</f>
        <v>#DIV/0!</v>
      </c>
    </row>
    <row r="47" spans="37:63" x14ac:dyDescent="0.3">
      <c r="AK47" t="e">
        <f t="shared" si="2"/>
        <v>#DIV/0!</v>
      </c>
      <c r="AM47" s="22" t="e">
        <f t="shared" si="7"/>
        <v>#DIV/0!</v>
      </c>
      <c r="AN47" s="23" t="e">
        <f t="shared" ref="AN47" si="79">IF(AM47&lt;AM45, "Yes!", "No!")</f>
        <v>#DIV/0!</v>
      </c>
      <c r="BH47" t="e">
        <f t="shared" si="31"/>
        <v>#DIV/0!</v>
      </c>
      <c r="BJ47" s="22" t="e">
        <f t="shared" si="4"/>
        <v>#DIV/0!</v>
      </c>
      <c r="BK47" s="23" t="e">
        <f t="shared" ref="BK47" si="80">IF(BJ47&lt;BJ45, "Yes!", "No!")</f>
        <v>#DIV/0!</v>
      </c>
    </row>
    <row r="48" spans="37:63" x14ac:dyDescent="0.3">
      <c r="AK48" t="e">
        <f t="shared" si="2"/>
        <v>#DIV/0!</v>
      </c>
      <c r="AM48" s="22" t="e">
        <f t="shared" si="7"/>
        <v>#DIV/0!</v>
      </c>
      <c r="AN48" s="23" t="e">
        <f t="shared" ref="AN48" si="81">IF(AM48&lt;AM45, "Yes!", "No!")</f>
        <v>#DIV/0!</v>
      </c>
      <c r="BH48" t="e">
        <f t="shared" si="31"/>
        <v>#DIV/0!</v>
      </c>
      <c r="BJ48" s="22" t="e">
        <f t="shared" si="4"/>
        <v>#DIV/0!</v>
      </c>
      <c r="BK48" s="23" t="e">
        <f t="shared" ref="BK48" si="82">IF(BJ48&lt;BJ45, "Yes!", "No!")</f>
        <v>#DIV/0!</v>
      </c>
    </row>
    <row r="49" spans="37:63" x14ac:dyDescent="0.3">
      <c r="AK49" t="e">
        <f t="shared" si="2"/>
        <v>#DIV/0!</v>
      </c>
      <c r="AM49" s="22" t="e">
        <f t="shared" si="7"/>
        <v>#DIV/0!</v>
      </c>
      <c r="AN49" s="23" t="e">
        <f t="shared" ref="AN49" si="83">IF(AM49&lt;AM45, "Yes!", "No!")</f>
        <v>#DIV/0!</v>
      </c>
      <c r="BH49" t="e">
        <f t="shared" si="31"/>
        <v>#DIV/0!</v>
      </c>
      <c r="BJ49" s="22" t="e">
        <f t="shared" si="4"/>
        <v>#DIV/0!</v>
      </c>
      <c r="BK49" s="23" t="e">
        <f t="shared" ref="BK49" si="84">IF(BJ49&lt;BJ45, "Yes!", "No!")</f>
        <v>#DIV/0!</v>
      </c>
    </row>
    <row r="50" spans="37:63" x14ac:dyDescent="0.3">
      <c r="AK50" t="e">
        <f t="shared" si="2"/>
        <v>#DIV/0!</v>
      </c>
      <c r="AM50" s="22" t="e">
        <f t="shared" si="7"/>
        <v>#DIV/0!</v>
      </c>
      <c r="AN50" s="23" t="e">
        <f t="shared" ref="AN50" si="85">IF(AM50&lt;AM45, "Yes!", "No!")</f>
        <v>#DIV/0!</v>
      </c>
      <c r="BH50" t="e">
        <f t="shared" si="31"/>
        <v>#DIV/0!</v>
      </c>
      <c r="BJ50" s="22" t="e">
        <f t="shared" si="4"/>
        <v>#DIV/0!</v>
      </c>
      <c r="BK50" s="23" t="e">
        <f t="shared" ref="BK50" si="86">IF(BJ50&lt;BJ45, "Yes!", "No!")</f>
        <v>#DIV/0!</v>
      </c>
    </row>
    <row r="51" spans="37:63" x14ac:dyDescent="0.3">
      <c r="AK51" t="e">
        <f t="shared" si="2"/>
        <v>#DIV/0!</v>
      </c>
      <c r="AM51" s="22" t="e">
        <f t="shared" si="7"/>
        <v>#DIV/0!</v>
      </c>
      <c r="AN51" s="23" t="e">
        <f t="shared" ref="AN51" si="87">IF(AM51&lt;AM45, "Yes!", "No!")</f>
        <v>#DIV/0!</v>
      </c>
      <c r="BH51" t="e">
        <f t="shared" si="31"/>
        <v>#DIV/0!</v>
      </c>
      <c r="BJ51" s="22" t="e">
        <f t="shared" si="4"/>
        <v>#DIV/0!</v>
      </c>
      <c r="BK51" s="23" t="e">
        <f t="shared" ref="BK51" si="88">IF(BJ51&lt;BJ45, "Yes!", "No!")</f>
        <v>#DIV/0!</v>
      </c>
    </row>
    <row r="52" spans="37:63" x14ac:dyDescent="0.3">
      <c r="AK52" t="e">
        <f t="shared" si="2"/>
        <v>#DIV/0!</v>
      </c>
      <c r="AM52" s="22" t="e">
        <f t="shared" si="7"/>
        <v>#DIV/0!</v>
      </c>
      <c r="AN52" s="23" t="e">
        <f t="shared" ref="AN52" si="89">IF(AM52&lt;AM45, "Yes!", "No!")</f>
        <v>#DIV/0!</v>
      </c>
      <c r="BH52" t="e">
        <f t="shared" si="31"/>
        <v>#DIV/0!</v>
      </c>
      <c r="BJ52" s="22" t="e">
        <f t="shared" si="4"/>
        <v>#DIV/0!</v>
      </c>
      <c r="BK52" s="23" t="e">
        <f t="shared" ref="BK52" si="90">IF(BJ52&lt;BJ45, "Yes!", "No!")</f>
        <v>#DIV/0!</v>
      </c>
    </row>
    <row r="53" spans="37:63" x14ac:dyDescent="0.3">
      <c r="AK53" t="e">
        <f t="shared" si="2"/>
        <v>#DIV/0!</v>
      </c>
      <c r="AM53" s="22" t="e">
        <f t="shared" si="7"/>
        <v>#DIV/0!</v>
      </c>
      <c r="AN53" s="23" t="e">
        <f t="shared" ref="AN53" si="91">IF(AM53&lt;AM51, "Yes!", "No!")</f>
        <v>#DIV/0!</v>
      </c>
      <c r="BH53" t="e">
        <f t="shared" si="31"/>
        <v>#DIV/0!</v>
      </c>
      <c r="BJ53" s="22" t="e">
        <f t="shared" si="4"/>
        <v>#DIV/0!</v>
      </c>
      <c r="BK53" s="23" t="e">
        <f t="shared" ref="BK53" si="92">IF(BJ53&lt;BJ51, "Yes!", "No!")</f>
        <v>#DIV/0!</v>
      </c>
    </row>
    <row r="54" spans="37:63" x14ac:dyDescent="0.3">
      <c r="AK54" t="e">
        <f t="shared" si="2"/>
        <v>#DIV/0!</v>
      </c>
      <c r="AM54" s="22" t="e">
        <f t="shared" si="7"/>
        <v>#DIV/0!</v>
      </c>
      <c r="AN54" s="23" t="e">
        <f t="shared" ref="AN54" si="93">IF(AM54&lt;AM51, "Yes!", "No!")</f>
        <v>#DIV/0!</v>
      </c>
      <c r="BH54" t="e">
        <f t="shared" si="31"/>
        <v>#DIV/0!</v>
      </c>
      <c r="BJ54" s="22" t="e">
        <f t="shared" si="4"/>
        <v>#DIV/0!</v>
      </c>
      <c r="BK54" s="23" t="e">
        <f t="shared" ref="BK54" si="94">IF(BJ54&lt;BJ51, "Yes!", "No!")</f>
        <v>#DIV/0!</v>
      </c>
    </row>
    <row r="55" spans="37:63" x14ac:dyDescent="0.3">
      <c r="AK55" t="e">
        <f t="shared" si="2"/>
        <v>#DIV/0!</v>
      </c>
      <c r="AM55" s="22" t="e">
        <f t="shared" si="7"/>
        <v>#DIV/0!</v>
      </c>
      <c r="AN55" s="23" t="e">
        <f t="shared" ref="AN55" si="95">IF(AM55&lt;AM51, "Yes!", "No!")</f>
        <v>#DIV/0!</v>
      </c>
      <c r="BH55" t="e">
        <f t="shared" si="31"/>
        <v>#DIV/0!</v>
      </c>
      <c r="BJ55" s="22" t="e">
        <f t="shared" si="4"/>
        <v>#DIV/0!</v>
      </c>
      <c r="BK55" s="23" t="e">
        <f t="shared" ref="BK55" si="96">IF(BJ55&lt;BJ51, "Yes!", "No!")</f>
        <v>#DIV/0!</v>
      </c>
    </row>
    <row r="56" spans="37:63" x14ac:dyDescent="0.3">
      <c r="AK56" t="e">
        <f t="shared" si="2"/>
        <v>#DIV/0!</v>
      </c>
      <c r="AM56" s="22" t="e">
        <f t="shared" si="7"/>
        <v>#DIV/0!</v>
      </c>
      <c r="AN56" s="23" t="e">
        <f t="shared" ref="AN56" si="97">IF(AM56&lt;AM51, "Yes!", "No!")</f>
        <v>#DIV/0!</v>
      </c>
      <c r="BH56" t="e">
        <f t="shared" si="31"/>
        <v>#DIV/0!</v>
      </c>
      <c r="BJ56" s="22" t="e">
        <f t="shared" si="4"/>
        <v>#DIV/0!</v>
      </c>
      <c r="BK56" s="23" t="e">
        <f t="shared" ref="BK56" si="98">IF(BJ56&lt;BJ51, "Yes!", "No!")</f>
        <v>#DIV/0!</v>
      </c>
    </row>
    <row r="57" spans="37:63" x14ac:dyDescent="0.3">
      <c r="AK57" t="e">
        <f t="shared" si="2"/>
        <v>#DIV/0!</v>
      </c>
      <c r="AM57" s="22" t="e">
        <f t="shared" si="7"/>
        <v>#DIV/0!</v>
      </c>
      <c r="AN57" s="23" t="e">
        <f t="shared" ref="AN57" si="99">IF(AM57&lt;AM51, "Yes!", "No!")</f>
        <v>#DIV/0!</v>
      </c>
      <c r="BH57" t="e">
        <f t="shared" si="31"/>
        <v>#DIV/0!</v>
      </c>
      <c r="BJ57" s="22" t="e">
        <f t="shared" si="4"/>
        <v>#DIV/0!</v>
      </c>
      <c r="BK57" s="23" t="e">
        <f t="shared" ref="BK57" si="100">IF(BJ57&lt;BJ51, "Yes!", "No!")</f>
        <v>#DIV/0!</v>
      </c>
    </row>
    <row r="58" spans="37:63" x14ac:dyDescent="0.3">
      <c r="AK58" t="e">
        <f t="shared" si="2"/>
        <v>#DIV/0!</v>
      </c>
      <c r="AM58" s="22" t="e">
        <f t="shared" si="7"/>
        <v>#DIV/0!</v>
      </c>
      <c r="AN58" s="23" t="e">
        <f t="shared" ref="AN58" si="101">IF(AM58&lt;AM51, "Yes!", "No!")</f>
        <v>#DIV/0!</v>
      </c>
      <c r="BH58" t="e">
        <f t="shared" si="31"/>
        <v>#DIV/0!</v>
      </c>
      <c r="BJ58" s="22" t="e">
        <f t="shared" si="4"/>
        <v>#DIV/0!</v>
      </c>
      <c r="BK58" s="23" t="e">
        <f t="shared" ref="BK58" si="102">IF(BJ58&lt;BJ51, "Yes!", "No!")</f>
        <v>#DIV/0!</v>
      </c>
    </row>
  </sheetData>
  <mergeCells count="6">
    <mergeCell ref="B3:K3"/>
    <mergeCell ref="Z9:AE9"/>
    <mergeCell ref="AW9:BB9"/>
    <mergeCell ref="AP1:BL2"/>
    <mergeCell ref="A1:R2"/>
    <mergeCell ref="S1:A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2020-11-01T09:40:15Z</dcterms:modified>
</cp:coreProperties>
</file>