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drawings/drawing2.xml" ContentType="application/vnd.openxmlformats-officedocument.drawing+xml"/>
  <Override PartName="/xl/tables/table2.xml" ContentType="application/vnd.openxmlformats-officedocument.spreadsheetml.table+xml"/>
  <Override PartName="/xl/queryTables/queryTable2.xml" ContentType="application/vnd.openxmlformats-officedocument.spreadsheetml.query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4.xml" ContentType="application/vnd.openxmlformats-officedocument.spreadsheetml.pivotTable+xml"/>
  <Override PartName="/xl/tables/table3.xml" ContentType="application/vnd.openxmlformats-officedocument.spreadsheetml.table+xml"/>
  <Override PartName="/xl/tables/table4.xml" ContentType="application/vnd.openxmlformats-officedocument.spreadsheetml.table+xml"/>
  <Override PartName="/xl/pivotTables/pivotTable5.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D:\documents\COURS\Master IDL\M1\S2\Formalismes pour le TAL\"/>
    </mc:Choice>
  </mc:AlternateContent>
  <xr:revisionPtr revIDLastSave="0" documentId="13_ncr:1_{409F0C94-E9DC-43D7-8121-ABB020363830}" xr6:coauthVersionLast="47" xr6:coauthVersionMax="47" xr10:uidLastSave="{00000000-0000-0000-0000-000000000000}"/>
  <bookViews>
    <workbookView xWindow="-109" yWindow="-109" windowWidth="26301" windowHeight="14305" firstSheet="1" activeTab="5" xr2:uid="{32C82F97-FE16-4766-BC32-24F7C0D29781}"/>
  </bookViews>
  <sheets>
    <sheet name="Occurences chunks" sheetId="3" r:id="rId1"/>
    <sheet name="N - chaînes" sheetId="11" r:id="rId2"/>
    <sheet name="PN - chaînes" sheetId="12" r:id="rId3"/>
    <sheet name="Marqueurs" sheetId="6" r:id="rId4"/>
    <sheet name="Liste chunks" sheetId="1" r:id="rId5"/>
    <sheet name="Chaînes" sheetId="17" r:id="rId6"/>
    <sheet name="Feuil16" sheetId="18" r:id="rId7"/>
    <sheet name="Feuil1" sheetId="19" r:id="rId8"/>
  </sheets>
  <definedNames>
    <definedName name="_xlcn.WorksheetConnection_texte_chunks.xlsxTableau21" hidden="1">Tableau2[]</definedName>
    <definedName name="DonnéesExternes_1" localSheetId="1" hidden="1">'N - chaînes'!$A$3:$D$29</definedName>
    <definedName name="DonnéesExternes_1" localSheetId="2" hidden="1">'PN - chaînes'!$A$3:$D$18</definedName>
  </definedNames>
  <calcPr calcId="191029"/>
  <pivotCaches>
    <pivotCache cacheId="1" r:id="rId9"/>
    <pivotCache cacheId="2" r:id="rId10"/>
    <pivotCache cacheId="4" r:id="rId11"/>
    <pivotCache cacheId="7" r:id="rId12"/>
    <pivotCache cacheId="10" r:id="rId13"/>
  </pivotCaches>
  <extLs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au2" name="Tableau2" connection="WorksheetConnection_texte_chunks.xlsx!Tableau2"/>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4" i="17" l="1"/>
  <c r="M5" i="17"/>
  <c r="M6" i="17"/>
  <c r="M7" i="17"/>
  <c r="M8" i="17"/>
  <c r="M9" i="17"/>
  <c r="M10" i="17"/>
  <c r="M11" i="17"/>
  <c r="M12" i="17"/>
  <c r="M13" i="17"/>
  <c r="M14" i="17"/>
  <c r="M15" i="17"/>
  <c r="M16" i="17"/>
  <c r="M17" i="17"/>
  <c r="M18" i="17"/>
  <c r="M19" i="17"/>
  <c r="M20" i="17"/>
  <c r="M21" i="17"/>
  <c r="M22" i="17"/>
  <c r="M23" i="17"/>
  <c r="M24" i="17"/>
  <c r="M25" i="17"/>
  <c r="M26" i="17"/>
  <c r="M27" i="17"/>
  <c r="M28" i="17"/>
  <c r="M29" i="17"/>
  <c r="M30" i="17"/>
  <c r="M31" i="17"/>
  <c r="M32" i="17"/>
  <c r="M33" i="17"/>
  <c r="M34" i="17"/>
  <c r="M35" i="17"/>
  <c r="M36" i="17"/>
  <c r="M37" i="17"/>
  <c r="M38" i="17"/>
  <c r="M39" i="17"/>
  <c r="M40" i="17"/>
  <c r="M41" i="17"/>
  <c r="M42" i="17"/>
  <c r="M43" i="17"/>
  <c r="M44" i="17"/>
  <c r="M45" i="17"/>
  <c r="M46" i="17"/>
  <c r="M47" i="17"/>
  <c r="M48" i="17"/>
  <c r="M49" i="17"/>
  <c r="M50" i="17"/>
  <c r="M51" i="17"/>
  <c r="M52" i="17"/>
  <c r="M53" i="17"/>
  <c r="M54" i="17"/>
  <c r="M55" i="17"/>
  <c r="M56" i="17"/>
  <c r="M57" i="17"/>
  <c r="M58" i="17"/>
  <c r="M59" i="17"/>
  <c r="M60" i="17"/>
  <c r="M61" i="17"/>
  <c r="M62" i="17"/>
  <c r="M63" i="17"/>
  <c r="M64" i="17"/>
  <c r="M65" i="17"/>
  <c r="M66" i="17"/>
  <c r="M67" i="17"/>
  <c r="M68" i="17"/>
  <c r="M69" i="17"/>
  <c r="M70" i="17"/>
  <c r="M71" i="17"/>
  <c r="M72" i="17"/>
  <c r="M73" i="17"/>
  <c r="M74" i="17"/>
  <c r="M75" i="17"/>
  <c r="M76" i="17"/>
  <c r="M77" i="17"/>
  <c r="M78" i="17"/>
  <c r="M79" i="17"/>
  <c r="M80" i="17"/>
  <c r="M81" i="17"/>
  <c r="M82" i="17"/>
  <c r="M83" i="17"/>
  <c r="M84" i="17"/>
  <c r="M85" i="17"/>
  <c r="M86" i="17"/>
  <c r="M87" i="17"/>
  <c r="M88" i="17"/>
  <c r="M89" i="17"/>
  <c r="M90" i="17"/>
  <c r="M91" i="17"/>
  <c r="M92" i="17"/>
  <c r="M93" i="17"/>
  <c r="M94" i="17"/>
  <c r="M95" i="17"/>
  <c r="M96" i="17"/>
  <c r="M97" i="17"/>
  <c r="M98" i="17"/>
  <c r="M99" i="17"/>
  <c r="M100" i="17"/>
  <c r="M101" i="17"/>
  <c r="M102" i="17"/>
  <c r="M103" i="17"/>
  <c r="M104" i="17"/>
  <c r="M105" i="17"/>
  <c r="M106" i="17"/>
  <c r="M107" i="17"/>
  <c r="M108" i="17"/>
  <c r="M109" i="17"/>
  <c r="M110" i="17"/>
  <c r="M111" i="17"/>
  <c r="M112" i="17"/>
  <c r="M113" i="17"/>
  <c r="M114" i="17"/>
  <c r="M115" i="17"/>
  <c r="M116" i="17"/>
  <c r="M117" i="17"/>
  <c r="M118" i="17"/>
  <c r="M119" i="17"/>
  <c r="M120" i="17"/>
  <c r="M121" i="17"/>
  <c r="M122" i="17"/>
  <c r="M123" i="17"/>
  <c r="M124" i="17"/>
  <c r="M125" i="17"/>
  <c r="M126" i="17"/>
  <c r="M127" i="17"/>
  <c r="M128" i="17"/>
  <c r="M129" i="17"/>
  <c r="M130" i="17"/>
  <c r="M131" i="17"/>
  <c r="M132" i="17"/>
  <c r="M133" i="17"/>
  <c r="M134" i="17"/>
  <c r="M135" i="17"/>
  <c r="M136" i="17"/>
  <c r="M137" i="17"/>
  <c r="M138" i="17"/>
  <c r="M139" i="17"/>
  <c r="M140" i="17"/>
  <c r="M141" i="17"/>
  <c r="M142" i="17"/>
  <c r="M143" i="17"/>
  <c r="M144" i="17"/>
  <c r="M145" i="17"/>
  <c r="M146" i="17"/>
  <c r="M147" i="17"/>
  <c r="M148" i="17"/>
  <c r="M149" i="17"/>
  <c r="M150" i="17"/>
  <c r="M151" i="17"/>
  <c r="M152" i="17"/>
  <c r="M153" i="17"/>
  <c r="M154" i="17"/>
  <c r="M3" i="17"/>
  <c r="L4" i="17"/>
  <c r="L5" i="17"/>
  <c r="L6" i="17"/>
  <c r="L7" i="17"/>
  <c r="L8" i="17"/>
  <c r="L9" i="17"/>
  <c r="L10" i="17"/>
  <c r="L11" i="17"/>
  <c r="L12" i="17"/>
  <c r="L13" i="17"/>
  <c r="L14" i="17"/>
  <c r="L15" i="17"/>
  <c r="L16" i="17"/>
  <c r="L17" i="17"/>
  <c r="L18" i="17"/>
  <c r="L19" i="17"/>
  <c r="L20" i="17"/>
  <c r="L21" i="17"/>
  <c r="L22" i="17"/>
  <c r="L23" i="17"/>
  <c r="L24" i="17"/>
  <c r="L25" i="17"/>
  <c r="L26" i="17"/>
  <c r="L27" i="17"/>
  <c r="L28" i="17"/>
  <c r="L29" i="17"/>
  <c r="L30" i="17"/>
  <c r="L31" i="17"/>
  <c r="L32" i="17"/>
  <c r="L33" i="17"/>
  <c r="L34" i="17"/>
  <c r="L35" i="17"/>
  <c r="L36" i="17"/>
  <c r="L37" i="17"/>
  <c r="L38" i="17"/>
  <c r="L39" i="17"/>
  <c r="L40" i="17"/>
  <c r="L41" i="17"/>
  <c r="L42" i="17"/>
  <c r="L43" i="17"/>
  <c r="L44" i="17"/>
  <c r="L45" i="17"/>
  <c r="L46" i="17"/>
  <c r="L47" i="17"/>
  <c r="L48" i="17"/>
  <c r="L49" i="17"/>
  <c r="L50" i="17"/>
  <c r="L51" i="17"/>
  <c r="L52" i="17"/>
  <c r="L53" i="17"/>
  <c r="L54" i="17"/>
  <c r="L55" i="17"/>
  <c r="L56" i="17"/>
  <c r="L57" i="17"/>
  <c r="L58" i="17"/>
  <c r="L59" i="17"/>
  <c r="L60" i="17"/>
  <c r="L61" i="17"/>
  <c r="L62" i="17"/>
  <c r="L63" i="17"/>
  <c r="L64" i="17"/>
  <c r="L65" i="17"/>
  <c r="L66" i="17"/>
  <c r="L67" i="17"/>
  <c r="L68" i="17"/>
  <c r="L69" i="17"/>
  <c r="L70" i="17"/>
  <c r="L71" i="17"/>
  <c r="L72" i="17"/>
  <c r="L73" i="17"/>
  <c r="L74" i="17"/>
  <c r="L75" i="17"/>
  <c r="L76" i="17"/>
  <c r="L77" i="17"/>
  <c r="L78" i="17"/>
  <c r="L79" i="17"/>
  <c r="L80" i="17"/>
  <c r="L81" i="17"/>
  <c r="L82" i="17"/>
  <c r="L83" i="17"/>
  <c r="L84" i="17"/>
  <c r="L85" i="17"/>
  <c r="L86" i="17"/>
  <c r="L87" i="17"/>
  <c r="L88" i="17"/>
  <c r="L89" i="17"/>
  <c r="L90" i="17"/>
  <c r="L91" i="17"/>
  <c r="L92" i="17"/>
  <c r="L93" i="17"/>
  <c r="L94" i="17"/>
  <c r="L95" i="17"/>
  <c r="L96" i="17"/>
  <c r="L97" i="17"/>
  <c r="L98" i="17"/>
  <c r="L99" i="17"/>
  <c r="L100" i="17"/>
  <c r="L101" i="17"/>
  <c r="L102" i="17"/>
  <c r="L103" i="17"/>
  <c r="L104" i="17"/>
  <c r="L105" i="17"/>
  <c r="L106" i="17"/>
  <c r="L107" i="17"/>
  <c r="L108" i="17"/>
  <c r="L109" i="17"/>
  <c r="L110" i="17"/>
  <c r="L111" i="17"/>
  <c r="L112" i="17"/>
  <c r="L113" i="17"/>
  <c r="L114" i="17"/>
  <c r="L115" i="17"/>
  <c r="L116" i="17"/>
  <c r="L117" i="17"/>
  <c r="L118" i="17"/>
  <c r="L119" i="17"/>
  <c r="L120" i="17"/>
  <c r="L121" i="17"/>
  <c r="L122" i="17"/>
  <c r="L123" i="17"/>
  <c r="L124" i="17"/>
  <c r="L125" i="17"/>
  <c r="L126" i="17"/>
  <c r="L127" i="17"/>
  <c r="L128" i="17"/>
  <c r="L129" i="17"/>
  <c r="L130" i="17"/>
  <c r="L131" i="17"/>
  <c r="L132" i="17"/>
  <c r="L133" i="17"/>
  <c r="L134" i="17"/>
  <c r="L135" i="17"/>
  <c r="L136" i="17"/>
  <c r="L137" i="17"/>
  <c r="L138" i="17"/>
  <c r="L139" i="17"/>
  <c r="L140" i="17"/>
  <c r="L141" i="17"/>
  <c r="L142" i="17"/>
  <c r="L143" i="17"/>
  <c r="L144" i="17"/>
  <c r="L145" i="17"/>
  <c r="L146" i="17"/>
  <c r="L147" i="17"/>
  <c r="L148" i="17"/>
  <c r="L149" i="17"/>
  <c r="L150" i="17"/>
  <c r="L151" i="17"/>
  <c r="L152" i="17"/>
  <c r="L153" i="17"/>
  <c r="L154" i="17"/>
  <c r="S4" i="17"/>
  <c r="S5" i="17"/>
  <c r="S6" i="17"/>
  <c r="S7" i="17"/>
  <c r="S8" i="17"/>
  <c r="S9" i="17"/>
  <c r="S10" i="17"/>
  <c r="S11" i="17"/>
  <c r="S12" i="17"/>
  <c r="S13" i="17"/>
  <c r="S14" i="17"/>
  <c r="S15" i="17"/>
  <c r="S16" i="17"/>
  <c r="S17" i="17"/>
  <c r="S18" i="17"/>
  <c r="S19" i="17"/>
  <c r="S20" i="17"/>
  <c r="S21" i="17"/>
  <c r="S22" i="17"/>
  <c r="S23" i="17"/>
  <c r="S24" i="17"/>
  <c r="S25" i="17"/>
  <c r="S26" i="17"/>
  <c r="S27" i="17"/>
  <c r="S28" i="17"/>
  <c r="S29" i="17"/>
  <c r="S30" i="17"/>
  <c r="S31" i="17"/>
  <c r="S32" i="17"/>
  <c r="S33" i="17"/>
  <c r="S34" i="17"/>
  <c r="S35" i="17"/>
  <c r="S36" i="17"/>
  <c r="S37" i="17"/>
  <c r="S38" i="17"/>
  <c r="S39" i="17"/>
  <c r="S40" i="17"/>
  <c r="S41" i="17"/>
  <c r="S42" i="17"/>
  <c r="S43" i="17"/>
  <c r="S44" i="17"/>
  <c r="S45" i="17"/>
  <c r="S46" i="17"/>
  <c r="S47" i="17"/>
  <c r="S48" i="17"/>
  <c r="S49" i="17"/>
  <c r="S50" i="17"/>
  <c r="S51" i="17"/>
  <c r="S52" i="17"/>
  <c r="S53" i="17"/>
  <c r="S54" i="17"/>
  <c r="S55" i="17"/>
  <c r="S56" i="17"/>
  <c r="S57" i="17"/>
  <c r="S58" i="17"/>
  <c r="S59" i="17"/>
  <c r="S60" i="17"/>
  <c r="S61" i="17"/>
  <c r="S62" i="17"/>
  <c r="S63" i="17"/>
  <c r="S64" i="17"/>
  <c r="S65" i="17"/>
  <c r="S66" i="17"/>
  <c r="S67" i="17"/>
  <c r="S68" i="17"/>
  <c r="S69" i="17"/>
  <c r="S70" i="17"/>
  <c r="S71" i="17"/>
  <c r="S72" i="17"/>
  <c r="S73" i="17"/>
  <c r="S74" i="17"/>
  <c r="S75" i="17"/>
  <c r="S76" i="17"/>
  <c r="S77" i="17"/>
  <c r="S78" i="17"/>
  <c r="S79" i="17"/>
  <c r="S80" i="17"/>
  <c r="S81" i="17"/>
  <c r="S82" i="17"/>
  <c r="S83" i="17"/>
  <c r="S84" i="17"/>
  <c r="S85" i="17"/>
  <c r="S86" i="17"/>
  <c r="S87" i="17"/>
  <c r="S88" i="17"/>
  <c r="S89" i="17"/>
  <c r="S90" i="17"/>
  <c r="S91" i="17"/>
  <c r="S92" i="17"/>
  <c r="S93" i="17"/>
  <c r="S94" i="17"/>
  <c r="S95" i="17"/>
  <c r="S96" i="17"/>
  <c r="S97" i="17"/>
  <c r="S98" i="17"/>
  <c r="S99" i="17"/>
  <c r="S100" i="17"/>
  <c r="S101" i="17"/>
  <c r="S102" i="17"/>
  <c r="S103" i="17"/>
  <c r="S104" i="17"/>
  <c r="S105" i="17"/>
  <c r="S106" i="17"/>
  <c r="S107" i="17"/>
  <c r="S108" i="17"/>
  <c r="S109" i="17"/>
  <c r="S110" i="17"/>
  <c r="S111" i="17"/>
  <c r="S112" i="17"/>
  <c r="S113" i="17"/>
  <c r="S114" i="17"/>
  <c r="S115" i="17"/>
  <c r="S116" i="17"/>
  <c r="S117" i="17"/>
  <c r="S118" i="17"/>
  <c r="S119" i="17"/>
  <c r="S120" i="17"/>
  <c r="S121" i="17"/>
  <c r="S122" i="17"/>
  <c r="S123" i="17"/>
  <c r="S124" i="17"/>
  <c r="S125" i="17"/>
  <c r="S126" i="17"/>
  <c r="S127" i="17"/>
  <c r="S128" i="17"/>
  <c r="S129" i="17"/>
  <c r="S130" i="17"/>
  <c r="S131" i="17"/>
  <c r="S132" i="17"/>
  <c r="S133" i="17"/>
  <c r="S134" i="17"/>
  <c r="S135" i="17"/>
  <c r="S136" i="17"/>
  <c r="S137" i="17"/>
  <c r="S138" i="17"/>
  <c r="S139" i="17"/>
  <c r="S140" i="17"/>
  <c r="S141" i="17"/>
  <c r="S142" i="17"/>
  <c r="S143" i="17"/>
  <c r="S144" i="17"/>
  <c r="S145" i="17"/>
  <c r="S146" i="17"/>
  <c r="S147" i="17"/>
  <c r="S148" i="17"/>
  <c r="S149" i="17"/>
  <c r="S150" i="17"/>
  <c r="S151" i="17"/>
  <c r="S152" i="17"/>
  <c r="S153" i="17"/>
  <c r="S154" i="17"/>
  <c r="S3" i="17"/>
  <c r="L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3" i="17"/>
  <c r="B162" i="17"/>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089106E-897F-4F86-A080-D6290D6053F5}" keepAlive="1" name="ModelConnection_DonnéesExternes_1" description="Modèle de données" type="5" refreshedVersion="8" minRefreshableVersion="5" saveData="1">
    <dbPr connection="Data Model Connection" command="DRILLTHROUGH MAXROWS 1000 SELECT FROM [Model] WHERE (([Measures].[Nombre de Marqueur],[Tableau2].[Type].&amp;[N])) RETURN [$Tableau2].[N°],[$Tableau2].[Chunks],[$Tableau2].[Type],[$Tableau2].[Marqueur],[$Tableau2].[Observations]" commandType="4"/>
    <extLst>
      <ext xmlns:x15="http://schemas.microsoft.com/office/spreadsheetml/2010/11/main" uri="{DE250136-89BD-433C-8126-D09CA5730AF9}">
        <x15:connection id="" model="1"/>
      </ext>
    </extLst>
  </connection>
  <connection id="2" xr16:uid="{6CD0FD57-3875-4DFF-8946-E6952D81C694}" keepAlive="1" name="ModelConnection_DonnéesExternes_11" description="Modèle de données" type="5" refreshedVersion="8" minRefreshableVersion="5" saveData="1">
    <dbPr connection="Data Model Connection" command="DRILLTHROUGH MAXROWS 1000 SELECT FROM [Model] WHERE (([Measures].[Nombre de Marqueur],[Tableau2].[Type].&amp;[PN])) RETURN [$Tableau2].[N°],[$Tableau2].[Chunks],[$Tableau2].[Type],[$Tableau2].[Marqueur],[$Tableau2].[Observations]" commandType="4"/>
    <extLst>
      <ext xmlns:x15="http://schemas.microsoft.com/office/spreadsheetml/2010/11/main" uri="{DE250136-89BD-433C-8126-D09CA5730AF9}">
        <x15:connection id="" model="1"/>
      </ext>
    </extLst>
  </connection>
  <connection id="3" xr16:uid="{B0EF19C8-7AD1-4D08-A950-955BFCF6B7F5}" keepAlive="1" name="ThisWorkbookDataModel" description="Modèle de données"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4" xr16:uid="{98A8B999-9913-448F-874A-83E19FCE1F0C}" name="WorksheetConnection_texte_chunks.xlsx!Tableau2" type="102" refreshedVersion="8" minRefreshableVersion="5">
    <extLst>
      <ext xmlns:x15="http://schemas.microsoft.com/office/spreadsheetml/2010/11/main" uri="{DE250136-89BD-433C-8126-D09CA5730AF9}">
        <x15:connection id="Tableau2" autoDelete="1">
          <x15:rangePr sourceName="_xlcn.WorksheetConnection_texte_chunks.xlsxTableau21"/>
        </x15:connection>
      </ext>
    </extLst>
  </connection>
</connections>
</file>

<file path=xl/sharedStrings.xml><?xml version="1.0" encoding="utf-8"?>
<sst xmlns="http://schemas.openxmlformats.org/spreadsheetml/2006/main" count="1524" uniqueCount="242">
  <si>
    <t xml:space="preserve">Les signaux </t>
  </si>
  <si>
    <t xml:space="preserve">étaient </t>
  </si>
  <si>
    <t xml:space="preserve">assez explicites </t>
  </si>
  <si>
    <t xml:space="preserve">espérait </t>
  </si>
  <si>
    <t>se tromper</t>
  </si>
  <si>
    <t xml:space="preserve">. </t>
  </si>
  <si>
    <t xml:space="preserve">“ </t>
  </si>
  <si>
    <t xml:space="preserve">J’avais lu </t>
  </si>
  <si>
    <t xml:space="preserve">sur Doctissimo </t>
  </si>
  <si>
    <t xml:space="preserve">que </t>
  </si>
  <si>
    <t xml:space="preserve">des symptômes </t>
  </si>
  <si>
    <t>m’alarmer</t>
  </si>
  <si>
    <t xml:space="preserve">Les gens </t>
  </si>
  <si>
    <t xml:space="preserve">se moquaient </t>
  </si>
  <si>
    <t xml:space="preserve">de moi </t>
  </si>
  <si>
    <t xml:space="preserve">, </t>
  </si>
  <si>
    <t>t’en fais pas</t>
  </si>
  <si>
    <t xml:space="preserve">t’es juste </t>
  </si>
  <si>
    <t>en ce moment</t>
  </si>
  <si>
    <t>.</t>
  </si>
  <si>
    <t xml:space="preserve">” </t>
  </si>
  <si>
    <t xml:space="preserve">témoigne-t-il </t>
  </si>
  <si>
    <t>alors qu’</t>
  </si>
  <si>
    <t xml:space="preserve">il râle </t>
  </si>
  <si>
    <t>dans les embouteillages</t>
  </si>
  <si>
    <t>hier</t>
  </si>
  <si>
    <t xml:space="preserve">le couperet </t>
  </si>
  <si>
    <t>tombe</t>
  </si>
  <si>
    <t xml:space="preserve">après une prise </t>
  </si>
  <si>
    <t>de sang</t>
  </si>
  <si>
    <t xml:space="preserve">Jérémy </t>
  </si>
  <si>
    <t xml:space="preserve">est positif </t>
  </si>
  <si>
    <t>à la nationalité française</t>
  </si>
  <si>
    <t xml:space="preserve">une affection </t>
  </si>
  <si>
    <t xml:space="preserve">longue durée </t>
  </si>
  <si>
    <t xml:space="preserve">très handicapante </t>
  </si>
  <si>
    <t xml:space="preserve">remboursée </t>
  </si>
  <si>
    <t xml:space="preserve">à 100% </t>
  </si>
  <si>
    <t>par la Sécurité sociale</t>
  </si>
  <si>
    <t xml:space="preserve">Toute votre vie </t>
  </si>
  <si>
    <t xml:space="preserve">bascule </t>
  </si>
  <si>
    <t>en un instant</t>
  </si>
  <si>
    <t xml:space="preserve">vous savez </t>
  </si>
  <si>
    <t xml:space="preserve">des choses </t>
  </si>
  <si>
    <t xml:space="preserve">: </t>
  </si>
  <si>
    <t xml:space="preserve">un voyage </t>
  </si>
  <si>
    <t>au soleil</t>
  </si>
  <si>
    <t>un film</t>
  </si>
  <si>
    <t>un mariage</t>
  </si>
  <si>
    <t xml:space="preserve">Vous trouverez toujours </t>
  </si>
  <si>
    <t xml:space="preserve">quelque chose </t>
  </si>
  <si>
    <t xml:space="preserve">Vous savez </t>
  </si>
  <si>
    <t>“</t>
  </si>
  <si>
    <t xml:space="preserve">ça va </t>
  </si>
  <si>
    <t xml:space="preserve">vous répondrez </t>
  </si>
  <si>
    <t xml:space="preserve">désormais </t>
  </si>
  <si>
    <t xml:space="preserve">des phrases comme </t>
  </si>
  <si>
    <t>écoute</t>
  </si>
  <si>
    <t xml:space="preserve">on fait </t>
  </si>
  <si>
    <t xml:space="preserve">nous glisse </t>
  </si>
  <si>
    <t xml:space="preserve">le primo Français </t>
  </si>
  <si>
    <t xml:space="preserve">du noir </t>
  </si>
  <si>
    <t xml:space="preserve">depuis </t>
  </si>
  <si>
    <t>qu’</t>
  </si>
  <si>
    <t xml:space="preserve">il a vu </t>
  </si>
  <si>
    <t xml:space="preserve">la météo </t>
  </si>
  <si>
    <t>ce matin</t>
  </si>
  <si>
    <t xml:space="preserve">Il n’existe </t>
  </si>
  <si>
    <t xml:space="preserve">aucun traitement </t>
  </si>
  <si>
    <t xml:space="preserve">pour soigner </t>
  </si>
  <si>
    <t xml:space="preserve">cette terrible maladie </t>
  </si>
  <si>
    <t xml:space="preserve">alors que </t>
  </si>
  <si>
    <t xml:space="preserve">près de 65 millions </t>
  </si>
  <si>
    <t xml:space="preserve">de personnes </t>
  </si>
  <si>
    <t xml:space="preserve">sont atteintes </t>
  </si>
  <si>
    <t>de nationalité française</t>
  </si>
  <si>
    <t xml:space="preserve">Pour l’instant </t>
  </si>
  <si>
    <t xml:space="preserve">la seule chose </t>
  </si>
  <si>
    <t>pour les soulager</t>
  </si>
  <si>
    <t xml:space="preserve">c’est </t>
  </si>
  <si>
    <t>le vin</t>
  </si>
  <si>
    <t xml:space="preserve">un soin palliatif </t>
  </si>
  <si>
    <t xml:space="preserve">la cause </t>
  </si>
  <si>
    <t xml:space="preserve">de la maladie </t>
  </si>
  <si>
    <t xml:space="preserve">déclare </t>
  </si>
  <si>
    <t xml:space="preserve">le docteur </t>
  </si>
  <si>
    <t xml:space="preserve">Bernard Moutier </t>
  </si>
  <si>
    <t xml:space="preserve">lui-même atteint </t>
  </si>
  <si>
    <t>par ce terrible mal</t>
  </si>
  <si>
    <t xml:space="preserve">mais </t>
  </si>
  <si>
    <t xml:space="preserve">je n’ai pas voulu </t>
  </si>
  <si>
    <t>non</t>
  </si>
  <si>
    <t xml:space="preserve">Mais </t>
  </si>
  <si>
    <t>malheureusement</t>
  </si>
  <si>
    <t xml:space="preserve">il y a </t>
  </si>
  <si>
    <t xml:space="preserve">qui </t>
  </si>
  <si>
    <t>ne va pas</t>
  </si>
  <si>
    <t xml:space="preserve">quand </t>
  </si>
  <si>
    <t xml:space="preserve">on vous demandera </t>
  </si>
  <si>
    <t xml:space="preserve">broie </t>
  </si>
  <si>
    <t xml:space="preserve">marche </t>
  </si>
  <si>
    <t xml:space="preserve">ce n’est </t>
  </si>
  <si>
    <t xml:space="preserve">ne traite pas </t>
  </si>
  <si>
    <t>Chunks</t>
  </si>
  <si>
    <t>N°</t>
  </si>
  <si>
    <t>Type</t>
  </si>
  <si>
    <t>Marqueur</t>
  </si>
  <si>
    <t>N</t>
  </si>
  <si>
    <t>V</t>
  </si>
  <si>
    <t>ADV ADJ</t>
  </si>
  <si>
    <t>PN</t>
  </si>
  <si>
    <t xml:space="preserve">cela faisait </t>
  </si>
  <si>
    <t xml:space="preserve">partie </t>
  </si>
  <si>
    <t xml:space="preserve">t’es pas </t>
  </si>
  <si>
    <t>Français</t>
  </si>
  <si>
    <t>SV</t>
  </si>
  <si>
    <t xml:space="preserve">et </t>
  </si>
  <si>
    <t xml:space="preserve">me disaient </t>
  </si>
  <si>
    <t>ADJ</t>
  </si>
  <si>
    <t>ADV</t>
  </si>
  <si>
    <t>V ADJ</t>
  </si>
  <si>
    <t>JOINT</t>
  </si>
  <si>
    <t>PV</t>
  </si>
  <si>
    <t>Étiquettes de lignes</t>
  </si>
  <si>
    <t>(vide)</t>
  </si>
  <si>
    <t>Total général</t>
  </si>
  <si>
    <t>Nombre de Chunks</t>
  </si>
  <si>
    <t>S.PUNC</t>
  </si>
  <si>
    <t>W.PUNC</t>
  </si>
  <si>
    <t>QT</t>
  </si>
  <si>
    <t>Nombre de Chunks2</t>
  </si>
  <si>
    <t>Marqueurs</t>
  </si>
  <si>
    <t>Colonne1</t>
  </si>
  <si>
    <t>Colonne2</t>
  </si>
  <si>
    <t>Colonne3</t>
  </si>
  <si>
    <t>Colonne4</t>
  </si>
  <si>
    <t>Colonne5</t>
  </si>
  <si>
    <t>DET NOUN</t>
  </si>
  <si>
    <t>VERB</t>
  </si>
  <si>
    <t>PROP.NOUN</t>
  </si>
  <si>
    <t>NOUN</t>
  </si>
  <si>
    <t>DET NOUN ADJ</t>
  </si>
  <si>
    <t>ADJ NOUN</t>
  </si>
  <si>
    <t>ADJ DET NOUN</t>
  </si>
  <si>
    <t>ADP NOUN</t>
  </si>
  <si>
    <t>DET ADJ NOUN</t>
  </si>
  <si>
    <t>ADP PRON</t>
  </si>
  <si>
    <t>ADP DET NOUN</t>
  </si>
  <si>
    <t>ADP PROP.NOUN</t>
  </si>
  <si>
    <t>ADP DET NOUN ADJ</t>
  </si>
  <si>
    <t>ADP NUM</t>
  </si>
  <si>
    <t>ADV ADP NUM NOUN</t>
  </si>
  <si>
    <t>ADP NOUN ADJ</t>
  </si>
  <si>
    <t>ADP DET ADJ NOUN</t>
  </si>
  <si>
    <t>ADP VERB</t>
  </si>
  <si>
    <t>ADP DET VERB</t>
  </si>
  <si>
    <t>ADV SCONJ</t>
  </si>
  <si>
    <t>CCONJ</t>
  </si>
  <si>
    <t>PRON</t>
  </si>
  <si>
    <t>SCONJ</t>
  </si>
  <si>
    <t>Toute votre vie</t>
  </si>
  <si>
    <t>longue durée</t>
  </si>
  <si>
    <t>cette terrible maladie</t>
  </si>
  <si>
    <t>la seule chose</t>
  </si>
  <si>
    <t>aucun traitement</t>
  </si>
  <si>
    <t>des choses</t>
  </si>
  <si>
    <t>des symptômes</t>
  </si>
  <si>
    <t>la cause</t>
  </si>
  <si>
    <t>la météo</t>
  </si>
  <si>
    <t>le couperet</t>
  </si>
  <si>
    <t>le docteur</t>
  </si>
  <si>
    <t>Les gens</t>
  </si>
  <si>
    <t>Les signaux</t>
  </si>
  <si>
    <t>quelque chose</t>
  </si>
  <si>
    <t>un voyage</t>
  </si>
  <si>
    <t>une affection</t>
  </si>
  <si>
    <t>le primo Français</t>
  </si>
  <si>
    <t>un soin palliatif</t>
  </si>
  <si>
    <t>partie</t>
  </si>
  <si>
    <t>Bernard Moutier</t>
  </si>
  <si>
    <t>Jérémy</t>
  </si>
  <si>
    <t>de la maladie</t>
  </si>
  <si>
    <t>de personnes</t>
  </si>
  <si>
    <t>du noir</t>
  </si>
  <si>
    <t>à 100%</t>
  </si>
  <si>
    <t>de moi</t>
  </si>
  <si>
    <t>sur Doctissimo</t>
  </si>
  <si>
    <t>près de 65 millions</t>
  </si>
  <si>
    <t>après une prise</t>
  </si>
  <si>
    <t>des phrases comme</t>
  </si>
  <si>
    <t>Nombre de Marqueur2</t>
  </si>
  <si>
    <t>Observations</t>
  </si>
  <si>
    <t>Tableau2[N°]</t>
  </si>
  <si>
    <t>Tableau2[Chunks]</t>
  </si>
  <si>
    <t>Tableau2[Type]</t>
  </si>
  <si>
    <t>Tableau2[Marqueur]</t>
  </si>
  <si>
    <t>Occurrences</t>
  </si>
  <si>
    <t>PRON AUX VERB</t>
  </si>
  <si>
    <t>PRON VERB</t>
  </si>
  <si>
    <t>PRON ADV AUX ADV VERB</t>
  </si>
  <si>
    <t>PRON AUX ADV</t>
  </si>
  <si>
    <t>AUX ou VERB ?</t>
  </si>
  <si>
    <t>un peu</t>
  </si>
  <si>
    <t xml:space="preserve">surmené </t>
  </si>
  <si>
    <t>locution adverbiale</t>
  </si>
  <si>
    <t>V et SV avec le même marqueur</t>
  </si>
  <si>
    <t>PRON PRON VERB ADV</t>
  </si>
  <si>
    <t>VERB PRON</t>
  </si>
  <si>
    <t>VERB ADJ</t>
  </si>
  <si>
    <t>vous ne pourrez plus jamais apprécier</t>
  </si>
  <si>
    <t>PRON ADV VERB ADV ADV VERB</t>
  </si>
  <si>
    <t>PRON VERB ADV</t>
  </si>
  <si>
    <t>ADV VERB ADV</t>
  </si>
  <si>
    <t>PRON PRON VERB</t>
  </si>
  <si>
    <t>DET NOUN ADP</t>
  </si>
  <si>
    <t>comme</t>
  </si>
  <si>
    <t>on peut</t>
  </si>
  <si>
    <t>"de longue durée"</t>
  </si>
  <si>
    <t>PRON ADV VERB</t>
  </si>
  <si>
    <t>AUX VERB</t>
  </si>
  <si>
    <t>Données renvoyées pour Occurrences, N (1000 premières lignes).</t>
  </si>
  <si>
    <t>DET</t>
  </si>
  <si>
    <t>ADP</t>
  </si>
  <si>
    <t>Nombre de Tableau2[Marqueur]</t>
  </si>
  <si>
    <t>Nombre de Tableau2[Chunks]</t>
  </si>
  <si>
    <t>Données renvoyées pour Occurrences, PN (1000 premières lignes).</t>
  </si>
  <si>
    <t>NUM</t>
  </si>
  <si>
    <t>AUX</t>
  </si>
  <si>
    <t>% du parent</t>
  </si>
  <si>
    <t>SPUNC</t>
  </si>
  <si>
    <t>WPUNC</t>
  </si>
  <si>
    <t>PROPNOUN</t>
  </si>
  <si>
    <t>DET NOUN VERB ADV ADJ CCONJ PROPNOUN VERB PRON VERB PRON AUX VERB ADP PROPNOUN SCONJ PRON VERB NOUN DET NOUN CCONJ PRON ADV AUX ADV VERB PRON VERB DET NOUN PRON VERB ADP PRON CCONJ PRON VERB CCONJ ADV PRON PRON VERB ADV PRON AUX ADV ADJ PRON AUX ADV DET NOUN VERB ADP DET NOUN VERB PRON ADV SCONJ PRON VERB ADP DET NOUN CCONJ ADV ADV DET NOUN VERB ADP DET NOUN ADP NOUN PROPNOUN VERB ADJ ADP DET NOUN ADJ DET NOUN ADJ NOUN ADV ADJ ADJ ADP NUM ADP DET NOUN ADJ ADJ DET NOUN VERB ADP DET NOUN PRON VERB SCONJ DET NOUN SCONJ PRON ADV VERB ADV ADV VERB DET NOUN ADP NOUN DET NOUN DET NOUN PRON VERB ADV DET NOUN PRON ADV VERB ADV PRON VERB SCONJ SCONJ PRON PRON VERB PRON VERB PRON VERB ADV DET NOUN ADP VERB PRON VERB SCONJ PRON VERB PRON VERB DET NOUN ADJ PRON VERB ADP NOUN ADV SCONJ PRON AUX VERB DET NOUN DET NOUN PRON ADV VERB DET NOUN ADP VERB DET ADJ NOUN ADV SCONJ ADV ADP NUM NOUN ADP NOUN AUX VERB ADP NOUN ADJ ADP DET NOUN DET ADJ NOUN PRON VERB ADP DET VERB PRON VERB DET NOUN CCONJ PRON ADV VERB SCONJ DET NOUN ADJ PRON ADV VERB ADV DET NOUN ADP DET NOUN VERB DET NOUN PROPNOUN PRON VERB ADP DET ADJ NOUN</t>
  </si>
  <si>
    <t>VADJ</t>
  </si>
  <si>
    <t>assez explicites</t>
  </si>
  <si>
    <t>très handicapante</t>
  </si>
  <si>
    <t>remboursée</t>
  </si>
  <si>
    <t>désormais</t>
  </si>
  <si>
    <t>Pour l’instant</t>
  </si>
  <si>
    <t>depuis</t>
  </si>
  <si>
    <t>mais</t>
  </si>
  <si>
    <t>que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</si>
</sst>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1"/>
      <color rgb="FFFF0000"/>
      <name val="Calibri"/>
      <family val="2"/>
      <scheme val="minor"/>
    </font>
    <font>
      <b/>
      <sz val="11"/>
      <color theme="1"/>
      <name val="Calibri"/>
      <family val="2"/>
      <scheme val="minor"/>
    </font>
    <font>
      <b/>
      <i/>
      <sz val="11"/>
      <color rgb="FF00B050"/>
      <name val="Calibri"/>
      <family val="2"/>
      <scheme val="minor"/>
    </font>
    <font>
      <sz val="8"/>
      <name val="Calibri"/>
      <family val="2"/>
      <scheme val="minor"/>
    </font>
  </fonts>
  <fills count="3">
    <fill>
      <patternFill patternType="none"/>
    </fill>
    <fill>
      <patternFill patternType="gray125"/>
    </fill>
    <fill>
      <patternFill patternType="solid">
        <fgColor theme="4" tint="0.79998168889431442"/>
        <bgColor theme="4" tint="0.79998168889431442"/>
      </patternFill>
    </fill>
  </fills>
  <borders count="1">
    <border>
      <left/>
      <right/>
      <top/>
      <bottom/>
      <diagonal/>
    </border>
  </borders>
  <cellStyleXfs count="1">
    <xf numFmtId="0" fontId="0" fillId="0" borderId="0"/>
  </cellStyleXfs>
  <cellXfs count="15">
    <xf numFmtId="0" fontId="0" fillId="0" borderId="0" xfId="0"/>
    <xf numFmtId="0" fontId="0" fillId="0" borderId="0" xfId="0" applyAlignment="1">
      <alignment horizontal="left"/>
    </xf>
    <xf numFmtId="0" fontId="0" fillId="0" borderId="0" xfId="0" pivotButton="1"/>
    <xf numFmtId="10" fontId="0" fillId="0" borderId="0" xfId="0" applyNumberFormat="1"/>
    <xf numFmtId="0" fontId="0" fillId="0" borderId="0" xfId="0" applyAlignment="1">
      <alignment horizontal="left" indent="1"/>
    </xf>
    <xf numFmtId="0" fontId="0" fillId="0" borderId="0" xfId="0" applyAlignment="1">
      <alignment horizontal="left" indent="2"/>
    </xf>
    <xf numFmtId="0" fontId="0" fillId="0" borderId="0" xfId="0" applyAlignment="1">
      <alignment horizontal="left" indent="3"/>
    </xf>
    <xf numFmtId="0" fontId="2" fillId="0" borderId="0" xfId="0" applyFont="1"/>
    <xf numFmtId="0" fontId="1" fillId="0" borderId="0" xfId="0" applyFont="1"/>
    <xf numFmtId="0" fontId="3" fillId="0" borderId="0" xfId="0" applyFont="1"/>
    <xf numFmtId="0" fontId="0" fillId="0" borderId="0" xfId="0" applyAlignment="1">
      <alignment horizontal="left" indent="4"/>
    </xf>
    <xf numFmtId="0" fontId="0" fillId="0" borderId="0" xfId="0" applyNumberFormat="1"/>
    <xf numFmtId="0" fontId="0" fillId="0" borderId="0" xfId="0" applyAlignment="1">
      <alignment horizontal="left" indent="5"/>
    </xf>
    <xf numFmtId="0" fontId="0" fillId="0" borderId="0" xfId="0" applyAlignment="1">
      <alignment horizontal="left" indent="6"/>
    </xf>
    <xf numFmtId="0" fontId="0" fillId="2" borderId="0" xfId="0" applyFont="1" applyFill="1" applyBorder="1" applyAlignment="1">
      <alignment horizontal="center" wrapText="1"/>
    </xf>
  </cellXfs>
  <cellStyles count="1">
    <cellStyle name="Normal" xfId="0" builtinId="0"/>
  </cellStyles>
  <dxfs count="2">
    <dxf>
      <alignment horizontal="left" vertical="bottom" textRotation="0" wrapText="0" indent="0" justifyLastLine="0" shrinkToFit="0" readingOrder="0"/>
    </dxf>
    <dxf>
      <alignment horizontal="left"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5.xml"/><Relationship Id="rId18" Type="http://schemas.openxmlformats.org/officeDocument/2006/relationships/powerPivotData" Target="model/item.data"/><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4.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3.xml"/><Relationship Id="rId5" Type="http://schemas.openxmlformats.org/officeDocument/2006/relationships/worksheet" Target="worksheets/sheet5.xml"/><Relationship Id="rId15" Type="http://schemas.openxmlformats.org/officeDocument/2006/relationships/connections" Target="connections.xml"/><Relationship Id="rId10" Type="http://schemas.openxmlformats.org/officeDocument/2006/relationships/pivotCacheDefinition" Target="pivotCache/pivotCacheDefinition2.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pivotSource>
    <c:name>[texte_chunks.xlsx]N - chaînes!Tableau croisé dynamique5</c:name>
    <c:fmtId val="0"/>
  </c:pivotSource>
  <c:chart>
    <c:autoTitleDeleted val="1"/>
    <c:pivotFmts>
      <c:pivotFmt>
        <c:idx val="0"/>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'N - chaînes'!$K$3</c:f>
              <c:strCache>
                <c:ptCount val="1"/>
                <c:pt idx="0">
                  <c:v>Total</c:v>
                </c:pt>
              </c:strCache>
            </c:strRef>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cat>
            <c:multiLvlStrRef>
              <c:f>'N - chaînes'!$J$4:$J$10</c:f>
              <c:multiLvlStrCache>
                <c:ptCount val="5"/>
                <c:lvl>
                  <c:pt idx="1">
                    <c:v>ADJ</c:v>
                  </c:pt>
                  <c:pt idx="2">
                    <c:v>NOUN</c:v>
                  </c:pt>
                </c:lvl>
                <c:lvl>
                  <c:pt idx="0">
                    <c:v>ADJ</c:v>
                  </c:pt>
                  <c:pt idx="1">
                    <c:v>DET</c:v>
                  </c:pt>
                  <c:pt idx="3">
                    <c:v>NOUN</c:v>
                  </c:pt>
                  <c:pt idx="4">
                    <c:v>PROP.NOUN</c:v>
                  </c:pt>
                </c:lvl>
              </c:multiLvlStrCache>
            </c:multiLvlStrRef>
          </c:cat>
          <c:val>
            <c:numRef>
              <c:f>'N - chaînes'!$K$4:$K$10</c:f>
              <c:numCache>
                <c:formatCode>General</c:formatCode>
                <c:ptCount val="5"/>
                <c:pt idx="0">
                  <c:v>2</c:v>
                </c:pt>
                <c:pt idx="1">
                  <c:v>2</c:v>
                </c:pt>
                <c:pt idx="2">
                  <c:v>18</c:v>
                </c:pt>
                <c:pt idx="3">
                  <c:v>1</c:v>
                </c:pt>
                <c:pt idx="4">
                  <c:v>3</c:v>
                </c:pt>
              </c:numCache>
            </c:numRef>
          </c:val>
          <c:extLst>
            <c:ext xmlns:c16="http://schemas.microsoft.com/office/drawing/2014/chart" uri="{C3380CC4-5D6E-409C-BE32-E72D297353CC}">
              <c16:uniqueId val="{00000000-1B3E-4777-83F0-32E9A840CCF5}"/>
            </c:ext>
          </c:extLst>
        </c:ser>
        <c:dLbls>
          <c:showLegendKey val="0"/>
          <c:showVal val="0"/>
          <c:showCatName val="0"/>
          <c:showSerName val="0"/>
          <c:showPercent val="0"/>
          <c:showBubbleSize val="0"/>
        </c:dLbls>
        <c:gapWidth val="84"/>
        <c:gapDepth val="53"/>
        <c:shape val="box"/>
        <c:axId val="1432534176"/>
        <c:axId val="1432537920"/>
        <c:axId val="1422113168"/>
      </c:bar3DChart>
      <c:catAx>
        <c:axId val="1432534176"/>
        <c:scaling>
          <c:orientation val="minMax"/>
        </c:scaling>
        <c:delete val="1"/>
        <c:axPos val="b"/>
        <c:numFmt formatCode="General" sourceLinked="1"/>
        <c:majorTickMark val="out"/>
        <c:minorTickMark val="none"/>
        <c:tickLblPos val="nextTo"/>
        <c:crossAx val="1432537920"/>
        <c:crosses val="autoZero"/>
        <c:auto val="1"/>
        <c:lblAlgn val="ctr"/>
        <c:lblOffset val="100"/>
        <c:noMultiLvlLbl val="0"/>
      </c:catAx>
      <c:valAx>
        <c:axId val="1432537920"/>
        <c:scaling>
          <c:orientation val="minMax"/>
        </c:scaling>
        <c:delete val="1"/>
        <c:axPos val="l"/>
        <c:numFmt formatCode="General" sourceLinked="1"/>
        <c:majorTickMark val="out"/>
        <c:minorTickMark val="none"/>
        <c:tickLblPos val="nextTo"/>
        <c:crossAx val="1432534176"/>
        <c:crosses val="autoZero"/>
        <c:crossBetween val="between"/>
      </c:valAx>
      <c:serAx>
        <c:axId val="1422113168"/>
        <c:scaling>
          <c:orientation val="minMax"/>
        </c:scaling>
        <c:delete val="1"/>
        <c:axPos val="b"/>
        <c:majorTickMark val="out"/>
        <c:minorTickMark val="none"/>
        <c:tickLblPos val="nextTo"/>
        <c:crossAx val="1432537920"/>
        <c:crosses val="autoZero"/>
      </c:serAx>
      <c:dTable>
        <c:showHorzBorder val="1"/>
        <c:showVertBorder val="1"/>
        <c:showOutline val="1"/>
        <c:showKeys val="0"/>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fr-FR"/>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pivotSource>
    <c:name>[texte_chunks.xlsx]PN - chaînes!Tableau croisé dynamique6</c:name>
    <c:fmtId val="0"/>
  </c:pivotSource>
  <c:chart>
    <c:autoTitleDeleted val="1"/>
    <c:pivotFmts>
      <c:pivotFmt>
        <c:idx val="0"/>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'PN - chaînes'!$K$3</c:f>
              <c:strCache>
                <c:ptCount val="1"/>
                <c:pt idx="0">
                  <c:v>Total</c:v>
                </c:pt>
              </c:strCache>
            </c:strRef>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cat>
            <c:multiLvlStrRef>
              <c:f>'PN - chaînes'!$J$4:$J$29</c:f>
              <c:multiLvlStrCache>
                <c:ptCount val="9"/>
                <c:lvl>
                  <c:pt idx="0">
                    <c:v>NOUN</c:v>
                  </c:pt>
                  <c:pt idx="1">
                    <c:v>ADJ</c:v>
                  </c:pt>
                  <c:pt idx="2">
                    <c:v>(vide)</c:v>
                  </c:pt>
                  <c:pt idx="3">
                    <c:v>(vide)</c:v>
                  </c:pt>
                  <c:pt idx="4">
                    <c:v>(vide)</c:v>
                  </c:pt>
                  <c:pt idx="5">
                    <c:v>(vide)</c:v>
                  </c:pt>
                  <c:pt idx="6">
                    <c:v>(vide)</c:v>
                  </c:pt>
                  <c:pt idx="7">
                    <c:v>(vide)</c:v>
                  </c:pt>
                  <c:pt idx="8">
                    <c:v>NOUN</c:v>
                  </c:pt>
                </c:lvl>
                <c:lvl>
                  <c:pt idx="0">
                    <c:v>ADJ</c:v>
                  </c:pt>
                  <c:pt idx="1">
                    <c:v>NOUN</c:v>
                  </c:pt>
                  <c:pt idx="3">
                    <c:v>ADJ</c:v>
                  </c:pt>
                  <c:pt idx="4">
                    <c:v>(vide)</c:v>
                  </c:pt>
                  <c:pt idx="5">
                    <c:v>(vide)</c:v>
                  </c:pt>
                  <c:pt idx="6">
                    <c:v>(vide)</c:v>
                  </c:pt>
                  <c:pt idx="7">
                    <c:v>(vide)</c:v>
                  </c:pt>
                  <c:pt idx="8">
                    <c:v>NUM</c:v>
                  </c:pt>
                </c:lvl>
                <c:lvl>
                  <c:pt idx="0">
                    <c:v>DET</c:v>
                  </c:pt>
                  <c:pt idx="3">
                    <c:v>NOUN</c:v>
                  </c:pt>
                  <c:pt idx="5">
                    <c:v>NUM</c:v>
                  </c:pt>
                  <c:pt idx="6">
                    <c:v>PRON</c:v>
                  </c:pt>
                  <c:pt idx="7">
                    <c:v>PROP.NOUN</c:v>
                  </c:pt>
                  <c:pt idx="8">
                    <c:v>ADP</c:v>
                  </c:pt>
                </c:lvl>
                <c:lvl>
                  <c:pt idx="0">
                    <c:v>ADP</c:v>
                  </c:pt>
                  <c:pt idx="8">
                    <c:v>ADV</c:v>
                  </c:pt>
                </c:lvl>
              </c:multiLvlStrCache>
            </c:multiLvlStrRef>
          </c:cat>
          <c:val>
            <c:numRef>
              <c:f>'PN - chaînes'!$K$4:$K$29</c:f>
              <c:numCache>
                <c:formatCode>General</c:formatCode>
                <c:ptCount val="9"/>
                <c:pt idx="0">
                  <c:v>1</c:v>
                </c:pt>
                <c:pt idx="1">
                  <c:v>2</c:v>
                </c:pt>
                <c:pt idx="2">
                  <c:v>3</c:v>
                </c:pt>
                <c:pt idx="3">
                  <c:v>1</c:v>
                </c:pt>
                <c:pt idx="4">
                  <c:v>4</c:v>
                </c:pt>
                <c:pt idx="5">
                  <c:v>1</c:v>
                </c:pt>
                <c:pt idx="6">
                  <c:v>1</c:v>
                </c:pt>
                <c:pt idx="7">
                  <c:v>1</c:v>
                </c:pt>
                <c:pt idx="8">
                  <c:v>1</c:v>
                </c:pt>
              </c:numCache>
            </c:numRef>
          </c:val>
          <c:extLst>
            <c:ext xmlns:c16="http://schemas.microsoft.com/office/drawing/2014/chart" uri="{C3380CC4-5D6E-409C-BE32-E72D297353CC}">
              <c16:uniqueId val="{00000000-20C1-4437-9F93-749BB370C4B7}"/>
            </c:ext>
          </c:extLst>
        </c:ser>
        <c:dLbls>
          <c:showLegendKey val="0"/>
          <c:showVal val="0"/>
          <c:showCatName val="0"/>
          <c:showSerName val="0"/>
          <c:showPercent val="0"/>
          <c:showBubbleSize val="0"/>
        </c:dLbls>
        <c:gapWidth val="84"/>
        <c:gapDepth val="53"/>
        <c:shape val="box"/>
        <c:axId val="1475185312"/>
        <c:axId val="1475183648"/>
        <c:axId val="1472448288"/>
      </c:bar3DChart>
      <c:catAx>
        <c:axId val="147518531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fr-FR"/>
          </a:p>
        </c:txPr>
        <c:crossAx val="1475183648"/>
        <c:crosses val="autoZero"/>
        <c:auto val="1"/>
        <c:lblAlgn val="ctr"/>
        <c:lblOffset val="100"/>
        <c:noMultiLvlLbl val="0"/>
      </c:catAx>
      <c:valAx>
        <c:axId val="1475183648"/>
        <c:scaling>
          <c:orientation val="minMax"/>
        </c:scaling>
        <c:delete val="1"/>
        <c:axPos val="l"/>
        <c:numFmt formatCode="General" sourceLinked="1"/>
        <c:majorTickMark val="out"/>
        <c:minorTickMark val="none"/>
        <c:tickLblPos val="nextTo"/>
        <c:crossAx val="1475185312"/>
        <c:crosses val="autoZero"/>
        <c:crossBetween val="between"/>
      </c:valAx>
      <c:serAx>
        <c:axId val="1472448288"/>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fr-FR"/>
          </a:p>
        </c:txPr>
        <c:crossAx val="1475183648"/>
        <c:crosses val="autoZero"/>
      </c:serAx>
      <c:dTable>
        <c:showHorzBorder val="1"/>
        <c:showVertBorder val="1"/>
        <c:showOutline val="1"/>
        <c:showKeys val="0"/>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fr-FR"/>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pivotSource>
    <c:name>[texte_chunks.xlsx]Feuil16!Tableau croisé dynamique8</c:name>
    <c:fmtId val="0"/>
  </c:pivotSource>
  <c:chart>
    <c:autoTitleDeleted val="1"/>
    <c:pivotFmts>
      <c:pivotFmt>
        <c:idx val="0"/>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fr-FR"/>
            </a:p>
          </c:txPr>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dLbl>
          <c:idx val="0"/>
          <c:showLegendKey val="0"/>
          <c:showVal val="1"/>
          <c:showCatName val="0"/>
          <c:showSerName val="0"/>
          <c:showPercent val="0"/>
          <c:showBubbleSize val="0"/>
          <c:extLst>
            <c:ext xmlns:c15="http://schemas.microsoft.com/office/drawing/2012/chart" uri="{CE6537A1-D6FC-4f65-9D91-7224C49458BB}"/>
          </c:extLst>
        </c:dLbl>
      </c:pivotFmt>
      <c:pivotFmt>
        <c:idx val="4"/>
        <c:dLbl>
          <c:idx val="0"/>
          <c:showLegendKey val="0"/>
          <c:showVal val="1"/>
          <c:showCatName val="0"/>
          <c:showSerName val="0"/>
          <c:showPercent val="0"/>
          <c:showBubbleSize val="0"/>
          <c:extLst>
            <c:ext xmlns:c15="http://schemas.microsoft.com/office/drawing/2012/chart" uri="{CE6537A1-D6FC-4f65-9D91-7224C49458BB}"/>
          </c:extLst>
        </c:dLbl>
      </c:pivotFmt>
      <c:pivotFmt>
        <c:idx val="5"/>
        <c:dLbl>
          <c:idx val="0"/>
          <c:showLegendKey val="0"/>
          <c:showVal val="1"/>
          <c:showCatName val="0"/>
          <c:showSerName val="0"/>
          <c:showPercent val="0"/>
          <c:showBubbleSize val="0"/>
          <c:extLst>
            <c:ext xmlns:c15="http://schemas.microsoft.com/office/drawing/2012/chart" uri="{CE6537A1-D6FC-4f65-9D91-7224C49458BB}"/>
          </c:extLst>
        </c:dLbl>
      </c:pivotFmt>
      <c:pivotFmt>
        <c:idx val="6"/>
        <c:dLbl>
          <c:idx val="0"/>
          <c:showLegendKey val="0"/>
          <c:showVal val="1"/>
          <c:showCatName val="0"/>
          <c:showSerName val="0"/>
          <c:showPercent val="0"/>
          <c:showBubbleSize val="0"/>
          <c:extLst>
            <c:ext xmlns:c15="http://schemas.microsoft.com/office/drawing/2012/chart" uri="{CE6537A1-D6FC-4f65-9D91-7224C49458BB}"/>
          </c:extLst>
        </c:dLbl>
      </c:pivotFmt>
      <c:pivotFmt>
        <c:idx val="7"/>
        <c:dLbl>
          <c:idx val="0"/>
          <c:showLegendKey val="0"/>
          <c:showVal val="1"/>
          <c:showCatName val="0"/>
          <c:showSerName val="0"/>
          <c:showPercent val="0"/>
          <c:showBubbleSize val="0"/>
          <c:extLst>
            <c:ext xmlns:c15="http://schemas.microsoft.com/office/drawing/2012/chart" uri="{CE6537A1-D6FC-4f65-9D91-7224C49458BB}"/>
          </c:extLst>
        </c:dLbl>
      </c:pivotFmt>
      <c:pivotFmt>
        <c:idx val="8"/>
        <c:dLbl>
          <c:idx val="0"/>
          <c:showLegendKey val="0"/>
          <c:showVal val="1"/>
          <c:showCatName val="0"/>
          <c:showSerName val="0"/>
          <c:showPercent val="0"/>
          <c:showBubbleSize val="0"/>
          <c:extLst>
            <c:ext xmlns:c15="http://schemas.microsoft.com/office/drawing/2012/chart" uri="{CE6537A1-D6FC-4f65-9D91-7224C49458BB}"/>
          </c:extLst>
        </c:dLbl>
      </c:pivotFmt>
      <c:pivotFmt>
        <c:idx val="9"/>
        <c:dLbl>
          <c:idx val="0"/>
          <c:showLegendKey val="0"/>
          <c:showVal val="1"/>
          <c:showCatName val="0"/>
          <c:showSerName val="0"/>
          <c:showPercent val="0"/>
          <c:showBubbleSize val="0"/>
          <c:extLst>
            <c:ext xmlns:c15="http://schemas.microsoft.com/office/drawing/2012/chart" uri="{CE6537A1-D6FC-4f65-9D91-7224C49458BB}"/>
          </c:extLst>
        </c:dLbl>
      </c:pivotFmt>
      <c:pivotFmt>
        <c:idx val="10"/>
        <c:dLbl>
          <c:idx val="0"/>
          <c:showLegendKey val="0"/>
          <c:showVal val="1"/>
          <c:showCatName val="0"/>
          <c:showSerName val="0"/>
          <c:showPercent val="0"/>
          <c:showBubbleSize val="0"/>
          <c:extLst>
            <c:ext xmlns:c15="http://schemas.microsoft.com/office/drawing/2012/chart" uri="{CE6537A1-D6FC-4f65-9D91-7224C49458BB}"/>
          </c:extLst>
        </c:dLbl>
      </c:pivotFmt>
      <c:pivotFmt>
        <c:idx val="11"/>
        <c:dLbl>
          <c:idx val="0"/>
          <c:showLegendKey val="0"/>
          <c:showVal val="1"/>
          <c:showCatName val="0"/>
          <c:showSerName val="0"/>
          <c:showPercent val="0"/>
          <c:showBubbleSize val="0"/>
          <c:extLst>
            <c:ext xmlns:c15="http://schemas.microsoft.com/office/drawing/2012/chart" uri="{CE6537A1-D6FC-4f65-9D91-7224C49458BB}"/>
          </c:extLst>
        </c:dLbl>
      </c:pivotFmt>
      <c:pivotFmt>
        <c:idx val="12"/>
        <c:dLbl>
          <c:idx val="0"/>
          <c:showLegendKey val="0"/>
          <c:showVal val="1"/>
          <c:showCatName val="0"/>
          <c:showSerName val="0"/>
          <c:showPercent val="0"/>
          <c:showBubbleSize val="0"/>
          <c:extLst>
            <c:ext xmlns:c15="http://schemas.microsoft.com/office/drawing/2012/chart" uri="{CE6537A1-D6FC-4f65-9D91-7224C49458BB}"/>
          </c:extLst>
        </c:dLbl>
      </c:pivotFmt>
      <c:pivotFmt>
        <c:idx val="13"/>
        <c:dLbl>
          <c:idx val="0"/>
          <c:showLegendKey val="0"/>
          <c:showVal val="1"/>
          <c:showCatName val="0"/>
          <c:showSerName val="0"/>
          <c:showPercent val="0"/>
          <c:showBubbleSize val="0"/>
          <c:extLst>
            <c:ext xmlns:c15="http://schemas.microsoft.com/office/drawing/2012/chart" uri="{CE6537A1-D6FC-4f65-9D91-7224C49458BB}"/>
          </c:extLst>
        </c:dLbl>
      </c:pivotFmt>
      <c:pivotFmt>
        <c:idx val="14"/>
        <c:dLbl>
          <c:idx val="0"/>
          <c:showLegendKey val="0"/>
          <c:showVal val="1"/>
          <c:showCatName val="0"/>
          <c:showSerName val="0"/>
          <c:showPercent val="0"/>
          <c:showBubbleSize val="0"/>
          <c:extLst>
            <c:ext xmlns:c15="http://schemas.microsoft.com/office/drawing/2012/chart" uri="{CE6537A1-D6FC-4f65-9D91-7224C49458BB}"/>
          </c:extLst>
        </c:dLbl>
      </c:pivotFmt>
      <c:pivotFmt>
        <c:idx val="15"/>
        <c:dLbl>
          <c:idx val="0"/>
          <c:showLegendKey val="0"/>
          <c:showVal val="1"/>
          <c:showCatName val="0"/>
          <c:showSerName val="0"/>
          <c:showPercent val="0"/>
          <c:showBubbleSize val="0"/>
          <c:extLst>
            <c:ext xmlns:c15="http://schemas.microsoft.com/office/drawing/2012/chart" uri="{CE6537A1-D6FC-4f65-9D91-7224C49458BB}"/>
          </c:extLst>
        </c:dLbl>
      </c:pivotFmt>
      <c:pivotFmt>
        <c:idx val="16"/>
        <c:dLbl>
          <c:idx val="0"/>
          <c:showLegendKey val="0"/>
          <c:showVal val="1"/>
          <c:showCatName val="0"/>
          <c:showSerName val="0"/>
          <c:showPercent val="0"/>
          <c:showBubbleSize val="0"/>
          <c:extLst>
            <c:ext xmlns:c15="http://schemas.microsoft.com/office/drawing/2012/chart" uri="{CE6537A1-D6FC-4f65-9D91-7224C49458BB}"/>
          </c:extLst>
        </c:dLbl>
      </c:pivotFmt>
      <c:pivotFmt>
        <c:idx val="17"/>
        <c:dLbl>
          <c:idx val="0"/>
          <c:showLegendKey val="0"/>
          <c:showVal val="1"/>
          <c:showCatName val="0"/>
          <c:showSerName val="0"/>
          <c:showPercent val="0"/>
          <c:showBubbleSize val="0"/>
          <c:extLst>
            <c:ext xmlns:c15="http://schemas.microsoft.com/office/drawing/2012/chart" uri="{CE6537A1-D6FC-4f65-9D91-7224C49458BB}"/>
          </c:extLst>
        </c:dLbl>
      </c:pivotFmt>
      <c:pivotFmt>
        <c:idx val="18"/>
        <c:dLbl>
          <c:idx val="0"/>
          <c:showLegendKey val="0"/>
          <c:showVal val="1"/>
          <c:showCatName val="0"/>
          <c:showSerName val="0"/>
          <c:showPercent val="0"/>
          <c:showBubbleSize val="0"/>
          <c:extLst>
            <c:ext xmlns:c15="http://schemas.microsoft.com/office/drawing/2012/chart" uri="{CE6537A1-D6FC-4f65-9D91-7224C49458BB}"/>
          </c:extLst>
        </c:dLbl>
      </c:pivotFmt>
      <c:pivotFmt>
        <c:idx val="19"/>
        <c:dLbl>
          <c:idx val="0"/>
          <c:showLegendKey val="0"/>
          <c:showVal val="1"/>
          <c:showCatName val="0"/>
          <c:showSerName val="0"/>
          <c:showPercent val="0"/>
          <c:showBubbleSize val="0"/>
          <c:extLst>
            <c:ext xmlns:c15="http://schemas.microsoft.com/office/drawing/2012/chart" uri="{CE6537A1-D6FC-4f65-9D91-7224C49458BB}"/>
          </c:extLst>
        </c:dLbl>
      </c:pivotFmt>
      <c:pivotFmt>
        <c:idx val="20"/>
        <c:dLbl>
          <c:idx val="0"/>
          <c:showLegendKey val="0"/>
          <c:showVal val="1"/>
          <c:showCatName val="0"/>
          <c:showSerName val="0"/>
          <c:showPercent val="0"/>
          <c:showBubbleSize val="0"/>
          <c:extLst>
            <c:ext xmlns:c15="http://schemas.microsoft.com/office/drawing/2012/chart" uri="{CE6537A1-D6FC-4f65-9D91-7224C49458BB}"/>
          </c:extLst>
        </c:dLbl>
      </c:pivotFmt>
      <c:pivotFmt>
        <c:idx val="21"/>
        <c:dLbl>
          <c:idx val="0"/>
          <c:showLegendKey val="0"/>
          <c:showVal val="1"/>
          <c:showCatName val="0"/>
          <c:showSerName val="0"/>
          <c:showPercent val="0"/>
          <c:showBubbleSize val="0"/>
          <c:extLst>
            <c:ext xmlns:c15="http://schemas.microsoft.com/office/drawing/2012/chart" uri="{CE6537A1-D6FC-4f65-9D91-7224C49458BB}"/>
          </c:extLst>
        </c:dLbl>
      </c:pivotFmt>
      <c:pivotFmt>
        <c:idx val="22"/>
        <c:dLbl>
          <c:idx val="0"/>
          <c:showLegendKey val="0"/>
          <c:showVal val="1"/>
          <c:showCatName val="0"/>
          <c:showSerName val="0"/>
          <c:showPercent val="0"/>
          <c:showBubbleSize val="0"/>
          <c:extLst>
            <c:ext xmlns:c15="http://schemas.microsoft.com/office/drawing/2012/chart" uri="{CE6537A1-D6FC-4f65-9D91-7224C49458BB}"/>
          </c:extLst>
        </c:dLbl>
      </c:pivotFmt>
      <c:pivotFmt>
        <c:idx val="23"/>
        <c:dLbl>
          <c:idx val="0"/>
          <c:showLegendKey val="0"/>
          <c:showVal val="1"/>
          <c:showCatName val="0"/>
          <c:showSerName val="0"/>
          <c:showPercent val="0"/>
          <c:showBubbleSize val="0"/>
          <c:extLst>
            <c:ext xmlns:c15="http://schemas.microsoft.com/office/drawing/2012/chart" uri="{CE6537A1-D6FC-4f65-9D91-7224C49458BB}"/>
          </c:extLst>
        </c:dLbl>
      </c:pivotFmt>
      <c:pivotFmt>
        <c:idx val="24"/>
        <c:dLbl>
          <c:idx val="0"/>
          <c:showLegendKey val="0"/>
          <c:showVal val="1"/>
          <c:showCatName val="0"/>
          <c:showSerName val="0"/>
          <c:showPercent val="0"/>
          <c:showBubbleSize val="0"/>
          <c:extLst>
            <c:ext xmlns:c15="http://schemas.microsoft.com/office/drawing/2012/chart" uri="{CE6537A1-D6FC-4f65-9D91-7224C49458BB}"/>
          </c:extLst>
        </c:dLbl>
      </c:pivotFmt>
      <c:pivotFmt>
        <c:idx val="25"/>
        <c:dLbl>
          <c:idx val="0"/>
          <c:showLegendKey val="0"/>
          <c:showVal val="1"/>
          <c:showCatName val="0"/>
          <c:showSerName val="0"/>
          <c:showPercent val="0"/>
          <c:showBubbleSize val="0"/>
          <c:extLst>
            <c:ext xmlns:c15="http://schemas.microsoft.com/office/drawing/2012/chart" uri="{CE6537A1-D6FC-4f65-9D91-7224C49458BB}"/>
          </c:extLst>
        </c:dLbl>
      </c:pivotFmt>
      <c:pivotFmt>
        <c:idx val="26"/>
        <c:dLbl>
          <c:idx val="0"/>
          <c:showLegendKey val="0"/>
          <c:showVal val="1"/>
          <c:showCatName val="0"/>
          <c:showSerName val="0"/>
          <c:showPercent val="0"/>
          <c:showBubbleSize val="0"/>
          <c:extLst>
            <c:ext xmlns:c15="http://schemas.microsoft.com/office/drawing/2012/chart" uri="{CE6537A1-D6FC-4f65-9D91-7224C49458BB}"/>
          </c:extLst>
        </c:dLbl>
      </c:pivotFmt>
      <c:pivotFmt>
        <c:idx val="27"/>
        <c:dLbl>
          <c:idx val="0"/>
          <c:showLegendKey val="0"/>
          <c:showVal val="1"/>
          <c:showCatName val="0"/>
          <c:showSerName val="0"/>
          <c:showPercent val="0"/>
          <c:showBubbleSize val="0"/>
          <c:extLst>
            <c:ext xmlns:c15="http://schemas.microsoft.com/office/drawing/2012/chart" uri="{CE6537A1-D6FC-4f65-9D91-7224C49458BB}"/>
          </c:extLst>
        </c:dLbl>
      </c:pivotFmt>
      <c:pivotFmt>
        <c:idx val="28"/>
        <c:dLbl>
          <c:idx val="0"/>
          <c:showLegendKey val="0"/>
          <c:showVal val="1"/>
          <c:showCatName val="0"/>
          <c:showSerName val="0"/>
          <c:showPercent val="0"/>
          <c:showBubbleSize val="0"/>
          <c:extLst>
            <c:ext xmlns:c15="http://schemas.microsoft.com/office/drawing/2012/chart" uri="{CE6537A1-D6FC-4f65-9D91-7224C49458BB}"/>
          </c:extLst>
        </c:dLbl>
      </c:pivotFmt>
      <c:pivotFmt>
        <c:idx val="29"/>
        <c:dLbl>
          <c:idx val="0"/>
          <c:showLegendKey val="0"/>
          <c:showVal val="1"/>
          <c:showCatName val="0"/>
          <c:showSerName val="0"/>
          <c:showPercent val="0"/>
          <c:showBubbleSize val="0"/>
          <c:extLst>
            <c:ext xmlns:c15="http://schemas.microsoft.com/office/drawing/2012/chart" uri="{CE6537A1-D6FC-4f65-9D91-7224C49458BB}"/>
          </c:extLst>
        </c:dLbl>
      </c:pivotFmt>
      <c:pivotFmt>
        <c:idx val="30"/>
        <c:dLbl>
          <c:idx val="0"/>
          <c:showLegendKey val="0"/>
          <c:showVal val="1"/>
          <c:showCatName val="0"/>
          <c:showSerName val="0"/>
          <c:showPercent val="0"/>
          <c:showBubbleSize val="0"/>
          <c:extLst>
            <c:ext xmlns:c15="http://schemas.microsoft.com/office/drawing/2012/chart" uri="{CE6537A1-D6FC-4f65-9D91-7224C49458BB}"/>
          </c:extLst>
        </c:dLbl>
      </c:pivotFmt>
      <c:pivotFmt>
        <c:idx val="31"/>
        <c:dLbl>
          <c:idx val="0"/>
          <c:showLegendKey val="0"/>
          <c:showVal val="1"/>
          <c:showCatName val="0"/>
          <c:showSerName val="0"/>
          <c:showPercent val="0"/>
          <c:showBubbleSize val="0"/>
          <c:extLst>
            <c:ext xmlns:c15="http://schemas.microsoft.com/office/drawing/2012/chart" uri="{CE6537A1-D6FC-4f65-9D91-7224C49458BB}"/>
          </c:extLst>
        </c:dLbl>
      </c:pivotFmt>
      <c:pivotFmt>
        <c:idx val="32"/>
        <c:dLbl>
          <c:idx val="0"/>
          <c:showLegendKey val="0"/>
          <c:showVal val="1"/>
          <c:showCatName val="0"/>
          <c:showSerName val="0"/>
          <c:showPercent val="0"/>
          <c:showBubbleSize val="0"/>
          <c:extLst>
            <c:ext xmlns:c15="http://schemas.microsoft.com/office/drawing/2012/chart" uri="{CE6537A1-D6FC-4f65-9D91-7224C49458BB}"/>
          </c:extLst>
        </c:dLbl>
      </c:pivotFmt>
      <c:pivotFmt>
        <c:idx val="33"/>
        <c:dLbl>
          <c:idx val="0"/>
          <c:showLegendKey val="0"/>
          <c:showVal val="1"/>
          <c:showCatName val="0"/>
          <c:showSerName val="0"/>
          <c:showPercent val="0"/>
          <c:showBubbleSize val="0"/>
          <c:extLst>
            <c:ext xmlns:c15="http://schemas.microsoft.com/office/drawing/2012/chart" uri="{CE6537A1-D6FC-4f65-9D91-7224C49458BB}"/>
          </c:extLst>
        </c:dLbl>
      </c:pivotFmt>
      <c:pivotFmt>
        <c:idx val="34"/>
        <c:dLbl>
          <c:idx val="0"/>
          <c:showLegendKey val="0"/>
          <c:showVal val="1"/>
          <c:showCatName val="0"/>
          <c:showSerName val="0"/>
          <c:showPercent val="0"/>
          <c:showBubbleSize val="0"/>
          <c:extLst>
            <c:ext xmlns:c15="http://schemas.microsoft.com/office/drawing/2012/chart" uri="{CE6537A1-D6FC-4f65-9D91-7224C49458BB}"/>
          </c:extLst>
        </c:dLbl>
      </c:pivotFmt>
      <c:pivotFmt>
        <c:idx val="35"/>
        <c:dLbl>
          <c:idx val="0"/>
          <c:showLegendKey val="0"/>
          <c:showVal val="1"/>
          <c:showCatName val="0"/>
          <c:showSerName val="0"/>
          <c:showPercent val="0"/>
          <c:showBubbleSize val="0"/>
          <c:extLst>
            <c:ext xmlns:c15="http://schemas.microsoft.com/office/drawing/2012/chart" uri="{CE6537A1-D6FC-4f65-9D91-7224C49458BB}"/>
          </c:extLst>
        </c:dLbl>
      </c:pivotFmt>
      <c:pivotFmt>
        <c:idx val="36"/>
        <c:dLbl>
          <c:idx val="0"/>
          <c:showLegendKey val="0"/>
          <c:showVal val="1"/>
          <c:showCatName val="0"/>
          <c:showSerName val="0"/>
          <c:showPercent val="0"/>
          <c:showBubbleSize val="0"/>
          <c:extLst>
            <c:ext xmlns:c15="http://schemas.microsoft.com/office/drawing/2012/chart" uri="{CE6537A1-D6FC-4f65-9D91-7224C49458BB}"/>
          </c:extLst>
        </c:dLbl>
      </c:pivotFmt>
      <c:pivotFmt>
        <c:idx val="37"/>
        <c:dLbl>
          <c:idx val="0"/>
          <c:showLegendKey val="0"/>
          <c:showVal val="1"/>
          <c:showCatName val="0"/>
          <c:showSerName val="0"/>
          <c:showPercent val="0"/>
          <c:showBubbleSize val="0"/>
          <c:extLst>
            <c:ext xmlns:c15="http://schemas.microsoft.com/office/drawing/2012/chart" uri="{CE6537A1-D6FC-4f65-9D91-7224C49458BB}"/>
          </c:extLst>
        </c:dLbl>
      </c:pivotFmt>
      <c:pivotFmt>
        <c:idx val="38"/>
        <c:dLbl>
          <c:idx val="0"/>
          <c:showLegendKey val="0"/>
          <c:showVal val="1"/>
          <c:showCatName val="0"/>
          <c:showSerName val="0"/>
          <c:showPercent val="0"/>
          <c:showBubbleSize val="0"/>
          <c:extLst>
            <c:ext xmlns:c15="http://schemas.microsoft.com/office/drawing/2012/chart" uri="{CE6537A1-D6FC-4f65-9D91-7224C49458BB}"/>
          </c:extLst>
        </c:dLbl>
      </c:pivotFmt>
      <c:pivotFmt>
        <c:idx val="39"/>
        <c:dLbl>
          <c:idx val="0"/>
          <c:showLegendKey val="0"/>
          <c:showVal val="1"/>
          <c:showCatName val="0"/>
          <c:showSerName val="0"/>
          <c:showPercent val="0"/>
          <c:showBubbleSize val="0"/>
          <c:extLst>
            <c:ext xmlns:c15="http://schemas.microsoft.com/office/drawing/2012/chart" uri="{CE6537A1-D6FC-4f65-9D91-7224C49458BB}"/>
          </c:extLst>
        </c:dLbl>
      </c:pivotFmt>
      <c:pivotFmt>
        <c:idx val="40"/>
        <c:dLbl>
          <c:idx val="0"/>
          <c:showLegendKey val="0"/>
          <c:showVal val="1"/>
          <c:showCatName val="0"/>
          <c:showSerName val="0"/>
          <c:showPercent val="0"/>
          <c:showBubbleSize val="0"/>
          <c:extLst>
            <c:ext xmlns:c15="http://schemas.microsoft.com/office/drawing/2012/chart" uri="{CE6537A1-D6FC-4f65-9D91-7224C49458BB}"/>
          </c:extLst>
        </c:dLbl>
      </c:pivotFmt>
      <c:pivotFmt>
        <c:idx val="41"/>
        <c:dLbl>
          <c:idx val="0"/>
          <c:showLegendKey val="0"/>
          <c:showVal val="1"/>
          <c:showCatName val="0"/>
          <c:showSerName val="0"/>
          <c:showPercent val="0"/>
          <c:showBubbleSize val="0"/>
          <c:extLst>
            <c:ext xmlns:c15="http://schemas.microsoft.com/office/drawing/2012/chart" uri="{CE6537A1-D6FC-4f65-9D91-7224C49458BB}"/>
          </c:extLst>
        </c:dLbl>
      </c:pivotFmt>
      <c:pivotFmt>
        <c:idx val="42"/>
        <c:dLbl>
          <c:idx val="0"/>
          <c:showLegendKey val="0"/>
          <c:showVal val="1"/>
          <c:showCatName val="0"/>
          <c:showSerName val="0"/>
          <c:showPercent val="0"/>
          <c:showBubbleSize val="0"/>
          <c:extLst>
            <c:ext xmlns:c15="http://schemas.microsoft.com/office/drawing/2012/chart" uri="{CE6537A1-D6FC-4f65-9D91-7224C49458BB}"/>
          </c:extLst>
        </c:dLbl>
      </c:pivotFmt>
      <c:pivotFmt>
        <c:idx val="43"/>
        <c:dLbl>
          <c:idx val="0"/>
          <c:showLegendKey val="0"/>
          <c:showVal val="1"/>
          <c:showCatName val="0"/>
          <c:showSerName val="0"/>
          <c:showPercent val="0"/>
          <c:showBubbleSize val="0"/>
          <c:extLst>
            <c:ext xmlns:c15="http://schemas.microsoft.com/office/drawing/2012/chart" uri="{CE6537A1-D6FC-4f65-9D91-7224C49458BB}"/>
          </c:extLst>
        </c:dLbl>
      </c:pivotFmt>
      <c:pivotFmt>
        <c:idx val="44"/>
        <c:dLbl>
          <c:idx val="0"/>
          <c:showLegendKey val="0"/>
          <c:showVal val="1"/>
          <c:showCatName val="0"/>
          <c:showSerName val="0"/>
          <c:showPercent val="0"/>
          <c:showBubbleSize val="0"/>
          <c:extLst>
            <c:ext xmlns:c15="http://schemas.microsoft.com/office/drawing/2012/chart" uri="{CE6537A1-D6FC-4f65-9D91-7224C49458BB}"/>
          </c:extLst>
        </c:dLbl>
      </c:pivotFmt>
      <c:pivotFmt>
        <c:idx val="45"/>
        <c:dLbl>
          <c:idx val="0"/>
          <c:showLegendKey val="0"/>
          <c:showVal val="1"/>
          <c:showCatName val="0"/>
          <c:showSerName val="0"/>
          <c:showPercent val="0"/>
          <c:showBubbleSize val="0"/>
          <c:extLst>
            <c:ext xmlns:c15="http://schemas.microsoft.com/office/drawing/2012/chart" uri="{CE6537A1-D6FC-4f65-9D91-7224C49458BB}"/>
          </c:extLst>
        </c:dLbl>
      </c:pivotFmt>
      <c:pivotFmt>
        <c:idx val="46"/>
        <c:dLbl>
          <c:idx val="0"/>
          <c:showLegendKey val="0"/>
          <c:showVal val="1"/>
          <c:showCatName val="0"/>
          <c:showSerName val="0"/>
          <c:showPercent val="0"/>
          <c:showBubbleSize val="0"/>
          <c:extLst>
            <c:ext xmlns:c15="http://schemas.microsoft.com/office/drawing/2012/chart" uri="{CE6537A1-D6FC-4f65-9D91-7224C49458BB}"/>
          </c:extLst>
        </c:dLbl>
      </c:pivotFmt>
      <c:pivotFmt>
        <c:idx val="47"/>
        <c:dLbl>
          <c:idx val="0"/>
          <c:showLegendKey val="0"/>
          <c:showVal val="1"/>
          <c:showCatName val="0"/>
          <c:showSerName val="0"/>
          <c:showPercent val="0"/>
          <c:showBubbleSize val="0"/>
          <c:extLst>
            <c:ext xmlns:c15="http://schemas.microsoft.com/office/drawing/2012/chart" uri="{CE6537A1-D6FC-4f65-9D91-7224C49458BB}"/>
          </c:extLst>
        </c:dLbl>
      </c:pivotFmt>
      <c:pivotFmt>
        <c:idx val="48"/>
        <c:dLbl>
          <c:idx val="0"/>
          <c:showLegendKey val="0"/>
          <c:showVal val="1"/>
          <c:showCatName val="0"/>
          <c:showSerName val="0"/>
          <c:showPercent val="0"/>
          <c:showBubbleSize val="0"/>
          <c:extLst>
            <c:ext xmlns:c15="http://schemas.microsoft.com/office/drawing/2012/chart" uri="{CE6537A1-D6FC-4f65-9D91-7224C49458BB}"/>
          </c:extLst>
        </c:dLbl>
      </c:pivotFmt>
      <c:pivotFmt>
        <c:idx val="49"/>
        <c:dLbl>
          <c:idx val="0"/>
          <c:showLegendKey val="0"/>
          <c:showVal val="1"/>
          <c:showCatName val="0"/>
          <c:showSerName val="0"/>
          <c:showPercent val="0"/>
          <c:showBubbleSize val="0"/>
          <c:extLst>
            <c:ext xmlns:c15="http://schemas.microsoft.com/office/drawing/2012/chart" uri="{CE6537A1-D6FC-4f65-9D91-7224C49458BB}"/>
          </c:extLst>
        </c:dLbl>
      </c:pivotFmt>
      <c:pivotFmt>
        <c:idx val="50"/>
        <c:dLbl>
          <c:idx val="0"/>
          <c:showLegendKey val="0"/>
          <c:showVal val="1"/>
          <c:showCatName val="0"/>
          <c:showSerName val="0"/>
          <c:showPercent val="0"/>
          <c:showBubbleSize val="0"/>
          <c:extLst>
            <c:ext xmlns:c15="http://schemas.microsoft.com/office/drawing/2012/chart" uri="{CE6537A1-D6FC-4f65-9D91-7224C49458BB}"/>
          </c:extLst>
        </c:dLbl>
      </c:pivotFmt>
      <c:pivotFmt>
        <c:idx val="51"/>
        <c:dLbl>
          <c:idx val="0"/>
          <c:showLegendKey val="0"/>
          <c:showVal val="1"/>
          <c:showCatName val="0"/>
          <c:showSerName val="0"/>
          <c:showPercent val="0"/>
          <c:showBubbleSize val="0"/>
          <c:extLst>
            <c:ext xmlns:c15="http://schemas.microsoft.com/office/drawing/2012/chart" uri="{CE6537A1-D6FC-4f65-9D91-7224C49458BB}"/>
          </c:extLst>
        </c:dLbl>
      </c:pivotFmt>
      <c:pivotFmt>
        <c:idx val="52"/>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fr-FR"/>
            </a:p>
          </c:txPr>
          <c:showLegendKey val="0"/>
          <c:showVal val="1"/>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Feuil16!$B$3</c:f>
              <c:strCache>
                <c:ptCount val="1"/>
                <c:pt idx="0">
                  <c:v>% du parent</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fr-F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multiLvlStrRef>
              <c:f>Feuil16!$A$4:$A$254</c:f>
              <c:multiLvlStrCache>
                <c:ptCount val="47"/>
                <c:lvl>
                  <c:pt idx="0">
                    <c:v>N</c:v>
                  </c:pt>
                  <c:pt idx="1">
                    <c:v>N</c:v>
                  </c:pt>
                  <c:pt idx="2">
                    <c:v>ADJ</c:v>
                  </c:pt>
                  <c:pt idx="3">
                    <c:v>PN</c:v>
                  </c:pt>
                  <c:pt idx="4">
                    <c:v>PN</c:v>
                  </c:pt>
                  <c:pt idx="5">
                    <c:v>ADV</c:v>
                  </c:pt>
                  <c:pt idx="6">
                    <c:v>PN</c:v>
                  </c:pt>
                  <c:pt idx="7">
                    <c:v>PV</c:v>
                  </c:pt>
                  <c:pt idx="8">
                    <c:v>PN</c:v>
                  </c:pt>
                  <c:pt idx="9">
                    <c:v>PN</c:v>
                  </c:pt>
                  <c:pt idx="10">
                    <c:v>PN</c:v>
                  </c:pt>
                  <c:pt idx="11">
                    <c:v>PN</c:v>
                  </c:pt>
                  <c:pt idx="12">
                    <c:v>PN</c:v>
                  </c:pt>
                  <c:pt idx="13">
                    <c:v>PV</c:v>
                  </c:pt>
                  <c:pt idx="14">
                    <c:v>ADJ</c:v>
                  </c:pt>
                  <c:pt idx="15">
                    <c:v>PN</c:v>
                  </c:pt>
                  <c:pt idx="16">
                    <c:v>JOINT</c:v>
                  </c:pt>
                  <c:pt idx="17">
                    <c:v>V</c:v>
                  </c:pt>
                  <c:pt idx="18">
                    <c:v>ADV</c:v>
                  </c:pt>
                  <c:pt idx="19">
                    <c:v>V</c:v>
                  </c:pt>
                  <c:pt idx="20">
                    <c:v>JOINT</c:v>
                  </c:pt>
                  <c:pt idx="21">
                    <c:v>N</c:v>
                  </c:pt>
                  <c:pt idx="22">
                    <c:v>N</c:v>
                  </c:pt>
                  <c:pt idx="23">
                    <c:v>N</c:v>
                  </c:pt>
                  <c:pt idx="24">
                    <c:v>ADV</c:v>
                  </c:pt>
                  <c:pt idx="25">
                    <c:v>N</c:v>
                  </c:pt>
                  <c:pt idx="26">
                    <c:v>N</c:v>
                  </c:pt>
                  <c:pt idx="27">
                    <c:v>SV</c:v>
                  </c:pt>
                  <c:pt idx="28">
                    <c:v>SV</c:v>
                  </c:pt>
                  <c:pt idx="29">
                    <c:v>SV</c:v>
                  </c:pt>
                  <c:pt idx="30">
                    <c:v>SV</c:v>
                  </c:pt>
                  <c:pt idx="31">
                    <c:v>SV</c:v>
                  </c:pt>
                  <c:pt idx="32">
                    <c:v>SV</c:v>
                  </c:pt>
                  <c:pt idx="33">
                    <c:v>SV</c:v>
                  </c:pt>
                  <c:pt idx="34">
                    <c:v>SV</c:v>
                  </c:pt>
                  <c:pt idx="35">
                    <c:v>SV</c:v>
                  </c:pt>
                  <c:pt idx="36">
                    <c:v>V</c:v>
                  </c:pt>
                  <c:pt idx="37">
                    <c:v>JOINT</c:v>
                  </c:pt>
                  <c:pt idx="38">
                    <c:v>N</c:v>
                  </c:pt>
                  <c:pt idx="39">
                    <c:v>JOINT</c:v>
                  </c:pt>
                  <c:pt idx="40">
                    <c:v>V ADJ</c:v>
                  </c:pt>
                  <c:pt idx="41">
                    <c:v>SV</c:v>
                  </c:pt>
                  <c:pt idx="42">
                    <c:v>V</c:v>
                  </c:pt>
                  <c:pt idx="43">
                    <c:v>QT</c:v>
                  </c:pt>
                  <c:pt idx="44">
                    <c:v>S.PUNC</c:v>
                  </c:pt>
                  <c:pt idx="45">
                    <c:v>SV</c:v>
                  </c:pt>
                  <c:pt idx="46">
                    <c:v>W.PUNC</c:v>
                  </c:pt>
                </c:lvl>
                <c:lvl>
                  <c:pt idx="0">
                    <c:v>(vide)</c:v>
                  </c:pt>
                  <c:pt idx="1">
                    <c:v>(vide)</c:v>
                  </c:pt>
                  <c:pt idx="2">
                    <c:v>(vide)</c:v>
                  </c:pt>
                  <c:pt idx="3">
                    <c:v>(vide)</c:v>
                  </c:pt>
                  <c:pt idx="4">
                    <c:v>(vide)</c:v>
                  </c:pt>
                  <c:pt idx="5">
                    <c:v>(vide)</c:v>
                  </c:pt>
                  <c:pt idx="7">
                    <c:v>(vide)</c:v>
                  </c:pt>
                  <c:pt idx="8">
                    <c:v>(vide)</c:v>
                  </c:pt>
                  <c:pt idx="9">
                    <c:v>(vide)</c:v>
                  </c:pt>
                  <c:pt idx="10">
                    <c:v>(vide)</c:v>
                  </c:pt>
                  <c:pt idx="11">
                    <c:v>(vide)</c:v>
                  </c:pt>
                  <c:pt idx="12">
                    <c:v>(vide)</c:v>
                  </c:pt>
                  <c:pt idx="13">
                    <c:v>(vide)</c:v>
                  </c:pt>
                  <c:pt idx="14">
                    <c:v>(vide)</c:v>
                  </c:pt>
                  <c:pt idx="15">
                    <c:v>(vide)</c:v>
                  </c:pt>
                  <c:pt idx="16">
                    <c:v>(vide)</c:v>
                  </c:pt>
                  <c:pt idx="17">
                    <c:v>(vide)</c:v>
                  </c:pt>
                  <c:pt idx="18">
                    <c:v>(vide)</c:v>
                  </c:pt>
                  <c:pt idx="19">
                    <c:v>(vide)</c:v>
                  </c:pt>
                  <c:pt idx="20">
                    <c:v>(vide)</c:v>
                  </c:pt>
                  <c:pt idx="21">
                    <c:v>(vide)</c:v>
                  </c:pt>
                  <c:pt idx="22">
                    <c:v>(vide)</c:v>
                  </c:pt>
                  <c:pt idx="23">
                    <c:v>(vide)</c:v>
                  </c:pt>
                  <c:pt idx="24">
                    <c:v>(vide)</c:v>
                  </c:pt>
                  <c:pt idx="26">
                    <c:v>(vide)</c:v>
                  </c:pt>
                  <c:pt idx="27">
                    <c:v>(vide)</c:v>
                  </c:pt>
                  <c:pt idx="28">
                    <c:v>VERB</c:v>
                  </c:pt>
                  <c:pt idx="29">
                    <c:v>(vide)</c:v>
                  </c:pt>
                  <c:pt idx="30">
                    <c:v>(vide)</c:v>
                  </c:pt>
                  <c:pt idx="31">
                    <c:v>(vide)</c:v>
                  </c:pt>
                  <c:pt idx="32">
                    <c:v>(vide)</c:v>
                  </c:pt>
                  <c:pt idx="33">
                    <c:v>(vide)</c:v>
                  </c:pt>
                  <c:pt idx="34">
                    <c:v>(vide)</c:v>
                  </c:pt>
                  <c:pt idx="35">
                    <c:v>(vide)</c:v>
                  </c:pt>
                  <c:pt idx="37">
                    <c:v>(vide)</c:v>
                  </c:pt>
                  <c:pt idx="38">
                    <c:v>(vide)</c:v>
                  </c:pt>
                  <c:pt idx="39">
                    <c:v>(vide)</c:v>
                  </c:pt>
                  <c:pt idx="40">
                    <c:v>(vide)</c:v>
                  </c:pt>
                  <c:pt idx="41">
                    <c:v>(vide)</c:v>
                  </c:pt>
                  <c:pt idx="42">
                    <c:v>(vide)</c:v>
                  </c:pt>
                  <c:pt idx="43">
                    <c:v>(vide)</c:v>
                  </c:pt>
                </c:lvl>
                <c:lvl>
                  <c:pt idx="0">
                    <c:v>(vide)</c:v>
                  </c:pt>
                  <c:pt idx="1">
                    <c:v>(vide)</c:v>
                  </c:pt>
                  <c:pt idx="2">
                    <c:v>(vide)</c:v>
                  </c:pt>
                  <c:pt idx="3">
                    <c:v>(vide)</c:v>
                  </c:pt>
                  <c:pt idx="4">
                    <c:v>(vide)</c:v>
                  </c:pt>
                  <c:pt idx="5">
                    <c:v>(vide)</c:v>
                  </c:pt>
                  <c:pt idx="7">
                    <c:v>(vide)</c:v>
                  </c:pt>
                  <c:pt idx="8">
                    <c:v>(vide)</c:v>
                  </c:pt>
                  <c:pt idx="9">
                    <c:v>(vide)</c:v>
                  </c:pt>
                  <c:pt idx="10">
                    <c:v>(vide)</c:v>
                  </c:pt>
                  <c:pt idx="11">
                    <c:v>(vide)</c:v>
                  </c:pt>
                  <c:pt idx="12">
                    <c:v>(vide)</c:v>
                  </c:pt>
                  <c:pt idx="13">
                    <c:v>(vide)</c:v>
                  </c:pt>
                  <c:pt idx="14">
                    <c:v>(vide)</c:v>
                  </c:pt>
                  <c:pt idx="15">
                    <c:v>(vide)</c:v>
                  </c:pt>
                  <c:pt idx="16">
                    <c:v>(vide)</c:v>
                  </c:pt>
                  <c:pt idx="17">
                    <c:v>(vide)</c:v>
                  </c:pt>
                  <c:pt idx="18">
                    <c:v>(vide)</c:v>
                  </c:pt>
                  <c:pt idx="19">
                    <c:v>(vide)</c:v>
                  </c:pt>
                  <c:pt idx="20">
                    <c:v>(vide)</c:v>
                  </c:pt>
                  <c:pt idx="21">
                    <c:v>(vide)</c:v>
                  </c:pt>
                  <c:pt idx="22">
                    <c:v>(vide)</c:v>
                  </c:pt>
                  <c:pt idx="23">
                    <c:v>(vide)</c:v>
                  </c:pt>
                  <c:pt idx="24">
                    <c:v>(vide)</c:v>
                  </c:pt>
                  <c:pt idx="26">
                    <c:v>(vide)</c:v>
                  </c:pt>
                  <c:pt idx="27">
                    <c:v>VERB</c:v>
                  </c:pt>
                  <c:pt idx="28">
                    <c:v>ADV</c:v>
                  </c:pt>
                  <c:pt idx="29">
                    <c:v>(vide)</c:v>
                  </c:pt>
                  <c:pt idx="30">
                    <c:v>(vide)</c:v>
                  </c:pt>
                  <c:pt idx="31">
                    <c:v>(vide)</c:v>
                  </c:pt>
                  <c:pt idx="32">
                    <c:v>(vide)</c:v>
                  </c:pt>
                  <c:pt idx="33">
                    <c:v>(vide)</c:v>
                  </c:pt>
                  <c:pt idx="34">
                    <c:v>(vide)</c:v>
                  </c:pt>
                  <c:pt idx="35">
                    <c:v>(vide)</c:v>
                  </c:pt>
                  <c:pt idx="37">
                    <c:v>(vide)</c:v>
                  </c:pt>
                  <c:pt idx="38">
                    <c:v>(vide)</c:v>
                  </c:pt>
                  <c:pt idx="39">
                    <c:v>(vide)</c:v>
                  </c:pt>
                  <c:pt idx="40">
                    <c:v>(vide)</c:v>
                  </c:pt>
                  <c:pt idx="41">
                    <c:v>(vide)</c:v>
                  </c:pt>
                  <c:pt idx="42">
                    <c:v>(vide)</c:v>
                  </c:pt>
                  <c:pt idx="43">
                    <c:v>(vide)</c:v>
                  </c:pt>
                </c:lvl>
                <c:lvl>
                  <c:pt idx="0">
                    <c:v>(vide)</c:v>
                  </c:pt>
                  <c:pt idx="1">
                    <c:v>(vide)</c:v>
                  </c:pt>
                  <c:pt idx="2">
                    <c:v>(vide)</c:v>
                  </c:pt>
                  <c:pt idx="3">
                    <c:v>NOUN</c:v>
                  </c:pt>
                  <c:pt idx="4">
                    <c:v>ADJ</c:v>
                  </c:pt>
                  <c:pt idx="5">
                    <c:v>(vide)</c:v>
                  </c:pt>
                  <c:pt idx="7">
                    <c:v>(vide)</c:v>
                  </c:pt>
                  <c:pt idx="8">
                    <c:v>(vide)</c:v>
                  </c:pt>
                  <c:pt idx="9">
                    <c:v>(vide)</c:v>
                  </c:pt>
                  <c:pt idx="10">
                    <c:v>(vide)</c:v>
                  </c:pt>
                  <c:pt idx="11">
                    <c:v>(vide)</c:v>
                  </c:pt>
                  <c:pt idx="12">
                    <c:v>(vide)</c:v>
                  </c:pt>
                  <c:pt idx="13">
                    <c:v>(vide)</c:v>
                  </c:pt>
                  <c:pt idx="14">
                    <c:v>(vide)</c:v>
                  </c:pt>
                  <c:pt idx="15">
                    <c:v>NOUN</c:v>
                  </c:pt>
                  <c:pt idx="16">
                    <c:v>(vide)</c:v>
                  </c:pt>
                  <c:pt idx="17">
                    <c:v>(vide)</c:v>
                  </c:pt>
                  <c:pt idx="18">
                    <c:v>(vide)</c:v>
                  </c:pt>
                  <c:pt idx="19">
                    <c:v>(vide)</c:v>
                  </c:pt>
                  <c:pt idx="20">
                    <c:v>(vide)</c:v>
                  </c:pt>
                  <c:pt idx="21">
                    <c:v>(vide)</c:v>
                  </c:pt>
                  <c:pt idx="22">
                    <c:v>(vide)</c:v>
                  </c:pt>
                  <c:pt idx="23">
                    <c:v>(vide)</c:v>
                  </c:pt>
                  <c:pt idx="24">
                    <c:v>(vide)</c:v>
                  </c:pt>
                  <c:pt idx="26">
                    <c:v>(vide)</c:v>
                  </c:pt>
                  <c:pt idx="27">
                    <c:v>ADV</c:v>
                  </c:pt>
                  <c:pt idx="28">
                    <c:v>ADV</c:v>
                  </c:pt>
                  <c:pt idx="29">
                    <c:v>(vide)</c:v>
                  </c:pt>
                  <c:pt idx="30">
                    <c:v>(vide)</c:v>
                  </c:pt>
                  <c:pt idx="31">
                    <c:v>(vide)</c:v>
                  </c:pt>
                  <c:pt idx="32">
                    <c:v>ADV</c:v>
                  </c:pt>
                  <c:pt idx="33">
                    <c:v>(vide)</c:v>
                  </c:pt>
                  <c:pt idx="34">
                    <c:v>(vide)</c:v>
                  </c:pt>
                  <c:pt idx="35">
                    <c:v>(vide)</c:v>
                  </c:pt>
                  <c:pt idx="37">
                    <c:v>(vide)</c:v>
                  </c:pt>
                  <c:pt idx="38">
                    <c:v>(vide)</c:v>
                  </c:pt>
                  <c:pt idx="39">
                    <c:v>(vide)</c:v>
                  </c:pt>
                  <c:pt idx="40">
                    <c:v>(vide)</c:v>
                  </c:pt>
                  <c:pt idx="41">
                    <c:v>(vide)</c:v>
                  </c:pt>
                  <c:pt idx="42">
                    <c:v>(vide)</c:v>
                  </c:pt>
                  <c:pt idx="43">
                    <c:v>(vide)</c:v>
                  </c:pt>
                </c:lvl>
                <c:lvl>
                  <c:pt idx="0">
                    <c:v>NOUN</c:v>
                  </c:pt>
                  <c:pt idx="1">
                    <c:v>(vide)</c:v>
                  </c:pt>
                  <c:pt idx="2">
                    <c:v>(vide)</c:v>
                  </c:pt>
                  <c:pt idx="3">
                    <c:v>ADJ</c:v>
                  </c:pt>
                  <c:pt idx="4">
                    <c:v>NOUN</c:v>
                  </c:pt>
                  <c:pt idx="7">
                    <c:v>VERB</c:v>
                  </c:pt>
                  <c:pt idx="8">
                    <c:v>ADJ</c:v>
                  </c:pt>
                  <c:pt idx="9">
                    <c:v>(vide)</c:v>
                  </c:pt>
                  <c:pt idx="10">
                    <c:v>(vide)</c:v>
                  </c:pt>
                  <c:pt idx="11">
                    <c:v>(vide)</c:v>
                  </c:pt>
                  <c:pt idx="12">
                    <c:v>(vide)</c:v>
                  </c:pt>
                  <c:pt idx="13">
                    <c:v>(vide)</c:v>
                  </c:pt>
                  <c:pt idx="14">
                    <c:v>(vide)</c:v>
                  </c:pt>
                  <c:pt idx="15">
                    <c:v>NUM</c:v>
                  </c:pt>
                  <c:pt idx="16">
                    <c:v>(vide)</c:v>
                  </c:pt>
                  <c:pt idx="17">
                    <c:v>ADV</c:v>
                  </c:pt>
                  <c:pt idx="18">
                    <c:v>(vide)</c:v>
                  </c:pt>
                  <c:pt idx="19">
                    <c:v>(vide)</c:v>
                  </c:pt>
                  <c:pt idx="20">
                    <c:v>(vide)</c:v>
                  </c:pt>
                  <c:pt idx="21">
                    <c:v>NOUN</c:v>
                  </c:pt>
                  <c:pt idx="22">
                    <c:v>ADJ</c:v>
                  </c:pt>
                  <c:pt idx="23">
                    <c:v>ADP</c:v>
                  </c:pt>
                  <c:pt idx="24">
                    <c:v>(vide)</c:v>
                  </c:pt>
                  <c:pt idx="26">
                    <c:v>(vide)</c:v>
                  </c:pt>
                  <c:pt idx="27">
                    <c:v>AUX</c:v>
                  </c:pt>
                  <c:pt idx="28">
                    <c:v>VERB</c:v>
                  </c:pt>
                  <c:pt idx="30">
                    <c:v>ADV</c:v>
                  </c:pt>
                  <c:pt idx="31">
                    <c:v>VERB</c:v>
                  </c:pt>
                  <c:pt idx="32">
                    <c:v>VERB</c:v>
                  </c:pt>
                  <c:pt idx="34">
                    <c:v>ADV</c:v>
                  </c:pt>
                  <c:pt idx="35">
                    <c:v>(vide)</c:v>
                  </c:pt>
                  <c:pt idx="37">
                    <c:v>(vide)</c:v>
                  </c:pt>
                  <c:pt idx="38">
                    <c:v>(vide)</c:v>
                  </c:pt>
                  <c:pt idx="39">
                    <c:v>(vide)</c:v>
                  </c:pt>
                  <c:pt idx="40">
                    <c:v>(vide)</c:v>
                  </c:pt>
                  <c:pt idx="41">
                    <c:v>(vide)</c:v>
                  </c:pt>
                  <c:pt idx="42">
                    <c:v>(vide)</c:v>
                  </c:pt>
                  <c:pt idx="43">
                    <c:v>(vide)</c:v>
                  </c:pt>
                </c:lvl>
                <c:lvl>
                  <c:pt idx="0">
                    <c:v>DET</c:v>
                  </c:pt>
                  <c:pt idx="1">
                    <c:v>NOUN</c:v>
                  </c:pt>
                  <c:pt idx="2">
                    <c:v>(vide)</c:v>
                  </c:pt>
                  <c:pt idx="3">
                    <c:v>DET</c:v>
                  </c:pt>
                  <c:pt idx="8">
                    <c:v>NOUN</c:v>
                  </c:pt>
                  <c:pt idx="10">
                    <c:v>NUM</c:v>
                  </c:pt>
                  <c:pt idx="11">
                    <c:v>PRON</c:v>
                  </c:pt>
                  <c:pt idx="12">
                    <c:v>PROP.NOUN</c:v>
                  </c:pt>
                  <c:pt idx="13">
                    <c:v>VERB</c:v>
                  </c:pt>
                  <c:pt idx="14">
                    <c:v>ADJ</c:v>
                  </c:pt>
                  <c:pt idx="15">
                    <c:v>ADP</c:v>
                  </c:pt>
                  <c:pt idx="16">
                    <c:v>SCONJ</c:v>
                  </c:pt>
                  <c:pt idx="17">
                    <c:v>VERB</c:v>
                  </c:pt>
                  <c:pt idx="18">
                    <c:v>(vide)</c:v>
                  </c:pt>
                  <c:pt idx="19">
                    <c:v>VERB</c:v>
                  </c:pt>
                  <c:pt idx="20">
                    <c:v>(vide)</c:v>
                  </c:pt>
                  <c:pt idx="21">
                    <c:v>ADJ</c:v>
                  </c:pt>
                  <c:pt idx="22">
                    <c:v>NOUN</c:v>
                  </c:pt>
                  <c:pt idx="26">
                    <c:v>(vide)</c:v>
                  </c:pt>
                  <c:pt idx="27">
                    <c:v>ADV</c:v>
                  </c:pt>
                  <c:pt idx="30">
                    <c:v>AUX</c:v>
                  </c:pt>
                  <c:pt idx="32">
                    <c:v>PRON</c:v>
                  </c:pt>
                  <c:pt idx="34">
                    <c:v>VERB</c:v>
                  </c:pt>
                  <c:pt idx="37">
                    <c:v>(vide)</c:v>
                  </c:pt>
                  <c:pt idx="38">
                    <c:v>(vide)</c:v>
                  </c:pt>
                  <c:pt idx="39">
                    <c:v>(vide)</c:v>
                  </c:pt>
                  <c:pt idx="40">
                    <c:v>ADJ</c:v>
                  </c:pt>
                  <c:pt idx="41">
                    <c:v>PRON</c:v>
                  </c:pt>
                  <c:pt idx="42">
                    <c:v>(vide)</c:v>
                  </c:pt>
                  <c:pt idx="43">
                    <c:v>(vide)</c:v>
                  </c:pt>
                </c:lvl>
                <c:lvl>
                  <c:pt idx="0">
                    <c:v>ADJ</c:v>
                  </c:pt>
                  <c:pt idx="3">
                    <c:v>ADP</c:v>
                  </c:pt>
                  <c:pt idx="14">
                    <c:v>ADV</c:v>
                  </c:pt>
                  <c:pt idx="19">
                    <c:v>AUX</c:v>
                  </c:pt>
                  <c:pt idx="20">
                    <c:v>CCONJ</c:v>
                  </c:pt>
                  <c:pt idx="21">
                    <c:v>DET</c:v>
                  </c:pt>
                  <c:pt idx="26">
                    <c:v>NOUN</c:v>
                  </c:pt>
                  <c:pt idx="27">
                    <c:v>PRON</c:v>
                  </c:pt>
                  <c:pt idx="38">
                    <c:v>PROP.NOUN</c:v>
                  </c:pt>
                  <c:pt idx="39">
                    <c:v>SCONJ</c:v>
                  </c:pt>
                  <c:pt idx="40">
                    <c:v>VERB</c:v>
                  </c:pt>
                  <c:pt idx="43">
                    <c:v>(vide)</c:v>
                  </c:pt>
                </c:lvl>
              </c:multiLvlStrCache>
            </c:multiLvlStrRef>
          </c:cat>
          <c:val>
            <c:numRef>
              <c:f>Feuil16!$B$4:$B$254</c:f>
              <c:numCache>
                <c:formatCode>0.00%</c:formatCode>
                <c:ptCount val="47"/>
                <c:pt idx="0">
                  <c:v>0.25</c:v>
                </c:pt>
                <c:pt idx="1">
                  <c:v>0.25</c:v>
                </c:pt>
                <c:pt idx="2">
                  <c:v>0.5</c:v>
                </c:pt>
                <c:pt idx="3">
                  <c:v>5.2631578947368418E-2</c:v>
                </c:pt>
                <c:pt idx="4">
                  <c:v>0.10526315789473684</c:v>
                </c:pt>
                <c:pt idx="5">
                  <c:v>0.15789473684210525</c:v>
                </c:pt>
                <c:pt idx="6">
                  <c:v>0.15789473684210525</c:v>
                </c:pt>
                <c:pt idx="7">
                  <c:v>5.2631578947368418E-2</c:v>
                </c:pt>
                <c:pt idx="8">
                  <c:v>5.2631578947368418E-2</c:v>
                </c:pt>
                <c:pt idx="9">
                  <c:v>0.21052631578947367</c:v>
                </c:pt>
                <c:pt idx="10">
                  <c:v>5.2631578947368418E-2</c:v>
                </c:pt>
                <c:pt idx="11">
                  <c:v>5.2631578947368418E-2</c:v>
                </c:pt>
                <c:pt idx="12">
                  <c:v>5.2631578947368418E-2</c:v>
                </c:pt>
                <c:pt idx="13">
                  <c:v>5.2631578947368418E-2</c:v>
                </c:pt>
                <c:pt idx="14">
                  <c:v>0.16666666666666666</c:v>
                </c:pt>
                <c:pt idx="15">
                  <c:v>8.3333333333333329E-2</c:v>
                </c:pt>
                <c:pt idx="16">
                  <c:v>0.16666666666666666</c:v>
                </c:pt>
                <c:pt idx="17">
                  <c:v>0.16666666666666666</c:v>
                </c:pt>
                <c:pt idx="18">
                  <c:v>0.41666666666666669</c:v>
                </c:pt>
                <c:pt idx="19">
                  <c:v>1</c:v>
                </c:pt>
                <c:pt idx="20">
                  <c:v>1</c:v>
                </c:pt>
                <c:pt idx="21">
                  <c:v>9.0909090909090912E-2</c:v>
                </c:pt>
                <c:pt idx="22">
                  <c:v>9.0909090909090912E-2</c:v>
                </c:pt>
                <c:pt idx="23">
                  <c:v>4.5454545454545456E-2</c:v>
                </c:pt>
                <c:pt idx="24">
                  <c:v>9.0909090909090912E-2</c:v>
                </c:pt>
                <c:pt idx="25">
                  <c:v>0.68181818181818177</c:v>
                </c:pt>
                <c:pt idx="26">
                  <c:v>1</c:v>
                </c:pt>
                <c:pt idx="27">
                  <c:v>3.3333333333333333E-2</c:v>
                </c:pt>
                <c:pt idx="28">
                  <c:v>3.3333333333333333E-2</c:v>
                </c:pt>
                <c:pt idx="29">
                  <c:v>6.6666666666666666E-2</c:v>
                </c:pt>
                <c:pt idx="30">
                  <c:v>6.6666666666666666E-2</c:v>
                </c:pt>
                <c:pt idx="31">
                  <c:v>6.6666666666666666E-2</c:v>
                </c:pt>
                <c:pt idx="32">
                  <c:v>3.3333333333333333E-2</c:v>
                </c:pt>
                <c:pt idx="33">
                  <c:v>3.3333333333333333E-2</c:v>
                </c:pt>
                <c:pt idx="34">
                  <c:v>3.3333333333333333E-2</c:v>
                </c:pt>
                <c:pt idx="35">
                  <c:v>0.36666666666666664</c:v>
                </c:pt>
                <c:pt idx="36">
                  <c:v>0.13333333333333333</c:v>
                </c:pt>
                <c:pt idx="37">
                  <c:v>0.13333333333333333</c:v>
                </c:pt>
                <c:pt idx="38">
                  <c:v>1</c:v>
                </c:pt>
                <c:pt idx="39">
                  <c:v>1</c:v>
                </c:pt>
                <c:pt idx="40">
                  <c:v>9.0909090909090912E-2</c:v>
                </c:pt>
                <c:pt idx="41">
                  <c:v>9.0909090909090912E-2</c:v>
                </c:pt>
                <c:pt idx="42">
                  <c:v>0.81818181818181823</c:v>
                </c:pt>
              </c:numCache>
            </c:numRef>
          </c:val>
          <c:extLst>
            <c:ext xmlns:c16="http://schemas.microsoft.com/office/drawing/2014/chart" uri="{C3380CC4-5D6E-409C-BE32-E72D297353CC}">
              <c16:uniqueId val="{00000000-AFA3-46A9-B661-E34234D24AEA}"/>
            </c:ext>
          </c:extLst>
        </c:ser>
        <c:ser>
          <c:idx val="1"/>
          <c:order val="1"/>
          <c:tx>
            <c:strRef>
              <c:f>Feuil16!$C$3</c:f>
              <c:strCache>
                <c:ptCount val="1"/>
                <c:pt idx="0">
                  <c:v>Nombre de Marqueur2</c:v>
                </c:pt>
              </c:strCache>
            </c:strRef>
          </c:tx>
          <c:spPr>
            <a:solidFill>
              <a:schemeClr val="accent2">
                <a:alpha val="85000"/>
              </a:schemeClr>
            </a:solidFill>
            <a:ln w="9525" cap="flat" cmpd="sng" algn="ctr">
              <a:solidFill>
                <a:schemeClr val="accent2">
                  <a:lumMod val="75000"/>
                </a:schemeClr>
              </a:solidFill>
              <a:round/>
            </a:ln>
            <a:effectLst/>
            <a:sp3d contourW="9525">
              <a:contourClr>
                <a:schemeClr val="accent2">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fr-F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multiLvlStrRef>
              <c:f>Feuil16!$A$4:$A$254</c:f>
              <c:multiLvlStrCache>
                <c:ptCount val="47"/>
                <c:lvl>
                  <c:pt idx="0">
                    <c:v>N</c:v>
                  </c:pt>
                  <c:pt idx="1">
                    <c:v>N</c:v>
                  </c:pt>
                  <c:pt idx="2">
                    <c:v>ADJ</c:v>
                  </c:pt>
                  <c:pt idx="3">
                    <c:v>PN</c:v>
                  </c:pt>
                  <c:pt idx="4">
                    <c:v>PN</c:v>
                  </c:pt>
                  <c:pt idx="5">
                    <c:v>ADV</c:v>
                  </c:pt>
                  <c:pt idx="6">
                    <c:v>PN</c:v>
                  </c:pt>
                  <c:pt idx="7">
                    <c:v>PV</c:v>
                  </c:pt>
                  <c:pt idx="8">
                    <c:v>PN</c:v>
                  </c:pt>
                  <c:pt idx="9">
                    <c:v>PN</c:v>
                  </c:pt>
                  <c:pt idx="10">
                    <c:v>PN</c:v>
                  </c:pt>
                  <c:pt idx="11">
                    <c:v>PN</c:v>
                  </c:pt>
                  <c:pt idx="12">
                    <c:v>PN</c:v>
                  </c:pt>
                  <c:pt idx="13">
                    <c:v>PV</c:v>
                  </c:pt>
                  <c:pt idx="14">
                    <c:v>ADJ</c:v>
                  </c:pt>
                  <c:pt idx="15">
                    <c:v>PN</c:v>
                  </c:pt>
                  <c:pt idx="16">
                    <c:v>JOINT</c:v>
                  </c:pt>
                  <c:pt idx="17">
                    <c:v>V</c:v>
                  </c:pt>
                  <c:pt idx="18">
                    <c:v>ADV</c:v>
                  </c:pt>
                  <c:pt idx="19">
                    <c:v>V</c:v>
                  </c:pt>
                  <c:pt idx="20">
                    <c:v>JOINT</c:v>
                  </c:pt>
                  <c:pt idx="21">
                    <c:v>N</c:v>
                  </c:pt>
                  <c:pt idx="22">
                    <c:v>N</c:v>
                  </c:pt>
                  <c:pt idx="23">
                    <c:v>N</c:v>
                  </c:pt>
                  <c:pt idx="24">
                    <c:v>ADV</c:v>
                  </c:pt>
                  <c:pt idx="25">
                    <c:v>N</c:v>
                  </c:pt>
                  <c:pt idx="26">
                    <c:v>N</c:v>
                  </c:pt>
                  <c:pt idx="27">
                    <c:v>SV</c:v>
                  </c:pt>
                  <c:pt idx="28">
                    <c:v>SV</c:v>
                  </c:pt>
                  <c:pt idx="29">
                    <c:v>SV</c:v>
                  </c:pt>
                  <c:pt idx="30">
                    <c:v>SV</c:v>
                  </c:pt>
                  <c:pt idx="31">
                    <c:v>SV</c:v>
                  </c:pt>
                  <c:pt idx="32">
                    <c:v>SV</c:v>
                  </c:pt>
                  <c:pt idx="33">
                    <c:v>SV</c:v>
                  </c:pt>
                  <c:pt idx="34">
                    <c:v>SV</c:v>
                  </c:pt>
                  <c:pt idx="35">
                    <c:v>SV</c:v>
                  </c:pt>
                  <c:pt idx="36">
                    <c:v>V</c:v>
                  </c:pt>
                  <c:pt idx="37">
                    <c:v>JOINT</c:v>
                  </c:pt>
                  <c:pt idx="38">
                    <c:v>N</c:v>
                  </c:pt>
                  <c:pt idx="39">
                    <c:v>JOINT</c:v>
                  </c:pt>
                  <c:pt idx="40">
                    <c:v>V ADJ</c:v>
                  </c:pt>
                  <c:pt idx="41">
                    <c:v>SV</c:v>
                  </c:pt>
                  <c:pt idx="42">
                    <c:v>V</c:v>
                  </c:pt>
                  <c:pt idx="43">
                    <c:v>QT</c:v>
                  </c:pt>
                  <c:pt idx="44">
                    <c:v>S.PUNC</c:v>
                  </c:pt>
                  <c:pt idx="45">
                    <c:v>SV</c:v>
                  </c:pt>
                  <c:pt idx="46">
                    <c:v>W.PUNC</c:v>
                  </c:pt>
                </c:lvl>
                <c:lvl>
                  <c:pt idx="0">
                    <c:v>(vide)</c:v>
                  </c:pt>
                  <c:pt idx="1">
                    <c:v>(vide)</c:v>
                  </c:pt>
                  <c:pt idx="2">
                    <c:v>(vide)</c:v>
                  </c:pt>
                  <c:pt idx="3">
                    <c:v>(vide)</c:v>
                  </c:pt>
                  <c:pt idx="4">
                    <c:v>(vide)</c:v>
                  </c:pt>
                  <c:pt idx="5">
                    <c:v>(vide)</c:v>
                  </c:pt>
                  <c:pt idx="7">
                    <c:v>(vide)</c:v>
                  </c:pt>
                  <c:pt idx="8">
                    <c:v>(vide)</c:v>
                  </c:pt>
                  <c:pt idx="9">
                    <c:v>(vide)</c:v>
                  </c:pt>
                  <c:pt idx="10">
                    <c:v>(vide)</c:v>
                  </c:pt>
                  <c:pt idx="11">
                    <c:v>(vide)</c:v>
                  </c:pt>
                  <c:pt idx="12">
                    <c:v>(vide)</c:v>
                  </c:pt>
                  <c:pt idx="13">
                    <c:v>(vide)</c:v>
                  </c:pt>
                  <c:pt idx="14">
                    <c:v>(vide)</c:v>
                  </c:pt>
                  <c:pt idx="15">
                    <c:v>(vide)</c:v>
                  </c:pt>
                  <c:pt idx="16">
                    <c:v>(vide)</c:v>
                  </c:pt>
                  <c:pt idx="17">
                    <c:v>(vide)</c:v>
                  </c:pt>
                  <c:pt idx="18">
                    <c:v>(vide)</c:v>
                  </c:pt>
                  <c:pt idx="19">
                    <c:v>(vide)</c:v>
                  </c:pt>
                  <c:pt idx="20">
                    <c:v>(vide)</c:v>
                  </c:pt>
                  <c:pt idx="21">
                    <c:v>(vide)</c:v>
                  </c:pt>
                  <c:pt idx="22">
                    <c:v>(vide)</c:v>
                  </c:pt>
                  <c:pt idx="23">
                    <c:v>(vide)</c:v>
                  </c:pt>
                  <c:pt idx="24">
                    <c:v>(vide)</c:v>
                  </c:pt>
                  <c:pt idx="26">
                    <c:v>(vide)</c:v>
                  </c:pt>
                  <c:pt idx="27">
                    <c:v>(vide)</c:v>
                  </c:pt>
                  <c:pt idx="28">
                    <c:v>VERB</c:v>
                  </c:pt>
                  <c:pt idx="29">
                    <c:v>(vide)</c:v>
                  </c:pt>
                  <c:pt idx="30">
                    <c:v>(vide)</c:v>
                  </c:pt>
                  <c:pt idx="31">
                    <c:v>(vide)</c:v>
                  </c:pt>
                  <c:pt idx="32">
                    <c:v>(vide)</c:v>
                  </c:pt>
                  <c:pt idx="33">
                    <c:v>(vide)</c:v>
                  </c:pt>
                  <c:pt idx="34">
                    <c:v>(vide)</c:v>
                  </c:pt>
                  <c:pt idx="35">
                    <c:v>(vide)</c:v>
                  </c:pt>
                  <c:pt idx="37">
                    <c:v>(vide)</c:v>
                  </c:pt>
                  <c:pt idx="38">
                    <c:v>(vide)</c:v>
                  </c:pt>
                  <c:pt idx="39">
                    <c:v>(vide)</c:v>
                  </c:pt>
                  <c:pt idx="40">
                    <c:v>(vide)</c:v>
                  </c:pt>
                  <c:pt idx="41">
                    <c:v>(vide)</c:v>
                  </c:pt>
                  <c:pt idx="42">
                    <c:v>(vide)</c:v>
                  </c:pt>
                  <c:pt idx="43">
                    <c:v>(vide)</c:v>
                  </c:pt>
                </c:lvl>
                <c:lvl>
                  <c:pt idx="0">
                    <c:v>(vide)</c:v>
                  </c:pt>
                  <c:pt idx="1">
                    <c:v>(vide)</c:v>
                  </c:pt>
                  <c:pt idx="2">
                    <c:v>(vide)</c:v>
                  </c:pt>
                  <c:pt idx="3">
                    <c:v>(vide)</c:v>
                  </c:pt>
                  <c:pt idx="4">
                    <c:v>(vide)</c:v>
                  </c:pt>
                  <c:pt idx="5">
                    <c:v>(vide)</c:v>
                  </c:pt>
                  <c:pt idx="7">
                    <c:v>(vide)</c:v>
                  </c:pt>
                  <c:pt idx="8">
                    <c:v>(vide)</c:v>
                  </c:pt>
                  <c:pt idx="9">
                    <c:v>(vide)</c:v>
                  </c:pt>
                  <c:pt idx="10">
                    <c:v>(vide)</c:v>
                  </c:pt>
                  <c:pt idx="11">
                    <c:v>(vide)</c:v>
                  </c:pt>
                  <c:pt idx="12">
                    <c:v>(vide)</c:v>
                  </c:pt>
                  <c:pt idx="13">
                    <c:v>(vide)</c:v>
                  </c:pt>
                  <c:pt idx="14">
                    <c:v>(vide)</c:v>
                  </c:pt>
                  <c:pt idx="15">
                    <c:v>(vide)</c:v>
                  </c:pt>
                  <c:pt idx="16">
                    <c:v>(vide)</c:v>
                  </c:pt>
                  <c:pt idx="17">
                    <c:v>(vide)</c:v>
                  </c:pt>
                  <c:pt idx="18">
                    <c:v>(vide)</c:v>
                  </c:pt>
                  <c:pt idx="19">
                    <c:v>(vide)</c:v>
                  </c:pt>
                  <c:pt idx="20">
                    <c:v>(vide)</c:v>
                  </c:pt>
                  <c:pt idx="21">
                    <c:v>(vide)</c:v>
                  </c:pt>
                  <c:pt idx="22">
                    <c:v>(vide)</c:v>
                  </c:pt>
                  <c:pt idx="23">
                    <c:v>(vide)</c:v>
                  </c:pt>
                  <c:pt idx="24">
                    <c:v>(vide)</c:v>
                  </c:pt>
                  <c:pt idx="26">
                    <c:v>(vide)</c:v>
                  </c:pt>
                  <c:pt idx="27">
                    <c:v>VERB</c:v>
                  </c:pt>
                  <c:pt idx="28">
                    <c:v>ADV</c:v>
                  </c:pt>
                  <c:pt idx="29">
                    <c:v>(vide)</c:v>
                  </c:pt>
                  <c:pt idx="30">
                    <c:v>(vide)</c:v>
                  </c:pt>
                  <c:pt idx="31">
                    <c:v>(vide)</c:v>
                  </c:pt>
                  <c:pt idx="32">
                    <c:v>(vide)</c:v>
                  </c:pt>
                  <c:pt idx="33">
                    <c:v>(vide)</c:v>
                  </c:pt>
                  <c:pt idx="34">
                    <c:v>(vide)</c:v>
                  </c:pt>
                  <c:pt idx="35">
                    <c:v>(vide)</c:v>
                  </c:pt>
                  <c:pt idx="37">
                    <c:v>(vide)</c:v>
                  </c:pt>
                  <c:pt idx="38">
                    <c:v>(vide)</c:v>
                  </c:pt>
                  <c:pt idx="39">
                    <c:v>(vide)</c:v>
                  </c:pt>
                  <c:pt idx="40">
                    <c:v>(vide)</c:v>
                  </c:pt>
                  <c:pt idx="41">
                    <c:v>(vide)</c:v>
                  </c:pt>
                  <c:pt idx="42">
                    <c:v>(vide)</c:v>
                  </c:pt>
                  <c:pt idx="43">
                    <c:v>(vide)</c:v>
                  </c:pt>
                </c:lvl>
                <c:lvl>
                  <c:pt idx="0">
                    <c:v>(vide)</c:v>
                  </c:pt>
                  <c:pt idx="1">
                    <c:v>(vide)</c:v>
                  </c:pt>
                  <c:pt idx="2">
                    <c:v>(vide)</c:v>
                  </c:pt>
                  <c:pt idx="3">
                    <c:v>NOUN</c:v>
                  </c:pt>
                  <c:pt idx="4">
                    <c:v>ADJ</c:v>
                  </c:pt>
                  <c:pt idx="5">
                    <c:v>(vide)</c:v>
                  </c:pt>
                  <c:pt idx="7">
                    <c:v>(vide)</c:v>
                  </c:pt>
                  <c:pt idx="8">
                    <c:v>(vide)</c:v>
                  </c:pt>
                  <c:pt idx="9">
                    <c:v>(vide)</c:v>
                  </c:pt>
                  <c:pt idx="10">
                    <c:v>(vide)</c:v>
                  </c:pt>
                  <c:pt idx="11">
                    <c:v>(vide)</c:v>
                  </c:pt>
                  <c:pt idx="12">
                    <c:v>(vide)</c:v>
                  </c:pt>
                  <c:pt idx="13">
                    <c:v>(vide)</c:v>
                  </c:pt>
                  <c:pt idx="14">
                    <c:v>(vide)</c:v>
                  </c:pt>
                  <c:pt idx="15">
                    <c:v>NOUN</c:v>
                  </c:pt>
                  <c:pt idx="16">
                    <c:v>(vide)</c:v>
                  </c:pt>
                  <c:pt idx="17">
                    <c:v>(vide)</c:v>
                  </c:pt>
                  <c:pt idx="18">
                    <c:v>(vide)</c:v>
                  </c:pt>
                  <c:pt idx="19">
                    <c:v>(vide)</c:v>
                  </c:pt>
                  <c:pt idx="20">
                    <c:v>(vide)</c:v>
                  </c:pt>
                  <c:pt idx="21">
                    <c:v>(vide)</c:v>
                  </c:pt>
                  <c:pt idx="22">
                    <c:v>(vide)</c:v>
                  </c:pt>
                  <c:pt idx="23">
                    <c:v>(vide)</c:v>
                  </c:pt>
                  <c:pt idx="24">
                    <c:v>(vide)</c:v>
                  </c:pt>
                  <c:pt idx="26">
                    <c:v>(vide)</c:v>
                  </c:pt>
                  <c:pt idx="27">
                    <c:v>ADV</c:v>
                  </c:pt>
                  <c:pt idx="28">
                    <c:v>ADV</c:v>
                  </c:pt>
                  <c:pt idx="29">
                    <c:v>(vide)</c:v>
                  </c:pt>
                  <c:pt idx="30">
                    <c:v>(vide)</c:v>
                  </c:pt>
                  <c:pt idx="31">
                    <c:v>(vide)</c:v>
                  </c:pt>
                  <c:pt idx="32">
                    <c:v>ADV</c:v>
                  </c:pt>
                  <c:pt idx="33">
                    <c:v>(vide)</c:v>
                  </c:pt>
                  <c:pt idx="34">
                    <c:v>(vide)</c:v>
                  </c:pt>
                  <c:pt idx="35">
                    <c:v>(vide)</c:v>
                  </c:pt>
                  <c:pt idx="37">
                    <c:v>(vide)</c:v>
                  </c:pt>
                  <c:pt idx="38">
                    <c:v>(vide)</c:v>
                  </c:pt>
                  <c:pt idx="39">
                    <c:v>(vide)</c:v>
                  </c:pt>
                  <c:pt idx="40">
                    <c:v>(vide)</c:v>
                  </c:pt>
                  <c:pt idx="41">
                    <c:v>(vide)</c:v>
                  </c:pt>
                  <c:pt idx="42">
                    <c:v>(vide)</c:v>
                  </c:pt>
                  <c:pt idx="43">
                    <c:v>(vide)</c:v>
                  </c:pt>
                </c:lvl>
                <c:lvl>
                  <c:pt idx="0">
                    <c:v>NOUN</c:v>
                  </c:pt>
                  <c:pt idx="1">
                    <c:v>(vide)</c:v>
                  </c:pt>
                  <c:pt idx="2">
                    <c:v>(vide)</c:v>
                  </c:pt>
                  <c:pt idx="3">
                    <c:v>ADJ</c:v>
                  </c:pt>
                  <c:pt idx="4">
                    <c:v>NOUN</c:v>
                  </c:pt>
                  <c:pt idx="7">
                    <c:v>VERB</c:v>
                  </c:pt>
                  <c:pt idx="8">
                    <c:v>ADJ</c:v>
                  </c:pt>
                  <c:pt idx="9">
                    <c:v>(vide)</c:v>
                  </c:pt>
                  <c:pt idx="10">
                    <c:v>(vide)</c:v>
                  </c:pt>
                  <c:pt idx="11">
                    <c:v>(vide)</c:v>
                  </c:pt>
                  <c:pt idx="12">
                    <c:v>(vide)</c:v>
                  </c:pt>
                  <c:pt idx="13">
                    <c:v>(vide)</c:v>
                  </c:pt>
                  <c:pt idx="14">
                    <c:v>(vide)</c:v>
                  </c:pt>
                  <c:pt idx="15">
                    <c:v>NUM</c:v>
                  </c:pt>
                  <c:pt idx="16">
                    <c:v>(vide)</c:v>
                  </c:pt>
                  <c:pt idx="17">
                    <c:v>ADV</c:v>
                  </c:pt>
                  <c:pt idx="18">
                    <c:v>(vide)</c:v>
                  </c:pt>
                  <c:pt idx="19">
                    <c:v>(vide)</c:v>
                  </c:pt>
                  <c:pt idx="20">
                    <c:v>(vide)</c:v>
                  </c:pt>
                  <c:pt idx="21">
                    <c:v>NOUN</c:v>
                  </c:pt>
                  <c:pt idx="22">
                    <c:v>ADJ</c:v>
                  </c:pt>
                  <c:pt idx="23">
                    <c:v>ADP</c:v>
                  </c:pt>
                  <c:pt idx="24">
                    <c:v>(vide)</c:v>
                  </c:pt>
                  <c:pt idx="26">
                    <c:v>(vide)</c:v>
                  </c:pt>
                  <c:pt idx="27">
                    <c:v>AUX</c:v>
                  </c:pt>
                  <c:pt idx="28">
                    <c:v>VERB</c:v>
                  </c:pt>
                  <c:pt idx="30">
                    <c:v>ADV</c:v>
                  </c:pt>
                  <c:pt idx="31">
                    <c:v>VERB</c:v>
                  </c:pt>
                  <c:pt idx="32">
                    <c:v>VERB</c:v>
                  </c:pt>
                  <c:pt idx="34">
                    <c:v>ADV</c:v>
                  </c:pt>
                  <c:pt idx="35">
                    <c:v>(vide)</c:v>
                  </c:pt>
                  <c:pt idx="37">
                    <c:v>(vide)</c:v>
                  </c:pt>
                  <c:pt idx="38">
                    <c:v>(vide)</c:v>
                  </c:pt>
                  <c:pt idx="39">
                    <c:v>(vide)</c:v>
                  </c:pt>
                  <c:pt idx="40">
                    <c:v>(vide)</c:v>
                  </c:pt>
                  <c:pt idx="41">
                    <c:v>(vide)</c:v>
                  </c:pt>
                  <c:pt idx="42">
                    <c:v>(vide)</c:v>
                  </c:pt>
                  <c:pt idx="43">
                    <c:v>(vide)</c:v>
                  </c:pt>
                </c:lvl>
                <c:lvl>
                  <c:pt idx="0">
                    <c:v>DET</c:v>
                  </c:pt>
                  <c:pt idx="1">
                    <c:v>NOUN</c:v>
                  </c:pt>
                  <c:pt idx="2">
                    <c:v>(vide)</c:v>
                  </c:pt>
                  <c:pt idx="3">
                    <c:v>DET</c:v>
                  </c:pt>
                  <c:pt idx="8">
                    <c:v>NOUN</c:v>
                  </c:pt>
                  <c:pt idx="10">
                    <c:v>NUM</c:v>
                  </c:pt>
                  <c:pt idx="11">
                    <c:v>PRON</c:v>
                  </c:pt>
                  <c:pt idx="12">
                    <c:v>PROP.NOUN</c:v>
                  </c:pt>
                  <c:pt idx="13">
                    <c:v>VERB</c:v>
                  </c:pt>
                  <c:pt idx="14">
                    <c:v>ADJ</c:v>
                  </c:pt>
                  <c:pt idx="15">
                    <c:v>ADP</c:v>
                  </c:pt>
                  <c:pt idx="16">
                    <c:v>SCONJ</c:v>
                  </c:pt>
                  <c:pt idx="17">
                    <c:v>VERB</c:v>
                  </c:pt>
                  <c:pt idx="18">
                    <c:v>(vide)</c:v>
                  </c:pt>
                  <c:pt idx="19">
                    <c:v>VERB</c:v>
                  </c:pt>
                  <c:pt idx="20">
                    <c:v>(vide)</c:v>
                  </c:pt>
                  <c:pt idx="21">
                    <c:v>ADJ</c:v>
                  </c:pt>
                  <c:pt idx="22">
                    <c:v>NOUN</c:v>
                  </c:pt>
                  <c:pt idx="26">
                    <c:v>(vide)</c:v>
                  </c:pt>
                  <c:pt idx="27">
                    <c:v>ADV</c:v>
                  </c:pt>
                  <c:pt idx="30">
                    <c:v>AUX</c:v>
                  </c:pt>
                  <c:pt idx="32">
                    <c:v>PRON</c:v>
                  </c:pt>
                  <c:pt idx="34">
                    <c:v>VERB</c:v>
                  </c:pt>
                  <c:pt idx="37">
                    <c:v>(vide)</c:v>
                  </c:pt>
                  <c:pt idx="38">
                    <c:v>(vide)</c:v>
                  </c:pt>
                  <c:pt idx="39">
                    <c:v>(vide)</c:v>
                  </c:pt>
                  <c:pt idx="40">
                    <c:v>ADJ</c:v>
                  </c:pt>
                  <c:pt idx="41">
                    <c:v>PRON</c:v>
                  </c:pt>
                  <c:pt idx="42">
                    <c:v>(vide)</c:v>
                  </c:pt>
                  <c:pt idx="43">
                    <c:v>(vide)</c:v>
                  </c:pt>
                </c:lvl>
                <c:lvl>
                  <c:pt idx="0">
                    <c:v>ADJ</c:v>
                  </c:pt>
                  <c:pt idx="3">
                    <c:v>ADP</c:v>
                  </c:pt>
                  <c:pt idx="14">
                    <c:v>ADV</c:v>
                  </c:pt>
                  <c:pt idx="19">
                    <c:v>AUX</c:v>
                  </c:pt>
                  <c:pt idx="20">
                    <c:v>CCONJ</c:v>
                  </c:pt>
                  <c:pt idx="21">
                    <c:v>DET</c:v>
                  </c:pt>
                  <c:pt idx="26">
                    <c:v>NOUN</c:v>
                  </c:pt>
                  <c:pt idx="27">
                    <c:v>PRON</c:v>
                  </c:pt>
                  <c:pt idx="38">
                    <c:v>PROP.NOUN</c:v>
                  </c:pt>
                  <c:pt idx="39">
                    <c:v>SCONJ</c:v>
                  </c:pt>
                  <c:pt idx="40">
                    <c:v>VERB</c:v>
                  </c:pt>
                  <c:pt idx="43">
                    <c:v>(vide)</c:v>
                  </c:pt>
                </c:lvl>
              </c:multiLvlStrCache>
            </c:multiLvlStrRef>
          </c:cat>
          <c:val>
            <c:numRef>
              <c:f>Feuil16!$C$4:$C$254</c:f>
              <c:numCache>
                <c:formatCode>0.00%</c:formatCode>
                <c:ptCount val="47"/>
                <c:pt idx="0">
                  <c:v>8.5470085470085479E-3</c:v>
                </c:pt>
                <c:pt idx="1">
                  <c:v>8.5470085470085479E-3</c:v>
                </c:pt>
                <c:pt idx="2">
                  <c:v>1.7094017094017096E-2</c:v>
                </c:pt>
                <c:pt idx="3">
                  <c:v>8.5470085470085479E-3</c:v>
                </c:pt>
                <c:pt idx="4">
                  <c:v>1.7094017094017096E-2</c:v>
                </c:pt>
                <c:pt idx="5">
                  <c:v>2.564102564102564E-2</c:v>
                </c:pt>
                <c:pt idx="6">
                  <c:v>2.564102564102564E-2</c:v>
                </c:pt>
                <c:pt idx="7">
                  <c:v>8.5470085470085479E-3</c:v>
                </c:pt>
                <c:pt idx="8">
                  <c:v>8.5470085470085479E-3</c:v>
                </c:pt>
                <c:pt idx="9">
                  <c:v>3.4188034188034191E-2</c:v>
                </c:pt>
                <c:pt idx="10">
                  <c:v>8.5470085470085479E-3</c:v>
                </c:pt>
                <c:pt idx="11">
                  <c:v>8.5470085470085479E-3</c:v>
                </c:pt>
                <c:pt idx="12">
                  <c:v>8.5470085470085479E-3</c:v>
                </c:pt>
                <c:pt idx="13">
                  <c:v>8.5470085470085479E-3</c:v>
                </c:pt>
                <c:pt idx="14">
                  <c:v>1.7094017094017096E-2</c:v>
                </c:pt>
                <c:pt idx="15">
                  <c:v>8.5470085470085479E-3</c:v>
                </c:pt>
                <c:pt idx="16">
                  <c:v>1.7094017094017096E-2</c:v>
                </c:pt>
                <c:pt idx="17">
                  <c:v>1.7094017094017096E-2</c:v>
                </c:pt>
                <c:pt idx="18">
                  <c:v>4.2735042735042736E-2</c:v>
                </c:pt>
                <c:pt idx="19">
                  <c:v>8.5470085470085479E-3</c:v>
                </c:pt>
                <c:pt idx="20">
                  <c:v>5.128205128205128E-2</c:v>
                </c:pt>
                <c:pt idx="21">
                  <c:v>1.7094017094017096E-2</c:v>
                </c:pt>
                <c:pt idx="22">
                  <c:v>1.7094017094017096E-2</c:v>
                </c:pt>
                <c:pt idx="23">
                  <c:v>8.5470085470085479E-3</c:v>
                </c:pt>
                <c:pt idx="24">
                  <c:v>1.7094017094017096E-2</c:v>
                </c:pt>
                <c:pt idx="25">
                  <c:v>0.12820512820512819</c:v>
                </c:pt>
                <c:pt idx="26">
                  <c:v>8.5470085470085479E-3</c:v>
                </c:pt>
                <c:pt idx="27">
                  <c:v>8.5470085470085479E-3</c:v>
                </c:pt>
                <c:pt idx="28">
                  <c:v>8.5470085470085479E-3</c:v>
                </c:pt>
                <c:pt idx="29">
                  <c:v>1.7094017094017096E-2</c:v>
                </c:pt>
                <c:pt idx="30">
                  <c:v>1.7094017094017096E-2</c:v>
                </c:pt>
                <c:pt idx="31">
                  <c:v>1.7094017094017096E-2</c:v>
                </c:pt>
                <c:pt idx="32">
                  <c:v>8.5470085470085479E-3</c:v>
                </c:pt>
                <c:pt idx="33">
                  <c:v>8.5470085470085479E-3</c:v>
                </c:pt>
                <c:pt idx="34">
                  <c:v>8.5470085470085479E-3</c:v>
                </c:pt>
                <c:pt idx="35">
                  <c:v>9.4017094017094016E-2</c:v>
                </c:pt>
                <c:pt idx="36">
                  <c:v>3.4188034188034191E-2</c:v>
                </c:pt>
                <c:pt idx="37">
                  <c:v>3.4188034188034191E-2</c:v>
                </c:pt>
                <c:pt idx="38">
                  <c:v>2.564102564102564E-2</c:v>
                </c:pt>
                <c:pt idx="39">
                  <c:v>6.8376068376068383E-2</c:v>
                </c:pt>
                <c:pt idx="40">
                  <c:v>8.5470085470085479E-3</c:v>
                </c:pt>
                <c:pt idx="41">
                  <c:v>8.5470085470085479E-3</c:v>
                </c:pt>
                <c:pt idx="42">
                  <c:v>7.6923076923076927E-2</c:v>
                </c:pt>
                <c:pt idx="43">
                  <c:v>0</c:v>
                </c:pt>
                <c:pt idx="44">
                  <c:v>0</c:v>
                </c:pt>
                <c:pt idx="45">
                  <c:v>0</c:v>
                </c:pt>
                <c:pt idx="46">
                  <c:v>0</c:v>
                </c:pt>
              </c:numCache>
            </c:numRef>
          </c:val>
          <c:extLst>
            <c:ext xmlns:c16="http://schemas.microsoft.com/office/drawing/2014/chart" uri="{C3380CC4-5D6E-409C-BE32-E72D297353CC}">
              <c16:uniqueId val="{0000004E-AFA3-46A9-B661-E34234D24AEA}"/>
            </c:ext>
          </c:extLst>
        </c:ser>
        <c:dLbls>
          <c:showLegendKey val="0"/>
          <c:showVal val="1"/>
          <c:showCatName val="0"/>
          <c:showSerName val="0"/>
          <c:showPercent val="0"/>
          <c:showBubbleSize val="0"/>
        </c:dLbls>
        <c:gapWidth val="65"/>
        <c:shape val="box"/>
        <c:axId val="1427883360"/>
        <c:axId val="1427880448"/>
        <c:axId val="0"/>
      </c:bar3DChart>
      <c:catAx>
        <c:axId val="1427883360"/>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fr-FR"/>
          </a:p>
        </c:txPr>
        <c:crossAx val="1427880448"/>
        <c:crosses val="autoZero"/>
        <c:auto val="1"/>
        <c:lblAlgn val="ctr"/>
        <c:lblOffset val="100"/>
        <c:noMultiLvlLbl val="0"/>
      </c:catAx>
      <c:valAx>
        <c:axId val="1427880448"/>
        <c:scaling>
          <c:orientation val="minMax"/>
        </c:scaling>
        <c:delete val="0"/>
        <c:axPos val="l"/>
        <c:majorGridlines>
          <c:spPr>
            <a:ln w="9525" cap="flat" cmpd="sng" algn="ctr">
              <a:solidFill>
                <a:schemeClr val="dk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fr-FR"/>
          </a:p>
        </c:txPr>
        <c:crossAx val="1427883360"/>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2.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3.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370935</xdr:colOff>
      <xdr:row>30</xdr:row>
      <xdr:rowOff>64696</xdr:rowOff>
    </xdr:from>
    <xdr:to>
      <xdr:col>5</xdr:col>
      <xdr:colOff>552091</xdr:colOff>
      <xdr:row>57</xdr:row>
      <xdr:rowOff>60384</xdr:rowOff>
    </xdr:to>
    <xdr:graphicFrame macro="">
      <xdr:nvGraphicFramePr>
        <xdr:cNvPr id="2" name="Graphique 1">
          <a:extLst>
            <a:ext uri="{FF2B5EF4-FFF2-40B4-BE49-F238E27FC236}">
              <a16:creationId xmlns:a16="http://schemas.microsoft.com/office/drawing/2014/main" id="{DE58BE38-AEFF-A540-6D0A-278D6870807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340742</xdr:colOff>
      <xdr:row>20</xdr:row>
      <xdr:rowOff>4313</xdr:rowOff>
    </xdr:from>
    <xdr:to>
      <xdr:col>7</xdr:col>
      <xdr:colOff>215660</xdr:colOff>
      <xdr:row>40</xdr:row>
      <xdr:rowOff>129396</xdr:rowOff>
    </xdr:to>
    <xdr:graphicFrame macro="">
      <xdr:nvGraphicFramePr>
        <xdr:cNvPr id="2" name="Graphique 1">
          <a:extLst>
            <a:ext uri="{FF2B5EF4-FFF2-40B4-BE49-F238E27FC236}">
              <a16:creationId xmlns:a16="http://schemas.microsoft.com/office/drawing/2014/main" id="{43B48B42-7FF9-9E3D-A94A-A051E769A7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6274</xdr:colOff>
      <xdr:row>1</xdr:row>
      <xdr:rowOff>0</xdr:rowOff>
    </xdr:from>
    <xdr:to>
      <xdr:col>24</xdr:col>
      <xdr:colOff>548954</xdr:colOff>
      <xdr:row>45</xdr:row>
      <xdr:rowOff>94107</xdr:rowOff>
    </xdr:to>
    <xdr:graphicFrame macro="">
      <xdr:nvGraphicFramePr>
        <xdr:cNvPr id="2" name="Graphique 1">
          <a:extLst>
            <a:ext uri="{FF2B5EF4-FFF2-40B4-BE49-F238E27FC236}">
              <a16:creationId xmlns:a16="http://schemas.microsoft.com/office/drawing/2014/main" id="{C2B302A2-6663-7EA0-F0D1-689347C9F61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érémy Bourdillat" refreshedDate="44960.743981018517" createdVersion="8" refreshedVersion="8" minRefreshableVersion="3" recordCount="15" xr:uid="{BFD3B0D6-4D50-461F-9067-07AD5D36884A}">
  <cacheSource type="worksheet">
    <worksheetSource name="Tableau_DonnéesExternes_111"/>
  </cacheSource>
  <cacheFields count="7">
    <cacheField name="Tableau2[N°]" numFmtId="0">
      <sharedItems containsSemiMixedTypes="0" containsString="0" containsNumber="1" containsInteger="1" minValue="11" maxValue="151"/>
    </cacheField>
    <cacheField name="Tableau2[Chunks]" numFmtId="0">
      <sharedItems/>
    </cacheField>
    <cacheField name="Tableau2[Type]" numFmtId="0">
      <sharedItems/>
    </cacheField>
    <cacheField name="Tableau2[Marqueur]" numFmtId="0">
      <sharedItems count="2">
        <s v="ADP"/>
        <s v="ADV"/>
      </sharedItems>
    </cacheField>
    <cacheField name="Colonne1" numFmtId="0">
      <sharedItems count="6">
        <s v="PROP.NOUN"/>
        <s v="PRON"/>
        <s v="DET"/>
        <s v="NOUN"/>
        <s v="NUM"/>
        <s v="ADP"/>
      </sharedItems>
    </cacheField>
    <cacheField name="Colonne2" numFmtId="0">
      <sharedItems containsBlank="1" count="4">
        <m/>
        <s v="NOUN"/>
        <s v="NUM"/>
        <s v="ADJ"/>
      </sharedItems>
    </cacheField>
    <cacheField name="Colonne3" numFmtId="0">
      <sharedItems containsBlank="1" count="3">
        <m/>
        <s v="ADJ"/>
        <s v="NOUN"/>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érémy Bourdillat" refreshedDate="44960.743981134263" createdVersion="8" refreshedVersion="8" minRefreshableVersion="3" recordCount="26" xr:uid="{27BF8C50-818B-4BD2-BBFD-D15F8773665F}">
  <cacheSource type="worksheet">
    <worksheetSource name="Tableau_DonnéesExternes_1"/>
  </cacheSource>
  <cacheFields count="6">
    <cacheField name="Tableau2[N°]" numFmtId="0">
      <sharedItems containsSemiMixedTypes="0" containsString="0" containsNumber="1" containsInteger="1" minValue="1" maxValue="149"/>
    </cacheField>
    <cacheField name="Tableau2[Chunks]" numFmtId="0">
      <sharedItems/>
    </cacheField>
    <cacheField name="Tableau2[Type]" numFmtId="0">
      <sharedItems/>
    </cacheField>
    <cacheField name="Tableau2[Marqueur]" numFmtId="0">
      <sharedItems count="4">
        <s v="DET"/>
        <s v="PROP.NOUN"/>
        <s v="NOUN"/>
        <s v="ADJ"/>
      </sharedItems>
    </cacheField>
    <cacheField name="Colonne1" numFmtId="0">
      <sharedItems containsBlank="1" count="4">
        <s v="NOUN"/>
        <m/>
        <s v="DET"/>
        <s v="ADJ"/>
      </sharedItems>
    </cacheField>
    <cacheField name="Colonne2" numFmtId="0">
      <sharedItems containsBlank="1" count="4">
        <m/>
        <s v="NOUN"/>
        <s v="ADP"/>
        <s v="ADJ"/>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érémy Bourdillat" refreshedDate="44960.747233680559" createdVersion="8" refreshedVersion="8" minRefreshableVersion="3" recordCount="152" xr:uid="{CD660B84-93EC-4B9E-B7FE-1E887C03594F}">
  <cacheSource type="worksheet">
    <worksheetSource name="Tableau216"/>
  </cacheSource>
  <cacheFields count="10">
    <cacheField name="N°" numFmtId="0">
      <sharedItems containsSemiMixedTypes="0" containsString="0" containsNumber="1" containsInteger="1" minValue="1" maxValue="152"/>
    </cacheField>
    <cacheField name="Chunks" numFmtId="0">
      <sharedItems count="112">
        <s v="Les signaux "/>
        <s v="étaient "/>
        <s v="assez explicites "/>
        <s v="mais "/>
        <s v="Jérémy "/>
        <s v="espérait "/>
        <s v="se tromper"/>
        <s v=". "/>
        <s v="“ "/>
        <s v="J’avais lu "/>
        <s v="sur Doctissimo "/>
        <s v="que "/>
        <s v="cela faisait "/>
        <s v="partie "/>
        <s v="des symptômes "/>
        <s v="je n’ai pas voulu "/>
        <s v="m’alarmer"/>
        <s v="Les gens "/>
        <s v="se moquaient "/>
        <s v="de moi "/>
        <s v="et "/>
        <s v="me disaient "/>
        <s v="non"/>
        <s v=", "/>
        <s v="t’en fais pas"/>
        <s v="t’es pas "/>
        <s v="Français"/>
        <s v="t’es juste "/>
        <s v="un peu"/>
        <s v="surmené "/>
        <s v="en ce moment"/>
        <s v="."/>
        <s v="” "/>
        <s v="témoigne-t-il "/>
        <s v="alors qu’"/>
        <s v="il râle "/>
        <s v="dans les embouteillages"/>
        <s v="malheureusement"/>
        <s v="hier"/>
        <s v="le couperet "/>
        <s v="tombe"/>
        <s v="après une prise "/>
        <s v="de sang"/>
        <s v="est positif "/>
        <s v="à la nationalité française"/>
        <s v="une affection "/>
        <s v="longue durée "/>
        <s v="très handicapante "/>
        <s v="remboursée "/>
        <s v="à 100% "/>
        <s v="par la Sécurité sociale"/>
        <s v="Toute votre vie "/>
        <s v="bascule "/>
        <s v="en un instant"/>
        <s v="vous savez "/>
        <s v="qu’"/>
        <s v="il y a "/>
        <s v="des choses "/>
        <s v="vous ne pourrez plus jamais apprécier"/>
        <s v=": "/>
        <s v="un voyage "/>
        <s v="au soleil"/>
        <s v="un film"/>
        <s v="un mariage"/>
        <s v="Vous trouverez toujours "/>
        <s v="quelque chose "/>
        <s v="qui "/>
        <s v="ne va pas"/>
        <s v="quand "/>
        <s v="on vous demandera "/>
        <s v="“"/>
        <s v="ça va "/>
        <s v="vous répondrez "/>
        <s v="désormais "/>
        <s v="des phrases comme "/>
        <s v="écoute"/>
        <s v="on fait "/>
        <s v="comme"/>
        <s v="on peut"/>
        <s v="nous glisse "/>
        <s v="le primo Français "/>
        <s v="broie "/>
        <s v="du noir "/>
        <s v="depuis "/>
        <s v="il a vu "/>
        <s v="la météo "/>
        <s v="ce matin"/>
        <s v="Il n’existe "/>
        <s v="aucun traitement "/>
        <s v="pour soigner "/>
        <s v="cette terrible maladie "/>
        <s v="alors que "/>
        <s v="près de 65 millions "/>
        <s v="de personnes "/>
        <s v="sont atteintes "/>
        <s v="de nationalité française"/>
        <s v="Pour l’instant "/>
        <s v="la seule chose "/>
        <s v="marche "/>
        <s v="pour les soulager"/>
        <s v="c’est "/>
        <s v="le vin"/>
        <s v="ce n’est "/>
        <s v="un soin palliatif "/>
        <s v="ne traite pas "/>
        <s v="la cause "/>
        <s v="de la maladie "/>
        <s v="déclare "/>
        <s v="le docteur "/>
        <s v="Bernard Moutier "/>
        <s v="lui-même atteint "/>
        <s v="par ce terrible mal"/>
      </sharedItems>
    </cacheField>
    <cacheField name="Type" numFmtId="0">
      <sharedItems count="12">
        <s v="N"/>
        <s v="V"/>
        <s v="ADJ"/>
        <s v="JOINT"/>
        <s v="S.PUNC"/>
        <s v="QT"/>
        <s v="SV"/>
        <s v="PN"/>
        <s v="ADV"/>
        <s v="W.PUNC"/>
        <s v="V ADJ"/>
        <s v="PV"/>
      </sharedItems>
    </cacheField>
    <cacheField name="Observations" numFmtId="0">
      <sharedItems containsBlank="1"/>
    </cacheField>
    <cacheField name="Marqueur" numFmtId="0">
      <sharedItems containsBlank="1" count="12">
        <s v="DET"/>
        <s v="VERB"/>
        <s v="ADV"/>
        <s v="CCONJ"/>
        <s v="PROP.NOUN"/>
        <s v="PRON"/>
        <m/>
        <s v="ADP"/>
        <s v="SCONJ"/>
        <s v="NOUN"/>
        <s v="ADJ"/>
        <s v="AUX"/>
      </sharedItems>
    </cacheField>
    <cacheField name="Colonne1" numFmtId="0">
      <sharedItems containsBlank="1" count="12">
        <s v="NOUN"/>
        <m/>
        <s v="ADJ"/>
        <s v="VERB"/>
        <s v="AUX"/>
        <s v="PROP.NOUN"/>
        <s v="ADV"/>
        <s v="PRON"/>
        <s v="DET"/>
        <s v="SCONJ"/>
        <s v="NUM"/>
        <s v="ADP"/>
      </sharedItems>
    </cacheField>
    <cacheField name="Colonne2" numFmtId="0">
      <sharedItems containsBlank="1" count="8">
        <m/>
        <s v="VERB"/>
        <s v="AUX"/>
        <s v="ADV"/>
        <s v="NOUN"/>
        <s v="ADP"/>
        <s v="ADJ"/>
        <s v="NUM"/>
      </sharedItems>
    </cacheField>
    <cacheField name="Colonne3" numFmtId="0">
      <sharedItems containsBlank="1" count="4">
        <m/>
        <s v="ADV"/>
        <s v="ADJ"/>
        <s v="NOUN"/>
      </sharedItems>
    </cacheField>
    <cacheField name="Colonne4" numFmtId="0">
      <sharedItems containsBlank="1" count="3">
        <m/>
        <s v="VERB"/>
        <s v="ADV"/>
      </sharedItems>
    </cacheField>
    <cacheField name="Colonne5" numFmtId="0">
      <sharedItems containsBlank="1" count="2">
        <m/>
        <s v="VERB"/>
      </sharedItems>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Jérémy Bourdillat" refreshedDate="44962.551504629628" createdVersion="8" refreshedVersion="8" minRefreshableVersion="3" recordCount="152" xr:uid="{B3CAE68F-4ECA-498B-8BEA-2BB7DFA0F497}">
  <cacheSource type="worksheet">
    <worksheetSource name="Tableau2"/>
  </cacheSource>
  <cacheFields count="5">
    <cacheField name="N°" numFmtId="0">
      <sharedItems containsSemiMixedTypes="0" containsString="0" containsNumber="1" containsInteger="1" minValue="1" maxValue="152"/>
    </cacheField>
    <cacheField name="Chunks" numFmtId="0">
      <sharedItems/>
    </cacheField>
    <cacheField name="Type" numFmtId="0">
      <sharedItems containsBlank="1" count="20">
        <s v="N"/>
        <s v="V"/>
        <s v="ADJ"/>
        <s v="JOINT"/>
        <s v="S.PUNC"/>
        <s v="QT"/>
        <s v="SV"/>
        <s v="PN"/>
        <s v="ADV"/>
        <s v="W.PUNC"/>
        <s v="V ADJ"/>
        <s v="PV"/>
        <m u="1"/>
        <s v="ADV SV" u="1"/>
        <s v="ADV N" u="1"/>
        <s v="ADV ADJ" u="1"/>
        <s v="NON" u="1"/>
        <s v="N ADV" u="1"/>
        <s v="PUNC.F" u="1"/>
        <s v="ADV V" u="1"/>
      </sharedItems>
    </cacheField>
    <cacheField name="Observations" numFmtId="0">
      <sharedItems containsBlank="1"/>
    </cacheField>
    <cacheField name="Marqueur" numFmtId="0">
      <sharedItems containsBlank="1"/>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érémy Bourdillat" refreshedDate="44962.591796759261" backgroundQuery="1" createdVersion="8" refreshedVersion="8" minRefreshableVersion="3" recordCount="0" supportSubquery="1" supportAdvancedDrill="1" xr:uid="{75F4954A-20FE-4705-A654-0D3EFC109979}">
  <cacheSource type="external" connectionId="3"/>
  <cacheFields count="4">
    <cacheField name="[Tableau2].[Type].[Type]" caption="Type" numFmtId="0" hierarchy="2" level="1">
      <sharedItems count="9">
        <s v="ADJ"/>
        <s v="ADV"/>
        <s v="JOINT"/>
        <s v="N"/>
        <s v="PN"/>
        <s v="PV"/>
        <s v="SV"/>
        <s v="V"/>
        <s v="V ADJ"/>
      </sharedItems>
    </cacheField>
    <cacheField name="[Tableau2].[Marqueur].[Marqueur]" caption="Marqueur" numFmtId="0" hierarchy="4" level="1">
      <sharedItems count="2">
        <s v="ADJ"/>
        <s v="ADV ADJ"/>
      </sharedItems>
    </cacheField>
    <cacheField name="[Measures].[Nombre de Marqueur]" caption="Nombre de Marqueur" numFmtId="0" hierarchy="7" level="32767"/>
    <cacheField name="[Tableau2].[Chunks].[Chunks]" caption="Chunks" numFmtId="0" hierarchy="1" level="1">
      <sharedItems containsNonDate="0" count="2">
        <s v="alors qu’"/>
        <s v="alors que"/>
      </sharedItems>
    </cacheField>
  </cacheFields>
  <cacheHierarchies count="11">
    <cacheHierarchy uniqueName="[Tableau2].[N°]" caption="N°" attribute="1" defaultMemberUniqueName="[Tableau2].[N°].[All]" allUniqueName="[Tableau2].[N°].[All]" dimensionUniqueName="[Tableau2]" displayFolder="" count="0" memberValueDatatype="20" unbalanced="0"/>
    <cacheHierarchy uniqueName="[Tableau2].[Chunks]" caption="Chunks" attribute="1" defaultMemberUniqueName="[Tableau2].[Chunks].[All]" allUniqueName="[Tableau2].[Chunks].[All]" dimensionUniqueName="[Tableau2]" displayFolder="" count="2" memberValueDatatype="130" unbalanced="0">
      <fieldsUsage count="2">
        <fieldUsage x="-1"/>
        <fieldUsage x="3"/>
      </fieldsUsage>
    </cacheHierarchy>
    <cacheHierarchy uniqueName="[Tableau2].[Type]" caption="Type" attribute="1" defaultMemberUniqueName="[Tableau2].[Type].[All]" allUniqueName="[Tableau2].[Type].[All]" dimensionUniqueName="[Tableau2]" displayFolder="" count="2" memberValueDatatype="130" unbalanced="0">
      <fieldsUsage count="2">
        <fieldUsage x="-1"/>
        <fieldUsage x="0"/>
      </fieldsUsage>
    </cacheHierarchy>
    <cacheHierarchy uniqueName="[Tableau2].[Observations]" caption="Observations" attribute="1" defaultMemberUniqueName="[Tableau2].[Observations].[All]" allUniqueName="[Tableau2].[Observations].[All]" dimensionUniqueName="[Tableau2]" displayFolder="" count="0" memberValueDatatype="130" unbalanced="0"/>
    <cacheHierarchy uniqueName="[Tableau2].[Marqueur]" caption="Marqueur" attribute="1" defaultMemberUniqueName="[Tableau2].[Marqueur].[All]" allUniqueName="[Tableau2].[Marqueur].[All]" dimensionUniqueName="[Tableau2]" displayFolder="" count="2" memberValueDatatype="130" unbalanced="0">
      <fieldsUsage count="2">
        <fieldUsage x="-1"/>
        <fieldUsage x="1"/>
      </fieldsUsage>
    </cacheHierarchy>
    <cacheHierarchy uniqueName="[Measures].[__XL_Count Tableau2]" caption="__XL_Count Tableau2" measure="1" displayFolder="" measureGroup="Tableau2" count="0" hidden="1"/>
    <cacheHierarchy uniqueName="[Measures].[__No measures defined]" caption="__No measures defined" measure="1" displayFolder="" count="0" hidden="1"/>
    <cacheHierarchy uniqueName="[Measures].[Nombre de Marqueur]" caption="Nombre de Marqueur" measure="1" displayFolder="" measureGroup="Tableau2" count="0" oneField="1" hidden="1">
      <fieldsUsage count="1">
        <fieldUsage x="2"/>
      </fieldsUsage>
      <extLst>
        <ext xmlns:x15="http://schemas.microsoft.com/office/spreadsheetml/2010/11/main" uri="{B97F6D7D-B522-45F9-BDA1-12C45D357490}">
          <x15:cacheHierarchy aggregatedColumn="4"/>
        </ext>
      </extLst>
    </cacheHierarchy>
    <cacheHierarchy uniqueName="[Measures].[Nombre de Chunks]" caption="Nombre de Chunks" measure="1" displayFolder="" measureGroup="Tableau2" count="0" hidden="1">
      <extLst>
        <ext xmlns:x15="http://schemas.microsoft.com/office/spreadsheetml/2010/11/main" uri="{B97F6D7D-B522-45F9-BDA1-12C45D357490}">
          <x15:cacheHierarchy aggregatedColumn="1"/>
        </ext>
      </extLst>
    </cacheHierarchy>
    <cacheHierarchy uniqueName="[Measures].[Somme de N°]" caption="Somme de N°" measure="1" displayFolder="" measureGroup="Tableau2" count="0" hidden="1">
      <extLst>
        <ext xmlns:x15="http://schemas.microsoft.com/office/spreadsheetml/2010/11/main" uri="{B97F6D7D-B522-45F9-BDA1-12C45D357490}">
          <x15:cacheHierarchy aggregatedColumn="0"/>
        </ext>
      </extLst>
    </cacheHierarchy>
    <cacheHierarchy uniqueName="[Measures].[Nombre de Observations]" caption="Nombre de Observations" measure="1" displayFolder="" measureGroup="Tableau2" count="0" hidden="1">
      <extLst>
        <ext xmlns:x15="http://schemas.microsoft.com/office/spreadsheetml/2010/11/main" uri="{B97F6D7D-B522-45F9-BDA1-12C45D357490}">
          <x15:cacheHierarchy aggregatedColumn="3"/>
        </ext>
      </extLst>
    </cacheHierarchy>
  </cacheHierarchies>
  <kpis count="0"/>
  <dimensions count="2">
    <dimension measure="1" name="Measures" uniqueName="[Measures]" caption="Measures"/>
    <dimension name="Tableau2" uniqueName="[Tableau2]" caption="Tableau2"/>
  </dimensions>
  <measureGroups count="1">
    <measureGroup name="Tableau2" caption="Tableau2"/>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
  <r>
    <n v="11"/>
    <s v="sur Doctissimo"/>
    <s v="PN"/>
    <x v="0"/>
    <x v="0"/>
    <x v="0"/>
    <x v="0"/>
  </r>
  <r>
    <n v="22"/>
    <s v="de moi"/>
    <s v="PN"/>
    <x v="0"/>
    <x v="1"/>
    <x v="0"/>
    <x v="0"/>
  </r>
  <r>
    <n v="42"/>
    <s v="dans les embouteillages"/>
    <s v="PN"/>
    <x v="0"/>
    <x v="2"/>
    <x v="1"/>
    <x v="0"/>
  </r>
  <r>
    <n v="52"/>
    <s v="après une prise"/>
    <s v="PN"/>
    <x v="0"/>
    <x v="2"/>
    <x v="1"/>
    <x v="0"/>
  </r>
  <r>
    <n v="53"/>
    <s v="de sang"/>
    <s v="PN"/>
    <x v="0"/>
    <x v="3"/>
    <x v="0"/>
    <x v="0"/>
  </r>
  <r>
    <n v="57"/>
    <s v="à la nationalité française"/>
    <s v="PN"/>
    <x v="0"/>
    <x v="2"/>
    <x v="1"/>
    <x v="1"/>
  </r>
  <r>
    <n v="63"/>
    <s v="à 100%"/>
    <s v="PN"/>
    <x v="0"/>
    <x v="4"/>
    <x v="0"/>
    <x v="0"/>
  </r>
  <r>
    <n v="64"/>
    <s v="par la Sécurité sociale"/>
    <s v="PN"/>
    <x v="0"/>
    <x v="2"/>
    <x v="1"/>
    <x v="1"/>
  </r>
  <r>
    <n v="79"/>
    <s v="au soleil"/>
    <s v="PN"/>
    <x v="0"/>
    <x v="3"/>
    <x v="0"/>
    <x v="0"/>
  </r>
  <r>
    <n v="111"/>
    <s v="du noir"/>
    <s v="PN"/>
    <x v="0"/>
    <x v="3"/>
    <x v="0"/>
    <x v="0"/>
  </r>
  <r>
    <n v="123"/>
    <s v="près de 65 millions"/>
    <s v="PN"/>
    <x v="1"/>
    <x v="5"/>
    <x v="2"/>
    <x v="2"/>
  </r>
  <r>
    <n v="124"/>
    <s v="de personnes"/>
    <s v="PN"/>
    <x v="0"/>
    <x v="3"/>
    <x v="0"/>
    <x v="0"/>
  </r>
  <r>
    <n v="126"/>
    <s v="de nationalité française"/>
    <s v="PN"/>
    <x v="0"/>
    <x v="3"/>
    <x v="3"/>
    <x v="0"/>
  </r>
  <r>
    <n v="145"/>
    <s v="de la maladie"/>
    <s v="PN"/>
    <x v="0"/>
    <x v="2"/>
    <x v="1"/>
    <x v="0"/>
  </r>
  <r>
    <n v="151"/>
    <s v="par ce terrible mal"/>
    <s v="PN"/>
    <x v="0"/>
    <x v="2"/>
    <x v="3"/>
    <x v="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6">
  <r>
    <n v="1"/>
    <s v="Les signaux"/>
    <s v="N"/>
    <x v="0"/>
    <x v="0"/>
    <x v="0"/>
  </r>
  <r>
    <n v="5"/>
    <s v="Jérémy"/>
    <s v="N"/>
    <x v="1"/>
    <x v="1"/>
    <x v="0"/>
  </r>
  <r>
    <n v="14"/>
    <s v="partie"/>
    <s v="N"/>
    <x v="2"/>
    <x v="1"/>
    <x v="0"/>
  </r>
  <r>
    <n v="15"/>
    <s v="des symptômes"/>
    <s v="N"/>
    <x v="0"/>
    <x v="0"/>
    <x v="0"/>
  </r>
  <r>
    <n v="20"/>
    <s v="Les gens"/>
    <s v="N"/>
    <x v="0"/>
    <x v="0"/>
    <x v="0"/>
  </r>
  <r>
    <n v="49"/>
    <s v="le couperet"/>
    <s v="N"/>
    <x v="0"/>
    <x v="0"/>
    <x v="0"/>
  </r>
  <r>
    <n v="55"/>
    <s v="Jérémy"/>
    <s v="N"/>
    <x v="1"/>
    <x v="1"/>
    <x v="0"/>
  </r>
  <r>
    <n v="59"/>
    <s v="une affection"/>
    <s v="N"/>
    <x v="0"/>
    <x v="0"/>
    <x v="0"/>
  </r>
  <r>
    <n v="60"/>
    <s v="longue durée"/>
    <s v="N"/>
    <x v="3"/>
    <x v="0"/>
    <x v="0"/>
  </r>
  <r>
    <n v="67"/>
    <s v="Toute votre vie"/>
    <s v="N"/>
    <x v="3"/>
    <x v="2"/>
    <x v="1"/>
  </r>
  <r>
    <n v="74"/>
    <s v="des choses"/>
    <s v="N"/>
    <x v="0"/>
    <x v="0"/>
    <x v="0"/>
  </r>
  <r>
    <n v="78"/>
    <s v="un voyage"/>
    <s v="N"/>
    <x v="0"/>
    <x v="0"/>
    <x v="0"/>
  </r>
  <r>
    <n v="81"/>
    <s v="un film"/>
    <s v="N"/>
    <x v="0"/>
    <x v="0"/>
    <x v="0"/>
  </r>
  <r>
    <n v="83"/>
    <s v="un mariage"/>
    <s v="N"/>
    <x v="0"/>
    <x v="0"/>
    <x v="0"/>
  </r>
  <r>
    <n v="86"/>
    <s v="quelque chose"/>
    <s v="N"/>
    <x v="0"/>
    <x v="0"/>
    <x v="0"/>
  </r>
  <r>
    <n v="99"/>
    <s v="des phrases comme"/>
    <s v="N"/>
    <x v="0"/>
    <x v="0"/>
    <x v="2"/>
  </r>
  <r>
    <n v="108"/>
    <s v="le primo Français"/>
    <s v="N"/>
    <x v="0"/>
    <x v="0"/>
    <x v="3"/>
  </r>
  <r>
    <n v="115"/>
    <s v="la météo"/>
    <s v="N"/>
    <x v="0"/>
    <x v="0"/>
    <x v="0"/>
  </r>
  <r>
    <n v="119"/>
    <s v="aucun traitement"/>
    <s v="N"/>
    <x v="0"/>
    <x v="0"/>
    <x v="0"/>
  </r>
  <r>
    <n v="121"/>
    <s v="cette terrible maladie"/>
    <s v="N"/>
    <x v="0"/>
    <x v="3"/>
    <x v="1"/>
  </r>
  <r>
    <n v="130"/>
    <s v="la seule chose"/>
    <s v="N"/>
    <x v="0"/>
    <x v="3"/>
    <x v="1"/>
  </r>
  <r>
    <n v="136"/>
    <s v="le vin"/>
    <s v="N"/>
    <x v="0"/>
    <x v="0"/>
    <x v="0"/>
  </r>
  <r>
    <n v="141"/>
    <s v="un soin palliatif"/>
    <s v="N"/>
    <x v="0"/>
    <x v="0"/>
    <x v="3"/>
  </r>
  <r>
    <n v="144"/>
    <s v="la cause"/>
    <s v="N"/>
    <x v="0"/>
    <x v="0"/>
    <x v="0"/>
  </r>
  <r>
    <n v="148"/>
    <s v="le docteur"/>
    <s v="N"/>
    <x v="0"/>
    <x v="0"/>
    <x v="0"/>
  </r>
  <r>
    <n v="149"/>
    <s v="Bernard Moutier"/>
    <s v="N"/>
    <x v="1"/>
    <x v="1"/>
    <x v="0"/>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2">
  <r>
    <n v="1"/>
    <x v="0"/>
    <x v="0"/>
    <m/>
    <x v="0"/>
    <x v="0"/>
    <x v="0"/>
    <x v="0"/>
    <x v="0"/>
    <x v="0"/>
  </r>
  <r>
    <n v="2"/>
    <x v="1"/>
    <x v="1"/>
    <m/>
    <x v="1"/>
    <x v="1"/>
    <x v="0"/>
    <x v="0"/>
    <x v="0"/>
    <x v="0"/>
  </r>
  <r>
    <n v="3"/>
    <x v="2"/>
    <x v="2"/>
    <m/>
    <x v="2"/>
    <x v="2"/>
    <x v="0"/>
    <x v="0"/>
    <x v="0"/>
    <x v="0"/>
  </r>
  <r>
    <n v="4"/>
    <x v="3"/>
    <x v="3"/>
    <m/>
    <x v="3"/>
    <x v="1"/>
    <x v="0"/>
    <x v="0"/>
    <x v="0"/>
    <x v="0"/>
  </r>
  <r>
    <n v="5"/>
    <x v="4"/>
    <x v="0"/>
    <m/>
    <x v="4"/>
    <x v="1"/>
    <x v="0"/>
    <x v="0"/>
    <x v="0"/>
    <x v="0"/>
  </r>
  <r>
    <n v="6"/>
    <x v="5"/>
    <x v="1"/>
    <m/>
    <x v="1"/>
    <x v="1"/>
    <x v="0"/>
    <x v="0"/>
    <x v="0"/>
    <x v="0"/>
  </r>
  <r>
    <n v="7"/>
    <x v="6"/>
    <x v="1"/>
    <s v="V et SV avec le même marqueur"/>
    <x v="5"/>
    <x v="3"/>
    <x v="0"/>
    <x v="0"/>
    <x v="0"/>
    <x v="0"/>
  </r>
  <r>
    <n v="8"/>
    <x v="7"/>
    <x v="4"/>
    <m/>
    <x v="6"/>
    <x v="1"/>
    <x v="0"/>
    <x v="0"/>
    <x v="0"/>
    <x v="0"/>
  </r>
  <r>
    <n v="9"/>
    <x v="8"/>
    <x v="5"/>
    <m/>
    <x v="6"/>
    <x v="1"/>
    <x v="0"/>
    <x v="0"/>
    <x v="0"/>
    <x v="0"/>
  </r>
  <r>
    <n v="10"/>
    <x v="9"/>
    <x v="6"/>
    <m/>
    <x v="5"/>
    <x v="4"/>
    <x v="1"/>
    <x v="0"/>
    <x v="0"/>
    <x v="0"/>
  </r>
  <r>
    <n v="11"/>
    <x v="10"/>
    <x v="7"/>
    <m/>
    <x v="7"/>
    <x v="5"/>
    <x v="0"/>
    <x v="0"/>
    <x v="0"/>
    <x v="0"/>
  </r>
  <r>
    <n v="12"/>
    <x v="11"/>
    <x v="3"/>
    <m/>
    <x v="8"/>
    <x v="1"/>
    <x v="0"/>
    <x v="0"/>
    <x v="0"/>
    <x v="0"/>
  </r>
  <r>
    <n v="13"/>
    <x v="12"/>
    <x v="6"/>
    <m/>
    <x v="5"/>
    <x v="3"/>
    <x v="0"/>
    <x v="0"/>
    <x v="0"/>
    <x v="0"/>
  </r>
  <r>
    <n v="14"/>
    <x v="13"/>
    <x v="0"/>
    <m/>
    <x v="9"/>
    <x v="1"/>
    <x v="0"/>
    <x v="0"/>
    <x v="0"/>
    <x v="0"/>
  </r>
  <r>
    <n v="15"/>
    <x v="14"/>
    <x v="0"/>
    <m/>
    <x v="0"/>
    <x v="0"/>
    <x v="0"/>
    <x v="0"/>
    <x v="0"/>
    <x v="0"/>
  </r>
  <r>
    <n v="16"/>
    <x v="3"/>
    <x v="3"/>
    <m/>
    <x v="3"/>
    <x v="1"/>
    <x v="0"/>
    <x v="0"/>
    <x v="0"/>
    <x v="0"/>
  </r>
  <r>
    <n v="17"/>
    <x v="15"/>
    <x v="6"/>
    <m/>
    <x v="5"/>
    <x v="6"/>
    <x v="2"/>
    <x v="1"/>
    <x v="1"/>
    <x v="0"/>
  </r>
  <r>
    <n v="18"/>
    <x v="16"/>
    <x v="1"/>
    <s v="V et SV avec le même marqueur"/>
    <x v="5"/>
    <x v="3"/>
    <x v="0"/>
    <x v="0"/>
    <x v="0"/>
    <x v="0"/>
  </r>
  <r>
    <n v="19"/>
    <x v="7"/>
    <x v="4"/>
    <m/>
    <x v="6"/>
    <x v="1"/>
    <x v="0"/>
    <x v="0"/>
    <x v="0"/>
    <x v="0"/>
  </r>
  <r>
    <n v="20"/>
    <x v="17"/>
    <x v="0"/>
    <m/>
    <x v="0"/>
    <x v="0"/>
    <x v="0"/>
    <x v="0"/>
    <x v="0"/>
    <x v="0"/>
  </r>
  <r>
    <n v="21"/>
    <x v="18"/>
    <x v="1"/>
    <s v="V et SV avec le même marqueur"/>
    <x v="5"/>
    <x v="3"/>
    <x v="0"/>
    <x v="0"/>
    <x v="0"/>
    <x v="0"/>
  </r>
  <r>
    <n v="22"/>
    <x v="19"/>
    <x v="7"/>
    <m/>
    <x v="7"/>
    <x v="7"/>
    <x v="0"/>
    <x v="0"/>
    <x v="0"/>
    <x v="0"/>
  </r>
  <r>
    <n v="23"/>
    <x v="20"/>
    <x v="3"/>
    <m/>
    <x v="3"/>
    <x v="1"/>
    <x v="0"/>
    <x v="0"/>
    <x v="0"/>
    <x v="0"/>
  </r>
  <r>
    <n v="24"/>
    <x v="21"/>
    <x v="1"/>
    <s v="V et SV avec le même marqueur"/>
    <x v="5"/>
    <x v="3"/>
    <x v="0"/>
    <x v="0"/>
    <x v="0"/>
    <x v="0"/>
  </r>
  <r>
    <n v="25"/>
    <x v="3"/>
    <x v="3"/>
    <m/>
    <x v="3"/>
    <x v="1"/>
    <x v="0"/>
    <x v="0"/>
    <x v="0"/>
    <x v="0"/>
  </r>
  <r>
    <n v="26"/>
    <x v="22"/>
    <x v="8"/>
    <m/>
    <x v="2"/>
    <x v="1"/>
    <x v="0"/>
    <x v="0"/>
    <x v="0"/>
    <x v="0"/>
  </r>
  <r>
    <n v="27"/>
    <x v="23"/>
    <x v="9"/>
    <m/>
    <x v="6"/>
    <x v="1"/>
    <x v="0"/>
    <x v="0"/>
    <x v="0"/>
    <x v="0"/>
  </r>
  <r>
    <n v="28"/>
    <x v="24"/>
    <x v="6"/>
    <m/>
    <x v="5"/>
    <x v="7"/>
    <x v="1"/>
    <x v="1"/>
    <x v="0"/>
    <x v="0"/>
  </r>
  <r>
    <n v="29"/>
    <x v="23"/>
    <x v="9"/>
    <m/>
    <x v="6"/>
    <x v="1"/>
    <x v="0"/>
    <x v="0"/>
    <x v="0"/>
    <x v="0"/>
  </r>
  <r>
    <n v="30"/>
    <x v="25"/>
    <x v="6"/>
    <s v="AUX ou VERB ?"/>
    <x v="5"/>
    <x v="4"/>
    <x v="3"/>
    <x v="0"/>
    <x v="0"/>
    <x v="0"/>
  </r>
  <r>
    <n v="31"/>
    <x v="26"/>
    <x v="2"/>
    <m/>
    <x v="10"/>
    <x v="1"/>
    <x v="0"/>
    <x v="0"/>
    <x v="0"/>
    <x v="0"/>
  </r>
  <r>
    <n v="32"/>
    <x v="23"/>
    <x v="9"/>
    <m/>
    <x v="6"/>
    <x v="1"/>
    <x v="0"/>
    <x v="0"/>
    <x v="0"/>
    <x v="0"/>
  </r>
  <r>
    <n v="33"/>
    <x v="27"/>
    <x v="6"/>
    <s v="AUX ou VERB ?"/>
    <x v="5"/>
    <x v="4"/>
    <x v="3"/>
    <x v="0"/>
    <x v="0"/>
    <x v="0"/>
  </r>
  <r>
    <n v="34"/>
    <x v="28"/>
    <x v="8"/>
    <s v="locution adverbiale"/>
    <x v="0"/>
    <x v="0"/>
    <x v="0"/>
    <x v="0"/>
    <x v="0"/>
    <x v="0"/>
  </r>
  <r>
    <n v="35"/>
    <x v="29"/>
    <x v="1"/>
    <m/>
    <x v="1"/>
    <x v="1"/>
    <x v="0"/>
    <x v="0"/>
    <x v="0"/>
    <x v="0"/>
  </r>
  <r>
    <n v="36"/>
    <x v="30"/>
    <x v="8"/>
    <s v="locution adverbiale"/>
    <x v="7"/>
    <x v="8"/>
    <x v="4"/>
    <x v="0"/>
    <x v="0"/>
    <x v="0"/>
  </r>
  <r>
    <n v="37"/>
    <x v="31"/>
    <x v="4"/>
    <m/>
    <x v="6"/>
    <x v="1"/>
    <x v="0"/>
    <x v="0"/>
    <x v="0"/>
    <x v="0"/>
  </r>
  <r>
    <n v="38"/>
    <x v="32"/>
    <x v="5"/>
    <m/>
    <x v="6"/>
    <x v="1"/>
    <x v="0"/>
    <x v="0"/>
    <x v="0"/>
    <x v="0"/>
  </r>
  <r>
    <n v="39"/>
    <x v="33"/>
    <x v="6"/>
    <m/>
    <x v="1"/>
    <x v="7"/>
    <x v="0"/>
    <x v="0"/>
    <x v="0"/>
    <x v="0"/>
  </r>
  <r>
    <n v="40"/>
    <x v="34"/>
    <x v="3"/>
    <m/>
    <x v="2"/>
    <x v="9"/>
    <x v="0"/>
    <x v="0"/>
    <x v="0"/>
    <x v="0"/>
  </r>
  <r>
    <n v="41"/>
    <x v="35"/>
    <x v="6"/>
    <m/>
    <x v="5"/>
    <x v="3"/>
    <x v="0"/>
    <x v="0"/>
    <x v="0"/>
    <x v="0"/>
  </r>
  <r>
    <n v="42"/>
    <x v="36"/>
    <x v="7"/>
    <m/>
    <x v="7"/>
    <x v="8"/>
    <x v="4"/>
    <x v="0"/>
    <x v="0"/>
    <x v="0"/>
  </r>
  <r>
    <n v="43"/>
    <x v="31"/>
    <x v="4"/>
    <m/>
    <x v="6"/>
    <x v="1"/>
    <x v="0"/>
    <x v="0"/>
    <x v="0"/>
    <x v="0"/>
  </r>
  <r>
    <n v="44"/>
    <x v="3"/>
    <x v="3"/>
    <m/>
    <x v="3"/>
    <x v="1"/>
    <x v="0"/>
    <x v="0"/>
    <x v="0"/>
    <x v="0"/>
  </r>
  <r>
    <n v="45"/>
    <x v="37"/>
    <x v="8"/>
    <m/>
    <x v="2"/>
    <x v="1"/>
    <x v="0"/>
    <x v="0"/>
    <x v="0"/>
    <x v="0"/>
  </r>
  <r>
    <n v="46"/>
    <x v="23"/>
    <x v="9"/>
    <m/>
    <x v="6"/>
    <x v="1"/>
    <x v="0"/>
    <x v="0"/>
    <x v="0"/>
    <x v="0"/>
  </r>
  <r>
    <n v="47"/>
    <x v="38"/>
    <x v="8"/>
    <m/>
    <x v="2"/>
    <x v="1"/>
    <x v="0"/>
    <x v="0"/>
    <x v="0"/>
    <x v="0"/>
  </r>
  <r>
    <n v="48"/>
    <x v="23"/>
    <x v="9"/>
    <m/>
    <x v="6"/>
    <x v="1"/>
    <x v="0"/>
    <x v="0"/>
    <x v="0"/>
    <x v="0"/>
  </r>
  <r>
    <n v="49"/>
    <x v="39"/>
    <x v="0"/>
    <m/>
    <x v="0"/>
    <x v="0"/>
    <x v="0"/>
    <x v="0"/>
    <x v="0"/>
    <x v="0"/>
  </r>
  <r>
    <n v="50"/>
    <x v="40"/>
    <x v="1"/>
    <m/>
    <x v="1"/>
    <x v="1"/>
    <x v="0"/>
    <x v="0"/>
    <x v="0"/>
    <x v="0"/>
  </r>
  <r>
    <n v="51"/>
    <x v="23"/>
    <x v="9"/>
    <m/>
    <x v="6"/>
    <x v="1"/>
    <x v="0"/>
    <x v="0"/>
    <x v="0"/>
    <x v="0"/>
  </r>
  <r>
    <n v="52"/>
    <x v="41"/>
    <x v="7"/>
    <m/>
    <x v="7"/>
    <x v="8"/>
    <x v="4"/>
    <x v="0"/>
    <x v="0"/>
    <x v="0"/>
  </r>
  <r>
    <n v="53"/>
    <x v="42"/>
    <x v="7"/>
    <m/>
    <x v="7"/>
    <x v="0"/>
    <x v="0"/>
    <x v="0"/>
    <x v="0"/>
    <x v="0"/>
  </r>
  <r>
    <n v="54"/>
    <x v="23"/>
    <x v="9"/>
    <m/>
    <x v="6"/>
    <x v="1"/>
    <x v="0"/>
    <x v="0"/>
    <x v="0"/>
    <x v="0"/>
  </r>
  <r>
    <n v="55"/>
    <x v="4"/>
    <x v="0"/>
    <m/>
    <x v="4"/>
    <x v="1"/>
    <x v="0"/>
    <x v="0"/>
    <x v="0"/>
    <x v="0"/>
  </r>
  <r>
    <n v="56"/>
    <x v="43"/>
    <x v="10"/>
    <m/>
    <x v="1"/>
    <x v="2"/>
    <x v="0"/>
    <x v="0"/>
    <x v="0"/>
    <x v="0"/>
  </r>
  <r>
    <n v="57"/>
    <x v="44"/>
    <x v="7"/>
    <m/>
    <x v="7"/>
    <x v="8"/>
    <x v="4"/>
    <x v="2"/>
    <x v="0"/>
    <x v="0"/>
  </r>
  <r>
    <n v="58"/>
    <x v="23"/>
    <x v="9"/>
    <m/>
    <x v="6"/>
    <x v="1"/>
    <x v="0"/>
    <x v="0"/>
    <x v="0"/>
    <x v="0"/>
  </r>
  <r>
    <n v="59"/>
    <x v="45"/>
    <x v="0"/>
    <m/>
    <x v="0"/>
    <x v="0"/>
    <x v="0"/>
    <x v="0"/>
    <x v="0"/>
    <x v="0"/>
  </r>
  <r>
    <n v="60"/>
    <x v="46"/>
    <x v="0"/>
    <s v="&quot;de longue durée&quot;"/>
    <x v="10"/>
    <x v="0"/>
    <x v="0"/>
    <x v="0"/>
    <x v="0"/>
    <x v="0"/>
  </r>
  <r>
    <n v="61"/>
    <x v="47"/>
    <x v="2"/>
    <m/>
    <x v="2"/>
    <x v="2"/>
    <x v="0"/>
    <x v="0"/>
    <x v="0"/>
    <x v="0"/>
  </r>
  <r>
    <n v="62"/>
    <x v="48"/>
    <x v="2"/>
    <m/>
    <x v="10"/>
    <x v="1"/>
    <x v="0"/>
    <x v="0"/>
    <x v="0"/>
    <x v="0"/>
  </r>
  <r>
    <n v="63"/>
    <x v="49"/>
    <x v="7"/>
    <m/>
    <x v="7"/>
    <x v="10"/>
    <x v="0"/>
    <x v="0"/>
    <x v="0"/>
    <x v="0"/>
  </r>
  <r>
    <n v="64"/>
    <x v="50"/>
    <x v="7"/>
    <m/>
    <x v="7"/>
    <x v="8"/>
    <x v="4"/>
    <x v="2"/>
    <x v="0"/>
    <x v="0"/>
  </r>
  <r>
    <n v="65"/>
    <x v="7"/>
    <x v="4"/>
    <m/>
    <x v="6"/>
    <x v="1"/>
    <x v="0"/>
    <x v="0"/>
    <x v="0"/>
    <x v="0"/>
  </r>
  <r>
    <n v="66"/>
    <x v="8"/>
    <x v="5"/>
    <m/>
    <x v="6"/>
    <x v="1"/>
    <x v="0"/>
    <x v="0"/>
    <x v="0"/>
    <x v="0"/>
  </r>
  <r>
    <n v="67"/>
    <x v="51"/>
    <x v="0"/>
    <m/>
    <x v="10"/>
    <x v="8"/>
    <x v="4"/>
    <x v="0"/>
    <x v="0"/>
    <x v="0"/>
  </r>
  <r>
    <n v="68"/>
    <x v="52"/>
    <x v="1"/>
    <m/>
    <x v="1"/>
    <x v="1"/>
    <x v="0"/>
    <x v="0"/>
    <x v="0"/>
    <x v="0"/>
  </r>
  <r>
    <n v="69"/>
    <x v="53"/>
    <x v="8"/>
    <s v="locution adverbiale"/>
    <x v="7"/>
    <x v="8"/>
    <x v="4"/>
    <x v="0"/>
    <x v="0"/>
    <x v="0"/>
  </r>
  <r>
    <n v="70"/>
    <x v="23"/>
    <x v="9"/>
    <m/>
    <x v="6"/>
    <x v="1"/>
    <x v="0"/>
    <x v="0"/>
    <x v="0"/>
    <x v="0"/>
  </r>
  <r>
    <n v="71"/>
    <x v="54"/>
    <x v="6"/>
    <m/>
    <x v="5"/>
    <x v="3"/>
    <x v="0"/>
    <x v="0"/>
    <x v="0"/>
    <x v="0"/>
  </r>
  <r>
    <n v="72"/>
    <x v="55"/>
    <x v="3"/>
    <m/>
    <x v="8"/>
    <x v="1"/>
    <x v="0"/>
    <x v="0"/>
    <x v="0"/>
    <x v="0"/>
  </r>
  <r>
    <n v="73"/>
    <x v="56"/>
    <x v="6"/>
    <m/>
    <x v="6"/>
    <x v="1"/>
    <x v="0"/>
    <x v="0"/>
    <x v="0"/>
    <x v="0"/>
  </r>
  <r>
    <n v="74"/>
    <x v="57"/>
    <x v="0"/>
    <m/>
    <x v="0"/>
    <x v="0"/>
    <x v="0"/>
    <x v="0"/>
    <x v="0"/>
    <x v="0"/>
  </r>
  <r>
    <n v="75"/>
    <x v="11"/>
    <x v="3"/>
    <m/>
    <x v="8"/>
    <x v="1"/>
    <x v="0"/>
    <x v="0"/>
    <x v="0"/>
    <x v="0"/>
  </r>
  <r>
    <n v="76"/>
    <x v="58"/>
    <x v="6"/>
    <m/>
    <x v="5"/>
    <x v="6"/>
    <x v="1"/>
    <x v="1"/>
    <x v="2"/>
    <x v="1"/>
  </r>
  <r>
    <n v="77"/>
    <x v="59"/>
    <x v="9"/>
    <m/>
    <x v="6"/>
    <x v="1"/>
    <x v="0"/>
    <x v="0"/>
    <x v="0"/>
    <x v="0"/>
  </r>
  <r>
    <n v="78"/>
    <x v="60"/>
    <x v="0"/>
    <m/>
    <x v="0"/>
    <x v="0"/>
    <x v="0"/>
    <x v="0"/>
    <x v="0"/>
    <x v="0"/>
  </r>
  <r>
    <n v="79"/>
    <x v="61"/>
    <x v="7"/>
    <m/>
    <x v="7"/>
    <x v="0"/>
    <x v="0"/>
    <x v="0"/>
    <x v="0"/>
    <x v="0"/>
  </r>
  <r>
    <n v="80"/>
    <x v="23"/>
    <x v="9"/>
    <m/>
    <x v="6"/>
    <x v="1"/>
    <x v="0"/>
    <x v="0"/>
    <x v="0"/>
    <x v="0"/>
  </r>
  <r>
    <n v="81"/>
    <x v="62"/>
    <x v="0"/>
    <m/>
    <x v="0"/>
    <x v="0"/>
    <x v="0"/>
    <x v="0"/>
    <x v="0"/>
    <x v="0"/>
  </r>
  <r>
    <n v="82"/>
    <x v="23"/>
    <x v="9"/>
    <m/>
    <x v="6"/>
    <x v="1"/>
    <x v="0"/>
    <x v="0"/>
    <x v="0"/>
    <x v="0"/>
  </r>
  <r>
    <n v="83"/>
    <x v="63"/>
    <x v="0"/>
    <m/>
    <x v="0"/>
    <x v="0"/>
    <x v="0"/>
    <x v="0"/>
    <x v="0"/>
    <x v="0"/>
  </r>
  <r>
    <n v="84"/>
    <x v="7"/>
    <x v="4"/>
    <m/>
    <x v="6"/>
    <x v="1"/>
    <x v="0"/>
    <x v="0"/>
    <x v="0"/>
    <x v="0"/>
  </r>
  <r>
    <n v="85"/>
    <x v="64"/>
    <x v="6"/>
    <m/>
    <x v="5"/>
    <x v="3"/>
    <x v="3"/>
    <x v="0"/>
    <x v="0"/>
    <x v="0"/>
  </r>
  <r>
    <n v="86"/>
    <x v="65"/>
    <x v="0"/>
    <m/>
    <x v="0"/>
    <x v="0"/>
    <x v="0"/>
    <x v="0"/>
    <x v="0"/>
    <x v="0"/>
  </r>
  <r>
    <n v="87"/>
    <x v="66"/>
    <x v="3"/>
    <m/>
    <x v="5"/>
    <x v="1"/>
    <x v="0"/>
    <x v="0"/>
    <x v="0"/>
    <x v="0"/>
  </r>
  <r>
    <n v="88"/>
    <x v="67"/>
    <x v="1"/>
    <m/>
    <x v="2"/>
    <x v="3"/>
    <x v="3"/>
    <x v="0"/>
    <x v="0"/>
    <x v="0"/>
  </r>
  <r>
    <n v="89"/>
    <x v="7"/>
    <x v="4"/>
    <m/>
    <x v="6"/>
    <x v="1"/>
    <x v="0"/>
    <x v="0"/>
    <x v="0"/>
    <x v="0"/>
  </r>
  <r>
    <n v="90"/>
    <x v="54"/>
    <x v="6"/>
    <m/>
    <x v="5"/>
    <x v="3"/>
    <x v="0"/>
    <x v="0"/>
    <x v="0"/>
    <x v="0"/>
  </r>
  <r>
    <n v="91"/>
    <x v="11"/>
    <x v="3"/>
    <m/>
    <x v="8"/>
    <x v="1"/>
    <x v="0"/>
    <x v="0"/>
    <x v="0"/>
    <x v="0"/>
  </r>
  <r>
    <n v="92"/>
    <x v="68"/>
    <x v="3"/>
    <m/>
    <x v="8"/>
    <x v="1"/>
    <x v="0"/>
    <x v="0"/>
    <x v="0"/>
    <x v="0"/>
  </r>
  <r>
    <n v="93"/>
    <x v="69"/>
    <x v="6"/>
    <m/>
    <x v="5"/>
    <x v="7"/>
    <x v="1"/>
    <x v="0"/>
    <x v="0"/>
    <x v="0"/>
  </r>
  <r>
    <n v="94"/>
    <x v="70"/>
    <x v="5"/>
    <m/>
    <x v="6"/>
    <x v="1"/>
    <x v="0"/>
    <x v="0"/>
    <x v="0"/>
    <x v="0"/>
  </r>
  <r>
    <n v="95"/>
    <x v="71"/>
    <x v="6"/>
    <m/>
    <x v="5"/>
    <x v="3"/>
    <x v="0"/>
    <x v="0"/>
    <x v="0"/>
    <x v="0"/>
  </r>
  <r>
    <n v="96"/>
    <x v="8"/>
    <x v="5"/>
    <m/>
    <x v="6"/>
    <x v="1"/>
    <x v="0"/>
    <x v="0"/>
    <x v="0"/>
    <x v="0"/>
  </r>
  <r>
    <n v="97"/>
    <x v="72"/>
    <x v="6"/>
    <m/>
    <x v="5"/>
    <x v="3"/>
    <x v="0"/>
    <x v="0"/>
    <x v="0"/>
    <x v="0"/>
  </r>
  <r>
    <n v="98"/>
    <x v="73"/>
    <x v="8"/>
    <m/>
    <x v="2"/>
    <x v="1"/>
    <x v="0"/>
    <x v="0"/>
    <x v="0"/>
    <x v="0"/>
  </r>
  <r>
    <n v="99"/>
    <x v="74"/>
    <x v="0"/>
    <m/>
    <x v="0"/>
    <x v="0"/>
    <x v="5"/>
    <x v="0"/>
    <x v="0"/>
    <x v="0"/>
  </r>
  <r>
    <n v="100"/>
    <x v="8"/>
    <x v="5"/>
    <m/>
    <x v="6"/>
    <x v="1"/>
    <x v="0"/>
    <x v="0"/>
    <x v="0"/>
    <x v="0"/>
  </r>
  <r>
    <n v="101"/>
    <x v="75"/>
    <x v="1"/>
    <m/>
    <x v="1"/>
    <x v="1"/>
    <x v="0"/>
    <x v="0"/>
    <x v="0"/>
    <x v="0"/>
  </r>
  <r>
    <n v="102"/>
    <x v="23"/>
    <x v="9"/>
    <m/>
    <x v="6"/>
    <x v="1"/>
    <x v="0"/>
    <x v="0"/>
    <x v="0"/>
    <x v="0"/>
  </r>
  <r>
    <n v="103"/>
    <x v="76"/>
    <x v="6"/>
    <m/>
    <x v="5"/>
    <x v="3"/>
    <x v="0"/>
    <x v="0"/>
    <x v="0"/>
    <x v="0"/>
  </r>
  <r>
    <n v="104"/>
    <x v="77"/>
    <x v="3"/>
    <m/>
    <x v="8"/>
    <x v="1"/>
    <x v="0"/>
    <x v="0"/>
    <x v="0"/>
    <x v="0"/>
  </r>
  <r>
    <n v="105"/>
    <x v="78"/>
    <x v="6"/>
    <m/>
    <x v="5"/>
    <x v="3"/>
    <x v="0"/>
    <x v="0"/>
    <x v="0"/>
    <x v="0"/>
  </r>
  <r>
    <n v="106"/>
    <x v="32"/>
    <x v="5"/>
    <m/>
    <x v="6"/>
    <x v="1"/>
    <x v="0"/>
    <x v="0"/>
    <x v="0"/>
    <x v="0"/>
  </r>
  <r>
    <n v="107"/>
    <x v="79"/>
    <x v="6"/>
    <m/>
    <x v="5"/>
    <x v="3"/>
    <x v="0"/>
    <x v="0"/>
    <x v="0"/>
    <x v="0"/>
  </r>
  <r>
    <n v="108"/>
    <x v="80"/>
    <x v="0"/>
    <m/>
    <x v="0"/>
    <x v="0"/>
    <x v="6"/>
    <x v="0"/>
    <x v="0"/>
    <x v="0"/>
  </r>
  <r>
    <n v="109"/>
    <x v="66"/>
    <x v="3"/>
    <m/>
    <x v="5"/>
    <x v="1"/>
    <x v="0"/>
    <x v="0"/>
    <x v="0"/>
    <x v="0"/>
  </r>
  <r>
    <n v="110"/>
    <x v="81"/>
    <x v="1"/>
    <m/>
    <x v="1"/>
    <x v="1"/>
    <x v="0"/>
    <x v="0"/>
    <x v="0"/>
    <x v="0"/>
  </r>
  <r>
    <n v="111"/>
    <x v="82"/>
    <x v="7"/>
    <m/>
    <x v="7"/>
    <x v="0"/>
    <x v="0"/>
    <x v="0"/>
    <x v="0"/>
    <x v="0"/>
  </r>
  <r>
    <n v="112"/>
    <x v="83"/>
    <x v="8"/>
    <m/>
    <x v="2"/>
    <x v="1"/>
    <x v="0"/>
    <x v="0"/>
    <x v="0"/>
    <x v="0"/>
  </r>
  <r>
    <n v="113"/>
    <x v="55"/>
    <x v="3"/>
    <m/>
    <x v="8"/>
    <x v="1"/>
    <x v="0"/>
    <x v="0"/>
    <x v="0"/>
    <x v="0"/>
  </r>
  <r>
    <n v="114"/>
    <x v="84"/>
    <x v="6"/>
    <m/>
    <x v="5"/>
    <x v="4"/>
    <x v="1"/>
    <x v="0"/>
    <x v="0"/>
    <x v="0"/>
  </r>
  <r>
    <n v="115"/>
    <x v="85"/>
    <x v="0"/>
    <m/>
    <x v="0"/>
    <x v="0"/>
    <x v="0"/>
    <x v="0"/>
    <x v="0"/>
    <x v="0"/>
  </r>
  <r>
    <n v="116"/>
    <x v="86"/>
    <x v="8"/>
    <s v="locution adverbiale"/>
    <x v="0"/>
    <x v="0"/>
    <x v="0"/>
    <x v="0"/>
    <x v="0"/>
    <x v="0"/>
  </r>
  <r>
    <n v="117"/>
    <x v="31"/>
    <x v="4"/>
    <m/>
    <x v="6"/>
    <x v="1"/>
    <x v="0"/>
    <x v="0"/>
    <x v="0"/>
    <x v="0"/>
  </r>
  <r>
    <n v="118"/>
    <x v="87"/>
    <x v="6"/>
    <m/>
    <x v="5"/>
    <x v="6"/>
    <x v="1"/>
    <x v="0"/>
    <x v="0"/>
    <x v="0"/>
  </r>
  <r>
    <n v="119"/>
    <x v="88"/>
    <x v="0"/>
    <m/>
    <x v="0"/>
    <x v="0"/>
    <x v="0"/>
    <x v="0"/>
    <x v="0"/>
    <x v="0"/>
  </r>
  <r>
    <n v="120"/>
    <x v="89"/>
    <x v="11"/>
    <m/>
    <x v="7"/>
    <x v="3"/>
    <x v="0"/>
    <x v="0"/>
    <x v="0"/>
    <x v="0"/>
  </r>
  <r>
    <n v="121"/>
    <x v="90"/>
    <x v="0"/>
    <m/>
    <x v="0"/>
    <x v="2"/>
    <x v="4"/>
    <x v="0"/>
    <x v="0"/>
    <x v="0"/>
  </r>
  <r>
    <n v="122"/>
    <x v="91"/>
    <x v="3"/>
    <m/>
    <x v="2"/>
    <x v="9"/>
    <x v="0"/>
    <x v="0"/>
    <x v="0"/>
    <x v="0"/>
  </r>
  <r>
    <n v="123"/>
    <x v="92"/>
    <x v="7"/>
    <m/>
    <x v="2"/>
    <x v="11"/>
    <x v="7"/>
    <x v="3"/>
    <x v="0"/>
    <x v="0"/>
  </r>
  <r>
    <n v="124"/>
    <x v="93"/>
    <x v="7"/>
    <m/>
    <x v="7"/>
    <x v="0"/>
    <x v="0"/>
    <x v="0"/>
    <x v="0"/>
    <x v="0"/>
  </r>
  <r>
    <n v="125"/>
    <x v="94"/>
    <x v="1"/>
    <m/>
    <x v="11"/>
    <x v="3"/>
    <x v="0"/>
    <x v="0"/>
    <x v="0"/>
    <x v="0"/>
  </r>
  <r>
    <n v="126"/>
    <x v="95"/>
    <x v="7"/>
    <m/>
    <x v="7"/>
    <x v="0"/>
    <x v="6"/>
    <x v="0"/>
    <x v="0"/>
    <x v="0"/>
  </r>
  <r>
    <n v="127"/>
    <x v="7"/>
    <x v="4"/>
    <m/>
    <x v="6"/>
    <x v="1"/>
    <x v="0"/>
    <x v="0"/>
    <x v="0"/>
    <x v="0"/>
  </r>
  <r>
    <n v="128"/>
    <x v="8"/>
    <x v="5"/>
    <m/>
    <x v="6"/>
    <x v="1"/>
    <x v="0"/>
    <x v="0"/>
    <x v="0"/>
    <x v="0"/>
  </r>
  <r>
    <n v="129"/>
    <x v="96"/>
    <x v="8"/>
    <m/>
    <x v="7"/>
    <x v="8"/>
    <x v="4"/>
    <x v="0"/>
    <x v="0"/>
    <x v="0"/>
  </r>
  <r>
    <n v="130"/>
    <x v="97"/>
    <x v="0"/>
    <m/>
    <x v="0"/>
    <x v="2"/>
    <x v="4"/>
    <x v="0"/>
    <x v="0"/>
    <x v="0"/>
  </r>
  <r>
    <n v="131"/>
    <x v="66"/>
    <x v="3"/>
    <m/>
    <x v="5"/>
    <x v="1"/>
    <x v="0"/>
    <x v="0"/>
    <x v="0"/>
    <x v="0"/>
  </r>
  <r>
    <n v="132"/>
    <x v="98"/>
    <x v="1"/>
    <m/>
    <x v="1"/>
    <x v="1"/>
    <x v="0"/>
    <x v="0"/>
    <x v="0"/>
    <x v="0"/>
  </r>
  <r>
    <n v="133"/>
    <x v="99"/>
    <x v="11"/>
    <m/>
    <x v="7"/>
    <x v="8"/>
    <x v="1"/>
    <x v="0"/>
    <x v="0"/>
    <x v="0"/>
  </r>
  <r>
    <n v="134"/>
    <x v="23"/>
    <x v="9"/>
    <m/>
    <x v="6"/>
    <x v="1"/>
    <x v="0"/>
    <x v="0"/>
    <x v="0"/>
    <x v="0"/>
  </r>
  <r>
    <n v="135"/>
    <x v="100"/>
    <x v="6"/>
    <m/>
    <x v="5"/>
    <x v="3"/>
    <x v="0"/>
    <x v="0"/>
    <x v="0"/>
    <x v="0"/>
  </r>
  <r>
    <n v="136"/>
    <x v="101"/>
    <x v="0"/>
    <m/>
    <x v="0"/>
    <x v="0"/>
    <x v="0"/>
    <x v="0"/>
    <x v="0"/>
    <x v="0"/>
  </r>
  <r>
    <n v="137"/>
    <x v="7"/>
    <x v="4"/>
    <m/>
    <x v="6"/>
    <x v="1"/>
    <x v="0"/>
    <x v="0"/>
    <x v="0"/>
    <x v="0"/>
  </r>
  <r>
    <n v="138"/>
    <x v="3"/>
    <x v="3"/>
    <m/>
    <x v="3"/>
    <x v="1"/>
    <x v="0"/>
    <x v="0"/>
    <x v="0"/>
    <x v="0"/>
  </r>
  <r>
    <n v="139"/>
    <x v="102"/>
    <x v="6"/>
    <m/>
    <x v="5"/>
    <x v="6"/>
    <x v="1"/>
    <x v="0"/>
    <x v="0"/>
    <x v="0"/>
  </r>
  <r>
    <n v="140"/>
    <x v="55"/>
    <x v="3"/>
    <m/>
    <x v="8"/>
    <x v="1"/>
    <x v="0"/>
    <x v="0"/>
    <x v="0"/>
    <x v="0"/>
  </r>
  <r>
    <n v="141"/>
    <x v="103"/>
    <x v="0"/>
    <m/>
    <x v="0"/>
    <x v="0"/>
    <x v="6"/>
    <x v="0"/>
    <x v="0"/>
    <x v="0"/>
  </r>
  <r>
    <n v="142"/>
    <x v="66"/>
    <x v="3"/>
    <m/>
    <x v="5"/>
    <x v="1"/>
    <x v="0"/>
    <x v="0"/>
    <x v="0"/>
    <x v="0"/>
  </r>
  <r>
    <n v="143"/>
    <x v="104"/>
    <x v="1"/>
    <m/>
    <x v="2"/>
    <x v="3"/>
    <x v="3"/>
    <x v="0"/>
    <x v="0"/>
    <x v="0"/>
  </r>
  <r>
    <n v="144"/>
    <x v="105"/>
    <x v="0"/>
    <m/>
    <x v="0"/>
    <x v="0"/>
    <x v="0"/>
    <x v="0"/>
    <x v="0"/>
    <x v="0"/>
  </r>
  <r>
    <n v="145"/>
    <x v="106"/>
    <x v="7"/>
    <m/>
    <x v="7"/>
    <x v="8"/>
    <x v="4"/>
    <x v="0"/>
    <x v="0"/>
    <x v="0"/>
  </r>
  <r>
    <n v="146"/>
    <x v="32"/>
    <x v="5"/>
    <m/>
    <x v="6"/>
    <x v="1"/>
    <x v="0"/>
    <x v="0"/>
    <x v="0"/>
    <x v="0"/>
  </r>
  <r>
    <n v="147"/>
    <x v="107"/>
    <x v="1"/>
    <m/>
    <x v="1"/>
    <x v="1"/>
    <x v="0"/>
    <x v="0"/>
    <x v="0"/>
    <x v="0"/>
  </r>
  <r>
    <n v="148"/>
    <x v="108"/>
    <x v="0"/>
    <m/>
    <x v="0"/>
    <x v="0"/>
    <x v="0"/>
    <x v="0"/>
    <x v="0"/>
    <x v="0"/>
  </r>
  <r>
    <n v="149"/>
    <x v="109"/>
    <x v="0"/>
    <m/>
    <x v="4"/>
    <x v="1"/>
    <x v="0"/>
    <x v="0"/>
    <x v="0"/>
    <x v="0"/>
  </r>
  <r>
    <n v="150"/>
    <x v="110"/>
    <x v="6"/>
    <m/>
    <x v="5"/>
    <x v="3"/>
    <x v="0"/>
    <x v="0"/>
    <x v="0"/>
    <x v="0"/>
  </r>
  <r>
    <n v="151"/>
    <x v="111"/>
    <x v="7"/>
    <m/>
    <x v="7"/>
    <x v="8"/>
    <x v="6"/>
    <x v="3"/>
    <x v="0"/>
    <x v="0"/>
  </r>
  <r>
    <n v="152"/>
    <x v="31"/>
    <x v="4"/>
    <m/>
    <x v="6"/>
    <x v="1"/>
    <x v="0"/>
    <x v="0"/>
    <x v="0"/>
    <x v="0"/>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2">
  <r>
    <n v="1"/>
    <s v="Les signaux "/>
    <x v="0"/>
    <m/>
    <s v="DET NOUN"/>
  </r>
  <r>
    <n v="2"/>
    <s v="étaient "/>
    <x v="1"/>
    <m/>
    <s v="VERB"/>
  </r>
  <r>
    <n v="3"/>
    <s v="assez explicites "/>
    <x v="2"/>
    <m/>
    <s v="ADV ADJ"/>
  </r>
  <r>
    <n v="4"/>
    <s v="mais "/>
    <x v="3"/>
    <m/>
    <s v="CCONJ"/>
  </r>
  <r>
    <n v="5"/>
    <s v="Jérémy "/>
    <x v="0"/>
    <m/>
    <s v="PROP.NOUN"/>
  </r>
  <r>
    <n v="6"/>
    <s v="espérait "/>
    <x v="1"/>
    <m/>
    <s v="VERB"/>
  </r>
  <r>
    <n v="7"/>
    <s v="se tromper"/>
    <x v="1"/>
    <s v="V et SV avec le même marqueur"/>
    <s v="PRON VERB"/>
  </r>
  <r>
    <n v="8"/>
    <s v=". "/>
    <x v="4"/>
    <m/>
    <m/>
  </r>
  <r>
    <n v="9"/>
    <s v="“ "/>
    <x v="5"/>
    <m/>
    <m/>
  </r>
  <r>
    <n v="10"/>
    <s v="J’avais lu "/>
    <x v="6"/>
    <m/>
    <s v="PRON AUX VERB"/>
  </r>
  <r>
    <n v="11"/>
    <s v="sur Doctissimo "/>
    <x v="7"/>
    <m/>
    <s v="ADP PROP.NOUN"/>
  </r>
  <r>
    <n v="12"/>
    <s v="que "/>
    <x v="3"/>
    <m/>
    <s v="SCONJ"/>
  </r>
  <r>
    <n v="13"/>
    <s v="cela faisait "/>
    <x v="6"/>
    <m/>
    <s v="PRON VERB"/>
  </r>
  <r>
    <n v="14"/>
    <s v="partie "/>
    <x v="0"/>
    <m/>
    <s v="NOUN"/>
  </r>
  <r>
    <n v="15"/>
    <s v="des symptômes "/>
    <x v="0"/>
    <m/>
    <s v="DET NOUN"/>
  </r>
  <r>
    <n v="16"/>
    <s v="mais "/>
    <x v="3"/>
    <m/>
    <s v="CCONJ"/>
  </r>
  <r>
    <n v="17"/>
    <s v="je n’ai pas voulu "/>
    <x v="6"/>
    <m/>
    <s v="PRON ADV AUX ADV VERB"/>
  </r>
  <r>
    <n v="18"/>
    <s v="m’alarmer"/>
    <x v="1"/>
    <s v="V et SV avec le même marqueur"/>
    <s v="PRON VERB"/>
  </r>
  <r>
    <n v="19"/>
    <s v=". "/>
    <x v="4"/>
    <m/>
    <m/>
  </r>
  <r>
    <n v="20"/>
    <s v="Les gens "/>
    <x v="0"/>
    <m/>
    <s v="DET NOUN"/>
  </r>
  <r>
    <n v="21"/>
    <s v="se moquaient "/>
    <x v="1"/>
    <s v="V et SV avec le même marqueur"/>
    <s v="PRON VERB"/>
  </r>
  <r>
    <n v="22"/>
    <s v="de moi "/>
    <x v="7"/>
    <m/>
    <s v="ADP PRON"/>
  </r>
  <r>
    <n v="23"/>
    <s v="et "/>
    <x v="3"/>
    <m/>
    <s v="CCONJ"/>
  </r>
  <r>
    <n v="24"/>
    <s v="me disaient "/>
    <x v="1"/>
    <s v="V et SV avec le même marqueur"/>
    <s v="PRON VERB"/>
  </r>
  <r>
    <n v="25"/>
    <s v="mais "/>
    <x v="3"/>
    <m/>
    <s v="CCONJ"/>
  </r>
  <r>
    <n v="26"/>
    <s v="non"/>
    <x v="8"/>
    <m/>
    <s v="ADV"/>
  </r>
  <r>
    <n v="27"/>
    <s v=", "/>
    <x v="9"/>
    <m/>
    <m/>
  </r>
  <r>
    <n v="28"/>
    <s v="t’en fais pas"/>
    <x v="6"/>
    <m/>
    <s v="PRON PRON VERB ADV"/>
  </r>
  <r>
    <n v="29"/>
    <s v=", "/>
    <x v="9"/>
    <m/>
    <m/>
  </r>
  <r>
    <n v="30"/>
    <s v="t’es pas "/>
    <x v="6"/>
    <s v="AUX ou VERB ?"/>
    <s v="PRON AUX ADV"/>
  </r>
  <r>
    <n v="31"/>
    <s v="Français"/>
    <x v="2"/>
    <m/>
    <s v="ADJ"/>
  </r>
  <r>
    <n v="32"/>
    <s v=", "/>
    <x v="9"/>
    <m/>
    <m/>
  </r>
  <r>
    <n v="33"/>
    <s v="t’es juste "/>
    <x v="6"/>
    <s v="AUX ou VERB ?"/>
    <s v="PRON AUX ADV"/>
  </r>
  <r>
    <n v="34"/>
    <s v="un peu"/>
    <x v="8"/>
    <s v="locution adverbiale"/>
    <s v="DET NOUN"/>
  </r>
  <r>
    <n v="35"/>
    <s v="surmené "/>
    <x v="1"/>
    <m/>
    <s v="VERB"/>
  </r>
  <r>
    <n v="36"/>
    <s v="en ce moment"/>
    <x v="8"/>
    <s v="locution adverbiale"/>
    <s v="ADP DET NOUN"/>
  </r>
  <r>
    <n v="37"/>
    <s v="."/>
    <x v="4"/>
    <m/>
    <m/>
  </r>
  <r>
    <n v="38"/>
    <s v="” "/>
    <x v="5"/>
    <m/>
    <m/>
  </r>
  <r>
    <n v="39"/>
    <s v="témoigne-t-il "/>
    <x v="6"/>
    <m/>
    <s v="VERB PRON"/>
  </r>
  <r>
    <n v="40"/>
    <s v="alors qu’"/>
    <x v="3"/>
    <m/>
    <s v="ADV SCONJ"/>
  </r>
  <r>
    <n v="41"/>
    <s v="il râle "/>
    <x v="6"/>
    <m/>
    <s v="PRON VERB"/>
  </r>
  <r>
    <n v="42"/>
    <s v="dans les embouteillages"/>
    <x v="7"/>
    <m/>
    <s v="ADP DET NOUN"/>
  </r>
  <r>
    <n v="43"/>
    <s v="."/>
    <x v="4"/>
    <m/>
    <m/>
  </r>
  <r>
    <n v="44"/>
    <s v="Mais "/>
    <x v="3"/>
    <m/>
    <s v="CCONJ"/>
  </r>
  <r>
    <n v="45"/>
    <s v="malheureusement"/>
    <x v="8"/>
    <m/>
    <s v="ADV"/>
  </r>
  <r>
    <n v="46"/>
    <s v=", "/>
    <x v="9"/>
    <m/>
    <m/>
  </r>
  <r>
    <n v="47"/>
    <s v="hier"/>
    <x v="8"/>
    <m/>
    <s v="ADV"/>
  </r>
  <r>
    <n v="48"/>
    <s v=", "/>
    <x v="9"/>
    <m/>
    <m/>
  </r>
  <r>
    <n v="49"/>
    <s v="le couperet "/>
    <x v="0"/>
    <m/>
    <s v="DET NOUN"/>
  </r>
  <r>
    <n v="50"/>
    <s v="tombe"/>
    <x v="1"/>
    <m/>
    <s v="VERB"/>
  </r>
  <r>
    <n v="51"/>
    <s v=", "/>
    <x v="9"/>
    <m/>
    <m/>
  </r>
  <r>
    <n v="52"/>
    <s v="après une prise "/>
    <x v="7"/>
    <m/>
    <s v="ADP DET NOUN"/>
  </r>
  <r>
    <n v="53"/>
    <s v="de sang"/>
    <x v="7"/>
    <m/>
    <s v="ADP NOUN"/>
  </r>
  <r>
    <n v="54"/>
    <s v=", "/>
    <x v="9"/>
    <m/>
    <m/>
  </r>
  <r>
    <n v="55"/>
    <s v="Jérémy "/>
    <x v="0"/>
    <m/>
    <s v="PROP.NOUN"/>
  </r>
  <r>
    <n v="56"/>
    <s v="est positif "/>
    <x v="10"/>
    <m/>
    <s v="VERB ADJ"/>
  </r>
  <r>
    <n v="57"/>
    <s v="à la nationalité française"/>
    <x v="7"/>
    <m/>
    <s v="ADP DET NOUN ADJ"/>
  </r>
  <r>
    <n v="58"/>
    <s v=", "/>
    <x v="9"/>
    <m/>
    <m/>
  </r>
  <r>
    <n v="59"/>
    <s v="une affection "/>
    <x v="0"/>
    <m/>
    <s v="DET NOUN"/>
  </r>
  <r>
    <n v="60"/>
    <s v="longue durée "/>
    <x v="0"/>
    <s v="&quot;de longue durée&quot;"/>
    <s v="ADJ NOUN"/>
  </r>
  <r>
    <n v="61"/>
    <s v="très handicapante "/>
    <x v="2"/>
    <m/>
    <s v="ADV ADJ"/>
  </r>
  <r>
    <n v="62"/>
    <s v="remboursée "/>
    <x v="2"/>
    <m/>
    <s v="ADJ"/>
  </r>
  <r>
    <n v="63"/>
    <s v="à 100% "/>
    <x v="7"/>
    <m/>
    <s v="ADP NUM"/>
  </r>
  <r>
    <n v="64"/>
    <s v="par la Sécurité sociale"/>
    <x v="7"/>
    <m/>
    <s v="ADP DET NOUN ADJ"/>
  </r>
  <r>
    <n v="65"/>
    <s v=". "/>
    <x v="4"/>
    <m/>
    <m/>
  </r>
  <r>
    <n v="66"/>
    <s v="“ "/>
    <x v="5"/>
    <m/>
    <m/>
  </r>
  <r>
    <n v="67"/>
    <s v="Toute votre vie "/>
    <x v="0"/>
    <m/>
    <s v="ADJ DET NOUN"/>
  </r>
  <r>
    <n v="68"/>
    <s v="bascule "/>
    <x v="1"/>
    <m/>
    <s v="VERB"/>
  </r>
  <r>
    <n v="69"/>
    <s v="en un instant"/>
    <x v="8"/>
    <s v="locution adverbiale"/>
    <s v="ADP DET NOUN"/>
  </r>
  <r>
    <n v="70"/>
    <s v=", "/>
    <x v="9"/>
    <m/>
    <m/>
  </r>
  <r>
    <n v="71"/>
    <s v="vous savez "/>
    <x v="6"/>
    <m/>
    <s v="PRON VERB"/>
  </r>
  <r>
    <n v="72"/>
    <s v="qu’"/>
    <x v="3"/>
    <m/>
    <s v="SCONJ"/>
  </r>
  <r>
    <n v="73"/>
    <s v="il y a "/>
    <x v="6"/>
    <m/>
    <m/>
  </r>
  <r>
    <n v="74"/>
    <s v="des choses "/>
    <x v="0"/>
    <m/>
    <s v="DET NOUN"/>
  </r>
  <r>
    <n v="75"/>
    <s v="que "/>
    <x v="3"/>
    <m/>
    <s v="SCONJ"/>
  </r>
  <r>
    <n v="76"/>
    <s v="vous ne pourrez plus jamais apprécier"/>
    <x v="6"/>
    <m/>
    <s v="PRON ADV VERB ADV ADV VERB"/>
  </r>
  <r>
    <n v="77"/>
    <s v=": "/>
    <x v="9"/>
    <m/>
    <m/>
  </r>
  <r>
    <n v="78"/>
    <s v="un voyage "/>
    <x v="0"/>
    <m/>
    <s v="DET NOUN"/>
  </r>
  <r>
    <n v="79"/>
    <s v="au soleil"/>
    <x v="7"/>
    <m/>
    <s v="ADP NOUN"/>
  </r>
  <r>
    <n v="80"/>
    <s v=", "/>
    <x v="9"/>
    <m/>
    <m/>
  </r>
  <r>
    <n v="81"/>
    <s v="un film"/>
    <x v="0"/>
    <m/>
    <s v="DET NOUN"/>
  </r>
  <r>
    <n v="82"/>
    <s v=", "/>
    <x v="9"/>
    <m/>
    <m/>
  </r>
  <r>
    <n v="83"/>
    <s v="un mariage"/>
    <x v="0"/>
    <m/>
    <s v="DET NOUN"/>
  </r>
  <r>
    <n v="84"/>
    <s v=". "/>
    <x v="4"/>
    <m/>
    <m/>
  </r>
  <r>
    <n v="85"/>
    <s v="Vous trouverez toujours "/>
    <x v="6"/>
    <m/>
    <s v="PRON VERB ADV"/>
  </r>
  <r>
    <n v="86"/>
    <s v="quelque chose "/>
    <x v="0"/>
    <m/>
    <s v="DET NOUN"/>
  </r>
  <r>
    <n v="87"/>
    <s v="qui "/>
    <x v="3"/>
    <m/>
    <s v="PRON"/>
  </r>
  <r>
    <n v="88"/>
    <s v="ne va pas"/>
    <x v="1"/>
    <m/>
    <s v="ADV VERB ADV"/>
  </r>
  <r>
    <n v="89"/>
    <s v=". "/>
    <x v="4"/>
    <m/>
    <m/>
  </r>
  <r>
    <n v="90"/>
    <s v="Vous savez "/>
    <x v="6"/>
    <m/>
    <s v="PRON VERB"/>
  </r>
  <r>
    <n v="91"/>
    <s v="que "/>
    <x v="3"/>
    <m/>
    <s v="SCONJ"/>
  </r>
  <r>
    <n v="92"/>
    <s v="quand "/>
    <x v="3"/>
    <m/>
    <s v="SCONJ"/>
  </r>
  <r>
    <n v="93"/>
    <s v="on vous demandera "/>
    <x v="6"/>
    <m/>
    <s v="PRON PRON VERB"/>
  </r>
  <r>
    <n v="94"/>
    <s v="“"/>
    <x v="5"/>
    <m/>
    <m/>
  </r>
  <r>
    <n v="95"/>
    <s v="ça va "/>
    <x v="6"/>
    <m/>
    <s v="PRON VERB"/>
  </r>
  <r>
    <n v="96"/>
    <s v="“ "/>
    <x v="5"/>
    <m/>
    <m/>
  </r>
  <r>
    <n v="97"/>
    <s v="vous répondrez "/>
    <x v="6"/>
    <m/>
    <s v="PRON VERB"/>
  </r>
  <r>
    <n v="98"/>
    <s v="désormais "/>
    <x v="8"/>
    <m/>
    <s v="ADV"/>
  </r>
  <r>
    <n v="99"/>
    <s v="des phrases comme "/>
    <x v="0"/>
    <m/>
    <s v="DET NOUN ADP"/>
  </r>
  <r>
    <n v="100"/>
    <s v="“ "/>
    <x v="5"/>
    <m/>
    <m/>
  </r>
  <r>
    <n v="101"/>
    <s v="écoute"/>
    <x v="1"/>
    <m/>
    <s v="VERB"/>
  </r>
  <r>
    <n v="102"/>
    <s v=", "/>
    <x v="9"/>
    <m/>
    <m/>
  </r>
  <r>
    <n v="103"/>
    <s v="on fait "/>
    <x v="6"/>
    <m/>
    <s v="PRON VERB"/>
  </r>
  <r>
    <n v="104"/>
    <s v="comme"/>
    <x v="3"/>
    <m/>
    <s v="SCONJ"/>
  </r>
  <r>
    <n v="105"/>
    <s v="on peut"/>
    <x v="6"/>
    <m/>
    <s v="PRON VERB"/>
  </r>
  <r>
    <n v="106"/>
    <s v="” "/>
    <x v="5"/>
    <m/>
    <m/>
  </r>
  <r>
    <n v="107"/>
    <s v="nous glisse "/>
    <x v="6"/>
    <m/>
    <s v="PRON VERB"/>
  </r>
  <r>
    <n v="108"/>
    <s v="le primo Français "/>
    <x v="0"/>
    <m/>
    <s v="DET NOUN ADJ"/>
  </r>
  <r>
    <n v="109"/>
    <s v="qui "/>
    <x v="3"/>
    <m/>
    <s v="PRON"/>
  </r>
  <r>
    <n v="110"/>
    <s v="broie "/>
    <x v="1"/>
    <m/>
    <s v="VERB"/>
  </r>
  <r>
    <n v="111"/>
    <s v="du noir "/>
    <x v="7"/>
    <m/>
    <s v="ADP NOUN"/>
  </r>
  <r>
    <n v="112"/>
    <s v="depuis "/>
    <x v="8"/>
    <m/>
    <s v="ADV"/>
  </r>
  <r>
    <n v="113"/>
    <s v="qu’"/>
    <x v="3"/>
    <m/>
    <s v="SCONJ"/>
  </r>
  <r>
    <n v="114"/>
    <s v="il a vu "/>
    <x v="6"/>
    <m/>
    <s v="PRON AUX VERB"/>
  </r>
  <r>
    <n v="115"/>
    <s v="la météo "/>
    <x v="0"/>
    <m/>
    <s v="DET NOUN"/>
  </r>
  <r>
    <n v="116"/>
    <s v="ce matin"/>
    <x v="8"/>
    <s v="locution adverbiale"/>
    <s v="DET NOUN"/>
  </r>
  <r>
    <n v="117"/>
    <s v="."/>
    <x v="4"/>
    <m/>
    <m/>
  </r>
  <r>
    <n v="118"/>
    <s v="Il n’existe "/>
    <x v="6"/>
    <m/>
    <s v="PRON ADV VERB"/>
  </r>
  <r>
    <n v="119"/>
    <s v="aucun traitement "/>
    <x v="0"/>
    <m/>
    <s v="DET NOUN"/>
  </r>
  <r>
    <n v="120"/>
    <s v="pour soigner "/>
    <x v="11"/>
    <m/>
    <s v="ADP VERB"/>
  </r>
  <r>
    <n v="121"/>
    <s v="cette terrible maladie "/>
    <x v="0"/>
    <m/>
    <s v="DET ADJ NOUN"/>
  </r>
  <r>
    <n v="122"/>
    <s v="alors que "/>
    <x v="3"/>
    <m/>
    <s v="ADV SCONJ"/>
  </r>
  <r>
    <n v="123"/>
    <s v="près de 65 millions "/>
    <x v="7"/>
    <m/>
    <s v="ADV ADP NUM NOUN"/>
  </r>
  <r>
    <n v="124"/>
    <s v="de personnes "/>
    <x v="7"/>
    <m/>
    <s v="ADP NOUN"/>
  </r>
  <r>
    <n v="125"/>
    <s v="sont atteintes "/>
    <x v="1"/>
    <m/>
    <s v="AUX VERB"/>
  </r>
  <r>
    <n v="126"/>
    <s v="de nationalité française"/>
    <x v="7"/>
    <m/>
    <s v="ADP NOUN ADJ"/>
  </r>
  <r>
    <n v="127"/>
    <s v=". "/>
    <x v="4"/>
    <m/>
    <m/>
  </r>
  <r>
    <n v="128"/>
    <s v="“ "/>
    <x v="5"/>
    <m/>
    <m/>
  </r>
  <r>
    <n v="129"/>
    <s v="Pour l’instant "/>
    <x v="8"/>
    <m/>
    <s v="ADP DET NOUN"/>
  </r>
  <r>
    <n v="130"/>
    <s v="la seule chose "/>
    <x v="0"/>
    <m/>
    <s v="DET ADJ NOUN"/>
  </r>
  <r>
    <n v="131"/>
    <s v="qui "/>
    <x v="3"/>
    <m/>
    <s v="PRON"/>
  </r>
  <r>
    <n v="132"/>
    <s v="marche "/>
    <x v="1"/>
    <m/>
    <s v="VERB"/>
  </r>
  <r>
    <n v="133"/>
    <s v="pour les soulager"/>
    <x v="11"/>
    <m/>
    <s v="ADP DET VERB"/>
  </r>
  <r>
    <n v="134"/>
    <s v=", "/>
    <x v="9"/>
    <m/>
    <m/>
  </r>
  <r>
    <n v="135"/>
    <s v="c’est "/>
    <x v="6"/>
    <m/>
    <s v="PRON VERB"/>
  </r>
  <r>
    <n v="136"/>
    <s v="le vin"/>
    <x v="0"/>
    <m/>
    <s v="DET NOUN"/>
  </r>
  <r>
    <n v="137"/>
    <s v=". "/>
    <x v="4"/>
    <m/>
    <m/>
  </r>
  <r>
    <n v="138"/>
    <s v="Mais "/>
    <x v="3"/>
    <m/>
    <s v="CCONJ"/>
  </r>
  <r>
    <n v="139"/>
    <s v="ce n’est "/>
    <x v="6"/>
    <m/>
    <s v="PRON ADV VERB"/>
  </r>
  <r>
    <n v="140"/>
    <s v="qu’"/>
    <x v="3"/>
    <m/>
    <s v="SCONJ"/>
  </r>
  <r>
    <n v="141"/>
    <s v="un soin palliatif "/>
    <x v="0"/>
    <m/>
    <s v="DET NOUN ADJ"/>
  </r>
  <r>
    <n v="142"/>
    <s v="qui "/>
    <x v="3"/>
    <m/>
    <s v="PRON"/>
  </r>
  <r>
    <n v="143"/>
    <s v="ne traite pas "/>
    <x v="1"/>
    <m/>
    <s v="ADV VERB ADV"/>
  </r>
  <r>
    <n v="144"/>
    <s v="la cause "/>
    <x v="0"/>
    <m/>
    <s v="DET NOUN"/>
  </r>
  <r>
    <n v="145"/>
    <s v="de la maladie "/>
    <x v="7"/>
    <m/>
    <s v="ADP DET NOUN"/>
  </r>
  <r>
    <n v="146"/>
    <s v="” "/>
    <x v="5"/>
    <m/>
    <m/>
  </r>
  <r>
    <n v="147"/>
    <s v="déclare "/>
    <x v="1"/>
    <m/>
    <s v="VERB"/>
  </r>
  <r>
    <n v="148"/>
    <s v="le docteur "/>
    <x v="0"/>
    <m/>
    <s v="DET NOUN"/>
  </r>
  <r>
    <n v="149"/>
    <s v="Bernard Moutier "/>
    <x v="0"/>
    <m/>
    <s v="PROP.NOUN"/>
  </r>
  <r>
    <n v="150"/>
    <s v="lui-même atteint "/>
    <x v="6"/>
    <m/>
    <s v="PRON VERB"/>
  </r>
  <r>
    <n v="151"/>
    <s v="par ce terrible mal"/>
    <x v="7"/>
    <m/>
    <s v="ADP DET ADJ NOUN"/>
  </r>
  <r>
    <n v="152"/>
    <s v="."/>
    <x v="4"/>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F3D88E9-4667-4783-91AE-29F055010959}" name="Tableau croisé dynamique4" cacheId="7" applyNumberFormats="0" applyBorderFormats="0" applyFontFormats="0" applyPatternFormats="0" applyAlignmentFormats="0" applyWidthHeightFormats="1" dataCaption="Valeurs" updatedVersion="8" minRefreshableVersion="3" useAutoFormatting="1" itemPrintTitles="1" createdVersion="8" indent="0" outline="1" outlineData="1" multipleFieldFilters="0">
  <location ref="A3:C16" firstHeaderRow="0" firstDataRow="1" firstDataCol="1"/>
  <pivotFields count="5">
    <pivotField showAll="0"/>
    <pivotField dataField="1" showAll="0"/>
    <pivotField axis="axisRow" showAll="0" sortType="descending">
      <items count="21">
        <item m="1" x="12"/>
        <item x="9"/>
        <item x="10"/>
        <item x="1"/>
        <item x="6"/>
        <item x="4"/>
        <item x="5"/>
        <item x="11"/>
        <item m="1" x="18"/>
        <item x="7"/>
        <item m="1" x="16"/>
        <item m="1" x="17"/>
        <item x="0"/>
        <item x="3"/>
        <item m="1" x="19"/>
        <item m="1" x="13"/>
        <item m="1" x="14"/>
        <item m="1" x="15"/>
        <item x="8"/>
        <item x="2"/>
        <item t="default"/>
      </items>
      <autoSortScope>
        <pivotArea dataOnly="0" outline="0" fieldPosition="0">
          <references count="1">
            <reference field="4294967294" count="1" selected="0">
              <x v="0"/>
            </reference>
          </references>
        </pivotArea>
      </autoSortScope>
    </pivotField>
    <pivotField showAll="0"/>
    <pivotField showAll="0"/>
  </pivotFields>
  <rowFields count="1">
    <field x="2"/>
  </rowFields>
  <rowItems count="13">
    <i>
      <x v="12"/>
    </i>
    <i>
      <x v="4"/>
    </i>
    <i>
      <x v="13"/>
    </i>
    <i>
      <x v="3"/>
    </i>
    <i>
      <x v="9"/>
    </i>
    <i>
      <x v="1"/>
    </i>
    <i>
      <x v="5"/>
    </i>
    <i>
      <x v="18"/>
    </i>
    <i>
      <x v="6"/>
    </i>
    <i>
      <x v="19"/>
    </i>
    <i>
      <x v="7"/>
    </i>
    <i>
      <x v="2"/>
    </i>
    <i t="grand">
      <x/>
    </i>
  </rowItems>
  <colFields count="1">
    <field x="-2"/>
  </colFields>
  <colItems count="2">
    <i>
      <x/>
    </i>
    <i i="1">
      <x v="1"/>
    </i>
  </colItems>
  <dataFields count="2">
    <dataField name="Nombre de Chunks" fld="1" subtotal="count" baseField="0" baseItem="0"/>
    <dataField name="Nombre de Chunks2" fld="1" subtotal="count" showDataAs="percentOfTotal" baseField="2" baseItem="0" numFmtId="10"/>
  </dataFields>
  <conditionalFormats count="1">
    <conditionalFormat priority="1">
      <pivotAreas count="1">
        <pivotArea outline="0" fieldPosition="0">
          <references count="1">
            <reference field="4294967294" count="1">
              <x v="1"/>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3193BC3-5A21-4756-84F3-0FF2896B628E}" name="Tableau croisé dynamique5" cacheId="2" dataOnRows="1" applyNumberFormats="0" applyBorderFormats="0" applyFontFormats="0" applyPatternFormats="0" applyAlignmentFormats="0" applyWidthHeightFormats="1" dataCaption="Valeurs" updatedVersion="8" minRefreshableVersion="3" useAutoFormatting="1" itemPrintTitles="1" createdVersion="8" indent="0" outline="1" outlineData="1" multipleFieldFilters="0" chartFormat="1">
  <location ref="J3:K10" firstHeaderRow="1" firstDataRow="1" firstDataCol="1"/>
  <pivotFields count="6">
    <pivotField showAll="0"/>
    <pivotField dataField="1" showAll="0"/>
    <pivotField showAll="0"/>
    <pivotField axis="axisRow" showAll="0">
      <items count="5">
        <item sd="0" x="3"/>
        <item x="0"/>
        <item sd="0" x="2"/>
        <item sd="0" x="1"/>
        <item t="default" sd="0"/>
      </items>
    </pivotField>
    <pivotField axis="axisRow" showAll="0">
      <items count="5">
        <item sd="0" x="3"/>
        <item sd="0" x="2"/>
        <item sd="0" x="0"/>
        <item sd="0" x="1"/>
        <item t="default" sd="0"/>
      </items>
    </pivotField>
    <pivotField axis="axisRow" showAll="0">
      <items count="5">
        <item x="3"/>
        <item x="2"/>
        <item x="1"/>
        <item x="0"/>
        <item t="default"/>
      </items>
    </pivotField>
  </pivotFields>
  <rowFields count="3">
    <field x="3"/>
    <field x="4"/>
    <field x="5"/>
  </rowFields>
  <rowItems count="7">
    <i>
      <x/>
    </i>
    <i>
      <x v="1"/>
    </i>
    <i r="1">
      <x/>
    </i>
    <i r="1">
      <x v="2"/>
    </i>
    <i>
      <x v="2"/>
    </i>
    <i>
      <x v="3"/>
    </i>
    <i t="grand">
      <x/>
    </i>
  </rowItems>
  <colItems count="1">
    <i/>
  </colItems>
  <dataFields count="1">
    <dataField name="Nombre de Tableau2[Chunks]" fld="1"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F7C8946-66BB-4110-9B9C-F4896F7BDABD}" name="Tableau croisé dynamique6" cacheId="1" applyNumberFormats="0" applyBorderFormats="0" applyFontFormats="0" applyPatternFormats="0" applyAlignmentFormats="0" applyWidthHeightFormats="1" dataCaption="Valeurs" updatedVersion="8" minRefreshableVersion="3" useAutoFormatting="1" itemPrintTitles="1" createdVersion="8" indent="0" outline="1" outlineData="1" multipleFieldFilters="0" chartFormat="1">
  <location ref="J3:K29" firstHeaderRow="1" firstDataRow="1" firstDataCol="1"/>
  <pivotFields count="7">
    <pivotField showAll="0"/>
    <pivotField showAll="0"/>
    <pivotField showAll="0"/>
    <pivotField axis="axisRow" dataField="1" showAll="0">
      <items count="3">
        <item x="0"/>
        <item x="1"/>
        <item t="default"/>
      </items>
    </pivotField>
    <pivotField axis="axisRow" showAll="0">
      <items count="7">
        <item x="5"/>
        <item x="2"/>
        <item x="3"/>
        <item x="4"/>
        <item x="1"/>
        <item x="0"/>
        <item t="default"/>
      </items>
    </pivotField>
    <pivotField axis="axisRow" showAll="0">
      <items count="5">
        <item x="3"/>
        <item x="1"/>
        <item x="2"/>
        <item x="0"/>
        <item t="default"/>
      </items>
    </pivotField>
    <pivotField axis="axisRow" showAll="0">
      <items count="4">
        <item x="1"/>
        <item x="2"/>
        <item x="0"/>
        <item t="default"/>
      </items>
    </pivotField>
  </pivotFields>
  <rowFields count="4">
    <field x="3"/>
    <field x="4"/>
    <field x="5"/>
    <field x="6"/>
  </rowFields>
  <rowItems count="26">
    <i>
      <x/>
    </i>
    <i r="1">
      <x v="1"/>
    </i>
    <i r="2">
      <x/>
    </i>
    <i r="3">
      <x v="1"/>
    </i>
    <i r="2">
      <x v="1"/>
    </i>
    <i r="3">
      <x/>
    </i>
    <i r="3">
      <x v="2"/>
    </i>
    <i r="1">
      <x v="2"/>
    </i>
    <i r="2">
      <x/>
    </i>
    <i r="3">
      <x v="2"/>
    </i>
    <i r="2">
      <x v="3"/>
    </i>
    <i r="3">
      <x v="2"/>
    </i>
    <i r="1">
      <x v="3"/>
    </i>
    <i r="2">
      <x v="3"/>
    </i>
    <i r="3">
      <x v="2"/>
    </i>
    <i r="1">
      <x v="4"/>
    </i>
    <i r="2">
      <x v="3"/>
    </i>
    <i r="3">
      <x v="2"/>
    </i>
    <i r="1">
      <x v="5"/>
    </i>
    <i r="2">
      <x v="3"/>
    </i>
    <i r="3">
      <x v="2"/>
    </i>
    <i>
      <x v="1"/>
    </i>
    <i r="1">
      <x/>
    </i>
    <i r="2">
      <x v="2"/>
    </i>
    <i r="3">
      <x v="1"/>
    </i>
    <i t="grand">
      <x/>
    </i>
  </rowItems>
  <colItems count="1">
    <i/>
  </colItems>
  <dataFields count="1">
    <dataField name="Nombre de Tableau2[Marqueur]" fld="3"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7421465-71C4-4120-B8AA-3D763B006E50}" name="Tableau croisé dynamique4" cacheId="10" applyNumberFormats="0" applyBorderFormats="0" applyFontFormats="0" applyPatternFormats="0" applyAlignmentFormats="0" applyWidthHeightFormats="1" dataCaption="Valeurs" updatedVersion="8" minRefreshableVersion="3" useAutoFormatting="1" subtotalHiddenItems="1" itemPrintTitles="1" createdVersion="8" indent="0" outline="1" outlineData="1" multipleFieldFilters="0" rowHeaderCaption="Marqueurs">
  <location ref="A3:B15" firstHeaderRow="1" firstDataRow="1" firstDataCol="1"/>
  <pivotFields count="4">
    <pivotField axis="axisRow" allDrilled="1" subtotalTop="0" showAll="0" sortType="ascending" defaultSubtotal="0" defaultAttributeDrillState="1">
      <items count="9">
        <item x="0"/>
        <item x="1" e="0"/>
        <item x="2" e="0"/>
        <item x="3" e="0"/>
        <item x="4" e="0"/>
        <item x="5" e="0"/>
        <item x="6" e="0"/>
        <item x="7" e="0"/>
        <item x="8" e="0"/>
      </items>
    </pivotField>
    <pivotField axis="axisRow" allDrilled="1" subtotalTop="0" showAll="0" dataSourceSort="1" defaultSubtotal="0">
      <items count="2">
        <item x="0" e="0"/>
        <item x="1" e="0"/>
      </items>
    </pivotField>
    <pivotField dataField="1" subtotalTop="0" showAll="0" defaultSubtotal="0"/>
    <pivotField axis="axisRow" allDrilled="1" subtotalTop="0" showAll="0" dataSourceSort="1" defaultSubtotal="0" defaultAttributeDrillState="1">
      <items count="2">
        <item x="0"/>
        <item x="1"/>
      </items>
    </pivotField>
  </pivotFields>
  <rowFields count="3">
    <field x="0"/>
    <field x="1"/>
    <field x="3"/>
  </rowFields>
  <rowItems count="12">
    <i>
      <x/>
    </i>
    <i r="1">
      <x/>
    </i>
    <i r="1">
      <x v="1"/>
    </i>
    <i>
      <x v="1"/>
    </i>
    <i>
      <x v="2"/>
    </i>
    <i>
      <x v="3"/>
    </i>
    <i>
      <x v="4"/>
    </i>
    <i>
      <x v="5"/>
    </i>
    <i>
      <x v="6"/>
    </i>
    <i>
      <x v="7"/>
    </i>
    <i>
      <x v="8"/>
    </i>
    <i t="grand">
      <x/>
    </i>
  </rowItems>
  <colItems count="1">
    <i/>
  </colItems>
  <dataFields count="1">
    <dataField name="Occurrences" fld="2" subtotal="count" baseField="0" baseItem="0"/>
  </dataFields>
  <pivotHierarchies count="1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caption="Occurrences"/>
    <pivotHierarchy dragToData="1"/>
    <pivotHierarchy dragToData="1"/>
    <pivotHierarchy dragToData="1"/>
  </pivotHierarchies>
  <pivotTableStyleInfo name="PivotStyleLight16" showRowHeaders="1" showColHeaders="1" showRowStripes="0" showColStripes="0" showLastColumn="1"/>
  <rowHierarchiesUsage count="3">
    <rowHierarchyUsage hierarchyUsage="2"/>
    <rowHierarchyUsage hierarchyUsage="4"/>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texte_chunks.xlsx!Tableau2">
        <x15:activeTabTopLevelEntity name="[Tableau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69AAB29-CB98-4C62-A338-57630B17DAF2}" name="Tableau croisé dynamique8" cacheId="4" applyNumberFormats="0" applyBorderFormats="0" applyFontFormats="0" applyPatternFormats="0" applyAlignmentFormats="0" applyWidthHeightFormats="1" dataCaption="Valeurs" updatedVersion="8" minRefreshableVersion="3" useAutoFormatting="1" itemPrintTitles="1" createdVersion="8" indent="0" outline="1" outlineData="1" multipleFieldFilters="0" chartFormat="5">
  <location ref="A3:C254" firstHeaderRow="0" firstDataRow="1" firstDataCol="1"/>
  <pivotFields count="10">
    <pivotField showAll="0"/>
    <pivotField showAll="0">
      <items count="113">
        <item x="23"/>
        <item x="31"/>
        <item x="7"/>
        <item x="59"/>
        <item x="70"/>
        <item x="8"/>
        <item x="32"/>
        <item x="49"/>
        <item x="44"/>
        <item x="34"/>
        <item x="91"/>
        <item x="41"/>
        <item x="2"/>
        <item x="61"/>
        <item x="88"/>
        <item x="52"/>
        <item x="109"/>
        <item x="81"/>
        <item x="100"/>
        <item x="71"/>
        <item x="86"/>
        <item x="102"/>
        <item x="12"/>
        <item x="90"/>
        <item x="77"/>
        <item x="36"/>
        <item x="106"/>
        <item x="19"/>
        <item x="95"/>
        <item x="93"/>
        <item x="42"/>
        <item x="107"/>
        <item x="83"/>
        <item x="57"/>
        <item x="74"/>
        <item x="14"/>
        <item x="73"/>
        <item x="82"/>
        <item x="75"/>
        <item x="30"/>
        <item x="53"/>
        <item x="5"/>
        <item x="43"/>
        <item x="20"/>
        <item x="1"/>
        <item x="26"/>
        <item x="38"/>
        <item x="84"/>
        <item x="87"/>
        <item x="35"/>
        <item x="56"/>
        <item x="9"/>
        <item x="15"/>
        <item x="4"/>
        <item x="105"/>
        <item x="85"/>
        <item x="97"/>
        <item x="39"/>
        <item x="108"/>
        <item x="80"/>
        <item x="101"/>
        <item x="17"/>
        <item x="0"/>
        <item x="46"/>
        <item x="110"/>
        <item x="16"/>
        <item x="3"/>
        <item x="37"/>
        <item x="98"/>
        <item x="21"/>
        <item x="104"/>
        <item x="67"/>
        <item x="22"/>
        <item x="79"/>
        <item x="76"/>
        <item x="78"/>
        <item x="69"/>
        <item x="111"/>
        <item x="50"/>
        <item x="13"/>
        <item x="96"/>
        <item x="99"/>
        <item x="89"/>
        <item x="92"/>
        <item x="55"/>
        <item x="68"/>
        <item x="11"/>
        <item x="65"/>
        <item x="66"/>
        <item x="48"/>
        <item x="18"/>
        <item x="6"/>
        <item x="94"/>
        <item x="10"/>
        <item x="29"/>
        <item x="24"/>
        <item x="27"/>
        <item x="25"/>
        <item x="33"/>
        <item x="40"/>
        <item x="51"/>
        <item x="47"/>
        <item x="62"/>
        <item x="63"/>
        <item x="28"/>
        <item x="103"/>
        <item x="60"/>
        <item x="45"/>
        <item x="58"/>
        <item x="72"/>
        <item x="54"/>
        <item x="64"/>
        <item t="default"/>
      </items>
    </pivotField>
    <pivotField axis="axisRow" multipleItemSelectionAllowed="1" showAll="0">
      <items count="13">
        <item x="2"/>
        <item x="8"/>
        <item x="3"/>
        <item x="0"/>
        <item x="7"/>
        <item x="11"/>
        <item x="5"/>
        <item x="4"/>
        <item x="6"/>
        <item x="1"/>
        <item x="10"/>
        <item x="9"/>
        <item t="default"/>
      </items>
    </pivotField>
    <pivotField showAll="0"/>
    <pivotField axis="axisRow" dataField="1" showAll="0">
      <items count="13">
        <item x="10"/>
        <item x="7"/>
        <item x="2"/>
        <item x="11"/>
        <item x="3"/>
        <item x="0"/>
        <item x="9"/>
        <item x="5"/>
        <item x="4"/>
        <item x="8"/>
        <item x="1"/>
        <item x="6"/>
        <item t="default"/>
      </items>
    </pivotField>
    <pivotField axis="axisRow" showAll="0">
      <items count="13">
        <item x="2"/>
        <item x="11"/>
        <item x="6"/>
        <item x="4"/>
        <item x="8"/>
        <item x="0"/>
        <item x="10"/>
        <item x="7"/>
        <item x="5"/>
        <item x="9"/>
        <item x="3"/>
        <item x="1"/>
        <item t="default"/>
      </items>
    </pivotField>
    <pivotField axis="axisRow" showAll="0">
      <items count="9">
        <item x="6"/>
        <item x="5"/>
        <item x="3"/>
        <item x="2"/>
        <item x="4"/>
        <item x="7"/>
        <item x="1"/>
        <item x="0"/>
        <item t="default"/>
      </items>
    </pivotField>
    <pivotField axis="axisRow" showAll="0">
      <items count="5">
        <item x="2"/>
        <item x="1"/>
        <item x="3"/>
        <item x="0"/>
        <item t="default"/>
      </items>
    </pivotField>
    <pivotField axis="axisRow" showAll="0">
      <items count="4">
        <item x="2"/>
        <item x="1"/>
        <item x="0"/>
        <item t="default"/>
      </items>
    </pivotField>
    <pivotField axis="axisRow" showAll="0">
      <items count="3">
        <item x="1"/>
        <item x="0"/>
        <item t="default"/>
      </items>
    </pivotField>
  </pivotFields>
  <rowFields count="7">
    <field x="4"/>
    <field x="5"/>
    <field x="6"/>
    <field x="7"/>
    <field x="8"/>
    <field x="9"/>
    <field x="2"/>
  </rowFields>
  <rowItems count="251">
    <i>
      <x/>
    </i>
    <i r="1">
      <x v="4"/>
    </i>
    <i r="2">
      <x v="4"/>
    </i>
    <i r="3">
      <x v="3"/>
    </i>
    <i r="4">
      <x v="2"/>
    </i>
    <i r="5">
      <x v="1"/>
    </i>
    <i r="6">
      <x v="3"/>
    </i>
    <i r="1">
      <x v="5"/>
    </i>
    <i r="2">
      <x v="7"/>
    </i>
    <i r="3">
      <x v="3"/>
    </i>
    <i r="4">
      <x v="2"/>
    </i>
    <i r="5">
      <x v="1"/>
    </i>
    <i r="6">
      <x v="3"/>
    </i>
    <i r="1">
      <x v="11"/>
    </i>
    <i r="2">
      <x v="7"/>
    </i>
    <i r="3">
      <x v="3"/>
    </i>
    <i r="4">
      <x v="2"/>
    </i>
    <i r="5">
      <x v="1"/>
    </i>
    <i r="6">
      <x/>
    </i>
    <i>
      <x v="1"/>
    </i>
    <i r="1">
      <x v="4"/>
    </i>
    <i r="2">
      <x/>
    </i>
    <i r="3">
      <x v="2"/>
    </i>
    <i r="4">
      <x v="2"/>
    </i>
    <i r="5">
      <x v="1"/>
    </i>
    <i r="6">
      <x v="4"/>
    </i>
    <i r="2">
      <x v="4"/>
    </i>
    <i r="3">
      <x/>
    </i>
    <i r="4">
      <x v="2"/>
    </i>
    <i r="5">
      <x v="1"/>
    </i>
    <i r="6">
      <x v="4"/>
    </i>
    <i r="3">
      <x v="3"/>
    </i>
    <i r="4">
      <x v="2"/>
    </i>
    <i r="5">
      <x v="1"/>
    </i>
    <i r="6">
      <x v="1"/>
    </i>
    <i r="6">
      <x v="4"/>
    </i>
    <i r="2">
      <x v="6"/>
    </i>
    <i r="3">
      <x v="3"/>
    </i>
    <i r="4">
      <x v="2"/>
    </i>
    <i r="5">
      <x v="1"/>
    </i>
    <i r="6">
      <x v="5"/>
    </i>
    <i r="1">
      <x v="5"/>
    </i>
    <i r="2">
      <x/>
    </i>
    <i r="3">
      <x v="3"/>
    </i>
    <i r="4">
      <x v="2"/>
    </i>
    <i r="5">
      <x v="1"/>
    </i>
    <i r="6">
      <x v="4"/>
    </i>
    <i r="2">
      <x v="7"/>
    </i>
    <i r="3">
      <x v="3"/>
    </i>
    <i r="4">
      <x v="2"/>
    </i>
    <i r="5">
      <x v="1"/>
    </i>
    <i r="6">
      <x v="4"/>
    </i>
    <i r="1">
      <x v="6"/>
    </i>
    <i r="2">
      <x v="7"/>
    </i>
    <i r="3">
      <x v="3"/>
    </i>
    <i r="4">
      <x v="2"/>
    </i>
    <i r="5">
      <x v="1"/>
    </i>
    <i r="6">
      <x v="4"/>
    </i>
    <i r="1">
      <x v="7"/>
    </i>
    <i r="2">
      <x v="7"/>
    </i>
    <i r="3">
      <x v="3"/>
    </i>
    <i r="4">
      <x v="2"/>
    </i>
    <i r="5">
      <x v="1"/>
    </i>
    <i r="6">
      <x v="4"/>
    </i>
    <i r="1">
      <x v="8"/>
    </i>
    <i r="2">
      <x v="7"/>
    </i>
    <i r="3">
      <x v="3"/>
    </i>
    <i r="4">
      <x v="2"/>
    </i>
    <i r="5">
      <x v="1"/>
    </i>
    <i r="6">
      <x v="4"/>
    </i>
    <i r="1">
      <x v="10"/>
    </i>
    <i r="2">
      <x v="7"/>
    </i>
    <i r="3">
      <x v="3"/>
    </i>
    <i r="4">
      <x v="2"/>
    </i>
    <i r="5">
      <x v="1"/>
    </i>
    <i r="6">
      <x v="5"/>
    </i>
    <i>
      <x v="2"/>
    </i>
    <i r="1">
      <x/>
    </i>
    <i r="2">
      <x v="7"/>
    </i>
    <i r="3">
      <x v="3"/>
    </i>
    <i r="4">
      <x v="2"/>
    </i>
    <i r="5">
      <x v="1"/>
    </i>
    <i r="6">
      <x/>
    </i>
    <i r="1">
      <x v="1"/>
    </i>
    <i r="2">
      <x v="5"/>
    </i>
    <i r="3">
      <x v="2"/>
    </i>
    <i r="4">
      <x v="2"/>
    </i>
    <i r="5">
      <x v="1"/>
    </i>
    <i r="6">
      <x v="4"/>
    </i>
    <i r="1">
      <x v="9"/>
    </i>
    <i r="2">
      <x v="7"/>
    </i>
    <i r="3">
      <x v="3"/>
    </i>
    <i r="4">
      <x v="2"/>
    </i>
    <i r="5">
      <x v="1"/>
    </i>
    <i r="6">
      <x v="2"/>
    </i>
    <i r="1">
      <x v="10"/>
    </i>
    <i r="2">
      <x v="2"/>
    </i>
    <i r="3">
      <x v="3"/>
    </i>
    <i r="4">
      <x v="2"/>
    </i>
    <i r="5">
      <x v="1"/>
    </i>
    <i r="6">
      <x v="9"/>
    </i>
    <i r="1">
      <x v="11"/>
    </i>
    <i r="2">
      <x v="7"/>
    </i>
    <i r="3">
      <x v="3"/>
    </i>
    <i r="4">
      <x v="2"/>
    </i>
    <i r="5">
      <x v="1"/>
    </i>
    <i r="6">
      <x v="1"/>
    </i>
    <i>
      <x v="3"/>
    </i>
    <i r="1">
      <x v="10"/>
    </i>
    <i r="2">
      <x v="7"/>
    </i>
    <i r="3">
      <x v="3"/>
    </i>
    <i r="4">
      <x v="2"/>
    </i>
    <i r="5">
      <x v="1"/>
    </i>
    <i r="6">
      <x v="9"/>
    </i>
    <i>
      <x v="4"/>
    </i>
    <i r="1">
      <x v="11"/>
    </i>
    <i r="2">
      <x v="7"/>
    </i>
    <i r="3">
      <x v="3"/>
    </i>
    <i r="4">
      <x v="2"/>
    </i>
    <i r="5">
      <x v="1"/>
    </i>
    <i r="6">
      <x v="2"/>
    </i>
    <i>
      <x v="5"/>
    </i>
    <i r="1">
      <x/>
    </i>
    <i r="2">
      <x v="4"/>
    </i>
    <i r="3">
      <x v="3"/>
    </i>
    <i r="4">
      <x v="2"/>
    </i>
    <i r="5">
      <x v="1"/>
    </i>
    <i r="6">
      <x v="3"/>
    </i>
    <i r="1">
      <x v="5"/>
    </i>
    <i r="2">
      <x/>
    </i>
    <i r="3">
      <x v="3"/>
    </i>
    <i r="4">
      <x v="2"/>
    </i>
    <i r="5">
      <x v="1"/>
    </i>
    <i r="6">
      <x v="3"/>
    </i>
    <i r="2">
      <x v="1"/>
    </i>
    <i r="3">
      <x v="3"/>
    </i>
    <i r="4">
      <x v="2"/>
    </i>
    <i r="5">
      <x v="1"/>
    </i>
    <i r="6">
      <x v="3"/>
    </i>
    <i r="2">
      <x v="7"/>
    </i>
    <i r="3">
      <x v="3"/>
    </i>
    <i r="4">
      <x v="2"/>
    </i>
    <i r="5">
      <x v="1"/>
    </i>
    <i r="6">
      <x v="1"/>
    </i>
    <i r="6">
      <x v="3"/>
    </i>
    <i>
      <x v="6"/>
    </i>
    <i r="1">
      <x v="11"/>
    </i>
    <i r="2">
      <x v="7"/>
    </i>
    <i r="3">
      <x v="3"/>
    </i>
    <i r="4">
      <x v="2"/>
    </i>
    <i r="5">
      <x v="1"/>
    </i>
    <i r="6">
      <x v="3"/>
    </i>
    <i>
      <x v="7"/>
    </i>
    <i r="1">
      <x v="2"/>
    </i>
    <i r="2">
      <x v="3"/>
    </i>
    <i r="3">
      <x v="1"/>
    </i>
    <i r="4">
      <x v="1"/>
    </i>
    <i r="5">
      <x v="1"/>
    </i>
    <i r="6">
      <x v="8"/>
    </i>
    <i r="2">
      <x v="6"/>
    </i>
    <i r="3">
      <x v="1"/>
    </i>
    <i r="4">
      <x/>
    </i>
    <i r="5">
      <x/>
    </i>
    <i r="6">
      <x v="8"/>
    </i>
    <i r="3">
      <x v="3"/>
    </i>
    <i r="4">
      <x v="2"/>
    </i>
    <i r="5">
      <x v="1"/>
    </i>
    <i r="6">
      <x v="8"/>
    </i>
    <i r="1">
      <x v="3"/>
    </i>
    <i r="2">
      <x v="2"/>
    </i>
    <i r="3">
      <x v="3"/>
    </i>
    <i r="4">
      <x v="2"/>
    </i>
    <i r="5">
      <x v="1"/>
    </i>
    <i r="6">
      <x v="8"/>
    </i>
    <i r="2">
      <x v="6"/>
    </i>
    <i r="3">
      <x v="3"/>
    </i>
    <i r="4">
      <x v="2"/>
    </i>
    <i r="5">
      <x v="1"/>
    </i>
    <i r="6">
      <x v="8"/>
    </i>
    <i r="1">
      <x v="7"/>
    </i>
    <i r="2">
      <x v="6"/>
    </i>
    <i r="3">
      <x v="1"/>
    </i>
    <i r="4">
      <x v="2"/>
    </i>
    <i r="5">
      <x v="1"/>
    </i>
    <i r="6">
      <x v="8"/>
    </i>
    <i r="3">
      <x v="3"/>
    </i>
    <i r="4">
      <x v="2"/>
    </i>
    <i r="5">
      <x v="1"/>
    </i>
    <i r="6">
      <x v="8"/>
    </i>
    <i r="1">
      <x v="10"/>
    </i>
    <i r="2">
      <x v="2"/>
    </i>
    <i r="3">
      <x v="3"/>
    </i>
    <i r="4">
      <x v="2"/>
    </i>
    <i r="5">
      <x v="1"/>
    </i>
    <i r="6">
      <x v="8"/>
    </i>
    <i r="2">
      <x v="7"/>
    </i>
    <i r="3">
      <x v="3"/>
    </i>
    <i r="4">
      <x v="2"/>
    </i>
    <i r="5">
      <x v="1"/>
    </i>
    <i r="6">
      <x v="8"/>
    </i>
    <i r="6">
      <x v="9"/>
    </i>
    <i r="1">
      <x v="11"/>
    </i>
    <i r="2">
      <x v="7"/>
    </i>
    <i r="3">
      <x v="3"/>
    </i>
    <i r="4">
      <x v="2"/>
    </i>
    <i r="5">
      <x v="1"/>
    </i>
    <i r="6">
      <x v="2"/>
    </i>
    <i>
      <x v="8"/>
    </i>
    <i r="1">
      <x v="11"/>
    </i>
    <i r="2">
      <x v="7"/>
    </i>
    <i r="3">
      <x v="3"/>
    </i>
    <i r="4">
      <x v="2"/>
    </i>
    <i r="5">
      <x v="1"/>
    </i>
    <i r="6">
      <x v="3"/>
    </i>
    <i>
      <x v="9"/>
    </i>
    <i r="1">
      <x v="11"/>
    </i>
    <i r="2">
      <x v="7"/>
    </i>
    <i r="3">
      <x v="3"/>
    </i>
    <i r="4">
      <x v="2"/>
    </i>
    <i r="5">
      <x v="1"/>
    </i>
    <i r="6">
      <x v="2"/>
    </i>
    <i>
      <x v="10"/>
    </i>
    <i r="1">
      <x/>
    </i>
    <i r="2">
      <x v="7"/>
    </i>
    <i r="3">
      <x v="3"/>
    </i>
    <i r="4">
      <x v="2"/>
    </i>
    <i r="5">
      <x v="1"/>
    </i>
    <i r="6">
      <x v="10"/>
    </i>
    <i r="1">
      <x v="7"/>
    </i>
    <i r="2">
      <x v="7"/>
    </i>
    <i r="3">
      <x v="3"/>
    </i>
    <i r="4">
      <x v="2"/>
    </i>
    <i r="5">
      <x v="1"/>
    </i>
    <i r="6">
      <x v="8"/>
    </i>
    <i r="1">
      <x v="11"/>
    </i>
    <i r="2">
      <x v="7"/>
    </i>
    <i r="3">
      <x v="3"/>
    </i>
    <i r="4">
      <x v="2"/>
    </i>
    <i r="5">
      <x v="1"/>
    </i>
    <i r="6">
      <x v="9"/>
    </i>
    <i>
      <x v="11"/>
    </i>
    <i r="1">
      <x v="11"/>
    </i>
    <i r="2">
      <x v="7"/>
    </i>
    <i r="3">
      <x v="3"/>
    </i>
    <i r="4">
      <x v="2"/>
    </i>
    <i r="5">
      <x v="1"/>
    </i>
    <i r="6">
      <x v="6"/>
    </i>
    <i r="6">
      <x v="7"/>
    </i>
    <i r="6">
      <x v="8"/>
    </i>
    <i r="6">
      <x v="11"/>
    </i>
    <i t="grand">
      <x/>
    </i>
  </rowItems>
  <colFields count="1">
    <field x="-2"/>
  </colFields>
  <colItems count="2">
    <i>
      <x/>
    </i>
    <i i="1">
      <x v="1"/>
    </i>
  </colItems>
  <dataFields count="2">
    <dataField name="% du parent" fld="4" subtotal="count" baseField="4" baseItem="1048828" numFmtId="10">
      <extLst>
        <ext xmlns:x14="http://schemas.microsoft.com/office/spreadsheetml/2009/9/main" uri="{E15A36E0-9728-4e99-A89B-3F7291B0FE68}">
          <x14:dataField pivotShowAs="percentOfParent"/>
        </ext>
      </extLst>
    </dataField>
    <dataField name="Nombre de Marqueur2" fld="4" subtotal="count" showDataAs="percentOfTotal" baseField="5" baseItem="10" numFmtId="10"/>
  </dataFields>
  <chartFormats count="6">
    <chartFormat chart="0" format="0" series="1">
      <pivotArea type="data" outline="0" fieldPosition="0">
        <references count="1">
          <reference field="4294967294" count="1" selected="0">
            <x v="0"/>
          </reference>
        </references>
      </pivotArea>
    </chartFormat>
    <chartFormat chart="1" format="52" series="1">
      <pivotArea type="data" outline="0" fieldPosition="0">
        <references count="1">
          <reference field="4294967294" count="1" selected="0">
            <x v="0"/>
          </reference>
        </references>
      </pivotArea>
    </chartFormat>
    <chartFormat chart="2" format="53" series="1">
      <pivotArea type="data" outline="0" fieldPosition="0">
        <references count="1">
          <reference field="4294967294" count="1" selected="0">
            <x v="0"/>
          </reference>
        </references>
      </pivotArea>
    </chartFormat>
    <chartFormat chart="2" format="65" series="1">
      <pivotArea type="data" outline="0" fieldPosition="0">
        <references count="1">
          <reference field="4294967294" count="1" selected="0">
            <x v="1"/>
          </reference>
        </references>
      </pivotArea>
    </chartFormat>
    <chartFormat chart="1" format="64" series="1">
      <pivotArea type="data" outline="0" fieldPosition="0">
        <references count="1">
          <reference field="4294967294" count="1" selected="0">
            <x v="1"/>
          </reference>
        </references>
      </pivotArea>
    </chartFormat>
    <chartFormat chart="0" format="52"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DonnéesExternes_1" backgroundRefresh="0" connectionId="1" xr16:uid="{11A4E4A2-49F8-4013-BC9D-470E954F0FF1}" autoFormatId="16" applyNumberFormats="0" applyBorderFormats="0" applyFontFormats="0" applyPatternFormats="0" applyAlignmentFormats="0" applyWidthHeightFormats="0">
  <queryTableRefresh nextId="9" unboundColumnsRight="2">
    <queryTableFields count="6">
      <queryTableField id="1" name="Tableau2[N°]" tableColumnId="1"/>
      <queryTableField id="2" name="Tableau2[Chunks]" tableColumnId="2"/>
      <queryTableField id="3" name="Tableau2[Type]" tableColumnId="3"/>
      <queryTableField id="4" name="Tableau2[Marqueur]" tableColumnId="4"/>
      <queryTableField id="7" dataBound="0" tableColumnId="7"/>
      <queryTableField id="8" dataBound="0" tableColumnId="8"/>
    </queryTableFields>
    <queryTableDeletedFields count="1">
      <deletedField name="Tableau2[Observations]"/>
    </queryTableDeletedFields>
  </queryTableRefresh>
  <extLst>
    <ext xmlns:x15="http://schemas.microsoft.com/office/spreadsheetml/2010/11/main" uri="{883FBD77-0823-4a55-B5E3-86C4891E6966}">
      <x15:queryTable drillThrough="1"/>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DonnéesExternes_1" backgroundRefresh="0" connectionId="2" xr16:uid="{BC669884-B4B1-467A-9B1A-4CFD3810313C}" autoFormatId="16" applyNumberFormats="0" applyBorderFormats="0" applyFontFormats="0" applyPatternFormats="0" applyAlignmentFormats="0" applyWidthHeightFormats="0">
  <queryTableRefresh nextId="9" unboundColumnsRight="3">
    <queryTableFields count="7">
      <queryTableField id="1" name="Tableau2[N°]" tableColumnId="1"/>
      <queryTableField id="2" name="Tableau2[Chunks]" tableColumnId="2"/>
      <queryTableField id="3" name="Tableau2[Type]" tableColumnId="3"/>
      <queryTableField id="4" name="Tableau2[Marqueur]" tableColumnId="4"/>
      <queryTableField id="6" dataBound="0" tableColumnId="6"/>
      <queryTableField id="7" dataBound="0" tableColumnId="7"/>
      <queryTableField id="8" dataBound="0" tableColumnId="8"/>
    </queryTableFields>
    <queryTableDeletedFields count="1">
      <deletedField name="Tableau2[Observations]"/>
    </queryTableDeletedFields>
  </queryTableRefresh>
  <extLst>
    <ext xmlns:x15="http://schemas.microsoft.com/office/spreadsheetml/2010/11/main" uri="{883FBD77-0823-4a55-B5E3-86C4891E6966}">
      <x15:queryTable drillThrough="1"/>
    </ext>
  </extLst>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88DFBB75-E8CB-425B-934E-BAB21FED0852}" name="Tableau_DonnéesExternes_1" displayName="Tableau_DonnéesExternes_1" ref="A3:F29" tableType="queryTable" totalsRowShown="0">
  <autoFilter ref="A3:F29" xr:uid="{88DFBB75-E8CB-425B-934E-BAB21FED0852}"/>
  <tableColumns count="6">
    <tableColumn id="1" xr3:uid="{F439DAFB-EB77-4A18-80B8-569E23B14FDE}" uniqueName="1" name="Tableau2[N°]" queryTableFieldId="1"/>
    <tableColumn id="2" xr3:uid="{C8FB7E8F-A157-4AF3-85EE-D3AB5DE5830F}" uniqueName="2" name="Tableau2[Chunks]" queryTableFieldId="2"/>
    <tableColumn id="3" xr3:uid="{81263EFA-82AA-48AC-A70B-AA1790502FF0}" uniqueName="3" name="Tableau2[Type]" queryTableFieldId="3"/>
    <tableColumn id="4" xr3:uid="{1791639D-6BC2-410E-ACC0-FB9E52A22FF6}" uniqueName="4" name="Tableau2[Marqueur]" queryTableFieldId="4"/>
    <tableColumn id="7" xr3:uid="{235B1665-3841-4858-B821-E871EDA115AD}" uniqueName="7" name="Colonne1" queryTableFieldId="7"/>
    <tableColumn id="8" xr3:uid="{CBC8052C-E098-4B15-A36B-7168C4D63195}" uniqueName="8" name="Colonne2" queryTableFieldId="8"/>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9EB129A-C643-4B88-9CCB-6F80AE147DBF}" name="Tableau_DonnéesExternes_111" displayName="Tableau_DonnéesExternes_111" ref="A3:G18" tableType="queryTable" totalsRowShown="0">
  <autoFilter ref="A3:G18" xr:uid="{E9EB129A-C643-4B88-9CCB-6F80AE147DBF}"/>
  <tableColumns count="7">
    <tableColumn id="1" xr3:uid="{F06A8245-C598-45B8-9277-3F9279941E43}" uniqueName="1" name="Tableau2[N°]" queryTableFieldId="1"/>
    <tableColumn id="2" xr3:uid="{D6DBDDED-D5D9-40F3-995A-73F6D2214D71}" uniqueName="2" name="Tableau2[Chunks]" queryTableFieldId="2"/>
    <tableColumn id="3" xr3:uid="{A60D1433-1159-46B4-A130-46B8959D9778}" uniqueName="3" name="Tableau2[Type]" queryTableFieldId="3"/>
    <tableColumn id="4" xr3:uid="{43FB522A-9D22-4C0E-80D5-0C1BEDF3BD02}" uniqueName="4" name="Tableau2[Marqueur]" queryTableFieldId="4"/>
    <tableColumn id="6" xr3:uid="{25EAC907-6B65-4FF1-97B3-CB9CCBCF0797}" uniqueName="6" name="Colonne1" queryTableFieldId="6"/>
    <tableColumn id="7" xr3:uid="{DB698B64-0C3F-4010-BD2C-03E66875532C}" uniqueName="7" name="Colonne2" queryTableFieldId="7"/>
    <tableColumn id="8" xr3:uid="{707EF059-456D-41F0-8110-082745F6B7EC}" uniqueName="8" name="Colonne3" queryTableFieldId="8"/>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B9C3116-CA52-478E-9F3A-D11DB71AE992}" name="Tableau2" displayName="Tableau2" ref="A2:E154" totalsRowShown="0">
  <autoFilter ref="A2:E154" xr:uid="{6B9C3116-CA52-478E-9F3A-D11DB71AE992}"/>
  <sortState xmlns:xlrd2="http://schemas.microsoft.com/office/spreadsheetml/2017/richdata2" ref="A3:E154">
    <sortCondition ref="A2:A154"/>
  </sortState>
  <tableColumns count="5">
    <tableColumn id="1" xr3:uid="{C2E04876-60FE-4CFF-8CD3-8BED47C39B43}" name="N°" dataDxfId="1"/>
    <tableColumn id="2" xr3:uid="{446E0824-B2B7-4D91-AB24-27A651173FCE}" name="Chunks"/>
    <tableColumn id="3" xr3:uid="{D38443B7-2093-4AFF-88E2-0ECC691BE56A}" name="Type"/>
    <tableColumn id="4" xr3:uid="{A8A1E7C8-2F61-44DC-8863-4569362C2F5B}" name="Observations"/>
    <tableColumn id="5" xr3:uid="{13802AB6-6915-41C9-9B88-31368FB4A04A}" name="Marqueur"/>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F06FCE23-F639-462D-9EA2-564317E0EEB2}" name="Tableau216" displayName="Tableau216" ref="A2:J154" totalsRowShown="0">
  <autoFilter ref="A2:J154" xr:uid="{6B9C3116-CA52-478E-9F3A-D11DB71AE992}"/>
  <sortState xmlns:xlrd2="http://schemas.microsoft.com/office/spreadsheetml/2017/richdata2" ref="A3:J154">
    <sortCondition ref="A2:A154"/>
  </sortState>
  <tableColumns count="10">
    <tableColumn id="1" xr3:uid="{DD0181A5-3A4E-4821-A717-D9DEACE5E3EE}" name="N°" dataDxfId="0"/>
    <tableColumn id="2" xr3:uid="{4F9335C5-6330-4B92-AEF9-1925AF5228F8}" name="Chunks"/>
    <tableColumn id="3" xr3:uid="{617A1597-47C6-449B-94DF-0C369369F805}" name="Type"/>
    <tableColumn id="4" xr3:uid="{4F79C6A0-A282-4E6C-B78A-FC7285CC8A87}" name="Observations"/>
    <tableColumn id="5" xr3:uid="{EFFDBF49-AE06-48FC-AB81-882AAA9447EC}" name="Marqueur"/>
    <tableColumn id="6" xr3:uid="{272C34C1-4117-4B2C-8454-11ACD766E280}" name="Colonne1"/>
    <tableColumn id="7" xr3:uid="{F75636A5-BAD0-4A00-A84F-9F2FB9B9EB22}" name="Colonne2"/>
    <tableColumn id="8" xr3:uid="{2C099CBA-3909-4483-8346-7F5357D113B3}" name="Colonne3"/>
    <tableColumn id="9" xr3:uid="{69442B9C-EA5F-45AD-871B-7546580BAD67}" name="Colonne4"/>
    <tableColumn id="10" xr3:uid="{97B7F69B-C176-482D-B620-54E6EB9B46A9}" name="Colonne5"/>
  </tableColumns>
  <tableStyleInfo name="TableStyleMedium2"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73FF50-E3D3-4F5C-BDD2-E5FF0CC8324F}">
  <dimension ref="A3:C16"/>
  <sheetViews>
    <sheetView workbookViewId="0">
      <selection activeCell="A5" sqref="A5"/>
    </sheetView>
  </sheetViews>
  <sheetFormatPr baseColWidth="10" defaultRowHeight="14.3" x14ac:dyDescent="0.25"/>
  <cols>
    <col min="1" max="1" width="20" bestFit="1" customWidth="1"/>
    <col min="2" max="2" width="17.25" bestFit="1" customWidth="1"/>
    <col min="3" max="3" width="18.25" bestFit="1" customWidth="1"/>
    <col min="4" max="4" width="19.75" bestFit="1" customWidth="1"/>
    <col min="5" max="5" width="1.875" bestFit="1" customWidth="1"/>
    <col min="6" max="6" width="1.75" bestFit="1" customWidth="1"/>
    <col min="7" max="8" width="2.25" bestFit="1" customWidth="1"/>
    <col min="9" max="9" width="7.375" bestFit="1" customWidth="1"/>
    <col min="10" max="10" width="22.125" bestFit="1" customWidth="1"/>
    <col min="11" max="11" width="8.25" bestFit="1" customWidth="1"/>
    <col min="12" max="12" width="9.25" bestFit="1" customWidth="1"/>
    <col min="13" max="13" width="14.375" bestFit="1" customWidth="1"/>
    <col min="14" max="14" width="14" bestFit="1" customWidth="1"/>
    <col min="15" max="15" width="7.875" bestFit="1" customWidth="1"/>
    <col min="16" max="16" width="16.5" bestFit="1" customWidth="1"/>
    <col min="17" max="17" width="7.75" bestFit="1" customWidth="1"/>
    <col min="18" max="18" width="15.75" bestFit="1" customWidth="1"/>
    <col min="19" max="19" width="5.875" bestFit="1" customWidth="1"/>
    <col min="20" max="20" width="5.25" bestFit="1" customWidth="1"/>
    <col min="21" max="21" width="5.75" bestFit="1" customWidth="1"/>
    <col min="22" max="22" width="8.25" bestFit="1" customWidth="1"/>
    <col min="23" max="23" width="7.875" bestFit="1" customWidth="1"/>
    <col min="24" max="24" width="10.375" bestFit="1" customWidth="1"/>
    <col min="25" max="25" width="20" bestFit="1" customWidth="1"/>
    <col min="26" max="26" width="14.375" bestFit="1" customWidth="1"/>
    <col min="27" max="27" width="21.375" bestFit="1" customWidth="1"/>
    <col min="28" max="28" width="12.75" bestFit="1" customWidth="1"/>
    <col min="29" max="29" width="7.25" bestFit="1" customWidth="1"/>
    <col min="30" max="30" width="21.25" bestFit="1" customWidth="1"/>
    <col min="31" max="31" width="12.75" bestFit="1" customWidth="1"/>
    <col min="32" max="32" width="7.375" bestFit="1" customWidth="1"/>
    <col min="33" max="33" width="7.625" bestFit="1" customWidth="1"/>
    <col min="34" max="34" width="7" bestFit="1" customWidth="1"/>
    <col min="35" max="35" width="10.375" bestFit="1" customWidth="1"/>
    <col min="36" max="36" width="18.125" bestFit="1" customWidth="1"/>
    <col min="37" max="37" width="14.5" bestFit="1" customWidth="1"/>
    <col min="38" max="38" width="10" bestFit="1" customWidth="1"/>
    <col min="39" max="39" width="7.625" bestFit="1" customWidth="1"/>
    <col min="40" max="40" width="6.75" bestFit="1" customWidth="1"/>
    <col min="41" max="41" width="13.125" bestFit="1" customWidth="1"/>
    <col min="42" max="42" width="12.25" bestFit="1" customWidth="1"/>
    <col min="43" max="43" width="8.25" bestFit="1" customWidth="1"/>
    <col min="44" max="44" width="9.75" bestFit="1" customWidth="1"/>
    <col min="45" max="45" width="3.125" bestFit="1" customWidth="1"/>
    <col min="46" max="46" width="7.5" bestFit="1" customWidth="1"/>
    <col min="47" max="47" width="7.75" bestFit="1" customWidth="1"/>
    <col min="48" max="48" width="4.25" bestFit="1" customWidth="1"/>
    <col min="49" max="49" width="6.5" bestFit="1" customWidth="1"/>
    <col min="50" max="50" width="9.375" bestFit="1" customWidth="1"/>
    <col min="51" max="51" width="6.125" bestFit="1" customWidth="1"/>
    <col min="52" max="52" width="5.375" bestFit="1" customWidth="1"/>
    <col min="53" max="53" width="8.875" bestFit="1" customWidth="1"/>
    <col min="54" max="54" width="15.375" bestFit="1" customWidth="1"/>
    <col min="55" max="55" width="15.25" bestFit="1" customWidth="1"/>
    <col min="56" max="56" width="7.375" bestFit="1" customWidth="1"/>
    <col min="57" max="57" width="8.125" bestFit="1" customWidth="1"/>
    <col min="58" max="58" width="8.875" bestFit="1" customWidth="1"/>
    <col min="59" max="59" width="13.125" bestFit="1" customWidth="1"/>
    <col min="60" max="60" width="11.125" bestFit="1" customWidth="1"/>
    <col min="61" max="61" width="10.125" bestFit="1" customWidth="1"/>
    <col min="62" max="62" width="16" bestFit="1" customWidth="1"/>
    <col min="63" max="63" width="5.5" bestFit="1" customWidth="1"/>
    <col min="64" max="64" width="8.375" bestFit="1" customWidth="1"/>
    <col min="65" max="65" width="10.875" bestFit="1" customWidth="1"/>
    <col min="66" max="66" width="12.75" bestFit="1" customWidth="1"/>
    <col min="67" max="67" width="15.75" bestFit="1" customWidth="1"/>
    <col min="68" max="68" width="9.625" bestFit="1" customWidth="1"/>
    <col min="69" max="69" width="5.25" bestFit="1" customWidth="1"/>
    <col min="70" max="70" width="16.5" bestFit="1" customWidth="1"/>
    <col min="71" max="71" width="7.75" bestFit="1" customWidth="1"/>
    <col min="72" max="72" width="11.25" bestFit="1" customWidth="1"/>
    <col min="73" max="73" width="12.125" bestFit="1" customWidth="1"/>
    <col min="74" max="74" width="8.875" bestFit="1" customWidth="1"/>
    <col min="75" max="75" width="4.25" bestFit="1" customWidth="1"/>
    <col min="76" max="76" width="10.5" bestFit="1" customWidth="1"/>
    <col min="77" max="77" width="7" bestFit="1" customWidth="1"/>
    <col min="78" max="78" width="18.5" bestFit="1" customWidth="1"/>
    <col min="79" max="79" width="16.75" bestFit="1" customWidth="1"/>
    <col min="80" max="80" width="19.625" bestFit="1" customWidth="1"/>
    <col min="81" max="81" width="6.5" bestFit="1" customWidth="1"/>
    <col min="82" max="82" width="13" bestFit="1" customWidth="1"/>
    <col min="83" max="83" width="15.5" bestFit="1" customWidth="1"/>
    <col min="84" max="84" width="12.25" bestFit="1" customWidth="1"/>
    <col min="85" max="85" width="17.375" bestFit="1" customWidth="1"/>
    <col min="86" max="86" width="3.625" bestFit="1" customWidth="1"/>
    <col min="87" max="87" width="6.875" bestFit="1" customWidth="1"/>
    <col min="88" max="88" width="4.625" bestFit="1" customWidth="1"/>
    <col min="89" max="89" width="13.75" bestFit="1" customWidth="1"/>
    <col min="90" max="90" width="4.125" bestFit="1" customWidth="1"/>
    <col min="91" max="91" width="11.625" bestFit="1" customWidth="1"/>
    <col min="92" max="92" width="13" bestFit="1" customWidth="1"/>
    <col min="93" max="93" width="10.25" bestFit="1" customWidth="1"/>
    <col min="94" max="94" width="13.25" bestFit="1" customWidth="1"/>
    <col min="95" max="95" width="13.75" bestFit="1" customWidth="1"/>
    <col min="97" max="97" width="9" bestFit="1" customWidth="1"/>
    <col min="98" max="98" width="7.75" bestFit="1" customWidth="1"/>
    <col min="99" max="99" width="12.5" bestFit="1" customWidth="1"/>
    <col min="100" max="100" width="6.5" bestFit="1" customWidth="1"/>
    <col min="101" max="101" width="14.5" bestFit="1" customWidth="1"/>
    <col min="102" max="102" width="17" bestFit="1" customWidth="1"/>
    <col min="103" max="103" width="6.875" bestFit="1" customWidth="1"/>
    <col min="104" max="104" width="10.5" bestFit="1" customWidth="1"/>
    <col min="105" max="105" width="15.25" bestFit="1" customWidth="1"/>
    <col min="106" max="106" width="14.625" bestFit="1" customWidth="1"/>
    <col min="107" max="107" width="10.25" bestFit="1" customWidth="1"/>
    <col min="108" max="108" width="12.75" bestFit="1" customWidth="1"/>
    <col min="109" max="109" width="19.25" bestFit="1" customWidth="1"/>
    <col min="110" max="110" width="14.625" bestFit="1" customWidth="1"/>
    <col min="111" max="111" width="10.375" bestFit="1" customWidth="1"/>
    <col min="112" max="112" width="22.25" bestFit="1" customWidth="1"/>
    <col min="113" max="113" width="12.125" bestFit="1" customWidth="1"/>
  </cols>
  <sheetData>
    <row r="3" spans="1:3" x14ac:dyDescent="0.25">
      <c r="A3" s="2" t="s">
        <v>123</v>
      </c>
      <c r="B3" t="s">
        <v>126</v>
      </c>
      <c r="C3" t="s">
        <v>130</v>
      </c>
    </row>
    <row r="4" spans="1:3" x14ac:dyDescent="0.25">
      <c r="A4" s="1" t="s">
        <v>107</v>
      </c>
      <c r="B4" s="11">
        <v>26</v>
      </c>
      <c r="C4" s="3">
        <v>0.17105263157894737</v>
      </c>
    </row>
    <row r="5" spans="1:3" x14ac:dyDescent="0.25">
      <c r="A5" s="1" t="s">
        <v>115</v>
      </c>
      <c r="B5" s="11">
        <v>24</v>
      </c>
      <c r="C5" s="3">
        <v>0.15789473684210525</v>
      </c>
    </row>
    <row r="6" spans="1:3" x14ac:dyDescent="0.25">
      <c r="A6" s="1" t="s">
        <v>121</v>
      </c>
      <c r="B6" s="11">
        <v>20</v>
      </c>
      <c r="C6" s="3">
        <v>0.13157894736842105</v>
      </c>
    </row>
    <row r="7" spans="1:3" x14ac:dyDescent="0.25">
      <c r="A7" s="1" t="s">
        <v>108</v>
      </c>
      <c r="B7" s="11">
        <v>16</v>
      </c>
      <c r="C7" s="3">
        <v>0.10526315789473684</v>
      </c>
    </row>
    <row r="8" spans="1:3" x14ac:dyDescent="0.25">
      <c r="A8" s="1" t="s">
        <v>110</v>
      </c>
      <c r="B8" s="11">
        <v>15</v>
      </c>
      <c r="C8" s="3">
        <v>9.8684210526315791E-2</v>
      </c>
    </row>
    <row r="9" spans="1:3" x14ac:dyDescent="0.25">
      <c r="A9" s="1" t="s">
        <v>128</v>
      </c>
      <c r="B9" s="11">
        <v>14</v>
      </c>
      <c r="C9" s="3">
        <v>9.2105263157894732E-2</v>
      </c>
    </row>
    <row r="10" spans="1:3" x14ac:dyDescent="0.25">
      <c r="A10" s="1" t="s">
        <v>127</v>
      </c>
      <c r="B10" s="11">
        <v>11</v>
      </c>
      <c r="C10" s="3">
        <v>7.2368421052631582E-2</v>
      </c>
    </row>
    <row r="11" spans="1:3" x14ac:dyDescent="0.25">
      <c r="A11" s="1" t="s">
        <v>119</v>
      </c>
      <c r="B11" s="11">
        <v>10</v>
      </c>
      <c r="C11" s="3">
        <v>6.5789473684210523E-2</v>
      </c>
    </row>
    <row r="12" spans="1:3" x14ac:dyDescent="0.25">
      <c r="A12" s="1" t="s">
        <v>129</v>
      </c>
      <c r="B12" s="11">
        <v>9</v>
      </c>
      <c r="C12" s="3">
        <v>5.921052631578947E-2</v>
      </c>
    </row>
    <row r="13" spans="1:3" x14ac:dyDescent="0.25">
      <c r="A13" s="1" t="s">
        <v>118</v>
      </c>
      <c r="B13" s="11">
        <v>4</v>
      </c>
      <c r="C13" s="3">
        <v>2.6315789473684209E-2</v>
      </c>
    </row>
    <row r="14" spans="1:3" x14ac:dyDescent="0.25">
      <c r="A14" s="1" t="s">
        <v>122</v>
      </c>
      <c r="B14" s="11">
        <v>2</v>
      </c>
      <c r="C14" s="3">
        <v>1.3157894736842105E-2</v>
      </c>
    </row>
    <row r="15" spans="1:3" x14ac:dyDescent="0.25">
      <c r="A15" s="1" t="s">
        <v>120</v>
      </c>
      <c r="B15" s="11">
        <v>1</v>
      </c>
      <c r="C15" s="3">
        <v>6.5789473684210523E-3</v>
      </c>
    </row>
    <row r="16" spans="1:3" x14ac:dyDescent="0.25">
      <c r="A16" s="1" t="s">
        <v>125</v>
      </c>
      <c r="B16" s="11">
        <v>152</v>
      </c>
      <c r="C16" s="3">
        <v>1</v>
      </c>
    </row>
  </sheetData>
  <conditionalFormatting pivot="1" sqref="C4:C16">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A1A4AA-15E0-49BA-A9C6-1D038F3D9A9A}">
  <dimension ref="A1:K29"/>
  <sheetViews>
    <sheetView workbookViewId="0">
      <selection activeCell="J5" sqref="J5"/>
    </sheetView>
  </sheetViews>
  <sheetFormatPr baseColWidth="10" defaultRowHeight="14.3" x14ac:dyDescent="0.25"/>
  <cols>
    <col min="1" max="1" width="14.125" bestFit="1" customWidth="1"/>
    <col min="2" max="2" width="18.5" bestFit="1" customWidth="1"/>
    <col min="3" max="3" width="16.25" bestFit="1" customWidth="1"/>
    <col min="4" max="4" width="20.875" bestFit="1" customWidth="1"/>
    <col min="5" max="5" width="23.625" bestFit="1" customWidth="1"/>
    <col min="10" max="10" width="20" bestFit="1" customWidth="1"/>
    <col min="11" max="11" width="26.5" bestFit="1" customWidth="1"/>
    <col min="12" max="12" width="4.125" bestFit="1" customWidth="1"/>
    <col min="13" max="13" width="6.25" bestFit="1" customWidth="1"/>
    <col min="14" max="14" width="5.75" bestFit="1" customWidth="1"/>
    <col min="15" max="15" width="12.125" bestFit="1" customWidth="1"/>
    <col min="16" max="16" width="8" bestFit="1" customWidth="1"/>
    <col min="17" max="17" width="11.125" bestFit="1" customWidth="1"/>
    <col min="18" max="18" width="13.25" bestFit="1" customWidth="1"/>
    <col min="19" max="19" width="16.5" bestFit="1" customWidth="1"/>
    <col min="20" max="20" width="12.125" bestFit="1" customWidth="1"/>
    <col min="21" max="21" width="9" bestFit="1" customWidth="1"/>
    <col min="22" max="22" width="8" bestFit="1" customWidth="1"/>
    <col min="23" max="23" width="10.625" bestFit="1" customWidth="1"/>
    <col min="24" max="24" width="11.125" bestFit="1" customWidth="1"/>
    <col min="25" max="25" width="13.25" bestFit="1" customWidth="1"/>
    <col min="26" max="26" width="10.625" bestFit="1" customWidth="1"/>
    <col min="27" max="27" width="16.5" bestFit="1" customWidth="1"/>
    <col min="28" max="29" width="12.125" bestFit="1" customWidth="1"/>
    <col min="30" max="30" width="8" bestFit="1" customWidth="1"/>
    <col min="31" max="31" width="11.125" bestFit="1" customWidth="1"/>
    <col min="32" max="32" width="8.875" bestFit="1" customWidth="1"/>
    <col min="33" max="33" width="6.25" bestFit="1" customWidth="1"/>
    <col min="34" max="34" width="8.875" bestFit="1" customWidth="1"/>
    <col min="35" max="37" width="8" bestFit="1" customWidth="1"/>
    <col min="38" max="38" width="11.125" bestFit="1" customWidth="1"/>
    <col min="39" max="39" width="9" bestFit="1" customWidth="1"/>
    <col min="40" max="40" width="8" bestFit="1" customWidth="1"/>
    <col min="41" max="41" width="10.625" bestFit="1" customWidth="1"/>
    <col min="42" max="42" width="11.125" bestFit="1" customWidth="1"/>
    <col min="43" max="43" width="13.25" bestFit="1" customWidth="1"/>
    <col min="44" max="44" width="10.625" bestFit="1" customWidth="1"/>
    <col min="45" max="45" width="16.5" bestFit="1" customWidth="1"/>
    <col min="46" max="46" width="19.125" bestFit="1" customWidth="1"/>
    <col min="47" max="47" width="9" bestFit="1" customWidth="1"/>
    <col min="48" max="48" width="8" bestFit="1" customWidth="1"/>
    <col min="49" max="49" width="11.125" bestFit="1" customWidth="1"/>
    <col min="50" max="50" width="8.875" bestFit="1" customWidth="1"/>
    <col min="51" max="51" width="6.25" bestFit="1" customWidth="1"/>
    <col min="52" max="52" width="8.875" bestFit="1" customWidth="1"/>
    <col min="53" max="55" width="8" bestFit="1" customWidth="1"/>
    <col min="56" max="56" width="11.125" bestFit="1" customWidth="1"/>
    <col min="57" max="57" width="9" bestFit="1" customWidth="1"/>
    <col min="58" max="58" width="8" bestFit="1" customWidth="1"/>
    <col min="59" max="59" width="10.625" bestFit="1" customWidth="1"/>
    <col min="60" max="60" width="11.125" bestFit="1" customWidth="1"/>
    <col min="61" max="61" width="13.25" bestFit="1" customWidth="1"/>
    <col min="62" max="62" width="10.625" bestFit="1" customWidth="1"/>
    <col min="63" max="63" width="16.5" bestFit="1" customWidth="1"/>
    <col min="64" max="64" width="34" bestFit="1" customWidth="1"/>
    <col min="65" max="66" width="24.125" bestFit="1" customWidth="1"/>
  </cols>
  <sheetData>
    <row r="1" spans="1:11" x14ac:dyDescent="0.25">
      <c r="A1" s="7" t="s">
        <v>220</v>
      </c>
    </row>
    <row r="3" spans="1:11" x14ac:dyDescent="0.25">
      <c r="A3" t="s">
        <v>192</v>
      </c>
      <c r="B3" t="s">
        <v>193</v>
      </c>
      <c r="C3" t="s">
        <v>194</v>
      </c>
      <c r="D3" t="s">
        <v>195</v>
      </c>
      <c r="E3" t="s">
        <v>132</v>
      </c>
      <c r="F3" t="s">
        <v>133</v>
      </c>
      <c r="J3" s="2" t="s">
        <v>123</v>
      </c>
      <c r="K3" t="s">
        <v>224</v>
      </c>
    </row>
    <row r="4" spans="1:11" x14ac:dyDescent="0.25">
      <c r="A4">
        <v>1</v>
      </c>
      <c r="B4" t="s">
        <v>172</v>
      </c>
      <c r="C4" t="s">
        <v>107</v>
      </c>
      <c r="D4" t="s">
        <v>221</v>
      </c>
      <c r="E4" t="s">
        <v>140</v>
      </c>
      <c r="J4" s="1" t="s">
        <v>118</v>
      </c>
      <c r="K4">
        <v>2</v>
      </c>
    </row>
    <row r="5" spans="1:11" x14ac:dyDescent="0.25">
      <c r="A5">
        <v>5</v>
      </c>
      <c r="B5" t="s">
        <v>180</v>
      </c>
      <c r="C5" t="s">
        <v>107</v>
      </c>
      <c r="D5" t="s">
        <v>139</v>
      </c>
      <c r="J5" s="1" t="s">
        <v>221</v>
      </c>
      <c r="K5">
        <v>20</v>
      </c>
    </row>
    <row r="6" spans="1:11" x14ac:dyDescent="0.25">
      <c r="A6">
        <v>14</v>
      </c>
      <c r="B6" t="s">
        <v>178</v>
      </c>
      <c r="C6" t="s">
        <v>107</v>
      </c>
      <c r="D6" t="s">
        <v>140</v>
      </c>
      <c r="J6" s="4" t="s">
        <v>118</v>
      </c>
      <c r="K6">
        <v>2</v>
      </c>
    </row>
    <row r="7" spans="1:11" x14ac:dyDescent="0.25">
      <c r="A7">
        <v>15</v>
      </c>
      <c r="B7" t="s">
        <v>166</v>
      </c>
      <c r="C7" t="s">
        <v>107</v>
      </c>
      <c r="D7" t="s">
        <v>221</v>
      </c>
      <c r="E7" t="s">
        <v>140</v>
      </c>
      <c r="J7" s="4" t="s">
        <v>140</v>
      </c>
      <c r="K7">
        <v>18</v>
      </c>
    </row>
    <row r="8" spans="1:11" x14ac:dyDescent="0.25">
      <c r="A8">
        <v>20</v>
      </c>
      <c r="B8" t="s">
        <v>171</v>
      </c>
      <c r="C8" t="s">
        <v>107</v>
      </c>
      <c r="D8" t="s">
        <v>221</v>
      </c>
      <c r="E8" t="s">
        <v>140</v>
      </c>
      <c r="J8" s="1" t="s">
        <v>140</v>
      </c>
      <c r="K8">
        <v>1</v>
      </c>
    </row>
    <row r="9" spans="1:11" x14ac:dyDescent="0.25">
      <c r="A9">
        <v>49</v>
      </c>
      <c r="B9" t="s">
        <v>169</v>
      </c>
      <c r="C9" t="s">
        <v>107</v>
      </c>
      <c r="D9" t="s">
        <v>221</v>
      </c>
      <c r="E9" t="s">
        <v>140</v>
      </c>
      <c r="J9" s="1" t="s">
        <v>139</v>
      </c>
      <c r="K9">
        <v>3</v>
      </c>
    </row>
    <row r="10" spans="1:11" x14ac:dyDescent="0.25">
      <c r="A10">
        <v>55</v>
      </c>
      <c r="B10" t="s">
        <v>180</v>
      </c>
      <c r="C10" t="s">
        <v>107</v>
      </c>
      <c r="D10" t="s">
        <v>139</v>
      </c>
      <c r="J10" s="1" t="s">
        <v>125</v>
      </c>
      <c r="K10">
        <v>26</v>
      </c>
    </row>
    <row r="11" spans="1:11" x14ac:dyDescent="0.25">
      <c r="A11">
        <v>59</v>
      </c>
      <c r="B11" t="s">
        <v>175</v>
      </c>
      <c r="C11" t="s">
        <v>107</v>
      </c>
      <c r="D11" t="s">
        <v>221</v>
      </c>
      <c r="E11" t="s">
        <v>140</v>
      </c>
    </row>
    <row r="12" spans="1:11" x14ac:dyDescent="0.25">
      <c r="A12">
        <v>60</v>
      </c>
      <c r="B12" t="s">
        <v>161</v>
      </c>
      <c r="C12" t="s">
        <v>107</v>
      </c>
      <c r="D12" t="s">
        <v>118</v>
      </c>
      <c r="E12" t="s">
        <v>140</v>
      </c>
    </row>
    <row r="13" spans="1:11" x14ac:dyDescent="0.25">
      <c r="A13">
        <v>67</v>
      </c>
      <c r="B13" t="s">
        <v>160</v>
      </c>
      <c r="C13" t="s">
        <v>107</v>
      </c>
      <c r="D13" t="s">
        <v>118</v>
      </c>
      <c r="E13" t="s">
        <v>221</v>
      </c>
      <c r="F13" t="s">
        <v>140</v>
      </c>
    </row>
    <row r="14" spans="1:11" x14ac:dyDescent="0.25">
      <c r="A14">
        <v>74</v>
      </c>
      <c r="B14" t="s">
        <v>165</v>
      </c>
      <c r="C14" t="s">
        <v>107</v>
      </c>
      <c r="D14" t="s">
        <v>221</v>
      </c>
      <c r="E14" t="s">
        <v>140</v>
      </c>
    </row>
    <row r="15" spans="1:11" x14ac:dyDescent="0.25">
      <c r="A15">
        <v>78</v>
      </c>
      <c r="B15" t="s">
        <v>174</v>
      </c>
      <c r="C15" t="s">
        <v>107</v>
      </c>
      <c r="D15" t="s">
        <v>221</v>
      </c>
      <c r="E15" t="s">
        <v>140</v>
      </c>
    </row>
    <row r="16" spans="1:11" x14ac:dyDescent="0.25">
      <c r="A16">
        <v>81</v>
      </c>
      <c r="B16" t="s">
        <v>47</v>
      </c>
      <c r="C16" t="s">
        <v>107</v>
      </c>
      <c r="D16" t="s">
        <v>221</v>
      </c>
      <c r="E16" t="s">
        <v>140</v>
      </c>
    </row>
    <row r="17" spans="1:6" x14ac:dyDescent="0.25">
      <c r="A17">
        <v>83</v>
      </c>
      <c r="B17" t="s">
        <v>48</v>
      </c>
      <c r="C17" t="s">
        <v>107</v>
      </c>
      <c r="D17" t="s">
        <v>221</v>
      </c>
      <c r="E17" t="s">
        <v>140</v>
      </c>
    </row>
    <row r="18" spans="1:6" x14ac:dyDescent="0.25">
      <c r="A18">
        <v>86</v>
      </c>
      <c r="B18" t="s">
        <v>173</v>
      </c>
      <c r="C18" t="s">
        <v>107</v>
      </c>
      <c r="D18" t="s">
        <v>221</v>
      </c>
      <c r="E18" t="s">
        <v>140</v>
      </c>
    </row>
    <row r="19" spans="1:6" x14ac:dyDescent="0.25">
      <c r="A19">
        <v>99</v>
      </c>
      <c r="B19" t="s">
        <v>189</v>
      </c>
      <c r="C19" t="s">
        <v>107</v>
      </c>
      <c r="D19" t="s">
        <v>221</v>
      </c>
      <c r="E19" t="s">
        <v>140</v>
      </c>
      <c r="F19" t="s">
        <v>222</v>
      </c>
    </row>
    <row r="20" spans="1:6" x14ac:dyDescent="0.25">
      <c r="A20">
        <v>108</v>
      </c>
      <c r="B20" t="s">
        <v>176</v>
      </c>
      <c r="C20" t="s">
        <v>107</v>
      </c>
      <c r="D20" t="s">
        <v>221</v>
      </c>
      <c r="E20" t="s">
        <v>140</v>
      </c>
      <c r="F20" t="s">
        <v>118</v>
      </c>
    </row>
    <row r="21" spans="1:6" x14ac:dyDescent="0.25">
      <c r="A21">
        <v>115</v>
      </c>
      <c r="B21" t="s">
        <v>168</v>
      </c>
      <c r="C21" t="s">
        <v>107</v>
      </c>
      <c r="D21" t="s">
        <v>221</v>
      </c>
      <c r="E21" t="s">
        <v>140</v>
      </c>
    </row>
    <row r="22" spans="1:6" x14ac:dyDescent="0.25">
      <c r="A22">
        <v>119</v>
      </c>
      <c r="B22" t="s">
        <v>164</v>
      </c>
      <c r="C22" t="s">
        <v>107</v>
      </c>
      <c r="D22" t="s">
        <v>221</v>
      </c>
      <c r="E22" t="s">
        <v>140</v>
      </c>
    </row>
    <row r="23" spans="1:6" x14ac:dyDescent="0.25">
      <c r="A23">
        <v>121</v>
      </c>
      <c r="B23" t="s">
        <v>162</v>
      </c>
      <c r="C23" t="s">
        <v>107</v>
      </c>
      <c r="D23" t="s">
        <v>221</v>
      </c>
      <c r="E23" t="s">
        <v>118</v>
      </c>
      <c r="F23" t="s">
        <v>140</v>
      </c>
    </row>
    <row r="24" spans="1:6" x14ac:dyDescent="0.25">
      <c r="A24">
        <v>130</v>
      </c>
      <c r="B24" t="s">
        <v>163</v>
      </c>
      <c r="C24" t="s">
        <v>107</v>
      </c>
      <c r="D24" t="s">
        <v>221</v>
      </c>
      <c r="E24" t="s">
        <v>118</v>
      </c>
      <c r="F24" t="s">
        <v>140</v>
      </c>
    </row>
    <row r="25" spans="1:6" x14ac:dyDescent="0.25">
      <c r="A25">
        <v>136</v>
      </c>
      <c r="B25" t="s">
        <v>80</v>
      </c>
      <c r="C25" t="s">
        <v>107</v>
      </c>
      <c r="D25" t="s">
        <v>221</v>
      </c>
      <c r="E25" t="s">
        <v>140</v>
      </c>
    </row>
    <row r="26" spans="1:6" x14ac:dyDescent="0.25">
      <c r="A26">
        <v>141</v>
      </c>
      <c r="B26" t="s">
        <v>177</v>
      </c>
      <c r="C26" t="s">
        <v>107</v>
      </c>
      <c r="D26" t="s">
        <v>221</v>
      </c>
      <c r="E26" t="s">
        <v>140</v>
      </c>
      <c r="F26" t="s">
        <v>118</v>
      </c>
    </row>
    <row r="27" spans="1:6" x14ac:dyDescent="0.25">
      <c r="A27">
        <v>144</v>
      </c>
      <c r="B27" t="s">
        <v>167</v>
      </c>
      <c r="C27" t="s">
        <v>107</v>
      </c>
      <c r="D27" t="s">
        <v>221</v>
      </c>
      <c r="E27" t="s">
        <v>140</v>
      </c>
    </row>
    <row r="28" spans="1:6" x14ac:dyDescent="0.25">
      <c r="A28">
        <v>148</v>
      </c>
      <c r="B28" t="s">
        <v>170</v>
      </c>
      <c r="C28" t="s">
        <v>107</v>
      </c>
      <c r="D28" t="s">
        <v>221</v>
      </c>
      <c r="E28" t="s">
        <v>140</v>
      </c>
    </row>
    <row r="29" spans="1:6" x14ac:dyDescent="0.25">
      <c r="A29">
        <v>149</v>
      </c>
      <c r="B29" t="s">
        <v>179</v>
      </c>
      <c r="C29" t="s">
        <v>107</v>
      </c>
      <c r="D29" t="s">
        <v>139</v>
      </c>
    </row>
  </sheetData>
  <phoneticPr fontId="4" type="noConversion"/>
  <pageMargins left="0.7" right="0.7" top="0.75" bottom="0.75" header="0.3" footer="0.3"/>
  <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FA1476-BC31-41A5-888C-3299BCF34624}">
  <dimension ref="A1:K29"/>
  <sheetViews>
    <sheetView topLeftCell="B1" workbookViewId="0">
      <selection activeCell="J41" sqref="J41"/>
    </sheetView>
  </sheetViews>
  <sheetFormatPr baseColWidth="10" defaultRowHeight="14.3" x14ac:dyDescent="0.25"/>
  <cols>
    <col min="1" max="1" width="14.125" bestFit="1" customWidth="1"/>
    <col min="2" max="2" width="21.375" bestFit="1" customWidth="1"/>
    <col min="3" max="3" width="16.25" bestFit="1" customWidth="1"/>
    <col min="4" max="4" width="20.875" bestFit="1" customWidth="1"/>
    <col min="5" max="5" width="23.625" bestFit="1" customWidth="1"/>
    <col min="10" max="10" width="20" bestFit="1" customWidth="1"/>
    <col min="11" max="11" width="29" bestFit="1" customWidth="1"/>
  </cols>
  <sheetData>
    <row r="1" spans="1:11" x14ac:dyDescent="0.25">
      <c r="A1" s="7" t="s">
        <v>225</v>
      </c>
    </row>
    <row r="3" spans="1:11" x14ac:dyDescent="0.25">
      <c r="A3" t="s">
        <v>192</v>
      </c>
      <c r="B3" t="s">
        <v>193</v>
      </c>
      <c r="C3" t="s">
        <v>194</v>
      </c>
      <c r="D3" t="s">
        <v>195</v>
      </c>
      <c r="E3" t="s">
        <v>132</v>
      </c>
      <c r="F3" t="s">
        <v>133</v>
      </c>
      <c r="G3" t="s">
        <v>134</v>
      </c>
      <c r="J3" s="2" t="s">
        <v>123</v>
      </c>
      <c r="K3" t="s">
        <v>223</v>
      </c>
    </row>
    <row r="4" spans="1:11" x14ac:dyDescent="0.25">
      <c r="A4">
        <v>11</v>
      </c>
      <c r="B4" t="s">
        <v>186</v>
      </c>
      <c r="C4" t="s">
        <v>110</v>
      </c>
      <c r="D4" t="s">
        <v>222</v>
      </c>
      <c r="E4" t="s">
        <v>139</v>
      </c>
      <c r="J4" s="1" t="s">
        <v>222</v>
      </c>
      <c r="K4">
        <v>14</v>
      </c>
    </row>
    <row r="5" spans="1:11" x14ac:dyDescent="0.25">
      <c r="A5">
        <v>22</v>
      </c>
      <c r="B5" t="s">
        <v>185</v>
      </c>
      <c r="C5" t="s">
        <v>110</v>
      </c>
      <c r="D5" t="s">
        <v>222</v>
      </c>
      <c r="E5" t="s">
        <v>158</v>
      </c>
      <c r="J5" s="4" t="s">
        <v>221</v>
      </c>
      <c r="K5">
        <v>6</v>
      </c>
    </row>
    <row r="6" spans="1:11" x14ac:dyDescent="0.25">
      <c r="A6">
        <v>42</v>
      </c>
      <c r="B6" t="s">
        <v>24</v>
      </c>
      <c r="C6" t="s">
        <v>110</v>
      </c>
      <c r="D6" t="s">
        <v>222</v>
      </c>
      <c r="E6" t="s">
        <v>221</v>
      </c>
      <c r="F6" t="s">
        <v>140</v>
      </c>
      <c r="J6" s="5" t="s">
        <v>118</v>
      </c>
      <c r="K6">
        <v>1</v>
      </c>
    </row>
    <row r="7" spans="1:11" x14ac:dyDescent="0.25">
      <c r="A7">
        <v>52</v>
      </c>
      <c r="B7" t="s">
        <v>188</v>
      </c>
      <c r="C7" t="s">
        <v>110</v>
      </c>
      <c r="D7" t="s">
        <v>222</v>
      </c>
      <c r="E7" t="s">
        <v>221</v>
      </c>
      <c r="F7" t="s">
        <v>140</v>
      </c>
      <c r="J7" s="6" t="s">
        <v>140</v>
      </c>
      <c r="K7">
        <v>1</v>
      </c>
    </row>
    <row r="8" spans="1:11" x14ac:dyDescent="0.25">
      <c r="A8">
        <v>53</v>
      </c>
      <c r="B8" t="s">
        <v>29</v>
      </c>
      <c r="C8" t="s">
        <v>110</v>
      </c>
      <c r="D8" t="s">
        <v>222</v>
      </c>
      <c r="E8" t="s">
        <v>140</v>
      </c>
      <c r="J8" s="5" t="s">
        <v>140</v>
      </c>
      <c r="K8">
        <v>5</v>
      </c>
    </row>
    <row r="9" spans="1:11" x14ac:dyDescent="0.25">
      <c r="A9">
        <v>57</v>
      </c>
      <c r="B9" t="s">
        <v>32</v>
      </c>
      <c r="C9" t="s">
        <v>110</v>
      </c>
      <c r="D9" t="s">
        <v>222</v>
      </c>
      <c r="E9" t="s">
        <v>221</v>
      </c>
      <c r="F9" t="s">
        <v>140</v>
      </c>
      <c r="G9" t="s">
        <v>118</v>
      </c>
      <c r="J9" s="6" t="s">
        <v>118</v>
      </c>
      <c r="K9">
        <v>2</v>
      </c>
    </row>
    <row r="10" spans="1:11" x14ac:dyDescent="0.25">
      <c r="A10">
        <v>63</v>
      </c>
      <c r="B10" t="s">
        <v>184</v>
      </c>
      <c r="C10" t="s">
        <v>110</v>
      </c>
      <c r="D10" t="s">
        <v>222</v>
      </c>
      <c r="E10" t="s">
        <v>226</v>
      </c>
      <c r="J10" s="6" t="s">
        <v>124</v>
      </c>
      <c r="K10">
        <v>3</v>
      </c>
    </row>
    <row r="11" spans="1:11" x14ac:dyDescent="0.25">
      <c r="A11">
        <v>64</v>
      </c>
      <c r="B11" t="s">
        <v>38</v>
      </c>
      <c r="C11" t="s">
        <v>110</v>
      </c>
      <c r="D11" t="s">
        <v>222</v>
      </c>
      <c r="E11" t="s">
        <v>221</v>
      </c>
      <c r="F11" t="s">
        <v>140</v>
      </c>
      <c r="G11" t="s">
        <v>118</v>
      </c>
      <c r="J11" s="4" t="s">
        <v>140</v>
      </c>
      <c r="K11">
        <v>5</v>
      </c>
    </row>
    <row r="12" spans="1:11" x14ac:dyDescent="0.25">
      <c r="A12">
        <v>79</v>
      </c>
      <c r="B12" t="s">
        <v>46</v>
      </c>
      <c r="C12" t="s">
        <v>110</v>
      </c>
      <c r="D12" t="s">
        <v>222</v>
      </c>
      <c r="E12" t="s">
        <v>140</v>
      </c>
      <c r="J12" s="5" t="s">
        <v>118</v>
      </c>
      <c r="K12">
        <v>1</v>
      </c>
    </row>
    <row r="13" spans="1:11" x14ac:dyDescent="0.25">
      <c r="A13">
        <v>111</v>
      </c>
      <c r="B13" t="s">
        <v>183</v>
      </c>
      <c r="C13" t="s">
        <v>110</v>
      </c>
      <c r="D13" t="s">
        <v>222</v>
      </c>
      <c r="E13" t="s">
        <v>140</v>
      </c>
      <c r="J13" s="6" t="s">
        <v>124</v>
      </c>
      <c r="K13">
        <v>1</v>
      </c>
    </row>
    <row r="14" spans="1:11" x14ac:dyDescent="0.25">
      <c r="A14">
        <v>123</v>
      </c>
      <c r="B14" t="s">
        <v>187</v>
      </c>
      <c r="C14" t="s">
        <v>110</v>
      </c>
      <c r="D14" t="s">
        <v>119</v>
      </c>
      <c r="E14" t="s">
        <v>222</v>
      </c>
      <c r="F14" t="s">
        <v>226</v>
      </c>
      <c r="G14" t="s">
        <v>140</v>
      </c>
      <c r="J14" s="5" t="s">
        <v>124</v>
      </c>
      <c r="K14">
        <v>4</v>
      </c>
    </row>
    <row r="15" spans="1:11" x14ac:dyDescent="0.25">
      <c r="A15">
        <v>124</v>
      </c>
      <c r="B15" t="s">
        <v>182</v>
      </c>
      <c r="C15" t="s">
        <v>110</v>
      </c>
      <c r="D15" t="s">
        <v>222</v>
      </c>
      <c r="E15" t="s">
        <v>140</v>
      </c>
      <c r="J15" s="6" t="s">
        <v>124</v>
      </c>
      <c r="K15">
        <v>4</v>
      </c>
    </row>
    <row r="16" spans="1:11" x14ac:dyDescent="0.25">
      <c r="A16">
        <v>126</v>
      </c>
      <c r="B16" t="s">
        <v>75</v>
      </c>
      <c r="C16" t="s">
        <v>110</v>
      </c>
      <c r="D16" t="s">
        <v>222</v>
      </c>
      <c r="E16" t="s">
        <v>140</v>
      </c>
      <c r="F16" t="s">
        <v>118</v>
      </c>
      <c r="J16" s="4" t="s">
        <v>226</v>
      </c>
      <c r="K16">
        <v>1</v>
      </c>
    </row>
    <row r="17" spans="1:11" x14ac:dyDescent="0.25">
      <c r="A17">
        <v>145</v>
      </c>
      <c r="B17" t="s">
        <v>181</v>
      </c>
      <c r="C17" t="s">
        <v>110</v>
      </c>
      <c r="D17" t="s">
        <v>222</v>
      </c>
      <c r="E17" t="s">
        <v>221</v>
      </c>
      <c r="F17" t="s">
        <v>140</v>
      </c>
      <c r="J17" s="5" t="s">
        <v>124</v>
      </c>
      <c r="K17">
        <v>1</v>
      </c>
    </row>
    <row r="18" spans="1:11" x14ac:dyDescent="0.25">
      <c r="A18">
        <v>151</v>
      </c>
      <c r="B18" t="s">
        <v>88</v>
      </c>
      <c r="C18" t="s">
        <v>110</v>
      </c>
      <c r="D18" t="s">
        <v>222</v>
      </c>
      <c r="E18" t="s">
        <v>221</v>
      </c>
      <c r="F18" t="s">
        <v>118</v>
      </c>
      <c r="G18" t="s">
        <v>140</v>
      </c>
      <c r="J18" s="6" t="s">
        <v>124</v>
      </c>
      <c r="K18">
        <v>1</v>
      </c>
    </row>
    <row r="19" spans="1:11" x14ac:dyDescent="0.25">
      <c r="J19" s="4" t="s">
        <v>158</v>
      </c>
      <c r="K19">
        <v>1</v>
      </c>
    </row>
    <row r="20" spans="1:11" x14ac:dyDescent="0.25">
      <c r="J20" s="5" t="s">
        <v>124</v>
      </c>
      <c r="K20">
        <v>1</v>
      </c>
    </row>
    <row r="21" spans="1:11" x14ac:dyDescent="0.25">
      <c r="J21" s="6" t="s">
        <v>124</v>
      </c>
      <c r="K21">
        <v>1</v>
      </c>
    </row>
    <row r="22" spans="1:11" x14ac:dyDescent="0.25">
      <c r="J22" s="4" t="s">
        <v>139</v>
      </c>
      <c r="K22">
        <v>1</v>
      </c>
    </row>
    <row r="23" spans="1:11" x14ac:dyDescent="0.25">
      <c r="J23" s="5" t="s">
        <v>124</v>
      </c>
      <c r="K23">
        <v>1</v>
      </c>
    </row>
    <row r="24" spans="1:11" x14ac:dyDescent="0.25">
      <c r="J24" s="6" t="s">
        <v>124</v>
      </c>
      <c r="K24">
        <v>1</v>
      </c>
    </row>
    <row r="25" spans="1:11" x14ac:dyDescent="0.25">
      <c r="J25" s="1" t="s">
        <v>119</v>
      </c>
      <c r="K25">
        <v>1</v>
      </c>
    </row>
    <row r="26" spans="1:11" x14ac:dyDescent="0.25">
      <c r="J26" s="4" t="s">
        <v>222</v>
      </c>
      <c r="K26">
        <v>1</v>
      </c>
    </row>
    <row r="27" spans="1:11" x14ac:dyDescent="0.25">
      <c r="J27" s="5" t="s">
        <v>226</v>
      </c>
      <c r="K27">
        <v>1</v>
      </c>
    </row>
    <row r="28" spans="1:11" x14ac:dyDescent="0.25">
      <c r="J28" s="6" t="s">
        <v>140</v>
      </c>
      <c r="K28">
        <v>1</v>
      </c>
    </row>
    <row r="29" spans="1:11" x14ac:dyDescent="0.25">
      <c r="J29" s="1" t="s">
        <v>125</v>
      </c>
      <c r="K29">
        <v>15</v>
      </c>
    </row>
  </sheetData>
  <phoneticPr fontId="4" type="noConversion"/>
  <pageMargins left="0.7" right="0.7" top="0.75" bottom="0.75" header="0.3" footer="0.3"/>
  <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223F9E-E2E4-4A66-9805-082A9554ACC0}">
  <dimension ref="A3:B15"/>
  <sheetViews>
    <sheetView workbookViewId="0">
      <selection activeCell="A4" sqref="A4"/>
    </sheetView>
  </sheetViews>
  <sheetFormatPr baseColWidth="10" defaultRowHeight="14.3" x14ac:dyDescent="0.25"/>
  <cols>
    <col min="1" max="1" width="12.5" bestFit="1" customWidth="1"/>
    <col min="2" max="2" width="11.375" bestFit="1" customWidth="1"/>
    <col min="3" max="3" width="22.5" bestFit="1" customWidth="1"/>
    <col min="4" max="5" width="1.875" bestFit="1" customWidth="1"/>
    <col min="6" max="38" width="2.875" bestFit="1" customWidth="1"/>
    <col min="39" max="64" width="3.875" bestFit="1" customWidth="1"/>
    <col min="65" max="65" width="12.125" bestFit="1" customWidth="1"/>
  </cols>
  <sheetData>
    <row r="3" spans="1:2" x14ac:dyDescent="0.25">
      <c r="A3" s="2" t="s">
        <v>131</v>
      </c>
      <c r="B3" t="s">
        <v>196</v>
      </c>
    </row>
    <row r="4" spans="1:2" x14ac:dyDescent="0.25">
      <c r="A4" s="1" t="s">
        <v>118</v>
      </c>
      <c r="B4" s="11"/>
    </row>
    <row r="5" spans="1:2" x14ac:dyDescent="0.25">
      <c r="A5" s="4" t="s">
        <v>118</v>
      </c>
      <c r="B5" s="11">
        <v>2</v>
      </c>
    </row>
    <row r="6" spans="1:2" x14ac:dyDescent="0.25">
      <c r="A6" s="4" t="s">
        <v>109</v>
      </c>
      <c r="B6" s="11">
        <v>2</v>
      </c>
    </row>
    <row r="7" spans="1:2" x14ac:dyDescent="0.25">
      <c r="A7" s="1" t="s">
        <v>119</v>
      </c>
      <c r="B7" s="11">
        <v>10</v>
      </c>
    </row>
    <row r="8" spans="1:2" x14ac:dyDescent="0.25">
      <c r="A8" s="1" t="s">
        <v>121</v>
      </c>
      <c r="B8" s="11">
        <v>20</v>
      </c>
    </row>
    <row r="9" spans="1:2" x14ac:dyDescent="0.25">
      <c r="A9" s="1" t="s">
        <v>107</v>
      </c>
      <c r="B9" s="11">
        <v>26</v>
      </c>
    </row>
    <row r="10" spans="1:2" x14ac:dyDescent="0.25">
      <c r="A10" s="1" t="s">
        <v>110</v>
      </c>
      <c r="B10" s="11">
        <v>15</v>
      </c>
    </row>
    <row r="11" spans="1:2" x14ac:dyDescent="0.25">
      <c r="A11" s="1" t="s">
        <v>122</v>
      </c>
      <c r="B11" s="11">
        <v>2</v>
      </c>
    </row>
    <row r="12" spans="1:2" x14ac:dyDescent="0.25">
      <c r="A12" s="1" t="s">
        <v>115</v>
      </c>
      <c r="B12" s="11">
        <v>23</v>
      </c>
    </row>
    <row r="13" spans="1:2" x14ac:dyDescent="0.25">
      <c r="A13" s="1" t="s">
        <v>108</v>
      </c>
      <c r="B13" s="11">
        <v>16</v>
      </c>
    </row>
    <row r="14" spans="1:2" x14ac:dyDescent="0.25">
      <c r="A14" s="1" t="s">
        <v>120</v>
      </c>
      <c r="B14" s="11">
        <v>1</v>
      </c>
    </row>
    <row r="15" spans="1:2" x14ac:dyDescent="0.25">
      <c r="A15" s="1" t="s">
        <v>125</v>
      </c>
      <c r="B15" s="11">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1F1B69-A6FF-42BA-B3EE-5E4DEB75BBDB}">
  <dimension ref="A2:E154"/>
  <sheetViews>
    <sheetView zoomScale="85" zoomScaleNormal="85" workbookViewId="0">
      <selection activeCell="H12" sqref="H12"/>
    </sheetView>
  </sheetViews>
  <sheetFormatPr baseColWidth="10" defaultRowHeight="14.3" x14ac:dyDescent="0.25"/>
  <cols>
    <col min="1" max="1" width="7.875" style="1" customWidth="1"/>
    <col min="2" max="2" width="37.125" customWidth="1"/>
    <col min="3" max="3" width="20.625" customWidth="1"/>
    <col min="4" max="4" width="28.75" customWidth="1"/>
    <col min="5" max="5" width="29.625" customWidth="1"/>
  </cols>
  <sheetData>
    <row r="2" spans="1:5" x14ac:dyDescent="0.25">
      <c r="A2" s="1" t="s">
        <v>104</v>
      </c>
      <c r="B2" t="s">
        <v>103</v>
      </c>
      <c r="C2" t="s">
        <v>105</v>
      </c>
      <c r="D2" t="s">
        <v>191</v>
      </c>
      <c r="E2" t="s">
        <v>106</v>
      </c>
    </row>
    <row r="3" spans="1:5" x14ac:dyDescent="0.25">
      <c r="A3" s="1">
        <v>1</v>
      </c>
      <c r="B3" t="s">
        <v>0</v>
      </c>
      <c r="C3" t="s">
        <v>107</v>
      </c>
      <c r="E3" t="s">
        <v>137</v>
      </c>
    </row>
    <row r="4" spans="1:5" x14ac:dyDescent="0.25">
      <c r="A4" s="1">
        <v>2</v>
      </c>
      <c r="B4" t="s">
        <v>1</v>
      </c>
      <c r="C4" t="s">
        <v>108</v>
      </c>
      <c r="E4" t="s">
        <v>138</v>
      </c>
    </row>
    <row r="5" spans="1:5" x14ac:dyDescent="0.25">
      <c r="A5" s="1">
        <v>3</v>
      </c>
      <c r="B5" t="s">
        <v>2</v>
      </c>
      <c r="C5" t="s">
        <v>118</v>
      </c>
      <c r="E5" t="s">
        <v>109</v>
      </c>
    </row>
    <row r="6" spans="1:5" x14ac:dyDescent="0.25">
      <c r="A6" s="1">
        <v>4</v>
      </c>
      <c r="B6" t="s">
        <v>89</v>
      </c>
      <c r="C6" t="s">
        <v>121</v>
      </c>
      <c r="E6" t="s">
        <v>157</v>
      </c>
    </row>
    <row r="7" spans="1:5" x14ac:dyDescent="0.25">
      <c r="A7" s="1">
        <v>5</v>
      </c>
      <c r="B7" t="s">
        <v>30</v>
      </c>
      <c r="C7" t="s">
        <v>107</v>
      </c>
      <c r="E7" t="s">
        <v>139</v>
      </c>
    </row>
    <row r="8" spans="1:5" x14ac:dyDescent="0.25">
      <c r="A8" s="1">
        <v>6</v>
      </c>
      <c r="B8" t="s">
        <v>3</v>
      </c>
      <c r="C8" t="s">
        <v>108</v>
      </c>
      <c r="E8" t="s">
        <v>138</v>
      </c>
    </row>
    <row r="9" spans="1:5" x14ac:dyDescent="0.25">
      <c r="A9" s="1">
        <v>7</v>
      </c>
      <c r="B9" t="s">
        <v>4</v>
      </c>
      <c r="C9" t="s">
        <v>108</v>
      </c>
      <c r="D9" t="s">
        <v>205</v>
      </c>
      <c r="E9" t="s">
        <v>198</v>
      </c>
    </row>
    <row r="10" spans="1:5" x14ac:dyDescent="0.25">
      <c r="A10" s="1">
        <v>8</v>
      </c>
      <c r="B10" t="s">
        <v>5</v>
      </c>
      <c r="C10" t="s">
        <v>127</v>
      </c>
    </row>
    <row r="11" spans="1:5" x14ac:dyDescent="0.25">
      <c r="A11" s="1">
        <v>9</v>
      </c>
      <c r="B11" t="s">
        <v>6</v>
      </c>
      <c r="C11" t="s">
        <v>129</v>
      </c>
    </row>
    <row r="12" spans="1:5" x14ac:dyDescent="0.25">
      <c r="A12" s="1">
        <v>10</v>
      </c>
      <c r="B12" t="s">
        <v>7</v>
      </c>
      <c r="C12" t="s">
        <v>115</v>
      </c>
      <c r="E12" t="s">
        <v>197</v>
      </c>
    </row>
    <row r="13" spans="1:5" x14ac:dyDescent="0.25">
      <c r="A13" s="1">
        <v>11</v>
      </c>
      <c r="B13" t="s">
        <v>8</v>
      </c>
      <c r="C13" t="s">
        <v>110</v>
      </c>
      <c r="E13" t="s">
        <v>148</v>
      </c>
    </row>
    <row r="14" spans="1:5" x14ac:dyDescent="0.25">
      <c r="A14" s="1">
        <v>12</v>
      </c>
      <c r="B14" t="s">
        <v>9</v>
      </c>
      <c r="C14" t="s">
        <v>121</v>
      </c>
      <c r="E14" t="s">
        <v>159</v>
      </c>
    </row>
    <row r="15" spans="1:5" x14ac:dyDescent="0.25">
      <c r="A15" s="1">
        <v>13</v>
      </c>
      <c r="B15" t="s">
        <v>111</v>
      </c>
      <c r="C15" t="s">
        <v>115</v>
      </c>
      <c r="E15" t="s">
        <v>198</v>
      </c>
    </row>
    <row r="16" spans="1:5" x14ac:dyDescent="0.25">
      <c r="A16" s="1">
        <v>14</v>
      </c>
      <c r="B16" t="s">
        <v>112</v>
      </c>
      <c r="C16" t="s">
        <v>107</v>
      </c>
      <c r="E16" t="s">
        <v>140</v>
      </c>
    </row>
    <row r="17" spans="1:5" x14ac:dyDescent="0.25">
      <c r="A17" s="1">
        <v>15</v>
      </c>
      <c r="B17" t="s">
        <v>10</v>
      </c>
      <c r="C17" t="s">
        <v>107</v>
      </c>
      <c r="E17" t="s">
        <v>137</v>
      </c>
    </row>
    <row r="18" spans="1:5" x14ac:dyDescent="0.25">
      <c r="A18" s="1">
        <v>16</v>
      </c>
      <c r="B18" t="s">
        <v>89</v>
      </c>
      <c r="C18" t="s">
        <v>121</v>
      </c>
      <c r="E18" t="s">
        <v>157</v>
      </c>
    </row>
    <row r="19" spans="1:5" x14ac:dyDescent="0.25">
      <c r="A19" s="1">
        <v>17</v>
      </c>
      <c r="B19" t="s">
        <v>90</v>
      </c>
      <c r="C19" t="s">
        <v>115</v>
      </c>
      <c r="E19" t="s">
        <v>199</v>
      </c>
    </row>
    <row r="20" spans="1:5" x14ac:dyDescent="0.25">
      <c r="A20" s="1">
        <v>18</v>
      </c>
      <c r="B20" t="s">
        <v>11</v>
      </c>
      <c r="C20" t="s">
        <v>108</v>
      </c>
      <c r="D20" t="s">
        <v>205</v>
      </c>
      <c r="E20" t="s">
        <v>198</v>
      </c>
    </row>
    <row r="21" spans="1:5" x14ac:dyDescent="0.25">
      <c r="A21" s="1">
        <v>19</v>
      </c>
      <c r="B21" t="s">
        <v>5</v>
      </c>
      <c r="C21" t="s">
        <v>127</v>
      </c>
    </row>
    <row r="22" spans="1:5" x14ac:dyDescent="0.25">
      <c r="A22" s="1">
        <v>20</v>
      </c>
      <c r="B22" t="s">
        <v>12</v>
      </c>
      <c r="C22" t="s">
        <v>107</v>
      </c>
      <c r="E22" t="s">
        <v>137</v>
      </c>
    </row>
    <row r="23" spans="1:5" x14ac:dyDescent="0.25">
      <c r="A23" s="1">
        <v>21</v>
      </c>
      <c r="B23" t="s">
        <v>13</v>
      </c>
      <c r="C23" t="s">
        <v>108</v>
      </c>
      <c r="D23" t="s">
        <v>205</v>
      </c>
      <c r="E23" t="s">
        <v>198</v>
      </c>
    </row>
    <row r="24" spans="1:5" x14ac:dyDescent="0.25">
      <c r="A24" s="1">
        <v>22</v>
      </c>
      <c r="B24" t="s">
        <v>14</v>
      </c>
      <c r="C24" t="s">
        <v>110</v>
      </c>
      <c r="E24" t="s">
        <v>146</v>
      </c>
    </row>
    <row r="25" spans="1:5" x14ac:dyDescent="0.25">
      <c r="A25" s="1">
        <v>23</v>
      </c>
      <c r="B25" t="s">
        <v>116</v>
      </c>
      <c r="C25" t="s">
        <v>121</v>
      </c>
      <c r="E25" t="s">
        <v>157</v>
      </c>
    </row>
    <row r="26" spans="1:5" x14ac:dyDescent="0.25">
      <c r="A26" s="1">
        <v>24</v>
      </c>
      <c r="B26" t="s">
        <v>117</v>
      </c>
      <c r="C26" t="s">
        <v>108</v>
      </c>
      <c r="D26" t="s">
        <v>205</v>
      </c>
      <c r="E26" t="s">
        <v>198</v>
      </c>
    </row>
    <row r="27" spans="1:5" x14ac:dyDescent="0.25">
      <c r="A27" s="1">
        <v>25</v>
      </c>
      <c r="B27" t="s">
        <v>89</v>
      </c>
      <c r="C27" t="s">
        <v>121</v>
      </c>
      <c r="E27" t="s">
        <v>157</v>
      </c>
    </row>
    <row r="28" spans="1:5" x14ac:dyDescent="0.25">
      <c r="A28" s="1">
        <v>26</v>
      </c>
      <c r="B28" t="s">
        <v>91</v>
      </c>
      <c r="C28" t="s">
        <v>119</v>
      </c>
      <c r="E28" t="s">
        <v>119</v>
      </c>
    </row>
    <row r="29" spans="1:5" x14ac:dyDescent="0.25">
      <c r="A29" s="1">
        <v>27</v>
      </c>
      <c r="B29" t="s">
        <v>15</v>
      </c>
      <c r="C29" t="s">
        <v>128</v>
      </c>
    </row>
    <row r="30" spans="1:5" x14ac:dyDescent="0.25">
      <c r="A30" s="1">
        <v>28</v>
      </c>
      <c r="B30" t="s">
        <v>16</v>
      </c>
      <c r="C30" t="s">
        <v>115</v>
      </c>
      <c r="E30" t="s">
        <v>206</v>
      </c>
    </row>
    <row r="31" spans="1:5" x14ac:dyDescent="0.25">
      <c r="A31" s="1">
        <v>29</v>
      </c>
      <c r="B31" t="s">
        <v>15</v>
      </c>
      <c r="C31" t="s">
        <v>128</v>
      </c>
    </row>
    <row r="32" spans="1:5" x14ac:dyDescent="0.25">
      <c r="A32" s="1">
        <v>30</v>
      </c>
      <c r="B32" t="s">
        <v>113</v>
      </c>
      <c r="C32" t="s">
        <v>115</v>
      </c>
      <c r="D32" t="s">
        <v>201</v>
      </c>
      <c r="E32" t="s">
        <v>200</v>
      </c>
    </row>
    <row r="33" spans="1:5" x14ac:dyDescent="0.25">
      <c r="A33" s="1">
        <v>31</v>
      </c>
      <c r="B33" t="s">
        <v>114</v>
      </c>
      <c r="C33" t="s">
        <v>118</v>
      </c>
      <c r="E33" t="s">
        <v>118</v>
      </c>
    </row>
    <row r="34" spans="1:5" x14ac:dyDescent="0.25">
      <c r="A34" s="1">
        <v>32</v>
      </c>
      <c r="B34" t="s">
        <v>15</v>
      </c>
      <c r="C34" t="s">
        <v>128</v>
      </c>
    </row>
    <row r="35" spans="1:5" x14ac:dyDescent="0.25">
      <c r="A35" s="1">
        <v>33</v>
      </c>
      <c r="B35" t="s">
        <v>17</v>
      </c>
      <c r="C35" t="s">
        <v>115</v>
      </c>
      <c r="D35" t="s">
        <v>201</v>
      </c>
      <c r="E35" t="s">
        <v>200</v>
      </c>
    </row>
    <row r="36" spans="1:5" x14ac:dyDescent="0.25">
      <c r="A36" s="1">
        <v>34</v>
      </c>
      <c r="B36" t="s">
        <v>202</v>
      </c>
      <c r="C36" t="s">
        <v>119</v>
      </c>
      <c r="D36" s="9" t="s">
        <v>204</v>
      </c>
      <c r="E36" t="s">
        <v>137</v>
      </c>
    </row>
    <row r="37" spans="1:5" x14ac:dyDescent="0.25">
      <c r="A37" s="1">
        <v>35</v>
      </c>
      <c r="B37" t="s">
        <v>203</v>
      </c>
      <c r="C37" t="s">
        <v>108</v>
      </c>
      <c r="D37" s="8"/>
      <c r="E37" t="s">
        <v>138</v>
      </c>
    </row>
    <row r="38" spans="1:5" x14ac:dyDescent="0.25">
      <c r="A38" s="1">
        <v>36</v>
      </c>
      <c r="B38" t="s">
        <v>18</v>
      </c>
      <c r="C38" t="s">
        <v>119</v>
      </c>
      <c r="D38" s="9" t="s">
        <v>204</v>
      </c>
      <c r="E38" t="s">
        <v>147</v>
      </c>
    </row>
    <row r="39" spans="1:5" x14ac:dyDescent="0.25">
      <c r="A39" s="1">
        <v>37</v>
      </c>
      <c r="B39" t="s">
        <v>19</v>
      </c>
      <c r="C39" t="s">
        <v>127</v>
      </c>
    </row>
    <row r="40" spans="1:5" x14ac:dyDescent="0.25">
      <c r="A40" s="1">
        <v>38</v>
      </c>
      <c r="B40" t="s">
        <v>20</v>
      </c>
      <c r="C40" t="s">
        <v>129</v>
      </c>
    </row>
    <row r="41" spans="1:5" x14ac:dyDescent="0.25">
      <c r="A41" s="1">
        <v>39</v>
      </c>
      <c r="B41" t="s">
        <v>21</v>
      </c>
      <c r="C41" t="s">
        <v>115</v>
      </c>
      <c r="E41" t="s">
        <v>207</v>
      </c>
    </row>
    <row r="42" spans="1:5" x14ac:dyDescent="0.25">
      <c r="A42" s="1">
        <v>40</v>
      </c>
      <c r="B42" t="s">
        <v>22</v>
      </c>
      <c r="C42" t="s">
        <v>121</v>
      </c>
      <c r="E42" t="s">
        <v>156</v>
      </c>
    </row>
    <row r="43" spans="1:5" x14ac:dyDescent="0.25">
      <c r="A43" s="1">
        <v>41</v>
      </c>
      <c r="B43" t="s">
        <v>23</v>
      </c>
      <c r="C43" t="s">
        <v>115</v>
      </c>
      <c r="E43" t="s">
        <v>198</v>
      </c>
    </row>
    <row r="44" spans="1:5" x14ac:dyDescent="0.25">
      <c r="A44" s="1">
        <v>42</v>
      </c>
      <c r="B44" t="s">
        <v>24</v>
      </c>
      <c r="C44" t="s">
        <v>110</v>
      </c>
      <c r="E44" t="s">
        <v>147</v>
      </c>
    </row>
    <row r="45" spans="1:5" x14ac:dyDescent="0.25">
      <c r="A45" s="1">
        <v>43</v>
      </c>
      <c r="B45" t="s">
        <v>19</v>
      </c>
      <c r="C45" t="s">
        <v>127</v>
      </c>
    </row>
    <row r="46" spans="1:5" x14ac:dyDescent="0.25">
      <c r="A46" s="1">
        <v>44</v>
      </c>
      <c r="B46" t="s">
        <v>92</v>
      </c>
      <c r="C46" t="s">
        <v>121</v>
      </c>
      <c r="E46" t="s">
        <v>157</v>
      </c>
    </row>
    <row r="47" spans="1:5" x14ac:dyDescent="0.25">
      <c r="A47" s="1">
        <v>45</v>
      </c>
      <c r="B47" t="s">
        <v>93</v>
      </c>
      <c r="C47" t="s">
        <v>119</v>
      </c>
      <c r="E47" t="s">
        <v>119</v>
      </c>
    </row>
    <row r="48" spans="1:5" x14ac:dyDescent="0.25">
      <c r="A48" s="1">
        <v>46</v>
      </c>
      <c r="B48" t="s">
        <v>15</v>
      </c>
      <c r="C48" t="s">
        <v>128</v>
      </c>
    </row>
    <row r="49" spans="1:5" x14ac:dyDescent="0.25">
      <c r="A49" s="1">
        <v>47</v>
      </c>
      <c r="B49" t="s">
        <v>25</v>
      </c>
      <c r="C49" t="s">
        <v>119</v>
      </c>
      <c r="E49" t="s">
        <v>119</v>
      </c>
    </row>
    <row r="50" spans="1:5" x14ac:dyDescent="0.25">
      <c r="A50" s="1">
        <v>48</v>
      </c>
      <c r="B50" t="s">
        <v>15</v>
      </c>
      <c r="C50" t="s">
        <v>128</v>
      </c>
    </row>
    <row r="51" spans="1:5" x14ac:dyDescent="0.25">
      <c r="A51" s="1">
        <v>49</v>
      </c>
      <c r="B51" t="s">
        <v>26</v>
      </c>
      <c r="C51" t="s">
        <v>107</v>
      </c>
      <c r="E51" t="s">
        <v>137</v>
      </c>
    </row>
    <row r="52" spans="1:5" x14ac:dyDescent="0.25">
      <c r="A52" s="1">
        <v>50</v>
      </c>
      <c r="B52" t="s">
        <v>27</v>
      </c>
      <c r="C52" t="s">
        <v>108</v>
      </c>
      <c r="E52" t="s">
        <v>138</v>
      </c>
    </row>
    <row r="53" spans="1:5" x14ac:dyDescent="0.25">
      <c r="A53" s="1">
        <v>51</v>
      </c>
      <c r="B53" t="s">
        <v>15</v>
      </c>
      <c r="C53" t="s">
        <v>128</v>
      </c>
    </row>
    <row r="54" spans="1:5" x14ac:dyDescent="0.25">
      <c r="A54" s="1">
        <v>52</v>
      </c>
      <c r="B54" t="s">
        <v>28</v>
      </c>
      <c r="C54" t="s">
        <v>110</v>
      </c>
      <c r="E54" t="s">
        <v>147</v>
      </c>
    </row>
    <row r="55" spans="1:5" x14ac:dyDescent="0.25">
      <c r="A55" s="1">
        <v>53</v>
      </c>
      <c r="B55" t="s">
        <v>29</v>
      </c>
      <c r="C55" t="s">
        <v>110</v>
      </c>
      <c r="E55" t="s">
        <v>144</v>
      </c>
    </row>
    <row r="56" spans="1:5" x14ac:dyDescent="0.25">
      <c r="A56" s="1">
        <v>54</v>
      </c>
      <c r="B56" t="s">
        <v>15</v>
      </c>
      <c r="C56" t="s">
        <v>128</v>
      </c>
    </row>
    <row r="57" spans="1:5" x14ac:dyDescent="0.25">
      <c r="A57" s="1">
        <v>55</v>
      </c>
      <c r="B57" t="s">
        <v>30</v>
      </c>
      <c r="C57" t="s">
        <v>107</v>
      </c>
      <c r="E57" t="s">
        <v>139</v>
      </c>
    </row>
    <row r="58" spans="1:5" x14ac:dyDescent="0.25">
      <c r="A58" s="1">
        <v>56</v>
      </c>
      <c r="B58" t="s">
        <v>31</v>
      </c>
      <c r="C58" t="s">
        <v>120</v>
      </c>
      <c r="E58" t="s">
        <v>208</v>
      </c>
    </row>
    <row r="59" spans="1:5" x14ac:dyDescent="0.25">
      <c r="A59" s="1">
        <v>57</v>
      </c>
      <c r="B59" t="s">
        <v>32</v>
      </c>
      <c r="C59" t="s">
        <v>110</v>
      </c>
      <c r="E59" t="s">
        <v>149</v>
      </c>
    </row>
    <row r="60" spans="1:5" x14ac:dyDescent="0.25">
      <c r="A60" s="1">
        <v>58</v>
      </c>
      <c r="B60" t="s">
        <v>15</v>
      </c>
      <c r="C60" t="s">
        <v>128</v>
      </c>
    </row>
    <row r="61" spans="1:5" x14ac:dyDescent="0.25">
      <c r="A61" s="1">
        <v>59</v>
      </c>
      <c r="B61" t="s">
        <v>33</v>
      </c>
      <c r="C61" t="s">
        <v>107</v>
      </c>
      <c r="E61" t="s">
        <v>137</v>
      </c>
    </row>
    <row r="62" spans="1:5" x14ac:dyDescent="0.25">
      <c r="A62" s="1">
        <v>60</v>
      </c>
      <c r="B62" t="s">
        <v>34</v>
      </c>
      <c r="C62" t="s">
        <v>107</v>
      </c>
      <c r="D62" t="s">
        <v>217</v>
      </c>
      <c r="E62" t="s">
        <v>142</v>
      </c>
    </row>
    <row r="63" spans="1:5" x14ac:dyDescent="0.25">
      <c r="A63" s="1">
        <v>61</v>
      </c>
      <c r="B63" t="s">
        <v>35</v>
      </c>
      <c r="C63" t="s">
        <v>118</v>
      </c>
      <c r="E63" t="s">
        <v>109</v>
      </c>
    </row>
    <row r="64" spans="1:5" x14ac:dyDescent="0.25">
      <c r="A64" s="1">
        <v>62</v>
      </c>
      <c r="B64" t="s">
        <v>36</v>
      </c>
      <c r="C64" t="s">
        <v>118</v>
      </c>
      <c r="E64" t="s">
        <v>118</v>
      </c>
    </row>
    <row r="65" spans="1:5" x14ac:dyDescent="0.25">
      <c r="A65" s="1">
        <v>63</v>
      </c>
      <c r="B65" t="s">
        <v>37</v>
      </c>
      <c r="C65" t="s">
        <v>110</v>
      </c>
      <c r="E65" t="s">
        <v>150</v>
      </c>
    </row>
    <row r="66" spans="1:5" x14ac:dyDescent="0.25">
      <c r="A66" s="1">
        <v>64</v>
      </c>
      <c r="B66" t="s">
        <v>38</v>
      </c>
      <c r="C66" t="s">
        <v>110</v>
      </c>
      <c r="E66" t="s">
        <v>149</v>
      </c>
    </row>
    <row r="67" spans="1:5" x14ac:dyDescent="0.25">
      <c r="A67" s="1">
        <v>65</v>
      </c>
      <c r="B67" t="s">
        <v>5</v>
      </c>
      <c r="C67" t="s">
        <v>127</v>
      </c>
    </row>
    <row r="68" spans="1:5" x14ac:dyDescent="0.25">
      <c r="A68" s="1">
        <v>66</v>
      </c>
      <c r="B68" t="s">
        <v>6</v>
      </c>
      <c r="C68" t="s">
        <v>129</v>
      </c>
    </row>
    <row r="69" spans="1:5" x14ac:dyDescent="0.25">
      <c r="A69" s="1">
        <v>67</v>
      </c>
      <c r="B69" t="s">
        <v>39</v>
      </c>
      <c r="C69" t="s">
        <v>107</v>
      </c>
      <c r="E69" t="s">
        <v>143</v>
      </c>
    </row>
    <row r="70" spans="1:5" x14ac:dyDescent="0.25">
      <c r="A70" s="1">
        <v>68</v>
      </c>
      <c r="B70" t="s">
        <v>40</v>
      </c>
      <c r="C70" t="s">
        <v>108</v>
      </c>
      <c r="E70" t="s">
        <v>138</v>
      </c>
    </row>
    <row r="71" spans="1:5" x14ac:dyDescent="0.25">
      <c r="A71" s="1">
        <v>69</v>
      </c>
      <c r="B71" t="s">
        <v>41</v>
      </c>
      <c r="C71" t="s">
        <v>119</v>
      </c>
      <c r="D71" s="9" t="s">
        <v>204</v>
      </c>
      <c r="E71" t="s">
        <v>147</v>
      </c>
    </row>
    <row r="72" spans="1:5" x14ac:dyDescent="0.25">
      <c r="A72" s="1">
        <v>70</v>
      </c>
      <c r="B72" t="s">
        <v>15</v>
      </c>
      <c r="C72" t="s">
        <v>128</v>
      </c>
    </row>
    <row r="73" spans="1:5" x14ac:dyDescent="0.25">
      <c r="A73" s="1">
        <v>71</v>
      </c>
      <c r="B73" t="s">
        <v>42</v>
      </c>
      <c r="C73" t="s">
        <v>115</v>
      </c>
      <c r="E73" t="s">
        <v>198</v>
      </c>
    </row>
    <row r="74" spans="1:5" x14ac:dyDescent="0.25">
      <c r="A74" s="1">
        <v>72</v>
      </c>
      <c r="B74" t="s">
        <v>63</v>
      </c>
      <c r="C74" t="s">
        <v>121</v>
      </c>
      <c r="E74" t="s">
        <v>159</v>
      </c>
    </row>
    <row r="75" spans="1:5" x14ac:dyDescent="0.25">
      <c r="A75" s="1">
        <v>73</v>
      </c>
      <c r="B75" t="s">
        <v>94</v>
      </c>
      <c r="C75" t="s">
        <v>115</v>
      </c>
    </row>
    <row r="76" spans="1:5" x14ac:dyDescent="0.25">
      <c r="A76" s="1">
        <v>74</v>
      </c>
      <c r="B76" t="s">
        <v>43</v>
      </c>
      <c r="C76" t="s">
        <v>107</v>
      </c>
      <c r="E76" t="s">
        <v>137</v>
      </c>
    </row>
    <row r="77" spans="1:5" x14ac:dyDescent="0.25">
      <c r="A77" s="1">
        <v>75</v>
      </c>
      <c r="B77" t="s">
        <v>9</v>
      </c>
      <c r="C77" t="s">
        <v>121</v>
      </c>
      <c r="E77" t="s">
        <v>159</v>
      </c>
    </row>
    <row r="78" spans="1:5" x14ac:dyDescent="0.25">
      <c r="A78" s="1">
        <v>76</v>
      </c>
      <c r="B78" t="s">
        <v>209</v>
      </c>
      <c r="C78" t="s">
        <v>115</v>
      </c>
      <c r="E78" t="s">
        <v>210</v>
      </c>
    </row>
    <row r="79" spans="1:5" x14ac:dyDescent="0.25">
      <c r="A79" s="1">
        <v>77</v>
      </c>
      <c r="B79" t="s">
        <v>44</v>
      </c>
      <c r="C79" t="s">
        <v>128</v>
      </c>
    </row>
    <row r="80" spans="1:5" x14ac:dyDescent="0.25">
      <c r="A80" s="1">
        <v>78</v>
      </c>
      <c r="B80" t="s">
        <v>45</v>
      </c>
      <c r="C80" t="s">
        <v>107</v>
      </c>
      <c r="E80" t="s">
        <v>137</v>
      </c>
    </row>
    <row r="81" spans="1:5" x14ac:dyDescent="0.25">
      <c r="A81" s="1">
        <v>79</v>
      </c>
      <c r="B81" t="s">
        <v>46</v>
      </c>
      <c r="C81" t="s">
        <v>110</v>
      </c>
      <c r="E81" t="s">
        <v>144</v>
      </c>
    </row>
    <row r="82" spans="1:5" x14ac:dyDescent="0.25">
      <c r="A82" s="1">
        <v>80</v>
      </c>
      <c r="B82" t="s">
        <v>15</v>
      </c>
      <c r="C82" t="s">
        <v>128</v>
      </c>
    </row>
    <row r="83" spans="1:5" x14ac:dyDescent="0.25">
      <c r="A83" s="1">
        <v>81</v>
      </c>
      <c r="B83" t="s">
        <v>47</v>
      </c>
      <c r="C83" t="s">
        <v>107</v>
      </c>
      <c r="E83" t="s">
        <v>137</v>
      </c>
    </row>
    <row r="84" spans="1:5" x14ac:dyDescent="0.25">
      <c r="A84" s="1">
        <v>82</v>
      </c>
      <c r="B84" t="s">
        <v>15</v>
      </c>
      <c r="C84" t="s">
        <v>128</v>
      </c>
    </row>
    <row r="85" spans="1:5" x14ac:dyDescent="0.25">
      <c r="A85" s="1">
        <v>83</v>
      </c>
      <c r="B85" t="s">
        <v>48</v>
      </c>
      <c r="C85" t="s">
        <v>107</v>
      </c>
      <c r="E85" t="s">
        <v>137</v>
      </c>
    </row>
    <row r="86" spans="1:5" x14ac:dyDescent="0.25">
      <c r="A86" s="1">
        <v>84</v>
      </c>
      <c r="B86" t="s">
        <v>5</v>
      </c>
      <c r="C86" t="s">
        <v>127</v>
      </c>
    </row>
    <row r="87" spans="1:5" x14ac:dyDescent="0.25">
      <c r="A87" s="1">
        <v>85</v>
      </c>
      <c r="B87" t="s">
        <v>49</v>
      </c>
      <c r="C87" t="s">
        <v>115</v>
      </c>
      <c r="E87" t="s">
        <v>211</v>
      </c>
    </row>
    <row r="88" spans="1:5" x14ac:dyDescent="0.25">
      <c r="A88" s="1">
        <v>86</v>
      </c>
      <c r="B88" t="s">
        <v>50</v>
      </c>
      <c r="C88" t="s">
        <v>107</v>
      </c>
      <c r="E88" t="s">
        <v>137</v>
      </c>
    </row>
    <row r="89" spans="1:5" x14ac:dyDescent="0.25">
      <c r="A89" s="1">
        <v>87</v>
      </c>
      <c r="B89" t="s">
        <v>95</v>
      </c>
      <c r="C89" t="s">
        <v>121</v>
      </c>
      <c r="E89" t="s">
        <v>158</v>
      </c>
    </row>
    <row r="90" spans="1:5" x14ac:dyDescent="0.25">
      <c r="A90" s="1">
        <v>88</v>
      </c>
      <c r="B90" t="s">
        <v>96</v>
      </c>
      <c r="C90" t="s">
        <v>108</v>
      </c>
      <c r="E90" t="s">
        <v>212</v>
      </c>
    </row>
    <row r="91" spans="1:5" x14ac:dyDescent="0.25">
      <c r="A91" s="1">
        <v>89</v>
      </c>
      <c r="B91" t="s">
        <v>5</v>
      </c>
      <c r="C91" t="s">
        <v>127</v>
      </c>
    </row>
    <row r="92" spans="1:5" x14ac:dyDescent="0.25">
      <c r="A92" s="1">
        <v>90</v>
      </c>
      <c r="B92" t="s">
        <v>51</v>
      </c>
      <c r="C92" t="s">
        <v>115</v>
      </c>
      <c r="E92" t="s">
        <v>198</v>
      </c>
    </row>
    <row r="93" spans="1:5" x14ac:dyDescent="0.25">
      <c r="A93" s="1">
        <v>91</v>
      </c>
      <c r="B93" t="s">
        <v>9</v>
      </c>
      <c r="C93" t="s">
        <v>121</v>
      </c>
      <c r="E93" t="s">
        <v>159</v>
      </c>
    </row>
    <row r="94" spans="1:5" x14ac:dyDescent="0.25">
      <c r="A94" s="1">
        <v>92</v>
      </c>
      <c r="B94" t="s">
        <v>97</v>
      </c>
      <c r="C94" t="s">
        <v>121</v>
      </c>
      <c r="E94" t="s">
        <v>159</v>
      </c>
    </row>
    <row r="95" spans="1:5" x14ac:dyDescent="0.25">
      <c r="A95" s="1">
        <v>93</v>
      </c>
      <c r="B95" t="s">
        <v>98</v>
      </c>
      <c r="C95" t="s">
        <v>115</v>
      </c>
      <c r="E95" t="s">
        <v>213</v>
      </c>
    </row>
    <row r="96" spans="1:5" x14ac:dyDescent="0.25">
      <c r="A96" s="1">
        <v>94</v>
      </c>
      <c r="B96" t="s">
        <v>52</v>
      </c>
      <c r="C96" t="s">
        <v>129</v>
      </c>
    </row>
    <row r="97" spans="1:5" x14ac:dyDescent="0.25">
      <c r="A97" s="1">
        <v>95</v>
      </c>
      <c r="B97" t="s">
        <v>53</v>
      </c>
      <c r="C97" t="s">
        <v>115</v>
      </c>
      <c r="E97" t="s">
        <v>198</v>
      </c>
    </row>
    <row r="98" spans="1:5" x14ac:dyDescent="0.25">
      <c r="A98" s="1">
        <v>96</v>
      </c>
      <c r="B98" t="s">
        <v>6</v>
      </c>
      <c r="C98" t="s">
        <v>129</v>
      </c>
    </row>
    <row r="99" spans="1:5" x14ac:dyDescent="0.25">
      <c r="A99" s="1">
        <v>97</v>
      </c>
      <c r="B99" t="s">
        <v>54</v>
      </c>
      <c r="C99" t="s">
        <v>115</v>
      </c>
      <c r="E99" t="s">
        <v>198</v>
      </c>
    </row>
    <row r="100" spans="1:5" x14ac:dyDescent="0.25">
      <c r="A100" s="1">
        <v>98</v>
      </c>
      <c r="B100" t="s">
        <v>55</v>
      </c>
      <c r="C100" t="s">
        <v>119</v>
      </c>
      <c r="E100" t="s">
        <v>119</v>
      </c>
    </row>
    <row r="101" spans="1:5" x14ac:dyDescent="0.25">
      <c r="A101" s="1">
        <v>99</v>
      </c>
      <c r="B101" t="s">
        <v>56</v>
      </c>
      <c r="C101" t="s">
        <v>107</v>
      </c>
      <c r="E101" t="s">
        <v>214</v>
      </c>
    </row>
    <row r="102" spans="1:5" x14ac:dyDescent="0.25">
      <c r="A102" s="1">
        <v>100</v>
      </c>
      <c r="B102" t="s">
        <v>6</v>
      </c>
      <c r="C102" t="s">
        <v>129</v>
      </c>
    </row>
    <row r="103" spans="1:5" x14ac:dyDescent="0.25">
      <c r="A103" s="1">
        <v>101</v>
      </c>
      <c r="B103" t="s">
        <v>57</v>
      </c>
      <c r="C103" t="s">
        <v>108</v>
      </c>
      <c r="E103" t="s">
        <v>138</v>
      </c>
    </row>
    <row r="104" spans="1:5" x14ac:dyDescent="0.25">
      <c r="A104" s="1">
        <v>102</v>
      </c>
      <c r="B104" t="s">
        <v>15</v>
      </c>
      <c r="C104" t="s">
        <v>128</v>
      </c>
    </row>
    <row r="105" spans="1:5" x14ac:dyDescent="0.25">
      <c r="A105" s="1">
        <v>103</v>
      </c>
      <c r="B105" t="s">
        <v>58</v>
      </c>
      <c r="C105" t="s">
        <v>115</v>
      </c>
      <c r="E105" t="s">
        <v>198</v>
      </c>
    </row>
    <row r="106" spans="1:5" x14ac:dyDescent="0.25">
      <c r="A106" s="1">
        <v>104</v>
      </c>
      <c r="B106" t="s">
        <v>215</v>
      </c>
      <c r="C106" t="s">
        <v>121</v>
      </c>
      <c r="E106" t="s">
        <v>159</v>
      </c>
    </row>
    <row r="107" spans="1:5" x14ac:dyDescent="0.25">
      <c r="A107" s="1">
        <v>105</v>
      </c>
      <c r="B107" t="s">
        <v>216</v>
      </c>
      <c r="C107" t="s">
        <v>115</v>
      </c>
      <c r="E107" t="s">
        <v>198</v>
      </c>
    </row>
    <row r="108" spans="1:5" x14ac:dyDescent="0.25">
      <c r="A108" s="1">
        <v>106</v>
      </c>
      <c r="B108" t="s">
        <v>20</v>
      </c>
      <c r="C108" t="s">
        <v>129</v>
      </c>
    </row>
    <row r="109" spans="1:5" x14ac:dyDescent="0.25">
      <c r="A109" s="1">
        <v>107</v>
      </c>
      <c r="B109" t="s">
        <v>59</v>
      </c>
      <c r="C109" t="s">
        <v>115</v>
      </c>
      <c r="E109" t="s">
        <v>198</v>
      </c>
    </row>
    <row r="110" spans="1:5" x14ac:dyDescent="0.25">
      <c r="A110" s="1">
        <v>108</v>
      </c>
      <c r="B110" t="s">
        <v>60</v>
      </c>
      <c r="C110" t="s">
        <v>107</v>
      </c>
      <c r="E110" t="s">
        <v>141</v>
      </c>
    </row>
    <row r="111" spans="1:5" x14ac:dyDescent="0.25">
      <c r="A111" s="1">
        <v>109</v>
      </c>
      <c r="B111" t="s">
        <v>95</v>
      </c>
      <c r="C111" t="s">
        <v>121</v>
      </c>
      <c r="E111" t="s">
        <v>158</v>
      </c>
    </row>
    <row r="112" spans="1:5" x14ac:dyDescent="0.25">
      <c r="A112" s="1">
        <v>110</v>
      </c>
      <c r="B112" t="s">
        <v>99</v>
      </c>
      <c r="C112" t="s">
        <v>108</v>
      </c>
      <c r="E112" t="s">
        <v>138</v>
      </c>
    </row>
    <row r="113" spans="1:5" x14ac:dyDescent="0.25">
      <c r="A113" s="1">
        <v>111</v>
      </c>
      <c r="B113" t="s">
        <v>61</v>
      </c>
      <c r="C113" t="s">
        <v>110</v>
      </c>
      <c r="E113" t="s">
        <v>144</v>
      </c>
    </row>
    <row r="114" spans="1:5" x14ac:dyDescent="0.25">
      <c r="A114" s="1">
        <v>112</v>
      </c>
      <c r="B114" t="s">
        <v>62</v>
      </c>
      <c r="C114" t="s">
        <v>119</v>
      </c>
      <c r="E114" t="s">
        <v>119</v>
      </c>
    </row>
    <row r="115" spans="1:5" x14ac:dyDescent="0.25">
      <c r="A115" s="1">
        <v>113</v>
      </c>
      <c r="B115" t="s">
        <v>63</v>
      </c>
      <c r="C115" t="s">
        <v>121</v>
      </c>
      <c r="E115" t="s">
        <v>159</v>
      </c>
    </row>
    <row r="116" spans="1:5" x14ac:dyDescent="0.25">
      <c r="A116" s="1">
        <v>114</v>
      </c>
      <c r="B116" t="s">
        <v>64</v>
      </c>
      <c r="C116" t="s">
        <v>115</v>
      </c>
      <c r="E116" t="s">
        <v>197</v>
      </c>
    </row>
    <row r="117" spans="1:5" x14ac:dyDescent="0.25">
      <c r="A117" s="1">
        <v>115</v>
      </c>
      <c r="B117" t="s">
        <v>65</v>
      </c>
      <c r="C117" t="s">
        <v>107</v>
      </c>
      <c r="E117" t="s">
        <v>137</v>
      </c>
    </row>
    <row r="118" spans="1:5" x14ac:dyDescent="0.25">
      <c r="A118" s="1">
        <v>116</v>
      </c>
      <c r="B118" t="s">
        <v>66</v>
      </c>
      <c r="C118" t="s">
        <v>119</v>
      </c>
      <c r="D118" s="9" t="s">
        <v>204</v>
      </c>
      <c r="E118" t="s">
        <v>137</v>
      </c>
    </row>
    <row r="119" spans="1:5" x14ac:dyDescent="0.25">
      <c r="A119" s="1">
        <v>117</v>
      </c>
      <c r="B119" t="s">
        <v>19</v>
      </c>
      <c r="C119" t="s">
        <v>127</v>
      </c>
    </row>
    <row r="120" spans="1:5" x14ac:dyDescent="0.25">
      <c r="A120" s="1">
        <v>118</v>
      </c>
      <c r="B120" t="s">
        <v>67</v>
      </c>
      <c r="C120" t="s">
        <v>115</v>
      </c>
      <c r="E120" t="s">
        <v>218</v>
      </c>
    </row>
    <row r="121" spans="1:5" x14ac:dyDescent="0.25">
      <c r="A121" s="1">
        <v>119</v>
      </c>
      <c r="B121" t="s">
        <v>68</v>
      </c>
      <c r="C121" t="s">
        <v>107</v>
      </c>
      <c r="E121" t="s">
        <v>137</v>
      </c>
    </row>
    <row r="122" spans="1:5" x14ac:dyDescent="0.25">
      <c r="A122" s="1">
        <v>120</v>
      </c>
      <c r="B122" t="s">
        <v>69</v>
      </c>
      <c r="C122" t="s">
        <v>122</v>
      </c>
      <c r="E122" t="s">
        <v>154</v>
      </c>
    </row>
    <row r="123" spans="1:5" x14ac:dyDescent="0.25">
      <c r="A123" s="1">
        <v>121</v>
      </c>
      <c r="B123" t="s">
        <v>70</v>
      </c>
      <c r="C123" t="s">
        <v>107</v>
      </c>
      <c r="E123" t="s">
        <v>145</v>
      </c>
    </row>
    <row r="124" spans="1:5" x14ac:dyDescent="0.25">
      <c r="A124" s="1">
        <v>122</v>
      </c>
      <c r="B124" t="s">
        <v>71</v>
      </c>
      <c r="C124" t="s">
        <v>121</v>
      </c>
      <c r="E124" t="s">
        <v>156</v>
      </c>
    </row>
    <row r="125" spans="1:5" x14ac:dyDescent="0.25">
      <c r="A125" s="1">
        <v>123</v>
      </c>
      <c r="B125" t="s">
        <v>72</v>
      </c>
      <c r="C125" t="s">
        <v>110</v>
      </c>
      <c r="E125" t="s">
        <v>151</v>
      </c>
    </row>
    <row r="126" spans="1:5" x14ac:dyDescent="0.25">
      <c r="A126" s="1">
        <v>124</v>
      </c>
      <c r="B126" t="s">
        <v>73</v>
      </c>
      <c r="C126" t="s">
        <v>110</v>
      </c>
      <c r="E126" t="s">
        <v>144</v>
      </c>
    </row>
    <row r="127" spans="1:5" x14ac:dyDescent="0.25">
      <c r="A127" s="1">
        <v>125</v>
      </c>
      <c r="B127" t="s">
        <v>74</v>
      </c>
      <c r="C127" t="s">
        <v>108</v>
      </c>
      <c r="E127" t="s">
        <v>219</v>
      </c>
    </row>
    <row r="128" spans="1:5" x14ac:dyDescent="0.25">
      <c r="A128" s="1">
        <v>126</v>
      </c>
      <c r="B128" t="s">
        <v>75</v>
      </c>
      <c r="C128" t="s">
        <v>110</v>
      </c>
      <c r="E128" t="s">
        <v>152</v>
      </c>
    </row>
    <row r="129" spans="1:5" x14ac:dyDescent="0.25">
      <c r="A129" s="1">
        <v>127</v>
      </c>
      <c r="B129" t="s">
        <v>5</v>
      </c>
      <c r="C129" t="s">
        <v>127</v>
      </c>
    </row>
    <row r="130" spans="1:5" x14ac:dyDescent="0.25">
      <c r="A130" s="1">
        <v>128</v>
      </c>
      <c r="B130" t="s">
        <v>6</v>
      </c>
      <c r="C130" t="s">
        <v>129</v>
      </c>
    </row>
    <row r="131" spans="1:5" x14ac:dyDescent="0.25">
      <c r="A131" s="1">
        <v>129</v>
      </c>
      <c r="B131" t="s">
        <v>76</v>
      </c>
      <c r="C131" t="s">
        <v>119</v>
      </c>
      <c r="E131" t="s">
        <v>147</v>
      </c>
    </row>
    <row r="132" spans="1:5" x14ac:dyDescent="0.25">
      <c r="A132" s="1">
        <v>130</v>
      </c>
      <c r="B132" t="s">
        <v>77</v>
      </c>
      <c r="C132" t="s">
        <v>107</v>
      </c>
      <c r="E132" t="s">
        <v>145</v>
      </c>
    </row>
    <row r="133" spans="1:5" x14ac:dyDescent="0.25">
      <c r="A133" s="1">
        <v>131</v>
      </c>
      <c r="B133" t="s">
        <v>95</v>
      </c>
      <c r="C133" t="s">
        <v>121</v>
      </c>
      <c r="E133" t="s">
        <v>158</v>
      </c>
    </row>
    <row r="134" spans="1:5" x14ac:dyDescent="0.25">
      <c r="A134" s="1">
        <v>132</v>
      </c>
      <c r="B134" t="s">
        <v>100</v>
      </c>
      <c r="C134" t="s">
        <v>108</v>
      </c>
      <c r="E134" t="s">
        <v>138</v>
      </c>
    </row>
    <row r="135" spans="1:5" x14ac:dyDescent="0.25">
      <c r="A135" s="1">
        <v>133</v>
      </c>
      <c r="B135" t="s">
        <v>78</v>
      </c>
      <c r="C135" t="s">
        <v>122</v>
      </c>
      <c r="E135" t="s">
        <v>155</v>
      </c>
    </row>
    <row r="136" spans="1:5" x14ac:dyDescent="0.25">
      <c r="A136" s="1">
        <v>134</v>
      </c>
      <c r="B136" t="s">
        <v>15</v>
      </c>
      <c r="C136" t="s">
        <v>128</v>
      </c>
    </row>
    <row r="137" spans="1:5" x14ac:dyDescent="0.25">
      <c r="A137" s="1">
        <v>135</v>
      </c>
      <c r="B137" t="s">
        <v>79</v>
      </c>
      <c r="C137" t="s">
        <v>115</v>
      </c>
      <c r="E137" t="s">
        <v>198</v>
      </c>
    </row>
    <row r="138" spans="1:5" x14ac:dyDescent="0.25">
      <c r="A138" s="1">
        <v>136</v>
      </c>
      <c r="B138" t="s">
        <v>80</v>
      </c>
      <c r="C138" t="s">
        <v>107</v>
      </c>
      <c r="E138" t="s">
        <v>137</v>
      </c>
    </row>
    <row r="139" spans="1:5" x14ac:dyDescent="0.25">
      <c r="A139" s="1">
        <v>137</v>
      </c>
      <c r="B139" t="s">
        <v>5</v>
      </c>
      <c r="C139" t="s">
        <v>127</v>
      </c>
    </row>
    <row r="140" spans="1:5" x14ac:dyDescent="0.25">
      <c r="A140" s="1">
        <v>138</v>
      </c>
      <c r="B140" t="s">
        <v>92</v>
      </c>
      <c r="C140" t="s">
        <v>121</v>
      </c>
      <c r="E140" t="s">
        <v>157</v>
      </c>
    </row>
    <row r="141" spans="1:5" x14ac:dyDescent="0.25">
      <c r="A141" s="1">
        <v>139</v>
      </c>
      <c r="B141" t="s">
        <v>101</v>
      </c>
      <c r="C141" t="s">
        <v>115</v>
      </c>
      <c r="E141" t="s">
        <v>218</v>
      </c>
    </row>
    <row r="142" spans="1:5" x14ac:dyDescent="0.25">
      <c r="A142" s="1">
        <v>140</v>
      </c>
      <c r="B142" t="s">
        <v>63</v>
      </c>
      <c r="C142" t="s">
        <v>121</v>
      </c>
      <c r="E142" t="s">
        <v>159</v>
      </c>
    </row>
    <row r="143" spans="1:5" x14ac:dyDescent="0.25">
      <c r="A143" s="1">
        <v>141</v>
      </c>
      <c r="B143" t="s">
        <v>81</v>
      </c>
      <c r="C143" t="s">
        <v>107</v>
      </c>
      <c r="E143" t="s">
        <v>141</v>
      </c>
    </row>
    <row r="144" spans="1:5" x14ac:dyDescent="0.25">
      <c r="A144" s="1">
        <v>142</v>
      </c>
      <c r="B144" t="s">
        <v>95</v>
      </c>
      <c r="C144" t="s">
        <v>121</v>
      </c>
      <c r="E144" t="s">
        <v>158</v>
      </c>
    </row>
    <row r="145" spans="1:5" x14ac:dyDescent="0.25">
      <c r="A145" s="1">
        <v>143</v>
      </c>
      <c r="B145" t="s">
        <v>102</v>
      </c>
      <c r="C145" t="s">
        <v>108</v>
      </c>
      <c r="E145" t="s">
        <v>212</v>
      </c>
    </row>
    <row r="146" spans="1:5" x14ac:dyDescent="0.25">
      <c r="A146" s="1">
        <v>144</v>
      </c>
      <c r="B146" t="s">
        <v>82</v>
      </c>
      <c r="C146" t="s">
        <v>107</v>
      </c>
      <c r="E146" t="s">
        <v>137</v>
      </c>
    </row>
    <row r="147" spans="1:5" x14ac:dyDescent="0.25">
      <c r="A147" s="1">
        <v>145</v>
      </c>
      <c r="B147" t="s">
        <v>83</v>
      </c>
      <c r="C147" t="s">
        <v>110</v>
      </c>
      <c r="E147" t="s">
        <v>147</v>
      </c>
    </row>
    <row r="148" spans="1:5" x14ac:dyDescent="0.25">
      <c r="A148" s="1">
        <v>146</v>
      </c>
      <c r="B148" t="s">
        <v>20</v>
      </c>
      <c r="C148" t="s">
        <v>129</v>
      </c>
    </row>
    <row r="149" spans="1:5" x14ac:dyDescent="0.25">
      <c r="A149" s="1">
        <v>147</v>
      </c>
      <c r="B149" t="s">
        <v>84</v>
      </c>
      <c r="C149" t="s">
        <v>108</v>
      </c>
      <c r="E149" t="s">
        <v>138</v>
      </c>
    </row>
    <row r="150" spans="1:5" x14ac:dyDescent="0.25">
      <c r="A150" s="1">
        <v>148</v>
      </c>
      <c r="B150" t="s">
        <v>85</v>
      </c>
      <c r="C150" t="s">
        <v>107</v>
      </c>
      <c r="E150" t="s">
        <v>137</v>
      </c>
    </row>
    <row r="151" spans="1:5" x14ac:dyDescent="0.25">
      <c r="A151" s="1">
        <v>149</v>
      </c>
      <c r="B151" t="s">
        <v>86</v>
      </c>
      <c r="C151" t="s">
        <v>107</v>
      </c>
      <c r="E151" t="s">
        <v>139</v>
      </c>
    </row>
    <row r="152" spans="1:5" x14ac:dyDescent="0.25">
      <c r="A152" s="1">
        <v>150</v>
      </c>
      <c r="B152" t="s">
        <v>87</v>
      </c>
      <c r="C152" t="s">
        <v>115</v>
      </c>
      <c r="E152" t="s">
        <v>198</v>
      </c>
    </row>
    <row r="153" spans="1:5" x14ac:dyDescent="0.25">
      <c r="A153" s="1">
        <v>151</v>
      </c>
      <c r="B153" t="s">
        <v>88</v>
      </c>
      <c r="C153" t="s">
        <v>110</v>
      </c>
      <c r="E153" t="s">
        <v>153</v>
      </c>
    </row>
    <row r="154" spans="1:5" x14ac:dyDescent="0.25">
      <c r="A154" s="1">
        <v>152</v>
      </c>
      <c r="B154" t="s">
        <v>19</v>
      </c>
      <c r="C154" t="s">
        <v>127</v>
      </c>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8E6F26-F3F3-4ED0-99EE-D4A6A8C178F9}">
  <dimension ref="A2:T165"/>
  <sheetViews>
    <sheetView tabSelected="1" zoomScale="85" zoomScaleNormal="85" workbookViewId="0">
      <selection activeCell="L31" sqref="L31"/>
    </sheetView>
  </sheetViews>
  <sheetFormatPr baseColWidth="10" defaultRowHeight="14.3" x14ac:dyDescent="0.25"/>
  <cols>
    <col min="1" max="1" width="7.875" style="1" customWidth="1"/>
    <col min="2" max="2" width="37.125" customWidth="1"/>
    <col min="3" max="3" width="20.625" customWidth="1"/>
    <col min="4" max="4" width="28.75" customWidth="1"/>
    <col min="5" max="5" width="29.625" customWidth="1"/>
    <col min="12" max="12" width="21.125" customWidth="1"/>
    <col min="13" max="13" width="25.125" customWidth="1"/>
  </cols>
  <sheetData>
    <row r="2" spans="1:19" x14ac:dyDescent="0.25">
      <c r="A2" s="1" t="s">
        <v>104</v>
      </c>
      <c r="B2" t="s">
        <v>103</v>
      </c>
      <c r="C2" t="s">
        <v>105</v>
      </c>
      <c r="D2" t="s">
        <v>191</v>
      </c>
      <c r="E2" t="s">
        <v>106</v>
      </c>
      <c r="F2" t="s">
        <v>132</v>
      </c>
      <c r="G2" t="s">
        <v>133</v>
      </c>
      <c r="H2" t="s">
        <v>134</v>
      </c>
      <c r="I2" t="s">
        <v>135</v>
      </c>
      <c r="J2" t="s">
        <v>136</v>
      </c>
    </row>
    <row r="3" spans="1:19" x14ac:dyDescent="0.25">
      <c r="A3" s="1">
        <v>1</v>
      </c>
      <c r="B3" t="s">
        <v>0</v>
      </c>
      <c r="C3" t="s">
        <v>107</v>
      </c>
      <c r="E3" t="s">
        <v>221</v>
      </c>
      <c r="F3" t="s">
        <v>140</v>
      </c>
      <c r="L3" t="str">
        <f>IF(RIGHT(Tableau216[[#This Row],[Chunks]],1)=",",LEFT(Tableau216[[#This Row],[Chunks]],LEN(Tableau216[[#This Row],[Chunks]])-1),Tableau216[[#This Row],[Chunks]])</f>
        <v xml:space="preserve">Les signaux </v>
      </c>
      <c r="M3" t="str">
        <f>_xlfn.CONCAT(_xlfn.CONCAT(CHAR(34), L3),CHAR(34)," ",Tableau216[[#This Row],[Type]],";")</f>
        <v>"Les signaux " N;</v>
      </c>
      <c r="P3" t="str">
        <f>_xlfn.TEXTJOIN(" ",TRUE,Tableau216[[#This Row],[Type]],"→",_xlfn.TEXTJOIN(" ",TRUE,Tableau216[[#This Row],[Marqueur]:[Colonne5]]),";")</f>
        <v>N → DET NOUN ;</v>
      </c>
      <c r="S3" t="str">
        <f>_xlfn.TEXTJOIN(" ",TRUE,Tableau216[[#This Row],[Marqueur]],_xlfn.CONCAT(Tableau216[[#This Row],[Marqueur]],";"))</f>
        <v>DET DET;</v>
      </c>
    </row>
    <row r="4" spans="1:19" x14ac:dyDescent="0.25">
      <c r="A4" s="1">
        <v>2</v>
      </c>
      <c r="B4" t="s">
        <v>1</v>
      </c>
      <c r="C4" t="s">
        <v>108</v>
      </c>
      <c r="E4" t="s">
        <v>138</v>
      </c>
      <c r="L4" t="str">
        <f>IF(RIGHT(Tableau216[[#This Row],[Chunks]],1)=",",LEFT(Tableau216[[#This Row],[Chunks]],LEN(Tableau216[[#This Row],[Chunks]])-1),Tableau216[[#This Row],[Chunks]])</f>
        <v xml:space="preserve">étaient </v>
      </c>
      <c r="M4" t="str">
        <f>_xlfn.CONCAT(_xlfn.CONCAT(CHAR(34), L4),CHAR(34)," ",Tableau216[[#This Row],[Type]],";")</f>
        <v>"étaient " V;</v>
      </c>
      <c r="P4" t="str">
        <f>_xlfn.TEXTJOIN(" ",TRUE,Tableau216[[#This Row],[Type]],"→",_xlfn.TEXTJOIN(" ",TRUE,Tableau216[[#This Row],[Marqueur]:[Colonne5]]),";")</f>
        <v>V → VERB ;</v>
      </c>
      <c r="S4" t="str">
        <f>_xlfn.TEXTJOIN(" ",TRUE,Tableau216[[#This Row],[Marqueur]],_xlfn.CONCAT(Tableau216[[#This Row],[Marqueur]],";"))</f>
        <v>VERB VERB;</v>
      </c>
    </row>
    <row r="5" spans="1:19" x14ac:dyDescent="0.25">
      <c r="A5" s="1">
        <v>3</v>
      </c>
      <c r="B5" t="s">
        <v>234</v>
      </c>
      <c r="C5" t="s">
        <v>118</v>
      </c>
      <c r="E5" t="s">
        <v>119</v>
      </c>
      <c r="F5" t="s">
        <v>118</v>
      </c>
      <c r="L5" t="str">
        <f>IF(RIGHT(Tableau216[[#This Row],[Chunks]],1)=",",LEFT(Tableau216[[#This Row],[Chunks]],LEN(Tableau216[[#This Row],[Chunks]])-1),Tableau216[[#This Row],[Chunks]])</f>
        <v>assez explicites</v>
      </c>
      <c r="M5" t="str">
        <f>_xlfn.CONCAT(_xlfn.CONCAT(CHAR(34), L5),CHAR(34)," ",Tableau216[[#This Row],[Type]],";")</f>
        <v>"assez explicites" ADJ;</v>
      </c>
      <c r="P5" t="str">
        <f>_xlfn.TEXTJOIN(" ",TRUE,Tableau216[[#This Row],[Type]],"→",_xlfn.TEXTJOIN(" ",TRUE,Tableau216[[#This Row],[Marqueur]:[Colonne5]]),";")</f>
        <v>ADJ → ADV ADJ ;</v>
      </c>
      <c r="S5" t="str">
        <f>_xlfn.TEXTJOIN(" ",TRUE,Tableau216[[#This Row],[Marqueur]],_xlfn.CONCAT(Tableau216[[#This Row],[Marqueur]],";"))</f>
        <v>ADV ADV;</v>
      </c>
    </row>
    <row r="6" spans="1:19" x14ac:dyDescent="0.25">
      <c r="A6" s="1">
        <v>4</v>
      </c>
      <c r="B6" t="s">
        <v>240</v>
      </c>
      <c r="C6" t="s">
        <v>121</v>
      </c>
      <c r="E6" t="s">
        <v>157</v>
      </c>
      <c r="L6" t="str">
        <f>IF(RIGHT(Tableau216[[#This Row],[Chunks]],1)=",",LEFT(Tableau216[[#This Row],[Chunks]],LEN(Tableau216[[#This Row],[Chunks]])-1),Tableau216[[#This Row],[Chunks]])</f>
        <v>mais</v>
      </c>
      <c r="M6" t="str">
        <f>_xlfn.CONCAT(_xlfn.CONCAT(CHAR(34), L6),CHAR(34)," ",Tableau216[[#This Row],[Type]],";")</f>
        <v>"mais" JOINT;</v>
      </c>
      <c r="P6" t="str">
        <f>_xlfn.TEXTJOIN(" ",TRUE,Tableau216[[#This Row],[Type]],"→",_xlfn.TEXTJOIN(" ",TRUE,Tableau216[[#This Row],[Marqueur]:[Colonne5]]),";")</f>
        <v>JOINT → CCONJ ;</v>
      </c>
      <c r="S6" t="str">
        <f>_xlfn.TEXTJOIN(" ",TRUE,Tableau216[[#This Row],[Marqueur]],_xlfn.CONCAT(Tableau216[[#This Row],[Marqueur]],";"))</f>
        <v>CCONJ CCONJ;</v>
      </c>
    </row>
    <row r="7" spans="1:19" x14ac:dyDescent="0.25">
      <c r="A7" s="1">
        <v>5</v>
      </c>
      <c r="B7" t="s">
        <v>30</v>
      </c>
      <c r="C7" t="s">
        <v>107</v>
      </c>
      <c r="E7" t="s">
        <v>231</v>
      </c>
      <c r="L7" t="str">
        <f>IF(RIGHT(Tableau216[[#This Row],[Chunks]],1)=",",LEFT(Tableau216[[#This Row],[Chunks]],LEN(Tableau216[[#This Row],[Chunks]])-1),Tableau216[[#This Row],[Chunks]])</f>
        <v xml:space="preserve">Jérémy </v>
      </c>
      <c r="M7" t="str">
        <f>_xlfn.CONCAT(_xlfn.CONCAT(CHAR(34), L7),CHAR(34)," ",Tableau216[[#This Row],[Type]],";")</f>
        <v>"Jérémy " N;</v>
      </c>
      <c r="P7" t="str">
        <f>_xlfn.TEXTJOIN(" ",TRUE,Tableau216[[#This Row],[Type]],"→",_xlfn.TEXTJOIN(" ",TRUE,Tableau216[[#This Row],[Marqueur]:[Colonne5]]),";")</f>
        <v>N → PROPNOUN ;</v>
      </c>
      <c r="S7" t="str">
        <f>_xlfn.TEXTJOIN(" ",TRUE,Tableau216[[#This Row],[Marqueur]],_xlfn.CONCAT(Tableau216[[#This Row],[Marqueur]],";"))</f>
        <v>PROPNOUN PROPNOUN;</v>
      </c>
    </row>
    <row r="8" spans="1:19" x14ac:dyDescent="0.25">
      <c r="A8" s="1">
        <v>6</v>
      </c>
      <c r="B8" t="s">
        <v>3</v>
      </c>
      <c r="C8" t="s">
        <v>108</v>
      </c>
      <c r="E8" t="s">
        <v>138</v>
      </c>
      <c r="L8" t="str">
        <f>IF(RIGHT(Tableau216[[#This Row],[Chunks]],1)=",",LEFT(Tableau216[[#This Row],[Chunks]],LEN(Tableau216[[#This Row],[Chunks]])-1),Tableau216[[#This Row],[Chunks]])</f>
        <v xml:space="preserve">espérait </v>
      </c>
      <c r="M8" t="str">
        <f>_xlfn.CONCAT(_xlfn.CONCAT(CHAR(34), L8),CHAR(34)," ",Tableau216[[#This Row],[Type]],";")</f>
        <v>"espérait " V;</v>
      </c>
      <c r="P8" t="str">
        <f>_xlfn.TEXTJOIN(" ",TRUE,Tableau216[[#This Row],[Type]],"→",_xlfn.TEXTJOIN(" ",TRUE,Tableau216[[#This Row],[Marqueur]:[Colonne5]]),";")</f>
        <v>V → VERB ;</v>
      </c>
      <c r="S8" t="str">
        <f>_xlfn.TEXTJOIN(" ",TRUE,Tableau216[[#This Row],[Marqueur]],_xlfn.CONCAT(Tableau216[[#This Row],[Marqueur]],";"))</f>
        <v>VERB VERB;</v>
      </c>
    </row>
    <row r="9" spans="1:19" x14ac:dyDescent="0.25">
      <c r="A9" s="1">
        <v>7</v>
      </c>
      <c r="B9" t="s">
        <v>4</v>
      </c>
      <c r="C9" t="s">
        <v>108</v>
      </c>
      <c r="D9" t="s">
        <v>205</v>
      </c>
      <c r="E9" t="s">
        <v>158</v>
      </c>
      <c r="F9" t="s">
        <v>138</v>
      </c>
      <c r="L9" t="str">
        <f>IF(RIGHT(Tableau216[[#This Row],[Chunks]],1)=",",LEFT(Tableau216[[#This Row],[Chunks]],LEN(Tableau216[[#This Row],[Chunks]])-1),Tableau216[[#This Row],[Chunks]])</f>
        <v>se tromper</v>
      </c>
      <c r="M9" t="str">
        <f>_xlfn.CONCAT(_xlfn.CONCAT(CHAR(34), L9),CHAR(34)," ",Tableau216[[#This Row],[Type]],";")</f>
        <v>"se tromper" V;</v>
      </c>
      <c r="P9" t="str">
        <f>_xlfn.TEXTJOIN(" ",TRUE,Tableau216[[#This Row],[Type]],"→",_xlfn.TEXTJOIN(" ",TRUE,Tableau216[[#This Row],[Marqueur]:[Colonne5]]),";")</f>
        <v>V → PRON VERB ;</v>
      </c>
      <c r="S9" t="str">
        <f>_xlfn.TEXTJOIN(" ",TRUE,Tableau216[[#This Row],[Marqueur]],_xlfn.CONCAT(Tableau216[[#This Row],[Marqueur]],";"))</f>
        <v>PRON PRON;</v>
      </c>
    </row>
    <row r="10" spans="1:19" x14ac:dyDescent="0.25">
      <c r="A10" s="1">
        <v>8</v>
      </c>
      <c r="B10" t="s">
        <v>5</v>
      </c>
      <c r="C10" t="s">
        <v>229</v>
      </c>
      <c r="L10" t="str">
        <f>IF(RIGHT(Tableau216[[#This Row],[Chunks]],1)=",",LEFT(Tableau216[[#This Row],[Chunks]],LEN(Tableau216[[#This Row],[Chunks]])-1),Tableau216[[#This Row],[Chunks]])</f>
        <v xml:space="preserve">. </v>
      </c>
      <c r="M10" t="str">
        <f>_xlfn.CONCAT(_xlfn.CONCAT(CHAR(34), L10),CHAR(34)," ",Tableau216[[#This Row],[Type]],";")</f>
        <v>". " SPUNC;</v>
      </c>
      <c r="P10" t="str">
        <f>_xlfn.TEXTJOIN(" ",TRUE,Tableau216[[#This Row],[Type]],"→",_xlfn.TEXTJOIN(" ",TRUE,Tableau216[[#This Row],[Marqueur]:[Colonne5]]),";")</f>
        <v>SPUNC → ;</v>
      </c>
      <c r="S10" t="str">
        <f>_xlfn.TEXTJOIN(" ",TRUE,Tableau216[[#This Row],[Marqueur]],_xlfn.CONCAT(Tableau216[[#This Row],[Marqueur]],";"))</f>
        <v>;</v>
      </c>
    </row>
    <row r="11" spans="1:19" x14ac:dyDescent="0.25">
      <c r="A11" s="1">
        <v>9</v>
      </c>
      <c r="B11" t="s">
        <v>6</v>
      </c>
      <c r="C11" t="s">
        <v>129</v>
      </c>
      <c r="L11" t="str">
        <f>IF(RIGHT(Tableau216[[#This Row],[Chunks]],1)=",",LEFT(Tableau216[[#This Row],[Chunks]],LEN(Tableau216[[#This Row],[Chunks]])-1),Tableau216[[#This Row],[Chunks]])</f>
        <v xml:space="preserve">“ </v>
      </c>
      <c r="M11" t="str">
        <f>_xlfn.CONCAT(_xlfn.CONCAT(CHAR(34), L11),CHAR(34)," ",Tableau216[[#This Row],[Type]],";")</f>
        <v>"“ " QT;</v>
      </c>
      <c r="P11" t="str">
        <f>_xlfn.TEXTJOIN(" ",TRUE,Tableau216[[#This Row],[Type]],"→",_xlfn.TEXTJOIN(" ",TRUE,Tableau216[[#This Row],[Marqueur]:[Colonne5]]),";")</f>
        <v>QT → ;</v>
      </c>
      <c r="S11" t="str">
        <f>_xlfn.TEXTJOIN(" ",TRUE,Tableau216[[#This Row],[Marqueur]],_xlfn.CONCAT(Tableau216[[#This Row],[Marqueur]],";"))</f>
        <v>;</v>
      </c>
    </row>
    <row r="12" spans="1:19" x14ac:dyDescent="0.25">
      <c r="A12" s="1">
        <v>10</v>
      </c>
      <c r="B12" t="s">
        <v>7</v>
      </c>
      <c r="C12" t="s">
        <v>115</v>
      </c>
      <c r="E12" t="s">
        <v>158</v>
      </c>
      <c r="F12" t="s">
        <v>227</v>
      </c>
      <c r="G12" t="s">
        <v>138</v>
      </c>
      <c r="L12" t="str">
        <f>IF(RIGHT(Tableau216[[#This Row],[Chunks]],1)=",",LEFT(Tableau216[[#This Row],[Chunks]],LEN(Tableau216[[#This Row],[Chunks]])-1),Tableau216[[#This Row],[Chunks]])</f>
        <v xml:space="preserve">J’avais lu </v>
      </c>
      <c r="M12" t="str">
        <f>_xlfn.CONCAT(_xlfn.CONCAT(CHAR(34), L12),CHAR(34)," ",Tableau216[[#This Row],[Type]],";")</f>
        <v>"J’avais lu " SV;</v>
      </c>
      <c r="P12" t="str">
        <f>_xlfn.TEXTJOIN(" ",TRUE,Tableau216[[#This Row],[Type]],"→",_xlfn.TEXTJOIN(" ",TRUE,Tableau216[[#This Row],[Marqueur]:[Colonne5]]),";")</f>
        <v>SV → PRON AUX VERB ;</v>
      </c>
      <c r="S12" t="str">
        <f>_xlfn.TEXTJOIN(" ",TRUE,Tableau216[[#This Row],[Marqueur]],_xlfn.CONCAT(Tableau216[[#This Row],[Marqueur]],";"))</f>
        <v>PRON PRON;</v>
      </c>
    </row>
    <row r="13" spans="1:19" x14ac:dyDescent="0.25">
      <c r="A13" s="1">
        <v>11</v>
      </c>
      <c r="B13" t="s">
        <v>8</v>
      </c>
      <c r="C13" t="s">
        <v>110</v>
      </c>
      <c r="E13" t="s">
        <v>222</v>
      </c>
      <c r="F13" t="s">
        <v>231</v>
      </c>
      <c r="L13" t="str">
        <f>IF(RIGHT(Tableau216[[#This Row],[Chunks]],1)=",",LEFT(Tableau216[[#This Row],[Chunks]],LEN(Tableau216[[#This Row],[Chunks]])-1),Tableau216[[#This Row],[Chunks]])</f>
        <v xml:space="preserve">sur Doctissimo </v>
      </c>
      <c r="M13" t="str">
        <f>_xlfn.CONCAT(_xlfn.CONCAT(CHAR(34), L13),CHAR(34)," ",Tableau216[[#This Row],[Type]],";")</f>
        <v>"sur Doctissimo " PN;</v>
      </c>
      <c r="P13" t="str">
        <f>_xlfn.TEXTJOIN(" ",TRUE,Tableau216[[#This Row],[Type]],"→",_xlfn.TEXTJOIN(" ",TRUE,Tableau216[[#This Row],[Marqueur]:[Colonne5]]),";")</f>
        <v>PN → ADP PROPNOUN ;</v>
      </c>
      <c r="S13" t="str">
        <f>_xlfn.TEXTJOIN(" ",TRUE,Tableau216[[#This Row],[Marqueur]],_xlfn.CONCAT(Tableau216[[#This Row],[Marqueur]],";"))</f>
        <v>ADP ADP;</v>
      </c>
    </row>
    <row r="14" spans="1:19" x14ac:dyDescent="0.25">
      <c r="A14" s="1">
        <v>12</v>
      </c>
      <c r="B14" t="s">
        <v>241</v>
      </c>
      <c r="C14" t="s">
        <v>121</v>
      </c>
      <c r="E14" t="s">
        <v>159</v>
      </c>
      <c r="L14" t="str">
        <f>IF(RIGHT(Tableau216[[#This Row],[Chunks]],1)=",",LEFT(Tableau216[[#This Row],[Chunks]],LEN(Tableau216[[#This Row],[Chunks]])-1),Tableau216[[#This Row],[Chunks]])</f>
        <v>que</v>
      </c>
      <c r="M14" t="str">
        <f>_xlfn.CONCAT(_xlfn.CONCAT(CHAR(34), L14),CHAR(34)," ",Tableau216[[#This Row],[Type]],";")</f>
        <v>"que" JOINT;</v>
      </c>
      <c r="P14" t="str">
        <f>_xlfn.TEXTJOIN(" ",TRUE,Tableau216[[#This Row],[Type]],"→",_xlfn.TEXTJOIN(" ",TRUE,Tableau216[[#This Row],[Marqueur]:[Colonne5]]),";")</f>
        <v>JOINT → SCONJ ;</v>
      </c>
      <c r="S14" t="str">
        <f>_xlfn.TEXTJOIN(" ",TRUE,Tableau216[[#This Row],[Marqueur]],_xlfn.CONCAT(Tableau216[[#This Row],[Marqueur]],";"))</f>
        <v>SCONJ SCONJ;</v>
      </c>
    </row>
    <row r="15" spans="1:19" x14ac:dyDescent="0.25">
      <c r="A15" s="1">
        <v>13</v>
      </c>
      <c r="B15" t="s">
        <v>111</v>
      </c>
      <c r="C15" t="s">
        <v>115</v>
      </c>
      <c r="E15" t="s">
        <v>158</v>
      </c>
      <c r="F15" t="s">
        <v>138</v>
      </c>
      <c r="L15" t="str">
        <f>IF(RIGHT(Tableau216[[#This Row],[Chunks]],1)=",",LEFT(Tableau216[[#This Row],[Chunks]],LEN(Tableau216[[#This Row],[Chunks]])-1),Tableau216[[#This Row],[Chunks]])</f>
        <v xml:space="preserve">cela faisait </v>
      </c>
      <c r="M15" t="str">
        <f>_xlfn.CONCAT(_xlfn.CONCAT(CHAR(34), L15),CHAR(34)," ",Tableau216[[#This Row],[Type]],";")</f>
        <v>"cela faisait " SV;</v>
      </c>
      <c r="P15" t="str">
        <f>_xlfn.TEXTJOIN(" ",TRUE,Tableau216[[#This Row],[Type]],"→",_xlfn.TEXTJOIN(" ",TRUE,Tableau216[[#This Row],[Marqueur]:[Colonne5]]),";")</f>
        <v>SV → PRON VERB ;</v>
      </c>
      <c r="S15" t="str">
        <f>_xlfn.TEXTJOIN(" ",TRUE,Tableau216[[#This Row],[Marqueur]],_xlfn.CONCAT(Tableau216[[#This Row],[Marqueur]],";"))</f>
        <v>PRON PRON;</v>
      </c>
    </row>
    <row r="16" spans="1:19" x14ac:dyDescent="0.25">
      <c r="A16" s="1">
        <v>14</v>
      </c>
      <c r="B16" t="s">
        <v>112</v>
      </c>
      <c r="C16" t="s">
        <v>107</v>
      </c>
      <c r="E16" t="s">
        <v>140</v>
      </c>
      <c r="L16" t="str">
        <f>IF(RIGHT(Tableau216[[#This Row],[Chunks]],1)=",",LEFT(Tableau216[[#This Row],[Chunks]],LEN(Tableau216[[#This Row],[Chunks]])-1),Tableau216[[#This Row],[Chunks]])</f>
        <v xml:space="preserve">partie </v>
      </c>
      <c r="M16" t="str">
        <f>_xlfn.CONCAT(_xlfn.CONCAT(CHAR(34), L16),CHAR(34)," ",Tableau216[[#This Row],[Type]],";")</f>
        <v>"partie " N;</v>
      </c>
      <c r="P16" t="str">
        <f>_xlfn.TEXTJOIN(" ",TRUE,Tableau216[[#This Row],[Type]],"→",_xlfn.TEXTJOIN(" ",TRUE,Tableau216[[#This Row],[Marqueur]:[Colonne5]]),";")</f>
        <v>N → NOUN ;</v>
      </c>
      <c r="S16" t="str">
        <f>_xlfn.TEXTJOIN(" ",TRUE,Tableau216[[#This Row],[Marqueur]],_xlfn.CONCAT(Tableau216[[#This Row],[Marqueur]],";"))</f>
        <v>NOUN NOUN;</v>
      </c>
    </row>
    <row r="17" spans="1:19" x14ac:dyDescent="0.25">
      <c r="A17" s="1">
        <v>15</v>
      </c>
      <c r="B17" t="s">
        <v>10</v>
      </c>
      <c r="C17" t="s">
        <v>107</v>
      </c>
      <c r="E17" t="s">
        <v>221</v>
      </c>
      <c r="F17" t="s">
        <v>140</v>
      </c>
      <c r="L17" t="str">
        <f>IF(RIGHT(Tableau216[[#This Row],[Chunks]],1)=",",LEFT(Tableau216[[#This Row],[Chunks]],LEN(Tableau216[[#This Row],[Chunks]])-1),Tableau216[[#This Row],[Chunks]])</f>
        <v xml:space="preserve">des symptômes </v>
      </c>
      <c r="M17" t="str">
        <f>_xlfn.CONCAT(_xlfn.CONCAT(CHAR(34), L17),CHAR(34)," ",Tableau216[[#This Row],[Type]],";")</f>
        <v>"des symptômes " N;</v>
      </c>
      <c r="P17" t="str">
        <f>_xlfn.TEXTJOIN(" ",TRUE,Tableau216[[#This Row],[Type]],"→",_xlfn.TEXTJOIN(" ",TRUE,Tableau216[[#This Row],[Marqueur]:[Colonne5]]),";")</f>
        <v>N → DET NOUN ;</v>
      </c>
      <c r="S17" t="str">
        <f>_xlfn.TEXTJOIN(" ",TRUE,Tableau216[[#This Row],[Marqueur]],_xlfn.CONCAT(Tableau216[[#This Row],[Marqueur]],";"))</f>
        <v>DET DET;</v>
      </c>
    </row>
    <row r="18" spans="1:19" x14ac:dyDescent="0.25">
      <c r="A18" s="1">
        <v>16</v>
      </c>
      <c r="B18" t="s">
        <v>89</v>
      </c>
      <c r="C18" t="s">
        <v>121</v>
      </c>
      <c r="E18" t="s">
        <v>157</v>
      </c>
      <c r="L18" t="str">
        <f>IF(RIGHT(Tableau216[[#This Row],[Chunks]],1)=",",LEFT(Tableau216[[#This Row],[Chunks]],LEN(Tableau216[[#This Row],[Chunks]])-1),Tableau216[[#This Row],[Chunks]])</f>
        <v xml:space="preserve">mais </v>
      </c>
      <c r="M18" t="str">
        <f>_xlfn.CONCAT(_xlfn.CONCAT(CHAR(34), L18),CHAR(34)," ",Tableau216[[#This Row],[Type]],";")</f>
        <v>"mais " JOINT;</v>
      </c>
      <c r="P18" t="str">
        <f>_xlfn.TEXTJOIN(" ",TRUE,Tableau216[[#This Row],[Type]],"→",_xlfn.TEXTJOIN(" ",TRUE,Tableau216[[#This Row],[Marqueur]:[Colonne5]]),";")</f>
        <v>JOINT → CCONJ ;</v>
      </c>
      <c r="S18" t="str">
        <f>_xlfn.TEXTJOIN(" ",TRUE,Tableau216[[#This Row],[Marqueur]],_xlfn.CONCAT(Tableau216[[#This Row],[Marqueur]],";"))</f>
        <v>CCONJ CCONJ;</v>
      </c>
    </row>
    <row r="19" spans="1:19" x14ac:dyDescent="0.25">
      <c r="A19" s="1">
        <v>17</v>
      </c>
      <c r="B19" t="s">
        <v>90</v>
      </c>
      <c r="C19" t="s">
        <v>115</v>
      </c>
      <c r="E19" t="s">
        <v>158</v>
      </c>
      <c r="F19" t="s">
        <v>119</v>
      </c>
      <c r="G19" t="s">
        <v>227</v>
      </c>
      <c r="H19" t="s">
        <v>119</v>
      </c>
      <c r="I19" t="s">
        <v>138</v>
      </c>
      <c r="L19" t="str">
        <f>IF(RIGHT(Tableau216[[#This Row],[Chunks]],1)=",",LEFT(Tableau216[[#This Row],[Chunks]],LEN(Tableau216[[#This Row],[Chunks]])-1),Tableau216[[#This Row],[Chunks]])</f>
        <v xml:space="preserve">je n’ai pas voulu </v>
      </c>
      <c r="M19" t="str">
        <f>_xlfn.CONCAT(_xlfn.CONCAT(CHAR(34), L19),CHAR(34)," ",Tableau216[[#This Row],[Type]],";")</f>
        <v>"je n’ai pas voulu " SV;</v>
      </c>
      <c r="P19" t="str">
        <f>_xlfn.TEXTJOIN(" ",TRUE,Tableau216[[#This Row],[Type]],"→",_xlfn.TEXTJOIN(" ",TRUE,Tableau216[[#This Row],[Marqueur]:[Colonne5]]),";")</f>
        <v>SV → PRON ADV AUX ADV VERB ;</v>
      </c>
      <c r="S19" t="str">
        <f>_xlfn.TEXTJOIN(" ",TRUE,Tableau216[[#This Row],[Marqueur]],_xlfn.CONCAT(Tableau216[[#This Row],[Marqueur]],";"))</f>
        <v>PRON PRON;</v>
      </c>
    </row>
    <row r="20" spans="1:19" x14ac:dyDescent="0.25">
      <c r="A20" s="1">
        <v>18</v>
      </c>
      <c r="B20" t="s">
        <v>11</v>
      </c>
      <c r="C20" t="s">
        <v>108</v>
      </c>
      <c r="D20" t="s">
        <v>205</v>
      </c>
      <c r="E20" t="s">
        <v>158</v>
      </c>
      <c r="F20" t="s">
        <v>138</v>
      </c>
      <c r="L20" t="str">
        <f>IF(RIGHT(Tableau216[[#This Row],[Chunks]],1)=",",LEFT(Tableau216[[#This Row],[Chunks]],LEN(Tableau216[[#This Row],[Chunks]])-1),Tableau216[[#This Row],[Chunks]])</f>
        <v>m’alarmer</v>
      </c>
      <c r="M20" t="str">
        <f>_xlfn.CONCAT(_xlfn.CONCAT(CHAR(34), L20),CHAR(34)," ",Tableau216[[#This Row],[Type]],";")</f>
        <v>"m’alarmer" V;</v>
      </c>
      <c r="P20" t="str">
        <f>_xlfn.TEXTJOIN(" ",TRUE,Tableau216[[#This Row],[Type]],"→",_xlfn.TEXTJOIN(" ",TRUE,Tableau216[[#This Row],[Marqueur]:[Colonne5]]),";")</f>
        <v>V → PRON VERB ;</v>
      </c>
      <c r="S20" t="str">
        <f>_xlfn.TEXTJOIN(" ",TRUE,Tableau216[[#This Row],[Marqueur]],_xlfn.CONCAT(Tableau216[[#This Row],[Marqueur]],";"))</f>
        <v>PRON PRON;</v>
      </c>
    </row>
    <row r="21" spans="1:19" x14ac:dyDescent="0.25">
      <c r="A21" s="1">
        <v>19</v>
      </c>
      <c r="B21" t="s">
        <v>5</v>
      </c>
      <c r="C21" t="s">
        <v>229</v>
      </c>
      <c r="L21" t="str">
        <f>IF(RIGHT(Tableau216[[#This Row],[Chunks]],1)=",",LEFT(Tableau216[[#This Row],[Chunks]],LEN(Tableau216[[#This Row],[Chunks]])-1),Tableau216[[#This Row],[Chunks]])</f>
        <v xml:space="preserve">. </v>
      </c>
      <c r="M21" t="str">
        <f>_xlfn.CONCAT(_xlfn.CONCAT(CHAR(34), L21),CHAR(34)," ",Tableau216[[#This Row],[Type]],";")</f>
        <v>". " SPUNC;</v>
      </c>
      <c r="P21" t="str">
        <f>_xlfn.TEXTJOIN(" ",TRUE,Tableau216[[#This Row],[Type]],"→",_xlfn.TEXTJOIN(" ",TRUE,Tableau216[[#This Row],[Marqueur]:[Colonne5]]),";")</f>
        <v>SPUNC → ;</v>
      </c>
      <c r="S21" t="str">
        <f>_xlfn.TEXTJOIN(" ",TRUE,Tableau216[[#This Row],[Marqueur]],_xlfn.CONCAT(Tableau216[[#This Row],[Marqueur]],";"))</f>
        <v>;</v>
      </c>
    </row>
    <row r="22" spans="1:19" x14ac:dyDescent="0.25">
      <c r="A22" s="1">
        <v>20</v>
      </c>
      <c r="B22" t="s">
        <v>12</v>
      </c>
      <c r="C22" t="s">
        <v>107</v>
      </c>
      <c r="E22" t="s">
        <v>221</v>
      </c>
      <c r="F22" t="s">
        <v>140</v>
      </c>
      <c r="L22" t="str">
        <f>IF(RIGHT(Tableau216[[#This Row],[Chunks]],1)=",",LEFT(Tableau216[[#This Row],[Chunks]],LEN(Tableau216[[#This Row],[Chunks]])-1),Tableau216[[#This Row],[Chunks]])</f>
        <v xml:space="preserve">Les gens </v>
      </c>
      <c r="M22" t="str">
        <f>_xlfn.CONCAT(_xlfn.CONCAT(CHAR(34), L22),CHAR(34)," ",Tableau216[[#This Row],[Type]],";")</f>
        <v>"Les gens " N;</v>
      </c>
      <c r="P22" t="str">
        <f>_xlfn.TEXTJOIN(" ",TRUE,Tableau216[[#This Row],[Type]],"→",_xlfn.TEXTJOIN(" ",TRUE,Tableau216[[#This Row],[Marqueur]:[Colonne5]]),";")</f>
        <v>N → DET NOUN ;</v>
      </c>
      <c r="S22" t="str">
        <f>_xlfn.TEXTJOIN(" ",TRUE,Tableau216[[#This Row],[Marqueur]],_xlfn.CONCAT(Tableau216[[#This Row],[Marqueur]],";"))</f>
        <v>DET DET;</v>
      </c>
    </row>
    <row r="23" spans="1:19" x14ac:dyDescent="0.25">
      <c r="A23" s="1">
        <v>21</v>
      </c>
      <c r="B23" t="s">
        <v>13</v>
      </c>
      <c r="C23" t="s">
        <v>108</v>
      </c>
      <c r="D23" t="s">
        <v>205</v>
      </c>
      <c r="E23" t="s">
        <v>158</v>
      </c>
      <c r="F23" t="s">
        <v>138</v>
      </c>
      <c r="L23" t="str">
        <f>IF(RIGHT(Tableau216[[#This Row],[Chunks]],1)=",",LEFT(Tableau216[[#This Row],[Chunks]],LEN(Tableau216[[#This Row],[Chunks]])-1),Tableau216[[#This Row],[Chunks]])</f>
        <v xml:space="preserve">se moquaient </v>
      </c>
      <c r="M23" t="str">
        <f>_xlfn.CONCAT(_xlfn.CONCAT(CHAR(34), L23),CHAR(34)," ",Tableau216[[#This Row],[Type]],";")</f>
        <v>"se moquaient " V;</v>
      </c>
      <c r="P23" t="str">
        <f>_xlfn.TEXTJOIN(" ",TRUE,Tableau216[[#This Row],[Type]],"→",_xlfn.TEXTJOIN(" ",TRUE,Tableau216[[#This Row],[Marqueur]:[Colonne5]]),";")</f>
        <v>V → PRON VERB ;</v>
      </c>
      <c r="S23" t="str">
        <f>_xlfn.TEXTJOIN(" ",TRUE,Tableau216[[#This Row],[Marqueur]],_xlfn.CONCAT(Tableau216[[#This Row],[Marqueur]],";"))</f>
        <v>PRON PRON;</v>
      </c>
    </row>
    <row r="24" spans="1:19" x14ac:dyDescent="0.25">
      <c r="A24" s="1">
        <v>22</v>
      </c>
      <c r="B24" t="s">
        <v>14</v>
      </c>
      <c r="C24" t="s">
        <v>110</v>
      </c>
      <c r="E24" t="s">
        <v>222</v>
      </c>
      <c r="F24" t="s">
        <v>158</v>
      </c>
      <c r="L24" t="str">
        <f>IF(RIGHT(Tableau216[[#This Row],[Chunks]],1)=",",LEFT(Tableau216[[#This Row],[Chunks]],LEN(Tableau216[[#This Row],[Chunks]])-1),Tableau216[[#This Row],[Chunks]])</f>
        <v xml:space="preserve">de moi </v>
      </c>
      <c r="M24" t="str">
        <f>_xlfn.CONCAT(_xlfn.CONCAT(CHAR(34), L24),CHAR(34)," ",Tableau216[[#This Row],[Type]],";")</f>
        <v>"de moi " PN;</v>
      </c>
      <c r="P24" t="str">
        <f>_xlfn.TEXTJOIN(" ",TRUE,Tableau216[[#This Row],[Type]],"→",_xlfn.TEXTJOIN(" ",TRUE,Tableau216[[#This Row],[Marqueur]:[Colonne5]]),";")</f>
        <v>PN → ADP PRON ;</v>
      </c>
      <c r="S24" t="str">
        <f>_xlfn.TEXTJOIN(" ",TRUE,Tableau216[[#This Row],[Marqueur]],_xlfn.CONCAT(Tableau216[[#This Row],[Marqueur]],";"))</f>
        <v>ADP ADP;</v>
      </c>
    </row>
    <row r="25" spans="1:19" x14ac:dyDescent="0.25">
      <c r="A25" s="1">
        <v>23</v>
      </c>
      <c r="B25" t="s">
        <v>116</v>
      </c>
      <c r="C25" t="s">
        <v>121</v>
      </c>
      <c r="E25" t="s">
        <v>157</v>
      </c>
      <c r="L25" t="str">
        <f>IF(RIGHT(Tableau216[[#This Row],[Chunks]],1)=",",LEFT(Tableau216[[#This Row],[Chunks]],LEN(Tableau216[[#This Row],[Chunks]])-1),Tableau216[[#This Row],[Chunks]])</f>
        <v xml:space="preserve">et </v>
      </c>
      <c r="M25" t="str">
        <f>_xlfn.CONCAT(_xlfn.CONCAT(CHAR(34), L25),CHAR(34)," ",Tableau216[[#This Row],[Type]],";")</f>
        <v>"et " JOINT;</v>
      </c>
      <c r="P25" t="str">
        <f>_xlfn.TEXTJOIN(" ",TRUE,Tableau216[[#This Row],[Type]],"→",_xlfn.TEXTJOIN(" ",TRUE,Tableau216[[#This Row],[Marqueur]:[Colonne5]]),";")</f>
        <v>JOINT → CCONJ ;</v>
      </c>
      <c r="S25" t="str">
        <f>_xlfn.TEXTJOIN(" ",TRUE,Tableau216[[#This Row],[Marqueur]],_xlfn.CONCAT(Tableau216[[#This Row],[Marqueur]],";"))</f>
        <v>CCONJ CCONJ;</v>
      </c>
    </row>
    <row r="26" spans="1:19" x14ac:dyDescent="0.25">
      <c r="A26" s="1">
        <v>24</v>
      </c>
      <c r="B26" t="s">
        <v>117</v>
      </c>
      <c r="C26" t="s">
        <v>108</v>
      </c>
      <c r="D26" t="s">
        <v>205</v>
      </c>
      <c r="E26" t="s">
        <v>158</v>
      </c>
      <c r="F26" t="s">
        <v>138</v>
      </c>
      <c r="L26" t="str">
        <f>IF(RIGHT(Tableau216[[#This Row],[Chunks]],1)=",",LEFT(Tableau216[[#This Row],[Chunks]],LEN(Tableau216[[#This Row],[Chunks]])-1),Tableau216[[#This Row],[Chunks]])</f>
        <v xml:space="preserve">me disaient </v>
      </c>
      <c r="M26" t="str">
        <f>_xlfn.CONCAT(_xlfn.CONCAT(CHAR(34), L26),CHAR(34)," ",Tableau216[[#This Row],[Type]],";")</f>
        <v>"me disaient " V;</v>
      </c>
      <c r="P26" t="str">
        <f>_xlfn.TEXTJOIN(" ",TRUE,Tableau216[[#This Row],[Type]],"→",_xlfn.TEXTJOIN(" ",TRUE,Tableau216[[#This Row],[Marqueur]:[Colonne5]]),";")</f>
        <v>V → PRON VERB ;</v>
      </c>
      <c r="S26" t="str">
        <f>_xlfn.TEXTJOIN(" ",TRUE,Tableau216[[#This Row],[Marqueur]],_xlfn.CONCAT(Tableau216[[#This Row],[Marqueur]],";"))</f>
        <v>PRON PRON;</v>
      </c>
    </row>
    <row r="27" spans="1:19" x14ac:dyDescent="0.25">
      <c r="A27" s="1">
        <v>25</v>
      </c>
      <c r="B27" t="s">
        <v>89</v>
      </c>
      <c r="C27" t="s">
        <v>121</v>
      </c>
      <c r="E27" t="s">
        <v>157</v>
      </c>
      <c r="L27" t="str">
        <f>IF(RIGHT(Tableau216[[#This Row],[Chunks]],1)=",",LEFT(Tableau216[[#This Row],[Chunks]],LEN(Tableau216[[#This Row],[Chunks]])-1),Tableau216[[#This Row],[Chunks]])</f>
        <v xml:space="preserve">mais </v>
      </c>
      <c r="M27" t="str">
        <f>_xlfn.CONCAT(_xlfn.CONCAT(CHAR(34), L27),CHAR(34)," ",Tableau216[[#This Row],[Type]],";")</f>
        <v>"mais " JOINT;</v>
      </c>
      <c r="P27" t="str">
        <f>_xlfn.TEXTJOIN(" ",TRUE,Tableau216[[#This Row],[Type]],"→",_xlfn.TEXTJOIN(" ",TRUE,Tableau216[[#This Row],[Marqueur]:[Colonne5]]),";")</f>
        <v>JOINT → CCONJ ;</v>
      </c>
      <c r="S27" t="str">
        <f>_xlfn.TEXTJOIN(" ",TRUE,Tableau216[[#This Row],[Marqueur]],_xlfn.CONCAT(Tableau216[[#This Row],[Marqueur]],";"))</f>
        <v>CCONJ CCONJ;</v>
      </c>
    </row>
    <row r="28" spans="1:19" x14ac:dyDescent="0.25">
      <c r="A28" s="1">
        <v>26</v>
      </c>
      <c r="B28" t="s">
        <v>91</v>
      </c>
      <c r="C28" t="s">
        <v>119</v>
      </c>
      <c r="E28" t="s">
        <v>119</v>
      </c>
      <c r="L28" t="str">
        <f>IF(RIGHT(Tableau216[[#This Row],[Chunks]],1)=",",LEFT(Tableau216[[#This Row],[Chunks]],LEN(Tableau216[[#This Row],[Chunks]])-1),Tableau216[[#This Row],[Chunks]])</f>
        <v>non</v>
      </c>
      <c r="M28" t="str">
        <f>_xlfn.CONCAT(_xlfn.CONCAT(CHAR(34), L28),CHAR(34)," ",Tableau216[[#This Row],[Type]],";")</f>
        <v>"non" ADV;</v>
      </c>
      <c r="P28" t="str">
        <f>_xlfn.TEXTJOIN(" ",TRUE,Tableau216[[#This Row],[Type]],"→",_xlfn.TEXTJOIN(" ",TRUE,Tableau216[[#This Row],[Marqueur]:[Colonne5]]),";")</f>
        <v>ADV → ADV ;</v>
      </c>
      <c r="S28" t="str">
        <f>_xlfn.TEXTJOIN(" ",TRUE,Tableau216[[#This Row],[Marqueur]],_xlfn.CONCAT(Tableau216[[#This Row],[Marqueur]],";"))</f>
        <v>ADV ADV;</v>
      </c>
    </row>
    <row r="29" spans="1:19" x14ac:dyDescent="0.25">
      <c r="A29" s="1">
        <v>27</v>
      </c>
      <c r="B29" t="s">
        <v>15</v>
      </c>
      <c r="C29" t="s">
        <v>230</v>
      </c>
      <c r="L29" t="str">
        <f>IF(RIGHT(Tableau216[[#This Row],[Chunks]],1)=",",LEFT(Tableau216[[#This Row],[Chunks]],LEN(Tableau216[[#This Row],[Chunks]])-1),Tableau216[[#This Row],[Chunks]])</f>
        <v xml:space="preserve">, </v>
      </c>
      <c r="M29" t="str">
        <f>_xlfn.CONCAT(_xlfn.CONCAT(CHAR(34), L29),CHAR(34)," ",Tableau216[[#This Row],[Type]],";")</f>
        <v>", " WPUNC;</v>
      </c>
      <c r="P29" t="str">
        <f>_xlfn.TEXTJOIN(" ",TRUE,Tableau216[[#This Row],[Type]],"→",_xlfn.TEXTJOIN(" ",TRUE,Tableau216[[#This Row],[Marqueur]:[Colonne5]]),";")</f>
        <v>WPUNC → ;</v>
      </c>
      <c r="S29" t="str">
        <f>_xlfn.TEXTJOIN(" ",TRUE,Tableau216[[#This Row],[Marqueur]],_xlfn.CONCAT(Tableau216[[#This Row],[Marqueur]],";"))</f>
        <v>;</v>
      </c>
    </row>
    <row r="30" spans="1:19" x14ac:dyDescent="0.25">
      <c r="A30" s="1">
        <v>28</v>
      </c>
      <c r="B30" t="s">
        <v>16</v>
      </c>
      <c r="C30" t="s">
        <v>115</v>
      </c>
      <c r="E30" t="s">
        <v>158</v>
      </c>
      <c r="F30" t="s">
        <v>158</v>
      </c>
      <c r="G30" t="s">
        <v>138</v>
      </c>
      <c r="H30" t="s">
        <v>119</v>
      </c>
      <c r="L30" t="str">
        <f>IF(RIGHT(Tableau216[[#This Row],[Chunks]],1)=",",LEFT(Tableau216[[#This Row],[Chunks]],LEN(Tableau216[[#This Row],[Chunks]])-1),Tableau216[[#This Row],[Chunks]])</f>
        <v>t’en fais pas</v>
      </c>
      <c r="M30" t="str">
        <f>_xlfn.CONCAT(_xlfn.CONCAT(CHAR(34), L30),CHAR(34)," ",Tableau216[[#This Row],[Type]],";")</f>
        <v>"t’en fais pas" SV;</v>
      </c>
      <c r="P30" t="str">
        <f>_xlfn.TEXTJOIN(" ",TRUE,Tableau216[[#This Row],[Type]],"→",_xlfn.TEXTJOIN(" ",TRUE,Tableau216[[#This Row],[Marqueur]:[Colonne5]]),";")</f>
        <v>SV → PRON PRON VERB ADV ;</v>
      </c>
      <c r="S30" t="str">
        <f>_xlfn.TEXTJOIN(" ",TRUE,Tableau216[[#This Row],[Marqueur]],_xlfn.CONCAT(Tableau216[[#This Row],[Marqueur]],";"))</f>
        <v>PRON PRON;</v>
      </c>
    </row>
    <row r="31" spans="1:19" x14ac:dyDescent="0.25">
      <c r="A31" s="1">
        <v>29</v>
      </c>
      <c r="B31" t="s">
        <v>15</v>
      </c>
      <c r="C31" t="s">
        <v>230</v>
      </c>
      <c r="L31" t="str">
        <f>IF(RIGHT(Tableau216[[#This Row],[Chunks]],1)=",",LEFT(Tableau216[[#This Row],[Chunks]],LEN(Tableau216[[#This Row],[Chunks]])-1),Tableau216[[#This Row],[Chunks]])</f>
        <v xml:space="preserve">, </v>
      </c>
      <c r="M31" t="str">
        <f>_xlfn.CONCAT(_xlfn.CONCAT(CHAR(34), L31),CHAR(34)," ",Tableau216[[#This Row],[Type]],";")</f>
        <v>", " WPUNC;</v>
      </c>
      <c r="P31" t="str">
        <f>_xlfn.TEXTJOIN(" ",TRUE,Tableau216[[#This Row],[Type]],"→",_xlfn.TEXTJOIN(" ",TRUE,Tableau216[[#This Row],[Marqueur]:[Colonne5]]),";")</f>
        <v>WPUNC → ;</v>
      </c>
      <c r="S31" t="str">
        <f>_xlfn.TEXTJOIN(" ",TRUE,Tableau216[[#This Row],[Marqueur]],_xlfn.CONCAT(Tableau216[[#This Row],[Marqueur]],";"))</f>
        <v>;</v>
      </c>
    </row>
    <row r="32" spans="1:19" x14ac:dyDescent="0.25">
      <c r="A32" s="1">
        <v>30</v>
      </c>
      <c r="B32" t="s">
        <v>113</v>
      </c>
      <c r="C32" t="s">
        <v>115</v>
      </c>
      <c r="D32" t="s">
        <v>201</v>
      </c>
      <c r="E32" t="s">
        <v>158</v>
      </c>
      <c r="F32" t="s">
        <v>227</v>
      </c>
      <c r="G32" t="s">
        <v>119</v>
      </c>
      <c r="L32" t="str">
        <f>IF(RIGHT(Tableau216[[#This Row],[Chunks]],1)=",",LEFT(Tableau216[[#This Row],[Chunks]],LEN(Tableau216[[#This Row],[Chunks]])-1),Tableau216[[#This Row],[Chunks]])</f>
        <v xml:space="preserve">t’es pas </v>
      </c>
      <c r="M32" t="str">
        <f>_xlfn.CONCAT(_xlfn.CONCAT(CHAR(34), L32),CHAR(34)," ",Tableau216[[#This Row],[Type]],";")</f>
        <v>"t’es pas " SV;</v>
      </c>
      <c r="P32" t="str">
        <f>_xlfn.TEXTJOIN(" ",TRUE,Tableau216[[#This Row],[Type]],"→",_xlfn.TEXTJOIN(" ",TRUE,Tableau216[[#This Row],[Marqueur]:[Colonne5]]),";")</f>
        <v>SV → PRON AUX ADV ;</v>
      </c>
      <c r="S32" t="str">
        <f>_xlfn.TEXTJOIN(" ",TRUE,Tableau216[[#This Row],[Marqueur]],_xlfn.CONCAT(Tableau216[[#This Row],[Marqueur]],";"))</f>
        <v>PRON PRON;</v>
      </c>
    </row>
    <row r="33" spans="1:19" x14ac:dyDescent="0.25">
      <c r="A33" s="1">
        <v>31</v>
      </c>
      <c r="B33" t="s">
        <v>114</v>
      </c>
      <c r="C33" t="s">
        <v>118</v>
      </c>
      <c r="E33" t="s">
        <v>118</v>
      </c>
      <c r="L33" t="str">
        <f>IF(RIGHT(Tableau216[[#This Row],[Chunks]],1)=",",LEFT(Tableau216[[#This Row],[Chunks]],LEN(Tableau216[[#This Row],[Chunks]])-1),Tableau216[[#This Row],[Chunks]])</f>
        <v>Français</v>
      </c>
      <c r="M33" t="str">
        <f>_xlfn.CONCAT(_xlfn.CONCAT(CHAR(34), L33),CHAR(34)," ",Tableau216[[#This Row],[Type]],";")</f>
        <v>"Français" ADJ;</v>
      </c>
      <c r="P33" t="str">
        <f>_xlfn.TEXTJOIN(" ",TRUE,Tableau216[[#This Row],[Type]],"→",_xlfn.TEXTJOIN(" ",TRUE,Tableau216[[#This Row],[Marqueur]:[Colonne5]]),";")</f>
        <v>ADJ → ADJ ;</v>
      </c>
      <c r="S33" t="str">
        <f>_xlfn.TEXTJOIN(" ",TRUE,Tableau216[[#This Row],[Marqueur]],_xlfn.CONCAT(Tableau216[[#This Row],[Marqueur]],";"))</f>
        <v>ADJ ADJ;</v>
      </c>
    </row>
    <row r="34" spans="1:19" x14ac:dyDescent="0.25">
      <c r="A34" s="1">
        <v>32</v>
      </c>
      <c r="B34" t="s">
        <v>15</v>
      </c>
      <c r="C34" t="s">
        <v>230</v>
      </c>
      <c r="L34" t="str">
        <f>IF(RIGHT(Tableau216[[#This Row],[Chunks]],1)=",",LEFT(Tableau216[[#This Row],[Chunks]],LEN(Tableau216[[#This Row],[Chunks]])-1),Tableau216[[#This Row],[Chunks]])</f>
        <v xml:space="preserve">, </v>
      </c>
      <c r="M34" t="str">
        <f>_xlfn.CONCAT(_xlfn.CONCAT(CHAR(34), L34),CHAR(34)," ",Tableau216[[#This Row],[Type]],";")</f>
        <v>", " WPUNC;</v>
      </c>
      <c r="P34" t="str">
        <f>_xlfn.TEXTJOIN(" ",TRUE,Tableau216[[#This Row],[Type]],"→",_xlfn.TEXTJOIN(" ",TRUE,Tableau216[[#This Row],[Marqueur]:[Colonne5]]),";")</f>
        <v>WPUNC → ;</v>
      </c>
      <c r="S34" t="str">
        <f>_xlfn.TEXTJOIN(" ",TRUE,Tableau216[[#This Row],[Marqueur]],_xlfn.CONCAT(Tableau216[[#This Row],[Marqueur]],";"))</f>
        <v>;</v>
      </c>
    </row>
    <row r="35" spans="1:19" x14ac:dyDescent="0.25">
      <c r="A35" s="1">
        <v>33</v>
      </c>
      <c r="B35" t="s">
        <v>17</v>
      </c>
      <c r="C35" t="s">
        <v>115</v>
      </c>
      <c r="D35" t="s">
        <v>201</v>
      </c>
      <c r="E35" t="s">
        <v>158</v>
      </c>
      <c r="F35" t="s">
        <v>227</v>
      </c>
      <c r="G35" t="s">
        <v>119</v>
      </c>
      <c r="L35" t="str">
        <f>IF(RIGHT(Tableau216[[#This Row],[Chunks]],1)=",",LEFT(Tableau216[[#This Row],[Chunks]],LEN(Tableau216[[#This Row],[Chunks]])-1),Tableau216[[#This Row],[Chunks]])</f>
        <v xml:space="preserve">t’es juste </v>
      </c>
      <c r="M35" t="str">
        <f>_xlfn.CONCAT(_xlfn.CONCAT(CHAR(34), L35),CHAR(34)," ",Tableau216[[#This Row],[Type]],";")</f>
        <v>"t’es juste " SV;</v>
      </c>
      <c r="P35" t="str">
        <f>_xlfn.TEXTJOIN(" ",TRUE,Tableau216[[#This Row],[Type]],"→",_xlfn.TEXTJOIN(" ",TRUE,Tableau216[[#This Row],[Marqueur]:[Colonne5]]),";")</f>
        <v>SV → PRON AUX ADV ;</v>
      </c>
      <c r="S35" t="str">
        <f>_xlfn.TEXTJOIN(" ",TRUE,Tableau216[[#This Row],[Marqueur]],_xlfn.CONCAT(Tableau216[[#This Row],[Marqueur]],";"))</f>
        <v>PRON PRON;</v>
      </c>
    </row>
    <row r="36" spans="1:19" x14ac:dyDescent="0.25">
      <c r="A36" s="1">
        <v>34</v>
      </c>
      <c r="B36" t="s">
        <v>202</v>
      </c>
      <c r="C36" t="s">
        <v>119</v>
      </c>
      <c r="D36" s="9" t="s">
        <v>204</v>
      </c>
      <c r="E36" t="s">
        <v>221</v>
      </c>
      <c r="F36" t="s">
        <v>140</v>
      </c>
      <c r="L36" t="str">
        <f>IF(RIGHT(Tableau216[[#This Row],[Chunks]],1)=",",LEFT(Tableau216[[#This Row],[Chunks]],LEN(Tableau216[[#This Row],[Chunks]])-1),Tableau216[[#This Row],[Chunks]])</f>
        <v>un peu</v>
      </c>
      <c r="M36" t="str">
        <f>_xlfn.CONCAT(_xlfn.CONCAT(CHAR(34), L36),CHAR(34)," ",Tableau216[[#This Row],[Type]],";")</f>
        <v>"un peu" ADV;</v>
      </c>
      <c r="P36" t="str">
        <f>_xlfn.TEXTJOIN(" ",TRUE,Tableau216[[#This Row],[Type]],"→",_xlfn.TEXTJOIN(" ",TRUE,Tableau216[[#This Row],[Marqueur]:[Colonne5]]),";")</f>
        <v>ADV → DET NOUN ;</v>
      </c>
      <c r="S36" t="str">
        <f>_xlfn.TEXTJOIN(" ",TRUE,Tableau216[[#This Row],[Marqueur]],_xlfn.CONCAT(Tableau216[[#This Row],[Marqueur]],";"))</f>
        <v>DET DET;</v>
      </c>
    </row>
    <row r="37" spans="1:19" x14ac:dyDescent="0.25">
      <c r="A37" s="1">
        <v>35</v>
      </c>
      <c r="B37" t="s">
        <v>203</v>
      </c>
      <c r="C37" t="s">
        <v>108</v>
      </c>
      <c r="D37" s="8"/>
      <c r="E37" t="s">
        <v>138</v>
      </c>
      <c r="L37" t="str">
        <f>IF(RIGHT(Tableau216[[#This Row],[Chunks]],1)=",",LEFT(Tableau216[[#This Row],[Chunks]],LEN(Tableau216[[#This Row],[Chunks]])-1),Tableau216[[#This Row],[Chunks]])</f>
        <v xml:space="preserve">surmené </v>
      </c>
      <c r="M37" t="str">
        <f>_xlfn.CONCAT(_xlfn.CONCAT(CHAR(34), L37),CHAR(34)," ",Tableau216[[#This Row],[Type]],";")</f>
        <v>"surmené " V;</v>
      </c>
      <c r="P37" t="str">
        <f>_xlfn.TEXTJOIN(" ",TRUE,Tableau216[[#This Row],[Type]],"→",_xlfn.TEXTJOIN(" ",TRUE,Tableau216[[#This Row],[Marqueur]:[Colonne5]]),";")</f>
        <v>V → VERB ;</v>
      </c>
      <c r="S37" t="str">
        <f>_xlfn.TEXTJOIN(" ",TRUE,Tableau216[[#This Row],[Marqueur]],_xlfn.CONCAT(Tableau216[[#This Row],[Marqueur]],";"))</f>
        <v>VERB VERB;</v>
      </c>
    </row>
    <row r="38" spans="1:19" x14ac:dyDescent="0.25">
      <c r="A38" s="1">
        <v>36</v>
      </c>
      <c r="B38" t="s">
        <v>18</v>
      </c>
      <c r="C38" t="s">
        <v>119</v>
      </c>
      <c r="D38" s="9" t="s">
        <v>204</v>
      </c>
      <c r="E38" t="s">
        <v>222</v>
      </c>
      <c r="F38" t="s">
        <v>221</v>
      </c>
      <c r="G38" t="s">
        <v>140</v>
      </c>
      <c r="L38" t="str">
        <f>IF(RIGHT(Tableau216[[#This Row],[Chunks]],1)=",",LEFT(Tableau216[[#This Row],[Chunks]],LEN(Tableau216[[#This Row],[Chunks]])-1),Tableau216[[#This Row],[Chunks]])</f>
        <v>en ce moment</v>
      </c>
      <c r="M38" t="str">
        <f>_xlfn.CONCAT(_xlfn.CONCAT(CHAR(34), L38),CHAR(34)," ",Tableau216[[#This Row],[Type]],";")</f>
        <v>"en ce moment" ADV;</v>
      </c>
      <c r="P38" t="str">
        <f>_xlfn.TEXTJOIN(" ",TRUE,Tableau216[[#This Row],[Type]],"→",_xlfn.TEXTJOIN(" ",TRUE,Tableau216[[#This Row],[Marqueur]:[Colonne5]]),";")</f>
        <v>ADV → ADP DET NOUN ;</v>
      </c>
      <c r="S38" t="str">
        <f>_xlfn.TEXTJOIN(" ",TRUE,Tableau216[[#This Row],[Marqueur]],_xlfn.CONCAT(Tableau216[[#This Row],[Marqueur]],";"))</f>
        <v>ADP ADP;</v>
      </c>
    </row>
    <row r="39" spans="1:19" x14ac:dyDescent="0.25">
      <c r="A39" s="1">
        <v>37</v>
      </c>
      <c r="B39" t="s">
        <v>19</v>
      </c>
      <c r="C39" t="s">
        <v>229</v>
      </c>
      <c r="L39" t="str">
        <f>IF(RIGHT(Tableau216[[#This Row],[Chunks]],1)=",",LEFT(Tableau216[[#This Row],[Chunks]],LEN(Tableau216[[#This Row],[Chunks]])-1),Tableau216[[#This Row],[Chunks]])</f>
        <v>.</v>
      </c>
      <c r="M39" t="str">
        <f>_xlfn.CONCAT(_xlfn.CONCAT(CHAR(34), L39),CHAR(34)," ",Tableau216[[#This Row],[Type]],";")</f>
        <v>"." SPUNC;</v>
      </c>
      <c r="P39" t="str">
        <f>_xlfn.TEXTJOIN(" ",TRUE,Tableau216[[#This Row],[Type]],"→",_xlfn.TEXTJOIN(" ",TRUE,Tableau216[[#This Row],[Marqueur]:[Colonne5]]),";")</f>
        <v>SPUNC → ;</v>
      </c>
      <c r="S39" t="str">
        <f>_xlfn.TEXTJOIN(" ",TRUE,Tableau216[[#This Row],[Marqueur]],_xlfn.CONCAT(Tableau216[[#This Row],[Marqueur]],";"))</f>
        <v>;</v>
      </c>
    </row>
    <row r="40" spans="1:19" x14ac:dyDescent="0.25">
      <c r="A40" s="1">
        <v>38</v>
      </c>
      <c r="B40" t="s">
        <v>20</v>
      </c>
      <c r="C40" t="s">
        <v>129</v>
      </c>
      <c r="L40" t="str">
        <f>IF(RIGHT(Tableau216[[#This Row],[Chunks]],1)=",",LEFT(Tableau216[[#This Row],[Chunks]],LEN(Tableau216[[#This Row],[Chunks]])-1),Tableau216[[#This Row],[Chunks]])</f>
        <v xml:space="preserve">” </v>
      </c>
      <c r="M40" t="str">
        <f>_xlfn.CONCAT(_xlfn.CONCAT(CHAR(34), L40),CHAR(34)," ",Tableau216[[#This Row],[Type]],";")</f>
        <v>"” " QT;</v>
      </c>
      <c r="P40" t="str">
        <f>_xlfn.TEXTJOIN(" ",TRUE,Tableau216[[#This Row],[Type]],"→",_xlfn.TEXTJOIN(" ",TRUE,Tableau216[[#This Row],[Marqueur]:[Colonne5]]),";")</f>
        <v>QT → ;</v>
      </c>
      <c r="S40" t="str">
        <f>_xlfn.TEXTJOIN(" ",TRUE,Tableau216[[#This Row],[Marqueur]],_xlfn.CONCAT(Tableau216[[#This Row],[Marqueur]],";"))</f>
        <v>;</v>
      </c>
    </row>
    <row r="41" spans="1:19" x14ac:dyDescent="0.25">
      <c r="A41" s="1">
        <v>39</v>
      </c>
      <c r="B41" t="s">
        <v>21</v>
      </c>
      <c r="C41" t="s">
        <v>115</v>
      </c>
      <c r="E41" t="s">
        <v>138</v>
      </c>
      <c r="F41" t="s">
        <v>158</v>
      </c>
      <c r="L41" t="str">
        <f>IF(RIGHT(Tableau216[[#This Row],[Chunks]],1)=",",LEFT(Tableau216[[#This Row],[Chunks]],LEN(Tableau216[[#This Row],[Chunks]])-1),Tableau216[[#This Row],[Chunks]])</f>
        <v xml:space="preserve">témoigne-t-il </v>
      </c>
      <c r="M41" t="str">
        <f>_xlfn.CONCAT(_xlfn.CONCAT(CHAR(34), L41),CHAR(34)," ",Tableau216[[#This Row],[Type]],";")</f>
        <v>"témoigne-t-il " SV;</v>
      </c>
      <c r="P41" t="str">
        <f>_xlfn.TEXTJOIN(" ",TRUE,Tableau216[[#This Row],[Type]],"→",_xlfn.TEXTJOIN(" ",TRUE,Tableau216[[#This Row],[Marqueur]:[Colonne5]]),";")</f>
        <v>SV → VERB PRON ;</v>
      </c>
      <c r="S41" t="str">
        <f>_xlfn.TEXTJOIN(" ",TRUE,Tableau216[[#This Row],[Marqueur]],_xlfn.CONCAT(Tableau216[[#This Row],[Marqueur]],";"))</f>
        <v>VERB VERB;</v>
      </c>
    </row>
    <row r="42" spans="1:19" x14ac:dyDescent="0.25">
      <c r="A42" s="1">
        <v>40</v>
      </c>
      <c r="B42" t="s">
        <v>22</v>
      </c>
      <c r="C42" t="s">
        <v>121</v>
      </c>
      <c r="E42" t="s">
        <v>119</v>
      </c>
      <c r="F42" t="s">
        <v>159</v>
      </c>
      <c r="L42" t="str">
        <f>IF(RIGHT(Tableau216[[#This Row],[Chunks]],1)=",",LEFT(Tableau216[[#This Row],[Chunks]],LEN(Tableau216[[#This Row],[Chunks]])-1),Tableau216[[#This Row],[Chunks]])</f>
        <v>alors qu’</v>
      </c>
      <c r="M42" t="str">
        <f>_xlfn.CONCAT(_xlfn.CONCAT(CHAR(34), L42),CHAR(34)," ",Tableau216[[#This Row],[Type]],";")</f>
        <v>"alors qu’" JOINT;</v>
      </c>
      <c r="P42" t="str">
        <f>_xlfn.TEXTJOIN(" ",TRUE,Tableau216[[#This Row],[Type]],"→",_xlfn.TEXTJOIN(" ",TRUE,Tableau216[[#This Row],[Marqueur]:[Colonne5]]),";")</f>
        <v>JOINT → ADV SCONJ ;</v>
      </c>
      <c r="S42" t="str">
        <f>_xlfn.TEXTJOIN(" ",TRUE,Tableau216[[#This Row],[Marqueur]],_xlfn.CONCAT(Tableau216[[#This Row],[Marqueur]],";"))</f>
        <v>ADV ADV;</v>
      </c>
    </row>
    <row r="43" spans="1:19" x14ac:dyDescent="0.25">
      <c r="A43" s="1">
        <v>41</v>
      </c>
      <c r="B43" t="s">
        <v>23</v>
      </c>
      <c r="C43" t="s">
        <v>115</v>
      </c>
      <c r="E43" t="s">
        <v>158</v>
      </c>
      <c r="F43" t="s">
        <v>138</v>
      </c>
      <c r="L43" t="str">
        <f>IF(RIGHT(Tableau216[[#This Row],[Chunks]],1)=",",LEFT(Tableau216[[#This Row],[Chunks]],LEN(Tableau216[[#This Row],[Chunks]])-1),Tableau216[[#This Row],[Chunks]])</f>
        <v xml:space="preserve">il râle </v>
      </c>
      <c r="M43" t="str">
        <f>_xlfn.CONCAT(_xlfn.CONCAT(CHAR(34), L43),CHAR(34)," ",Tableau216[[#This Row],[Type]],";")</f>
        <v>"il râle " SV;</v>
      </c>
      <c r="P43" t="str">
        <f>_xlfn.TEXTJOIN(" ",TRUE,Tableau216[[#This Row],[Type]],"→",_xlfn.TEXTJOIN(" ",TRUE,Tableau216[[#This Row],[Marqueur]:[Colonne5]]),";")</f>
        <v>SV → PRON VERB ;</v>
      </c>
      <c r="S43" t="str">
        <f>_xlfn.TEXTJOIN(" ",TRUE,Tableau216[[#This Row],[Marqueur]],_xlfn.CONCAT(Tableau216[[#This Row],[Marqueur]],";"))</f>
        <v>PRON PRON;</v>
      </c>
    </row>
    <row r="44" spans="1:19" x14ac:dyDescent="0.25">
      <c r="A44" s="1">
        <v>42</v>
      </c>
      <c r="B44" t="s">
        <v>24</v>
      </c>
      <c r="C44" t="s">
        <v>110</v>
      </c>
      <c r="E44" t="s">
        <v>222</v>
      </c>
      <c r="F44" t="s">
        <v>221</v>
      </c>
      <c r="G44" t="s">
        <v>140</v>
      </c>
      <c r="L44" t="str">
        <f>IF(RIGHT(Tableau216[[#This Row],[Chunks]],1)=",",LEFT(Tableau216[[#This Row],[Chunks]],LEN(Tableau216[[#This Row],[Chunks]])-1),Tableau216[[#This Row],[Chunks]])</f>
        <v>dans les embouteillages</v>
      </c>
      <c r="M44" t="str">
        <f>_xlfn.CONCAT(_xlfn.CONCAT(CHAR(34), L44),CHAR(34)," ",Tableau216[[#This Row],[Type]],";")</f>
        <v>"dans les embouteillages" PN;</v>
      </c>
      <c r="P44" t="str">
        <f>_xlfn.TEXTJOIN(" ",TRUE,Tableau216[[#This Row],[Type]],"→",_xlfn.TEXTJOIN(" ",TRUE,Tableau216[[#This Row],[Marqueur]:[Colonne5]]),";")</f>
        <v>PN → ADP DET NOUN ;</v>
      </c>
      <c r="S44" t="str">
        <f>_xlfn.TEXTJOIN(" ",TRUE,Tableau216[[#This Row],[Marqueur]],_xlfn.CONCAT(Tableau216[[#This Row],[Marqueur]],";"))</f>
        <v>ADP ADP;</v>
      </c>
    </row>
    <row r="45" spans="1:19" x14ac:dyDescent="0.25">
      <c r="A45" s="1">
        <v>43</v>
      </c>
      <c r="B45" t="s">
        <v>19</v>
      </c>
      <c r="C45" t="s">
        <v>229</v>
      </c>
      <c r="L45" t="str">
        <f>IF(RIGHT(Tableau216[[#This Row],[Chunks]],1)=",",LEFT(Tableau216[[#This Row],[Chunks]],LEN(Tableau216[[#This Row],[Chunks]])-1),Tableau216[[#This Row],[Chunks]])</f>
        <v>.</v>
      </c>
      <c r="M45" t="str">
        <f>_xlfn.CONCAT(_xlfn.CONCAT(CHAR(34), L45),CHAR(34)," ",Tableau216[[#This Row],[Type]],";")</f>
        <v>"." SPUNC;</v>
      </c>
      <c r="P45" t="str">
        <f>_xlfn.TEXTJOIN(" ",TRUE,Tableau216[[#This Row],[Type]],"→",_xlfn.TEXTJOIN(" ",TRUE,Tableau216[[#This Row],[Marqueur]:[Colonne5]]),";")</f>
        <v>SPUNC → ;</v>
      </c>
      <c r="S45" t="str">
        <f>_xlfn.TEXTJOIN(" ",TRUE,Tableau216[[#This Row],[Marqueur]],_xlfn.CONCAT(Tableau216[[#This Row],[Marqueur]],";"))</f>
        <v>;</v>
      </c>
    </row>
    <row r="46" spans="1:19" x14ac:dyDescent="0.25">
      <c r="A46" s="1">
        <v>44</v>
      </c>
      <c r="B46" t="s">
        <v>92</v>
      </c>
      <c r="C46" t="s">
        <v>121</v>
      </c>
      <c r="E46" t="s">
        <v>157</v>
      </c>
      <c r="L46" t="str">
        <f>IF(RIGHT(Tableau216[[#This Row],[Chunks]],1)=",",LEFT(Tableau216[[#This Row],[Chunks]],LEN(Tableau216[[#This Row],[Chunks]])-1),Tableau216[[#This Row],[Chunks]])</f>
        <v xml:space="preserve">Mais </v>
      </c>
      <c r="M46" t="str">
        <f>_xlfn.CONCAT(_xlfn.CONCAT(CHAR(34), L46),CHAR(34)," ",Tableau216[[#This Row],[Type]],";")</f>
        <v>"Mais " JOINT;</v>
      </c>
      <c r="P46" t="str">
        <f>_xlfn.TEXTJOIN(" ",TRUE,Tableau216[[#This Row],[Type]],"→",_xlfn.TEXTJOIN(" ",TRUE,Tableau216[[#This Row],[Marqueur]:[Colonne5]]),";")</f>
        <v>JOINT → CCONJ ;</v>
      </c>
      <c r="S46" t="str">
        <f>_xlfn.TEXTJOIN(" ",TRUE,Tableau216[[#This Row],[Marqueur]],_xlfn.CONCAT(Tableau216[[#This Row],[Marqueur]],";"))</f>
        <v>CCONJ CCONJ;</v>
      </c>
    </row>
    <row r="47" spans="1:19" x14ac:dyDescent="0.25">
      <c r="A47" s="1">
        <v>45</v>
      </c>
      <c r="B47" t="s">
        <v>93</v>
      </c>
      <c r="C47" t="s">
        <v>119</v>
      </c>
      <c r="E47" t="s">
        <v>119</v>
      </c>
      <c r="L47" t="str">
        <f>IF(RIGHT(Tableau216[[#This Row],[Chunks]],1)=",",LEFT(Tableau216[[#This Row],[Chunks]],LEN(Tableau216[[#This Row],[Chunks]])-1),Tableau216[[#This Row],[Chunks]])</f>
        <v>malheureusement</v>
      </c>
      <c r="M47" t="str">
        <f>_xlfn.CONCAT(_xlfn.CONCAT(CHAR(34), L47),CHAR(34)," ",Tableau216[[#This Row],[Type]],";")</f>
        <v>"malheureusement" ADV;</v>
      </c>
      <c r="P47" t="str">
        <f>_xlfn.TEXTJOIN(" ",TRUE,Tableau216[[#This Row],[Type]],"→",_xlfn.TEXTJOIN(" ",TRUE,Tableau216[[#This Row],[Marqueur]:[Colonne5]]),";")</f>
        <v>ADV → ADV ;</v>
      </c>
      <c r="S47" t="str">
        <f>_xlfn.TEXTJOIN(" ",TRUE,Tableau216[[#This Row],[Marqueur]],_xlfn.CONCAT(Tableau216[[#This Row],[Marqueur]],";"))</f>
        <v>ADV ADV;</v>
      </c>
    </row>
    <row r="48" spans="1:19" x14ac:dyDescent="0.25">
      <c r="A48" s="1">
        <v>46</v>
      </c>
      <c r="B48" t="s">
        <v>15</v>
      </c>
      <c r="C48" t="s">
        <v>230</v>
      </c>
      <c r="L48" t="str">
        <f>IF(RIGHT(Tableau216[[#This Row],[Chunks]],1)=",",LEFT(Tableau216[[#This Row],[Chunks]],LEN(Tableau216[[#This Row],[Chunks]])-1),Tableau216[[#This Row],[Chunks]])</f>
        <v xml:space="preserve">, </v>
      </c>
      <c r="M48" t="str">
        <f>_xlfn.CONCAT(_xlfn.CONCAT(CHAR(34), L48),CHAR(34)," ",Tableau216[[#This Row],[Type]],";")</f>
        <v>", " WPUNC;</v>
      </c>
      <c r="P48" t="str">
        <f>_xlfn.TEXTJOIN(" ",TRUE,Tableau216[[#This Row],[Type]],"→",_xlfn.TEXTJOIN(" ",TRUE,Tableau216[[#This Row],[Marqueur]:[Colonne5]]),";")</f>
        <v>WPUNC → ;</v>
      </c>
      <c r="S48" t="str">
        <f>_xlfn.TEXTJOIN(" ",TRUE,Tableau216[[#This Row],[Marqueur]],_xlfn.CONCAT(Tableau216[[#This Row],[Marqueur]],";"))</f>
        <v>;</v>
      </c>
    </row>
    <row r="49" spans="1:19" x14ac:dyDescent="0.25">
      <c r="A49" s="1">
        <v>47</v>
      </c>
      <c r="B49" t="s">
        <v>25</v>
      </c>
      <c r="C49" t="s">
        <v>119</v>
      </c>
      <c r="E49" t="s">
        <v>119</v>
      </c>
      <c r="L49" t="str">
        <f>IF(RIGHT(Tableau216[[#This Row],[Chunks]],1)=",",LEFT(Tableau216[[#This Row],[Chunks]],LEN(Tableau216[[#This Row],[Chunks]])-1),Tableau216[[#This Row],[Chunks]])</f>
        <v>hier</v>
      </c>
      <c r="M49" t="str">
        <f>_xlfn.CONCAT(_xlfn.CONCAT(CHAR(34), L49),CHAR(34)," ",Tableau216[[#This Row],[Type]],";")</f>
        <v>"hier" ADV;</v>
      </c>
      <c r="P49" t="str">
        <f>_xlfn.TEXTJOIN(" ",TRUE,Tableau216[[#This Row],[Type]],"→",_xlfn.TEXTJOIN(" ",TRUE,Tableau216[[#This Row],[Marqueur]:[Colonne5]]),";")</f>
        <v>ADV → ADV ;</v>
      </c>
      <c r="S49" t="str">
        <f>_xlfn.TEXTJOIN(" ",TRUE,Tableau216[[#This Row],[Marqueur]],_xlfn.CONCAT(Tableau216[[#This Row],[Marqueur]],";"))</f>
        <v>ADV ADV;</v>
      </c>
    </row>
    <row r="50" spans="1:19" x14ac:dyDescent="0.25">
      <c r="A50" s="1">
        <v>48</v>
      </c>
      <c r="B50" t="s">
        <v>15</v>
      </c>
      <c r="C50" t="s">
        <v>230</v>
      </c>
      <c r="L50" t="str">
        <f>IF(RIGHT(Tableau216[[#This Row],[Chunks]],1)=",",LEFT(Tableau216[[#This Row],[Chunks]],LEN(Tableau216[[#This Row],[Chunks]])-1),Tableau216[[#This Row],[Chunks]])</f>
        <v xml:space="preserve">, </v>
      </c>
      <c r="M50" t="str">
        <f>_xlfn.CONCAT(_xlfn.CONCAT(CHAR(34), L50),CHAR(34)," ",Tableau216[[#This Row],[Type]],";")</f>
        <v>", " WPUNC;</v>
      </c>
      <c r="P50" t="str">
        <f>_xlfn.TEXTJOIN(" ",TRUE,Tableau216[[#This Row],[Type]],"→",_xlfn.TEXTJOIN(" ",TRUE,Tableau216[[#This Row],[Marqueur]:[Colonne5]]),";")</f>
        <v>WPUNC → ;</v>
      </c>
      <c r="S50" t="str">
        <f>_xlfn.TEXTJOIN(" ",TRUE,Tableau216[[#This Row],[Marqueur]],_xlfn.CONCAT(Tableau216[[#This Row],[Marqueur]],";"))</f>
        <v>;</v>
      </c>
    </row>
    <row r="51" spans="1:19" x14ac:dyDescent="0.25">
      <c r="A51" s="1">
        <v>49</v>
      </c>
      <c r="B51" t="s">
        <v>26</v>
      </c>
      <c r="C51" t="s">
        <v>107</v>
      </c>
      <c r="E51" t="s">
        <v>221</v>
      </c>
      <c r="F51" t="s">
        <v>140</v>
      </c>
      <c r="L51" t="str">
        <f>IF(RIGHT(Tableau216[[#This Row],[Chunks]],1)=",",LEFT(Tableau216[[#This Row],[Chunks]],LEN(Tableau216[[#This Row],[Chunks]])-1),Tableau216[[#This Row],[Chunks]])</f>
        <v xml:space="preserve">le couperet </v>
      </c>
      <c r="M51" t="str">
        <f>_xlfn.CONCAT(_xlfn.CONCAT(CHAR(34), L51),CHAR(34)," ",Tableau216[[#This Row],[Type]],";")</f>
        <v>"le couperet " N;</v>
      </c>
      <c r="P51" t="str">
        <f>_xlfn.TEXTJOIN(" ",TRUE,Tableau216[[#This Row],[Type]],"→",_xlfn.TEXTJOIN(" ",TRUE,Tableau216[[#This Row],[Marqueur]:[Colonne5]]),";")</f>
        <v>N → DET NOUN ;</v>
      </c>
      <c r="S51" t="str">
        <f>_xlfn.TEXTJOIN(" ",TRUE,Tableau216[[#This Row],[Marqueur]],_xlfn.CONCAT(Tableau216[[#This Row],[Marqueur]],";"))</f>
        <v>DET DET;</v>
      </c>
    </row>
    <row r="52" spans="1:19" x14ac:dyDescent="0.25">
      <c r="A52" s="1">
        <v>50</v>
      </c>
      <c r="B52" t="s">
        <v>27</v>
      </c>
      <c r="C52" t="s">
        <v>108</v>
      </c>
      <c r="E52" t="s">
        <v>138</v>
      </c>
      <c r="L52" t="str">
        <f>IF(RIGHT(Tableau216[[#This Row],[Chunks]],1)=",",LEFT(Tableau216[[#This Row],[Chunks]],LEN(Tableau216[[#This Row],[Chunks]])-1),Tableau216[[#This Row],[Chunks]])</f>
        <v>tombe</v>
      </c>
      <c r="M52" t="str">
        <f>_xlfn.CONCAT(_xlfn.CONCAT(CHAR(34), L52),CHAR(34)," ",Tableau216[[#This Row],[Type]],";")</f>
        <v>"tombe" V;</v>
      </c>
      <c r="P52" t="str">
        <f>_xlfn.TEXTJOIN(" ",TRUE,Tableau216[[#This Row],[Type]],"→",_xlfn.TEXTJOIN(" ",TRUE,Tableau216[[#This Row],[Marqueur]:[Colonne5]]),";")</f>
        <v>V → VERB ;</v>
      </c>
      <c r="S52" t="str">
        <f>_xlfn.TEXTJOIN(" ",TRUE,Tableau216[[#This Row],[Marqueur]],_xlfn.CONCAT(Tableau216[[#This Row],[Marqueur]],";"))</f>
        <v>VERB VERB;</v>
      </c>
    </row>
    <row r="53" spans="1:19" x14ac:dyDescent="0.25">
      <c r="A53" s="1">
        <v>51</v>
      </c>
      <c r="B53" t="s">
        <v>15</v>
      </c>
      <c r="C53" t="s">
        <v>230</v>
      </c>
      <c r="L53" t="str">
        <f>IF(RIGHT(Tableau216[[#This Row],[Chunks]],1)=",",LEFT(Tableau216[[#This Row],[Chunks]],LEN(Tableau216[[#This Row],[Chunks]])-1),Tableau216[[#This Row],[Chunks]])</f>
        <v xml:space="preserve">, </v>
      </c>
      <c r="M53" t="str">
        <f>_xlfn.CONCAT(_xlfn.CONCAT(CHAR(34), L53),CHAR(34)," ",Tableau216[[#This Row],[Type]],";")</f>
        <v>", " WPUNC;</v>
      </c>
      <c r="P53" t="str">
        <f>_xlfn.TEXTJOIN(" ",TRUE,Tableau216[[#This Row],[Type]],"→",_xlfn.TEXTJOIN(" ",TRUE,Tableau216[[#This Row],[Marqueur]:[Colonne5]]),";")</f>
        <v>WPUNC → ;</v>
      </c>
      <c r="S53" t="str">
        <f>_xlfn.TEXTJOIN(" ",TRUE,Tableau216[[#This Row],[Marqueur]],_xlfn.CONCAT(Tableau216[[#This Row],[Marqueur]],";"))</f>
        <v>;</v>
      </c>
    </row>
    <row r="54" spans="1:19" x14ac:dyDescent="0.25">
      <c r="A54" s="1">
        <v>52</v>
      </c>
      <c r="B54" t="s">
        <v>28</v>
      </c>
      <c r="C54" t="s">
        <v>110</v>
      </c>
      <c r="E54" t="s">
        <v>222</v>
      </c>
      <c r="F54" t="s">
        <v>221</v>
      </c>
      <c r="G54" t="s">
        <v>140</v>
      </c>
      <c r="L54" t="str">
        <f>IF(RIGHT(Tableau216[[#This Row],[Chunks]],1)=",",LEFT(Tableau216[[#This Row],[Chunks]],LEN(Tableau216[[#This Row],[Chunks]])-1),Tableau216[[#This Row],[Chunks]])</f>
        <v xml:space="preserve">après une prise </v>
      </c>
      <c r="M54" t="str">
        <f>_xlfn.CONCAT(_xlfn.CONCAT(CHAR(34), L54),CHAR(34)," ",Tableau216[[#This Row],[Type]],";")</f>
        <v>"après une prise " PN;</v>
      </c>
      <c r="P54" t="str">
        <f>_xlfn.TEXTJOIN(" ",TRUE,Tableau216[[#This Row],[Type]],"→",_xlfn.TEXTJOIN(" ",TRUE,Tableau216[[#This Row],[Marqueur]:[Colonne5]]),";")</f>
        <v>PN → ADP DET NOUN ;</v>
      </c>
      <c r="S54" t="str">
        <f>_xlfn.TEXTJOIN(" ",TRUE,Tableau216[[#This Row],[Marqueur]],_xlfn.CONCAT(Tableau216[[#This Row],[Marqueur]],";"))</f>
        <v>ADP ADP;</v>
      </c>
    </row>
    <row r="55" spans="1:19" x14ac:dyDescent="0.25">
      <c r="A55" s="1">
        <v>53</v>
      </c>
      <c r="B55" t="s">
        <v>29</v>
      </c>
      <c r="C55" t="s">
        <v>110</v>
      </c>
      <c r="E55" t="s">
        <v>222</v>
      </c>
      <c r="F55" t="s">
        <v>140</v>
      </c>
      <c r="L55" t="str">
        <f>IF(RIGHT(Tableau216[[#This Row],[Chunks]],1)=",",LEFT(Tableau216[[#This Row],[Chunks]],LEN(Tableau216[[#This Row],[Chunks]])-1),Tableau216[[#This Row],[Chunks]])</f>
        <v>de sang</v>
      </c>
      <c r="M55" t="str">
        <f>_xlfn.CONCAT(_xlfn.CONCAT(CHAR(34), L55),CHAR(34)," ",Tableau216[[#This Row],[Type]],";")</f>
        <v>"de sang" PN;</v>
      </c>
      <c r="P55" t="str">
        <f>_xlfn.TEXTJOIN(" ",TRUE,Tableau216[[#This Row],[Type]],"→",_xlfn.TEXTJOIN(" ",TRUE,Tableau216[[#This Row],[Marqueur]:[Colonne5]]),";")</f>
        <v>PN → ADP NOUN ;</v>
      </c>
      <c r="S55" t="str">
        <f>_xlfn.TEXTJOIN(" ",TRUE,Tableau216[[#This Row],[Marqueur]],_xlfn.CONCAT(Tableau216[[#This Row],[Marqueur]],";"))</f>
        <v>ADP ADP;</v>
      </c>
    </row>
    <row r="56" spans="1:19" x14ac:dyDescent="0.25">
      <c r="A56" s="1">
        <v>54</v>
      </c>
      <c r="B56" t="s">
        <v>15</v>
      </c>
      <c r="C56" t="s">
        <v>230</v>
      </c>
      <c r="L56" t="str">
        <f>IF(RIGHT(Tableau216[[#This Row],[Chunks]],1)=",",LEFT(Tableau216[[#This Row],[Chunks]],LEN(Tableau216[[#This Row],[Chunks]])-1),Tableau216[[#This Row],[Chunks]])</f>
        <v xml:space="preserve">, </v>
      </c>
      <c r="M56" t="str">
        <f>_xlfn.CONCAT(_xlfn.CONCAT(CHAR(34), L56),CHAR(34)," ",Tableau216[[#This Row],[Type]],";")</f>
        <v>", " WPUNC;</v>
      </c>
      <c r="P56" t="str">
        <f>_xlfn.TEXTJOIN(" ",TRUE,Tableau216[[#This Row],[Type]],"→",_xlfn.TEXTJOIN(" ",TRUE,Tableau216[[#This Row],[Marqueur]:[Colonne5]]),";")</f>
        <v>WPUNC → ;</v>
      </c>
      <c r="S56" t="str">
        <f>_xlfn.TEXTJOIN(" ",TRUE,Tableau216[[#This Row],[Marqueur]],_xlfn.CONCAT(Tableau216[[#This Row],[Marqueur]],";"))</f>
        <v>;</v>
      </c>
    </row>
    <row r="57" spans="1:19" x14ac:dyDescent="0.25">
      <c r="A57" s="1">
        <v>55</v>
      </c>
      <c r="B57" t="s">
        <v>30</v>
      </c>
      <c r="C57" t="s">
        <v>107</v>
      </c>
      <c r="E57" t="s">
        <v>231</v>
      </c>
      <c r="L57" t="str">
        <f>IF(RIGHT(Tableau216[[#This Row],[Chunks]],1)=",",LEFT(Tableau216[[#This Row],[Chunks]],LEN(Tableau216[[#This Row],[Chunks]])-1),Tableau216[[#This Row],[Chunks]])</f>
        <v xml:space="preserve">Jérémy </v>
      </c>
      <c r="M57" t="str">
        <f>_xlfn.CONCAT(_xlfn.CONCAT(CHAR(34), L57),CHAR(34)," ",Tableau216[[#This Row],[Type]],";")</f>
        <v>"Jérémy " N;</v>
      </c>
      <c r="P57" t="str">
        <f>_xlfn.TEXTJOIN(" ",TRUE,Tableau216[[#This Row],[Type]],"→",_xlfn.TEXTJOIN(" ",TRUE,Tableau216[[#This Row],[Marqueur]:[Colonne5]]),";")</f>
        <v>N → PROPNOUN ;</v>
      </c>
      <c r="S57" t="str">
        <f>_xlfn.TEXTJOIN(" ",TRUE,Tableau216[[#This Row],[Marqueur]],_xlfn.CONCAT(Tableau216[[#This Row],[Marqueur]],";"))</f>
        <v>PROPNOUN PROPNOUN;</v>
      </c>
    </row>
    <row r="58" spans="1:19" x14ac:dyDescent="0.25">
      <c r="A58" s="1">
        <v>56</v>
      </c>
      <c r="B58" t="s">
        <v>31</v>
      </c>
      <c r="C58" t="s">
        <v>233</v>
      </c>
      <c r="E58" t="s">
        <v>138</v>
      </c>
      <c r="F58" t="s">
        <v>118</v>
      </c>
      <c r="L58" t="str">
        <f>IF(RIGHT(Tableau216[[#This Row],[Chunks]],1)=",",LEFT(Tableau216[[#This Row],[Chunks]],LEN(Tableau216[[#This Row],[Chunks]])-1),Tableau216[[#This Row],[Chunks]])</f>
        <v xml:space="preserve">est positif </v>
      </c>
      <c r="M58" t="str">
        <f>_xlfn.CONCAT(_xlfn.CONCAT(CHAR(34), L58),CHAR(34)," ",Tableau216[[#This Row],[Type]],";")</f>
        <v>"est positif " VADJ;</v>
      </c>
      <c r="P58" t="str">
        <f>_xlfn.TEXTJOIN(" ",TRUE,Tableau216[[#This Row],[Type]],"→",_xlfn.TEXTJOIN(" ",TRUE,Tableau216[[#This Row],[Marqueur]:[Colonne5]]),";")</f>
        <v>VADJ → VERB ADJ ;</v>
      </c>
      <c r="S58" t="str">
        <f>_xlfn.TEXTJOIN(" ",TRUE,Tableau216[[#This Row],[Marqueur]],_xlfn.CONCAT(Tableau216[[#This Row],[Marqueur]],";"))</f>
        <v>VERB VERB;</v>
      </c>
    </row>
    <row r="59" spans="1:19" x14ac:dyDescent="0.25">
      <c r="A59" s="1">
        <v>57</v>
      </c>
      <c r="B59" t="s">
        <v>32</v>
      </c>
      <c r="C59" t="s">
        <v>110</v>
      </c>
      <c r="E59" t="s">
        <v>222</v>
      </c>
      <c r="F59" t="s">
        <v>221</v>
      </c>
      <c r="G59" t="s">
        <v>140</v>
      </c>
      <c r="H59" t="s">
        <v>118</v>
      </c>
      <c r="L59" t="str">
        <f>IF(RIGHT(Tableau216[[#This Row],[Chunks]],1)=",",LEFT(Tableau216[[#This Row],[Chunks]],LEN(Tableau216[[#This Row],[Chunks]])-1),Tableau216[[#This Row],[Chunks]])</f>
        <v>à la nationalité française</v>
      </c>
      <c r="M59" t="str">
        <f>_xlfn.CONCAT(_xlfn.CONCAT(CHAR(34), L59),CHAR(34)," ",Tableau216[[#This Row],[Type]],";")</f>
        <v>"à la nationalité française" PN;</v>
      </c>
      <c r="P59" t="str">
        <f>_xlfn.TEXTJOIN(" ",TRUE,Tableau216[[#This Row],[Type]],"→",_xlfn.TEXTJOIN(" ",TRUE,Tableau216[[#This Row],[Marqueur]:[Colonne5]]),";")</f>
        <v>PN → ADP DET NOUN ADJ ;</v>
      </c>
      <c r="S59" t="str">
        <f>_xlfn.TEXTJOIN(" ",TRUE,Tableau216[[#This Row],[Marqueur]],_xlfn.CONCAT(Tableau216[[#This Row],[Marqueur]],";"))</f>
        <v>ADP ADP;</v>
      </c>
    </row>
    <row r="60" spans="1:19" x14ac:dyDescent="0.25">
      <c r="A60" s="1">
        <v>58</v>
      </c>
      <c r="B60" t="s">
        <v>15</v>
      </c>
      <c r="C60" t="s">
        <v>230</v>
      </c>
      <c r="L60" t="str">
        <f>IF(RIGHT(Tableau216[[#This Row],[Chunks]],1)=",",LEFT(Tableau216[[#This Row],[Chunks]],LEN(Tableau216[[#This Row],[Chunks]])-1),Tableau216[[#This Row],[Chunks]])</f>
        <v xml:space="preserve">, </v>
      </c>
      <c r="M60" t="str">
        <f>_xlfn.CONCAT(_xlfn.CONCAT(CHAR(34), L60),CHAR(34)," ",Tableau216[[#This Row],[Type]],";")</f>
        <v>", " WPUNC;</v>
      </c>
      <c r="P60" t="str">
        <f>_xlfn.TEXTJOIN(" ",TRUE,Tableau216[[#This Row],[Type]],"→",_xlfn.TEXTJOIN(" ",TRUE,Tableau216[[#This Row],[Marqueur]:[Colonne5]]),";")</f>
        <v>WPUNC → ;</v>
      </c>
      <c r="S60" t="str">
        <f>_xlfn.TEXTJOIN(" ",TRUE,Tableau216[[#This Row],[Marqueur]],_xlfn.CONCAT(Tableau216[[#This Row],[Marqueur]],";"))</f>
        <v>;</v>
      </c>
    </row>
    <row r="61" spans="1:19" x14ac:dyDescent="0.25">
      <c r="A61" s="1">
        <v>59</v>
      </c>
      <c r="B61" t="s">
        <v>33</v>
      </c>
      <c r="C61" t="s">
        <v>107</v>
      </c>
      <c r="E61" t="s">
        <v>221</v>
      </c>
      <c r="F61" t="s">
        <v>140</v>
      </c>
      <c r="L61" t="str">
        <f>IF(RIGHT(Tableau216[[#This Row],[Chunks]],1)=",",LEFT(Tableau216[[#This Row],[Chunks]],LEN(Tableau216[[#This Row],[Chunks]])-1),Tableau216[[#This Row],[Chunks]])</f>
        <v xml:space="preserve">une affection </v>
      </c>
      <c r="M61" t="str">
        <f>_xlfn.CONCAT(_xlfn.CONCAT(CHAR(34), L61),CHAR(34)," ",Tableau216[[#This Row],[Type]],";")</f>
        <v>"une affection " N;</v>
      </c>
      <c r="P61" t="str">
        <f>_xlfn.TEXTJOIN(" ",TRUE,Tableau216[[#This Row],[Type]],"→",_xlfn.TEXTJOIN(" ",TRUE,Tableau216[[#This Row],[Marqueur]:[Colonne5]]),";")</f>
        <v>N → DET NOUN ;</v>
      </c>
      <c r="S61" t="str">
        <f>_xlfn.TEXTJOIN(" ",TRUE,Tableau216[[#This Row],[Marqueur]],_xlfn.CONCAT(Tableau216[[#This Row],[Marqueur]],";"))</f>
        <v>DET DET;</v>
      </c>
    </row>
    <row r="62" spans="1:19" x14ac:dyDescent="0.25">
      <c r="A62" s="1">
        <v>60</v>
      </c>
      <c r="B62" t="s">
        <v>34</v>
      </c>
      <c r="C62" t="s">
        <v>107</v>
      </c>
      <c r="D62" t="s">
        <v>217</v>
      </c>
      <c r="E62" t="s">
        <v>118</v>
      </c>
      <c r="F62" t="s">
        <v>140</v>
      </c>
      <c r="L62" t="str">
        <f>IF(RIGHT(Tableau216[[#This Row],[Chunks]],1)=",",LEFT(Tableau216[[#This Row],[Chunks]],LEN(Tableau216[[#This Row],[Chunks]])-1),Tableau216[[#This Row],[Chunks]])</f>
        <v xml:space="preserve">longue durée </v>
      </c>
      <c r="M62" t="str">
        <f>_xlfn.CONCAT(_xlfn.CONCAT(CHAR(34), L62),CHAR(34)," ",Tableau216[[#This Row],[Type]],";")</f>
        <v>"longue durée " N;</v>
      </c>
      <c r="P62" t="str">
        <f>_xlfn.TEXTJOIN(" ",TRUE,Tableau216[[#This Row],[Type]],"→",_xlfn.TEXTJOIN(" ",TRUE,Tableau216[[#This Row],[Marqueur]:[Colonne5]]),";")</f>
        <v>N → ADJ NOUN ;</v>
      </c>
      <c r="S62" t="str">
        <f>_xlfn.TEXTJOIN(" ",TRUE,Tableau216[[#This Row],[Marqueur]],_xlfn.CONCAT(Tableau216[[#This Row],[Marqueur]],";"))</f>
        <v>ADJ ADJ;</v>
      </c>
    </row>
    <row r="63" spans="1:19" x14ac:dyDescent="0.25">
      <c r="A63" s="1">
        <v>61</v>
      </c>
      <c r="B63" t="s">
        <v>235</v>
      </c>
      <c r="C63" t="s">
        <v>118</v>
      </c>
      <c r="E63" t="s">
        <v>119</v>
      </c>
      <c r="F63" t="s">
        <v>118</v>
      </c>
      <c r="L63" t="str">
        <f>IF(RIGHT(Tableau216[[#This Row],[Chunks]],1)=",",LEFT(Tableau216[[#This Row],[Chunks]],LEN(Tableau216[[#This Row],[Chunks]])-1),Tableau216[[#This Row],[Chunks]])</f>
        <v>très handicapante</v>
      </c>
      <c r="M63" t="str">
        <f>_xlfn.CONCAT(_xlfn.CONCAT(CHAR(34), L63),CHAR(34)," ",Tableau216[[#This Row],[Type]],";")</f>
        <v>"très handicapante" ADJ;</v>
      </c>
      <c r="P63" t="str">
        <f>_xlfn.TEXTJOIN(" ",TRUE,Tableau216[[#This Row],[Type]],"→",_xlfn.TEXTJOIN(" ",TRUE,Tableau216[[#This Row],[Marqueur]:[Colonne5]]),";")</f>
        <v>ADJ → ADV ADJ ;</v>
      </c>
      <c r="S63" t="str">
        <f>_xlfn.TEXTJOIN(" ",TRUE,Tableau216[[#This Row],[Marqueur]],_xlfn.CONCAT(Tableau216[[#This Row],[Marqueur]],";"))</f>
        <v>ADV ADV;</v>
      </c>
    </row>
    <row r="64" spans="1:19" x14ac:dyDescent="0.25">
      <c r="A64" s="1">
        <v>62</v>
      </c>
      <c r="B64" t="s">
        <v>236</v>
      </c>
      <c r="C64" t="s">
        <v>118</v>
      </c>
      <c r="E64" t="s">
        <v>118</v>
      </c>
      <c r="L64" t="str">
        <f>IF(RIGHT(Tableau216[[#This Row],[Chunks]],1)=",",LEFT(Tableau216[[#This Row],[Chunks]],LEN(Tableau216[[#This Row],[Chunks]])-1),Tableau216[[#This Row],[Chunks]])</f>
        <v>remboursée</v>
      </c>
      <c r="M64" t="str">
        <f>_xlfn.CONCAT(_xlfn.CONCAT(CHAR(34), L64),CHAR(34)," ",Tableau216[[#This Row],[Type]],";")</f>
        <v>"remboursée" ADJ;</v>
      </c>
      <c r="P64" t="str">
        <f>_xlfn.TEXTJOIN(" ",TRUE,Tableau216[[#This Row],[Type]],"→",_xlfn.TEXTJOIN(" ",TRUE,Tableau216[[#This Row],[Marqueur]:[Colonne5]]),";")</f>
        <v>ADJ → ADJ ;</v>
      </c>
      <c r="S64" t="str">
        <f>_xlfn.TEXTJOIN(" ",TRUE,Tableau216[[#This Row],[Marqueur]],_xlfn.CONCAT(Tableau216[[#This Row],[Marqueur]],";"))</f>
        <v>ADJ ADJ;</v>
      </c>
    </row>
    <row r="65" spans="1:19" x14ac:dyDescent="0.25">
      <c r="A65" s="1">
        <v>63</v>
      </c>
      <c r="B65" t="s">
        <v>37</v>
      </c>
      <c r="C65" t="s">
        <v>110</v>
      </c>
      <c r="E65" t="s">
        <v>222</v>
      </c>
      <c r="F65" t="s">
        <v>226</v>
      </c>
      <c r="L65" t="str">
        <f>IF(RIGHT(Tableau216[[#This Row],[Chunks]],1)=",",LEFT(Tableau216[[#This Row],[Chunks]],LEN(Tableau216[[#This Row],[Chunks]])-1),Tableau216[[#This Row],[Chunks]])</f>
        <v xml:space="preserve">à 100% </v>
      </c>
      <c r="M65" t="str">
        <f>_xlfn.CONCAT(_xlfn.CONCAT(CHAR(34), L65),CHAR(34)," ",Tableau216[[#This Row],[Type]],";")</f>
        <v>"à 100% " PN;</v>
      </c>
      <c r="P65" t="str">
        <f>_xlfn.TEXTJOIN(" ",TRUE,Tableau216[[#This Row],[Type]],"→",_xlfn.TEXTJOIN(" ",TRUE,Tableau216[[#This Row],[Marqueur]:[Colonne5]]),";")</f>
        <v>PN → ADP NUM ;</v>
      </c>
      <c r="S65" t="str">
        <f>_xlfn.TEXTJOIN(" ",TRUE,Tableau216[[#This Row],[Marqueur]],_xlfn.CONCAT(Tableau216[[#This Row],[Marqueur]],";"))</f>
        <v>ADP ADP;</v>
      </c>
    </row>
    <row r="66" spans="1:19" x14ac:dyDescent="0.25">
      <c r="A66" s="1">
        <v>64</v>
      </c>
      <c r="B66" t="s">
        <v>38</v>
      </c>
      <c r="C66" t="s">
        <v>110</v>
      </c>
      <c r="E66" t="s">
        <v>222</v>
      </c>
      <c r="F66" t="s">
        <v>221</v>
      </c>
      <c r="G66" t="s">
        <v>140</v>
      </c>
      <c r="H66" t="s">
        <v>118</v>
      </c>
      <c r="L66" t="str">
        <f>IF(RIGHT(Tableau216[[#This Row],[Chunks]],1)=",",LEFT(Tableau216[[#This Row],[Chunks]],LEN(Tableau216[[#This Row],[Chunks]])-1),Tableau216[[#This Row],[Chunks]])</f>
        <v>par la Sécurité sociale</v>
      </c>
      <c r="M66" t="str">
        <f>_xlfn.CONCAT(_xlfn.CONCAT(CHAR(34), L66),CHAR(34)," ",Tableau216[[#This Row],[Type]],";")</f>
        <v>"par la Sécurité sociale" PN;</v>
      </c>
      <c r="P66" t="str">
        <f>_xlfn.TEXTJOIN(" ",TRUE,Tableau216[[#This Row],[Type]],"→",_xlfn.TEXTJOIN(" ",TRUE,Tableau216[[#This Row],[Marqueur]:[Colonne5]]),";")</f>
        <v>PN → ADP DET NOUN ADJ ;</v>
      </c>
      <c r="S66" t="str">
        <f>_xlfn.TEXTJOIN(" ",TRUE,Tableau216[[#This Row],[Marqueur]],_xlfn.CONCAT(Tableau216[[#This Row],[Marqueur]],";"))</f>
        <v>ADP ADP;</v>
      </c>
    </row>
    <row r="67" spans="1:19" x14ac:dyDescent="0.25">
      <c r="A67" s="1">
        <v>65</v>
      </c>
      <c r="B67" t="s">
        <v>5</v>
      </c>
      <c r="C67" t="s">
        <v>229</v>
      </c>
      <c r="L67" t="str">
        <f>IF(RIGHT(Tableau216[[#This Row],[Chunks]],1)=",",LEFT(Tableau216[[#This Row],[Chunks]],LEN(Tableau216[[#This Row],[Chunks]])-1),Tableau216[[#This Row],[Chunks]])</f>
        <v xml:space="preserve">. </v>
      </c>
      <c r="M67" t="str">
        <f>_xlfn.CONCAT(_xlfn.CONCAT(CHAR(34), L67),CHAR(34)," ",Tableau216[[#This Row],[Type]],";")</f>
        <v>". " SPUNC;</v>
      </c>
      <c r="P67" t="str">
        <f>_xlfn.TEXTJOIN(" ",TRUE,Tableau216[[#This Row],[Type]],"→",_xlfn.TEXTJOIN(" ",TRUE,Tableau216[[#This Row],[Marqueur]:[Colonne5]]),";")</f>
        <v>SPUNC → ;</v>
      </c>
      <c r="S67" t="str">
        <f>_xlfn.TEXTJOIN(" ",TRUE,Tableau216[[#This Row],[Marqueur]],_xlfn.CONCAT(Tableau216[[#This Row],[Marqueur]],";"))</f>
        <v>;</v>
      </c>
    </row>
    <row r="68" spans="1:19" x14ac:dyDescent="0.25">
      <c r="A68" s="1">
        <v>66</v>
      </c>
      <c r="B68" t="s">
        <v>6</v>
      </c>
      <c r="C68" t="s">
        <v>129</v>
      </c>
      <c r="L68" t="str">
        <f>IF(RIGHT(Tableau216[[#This Row],[Chunks]],1)=",",LEFT(Tableau216[[#This Row],[Chunks]],LEN(Tableau216[[#This Row],[Chunks]])-1),Tableau216[[#This Row],[Chunks]])</f>
        <v xml:space="preserve">“ </v>
      </c>
      <c r="M68" t="str">
        <f>_xlfn.CONCAT(_xlfn.CONCAT(CHAR(34), L68),CHAR(34)," ",Tableau216[[#This Row],[Type]],";")</f>
        <v>"“ " QT;</v>
      </c>
      <c r="P68" t="str">
        <f>_xlfn.TEXTJOIN(" ",TRUE,Tableau216[[#This Row],[Type]],"→",_xlfn.TEXTJOIN(" ",TRUE,Tableau216[[#This Row],[Marqueur]:[Colonne5]]),";")</f>
        <v>QT → ;</v>
      </c>
      <c r="S68" t="str">
        <f>_xlfn.TEXTJOIN(" ",TRUE,Tableau216[[#This Row],[Marqueur]],_xlfn.CONCAT(Tableau216[[#This Row],[Marqueur]],";"))</f>
        <v>;</v>
      </c>
    </row>
    <row r="69" spans="1:19" x14ac:dyDescent="0.25">
      <c r="A69" s="1">
        <v>67</v>
      </c>
      <c r="B69" t="s">
        <v>39</v>
      </c>
      <c r="C69" t="s">
        <v>107</v>
      </c>
      <c r="E69" t="s">
        <v>118</v>
      </c>
      <c r="F69" t="s">
        <v>221</v>
      </c>
      <c r="G69" t="s">
        <v>140</v>
      </c>
      <c r="L69" t="str">
        <f>IF(RIGHT(Tableau216[[#This Row],[Chunks]],1)=",",LEFT(Tableau216[[#This Row],[Chunks]],LEN(Tableau216[[#This Row],[Chunks]])-1),Tableau216[[#This Row],[Chunks]])</f>
        <v xml:space="preserve">Toute votre vie </v>
      </c>
      <c r="M69" t="str">
        <f>_xlfn.CONCAT(_xlfn.CONCAT(CHAR(34), L69),CHAR(34)," ",Tableau216[[#This Row],[Type]],";")</f>
        <v>"Toute votre vie " N;</v>
      </c>
      <c r="P69" t="str">
        <f>_xlfn.TEXTJOIN(" ",TRUE,Tableau216[[#This Row],[Type]],"→",_xlfn.TEXTJOIN(" ",TRUE,Tableau216[[#This Row],[Marqueur]:[Colonne5]]),";")</f>
        <v>N → ADJ DET NOUN ;</v>
      </c>
      <c r="S69" t="str">
        <f>_xlfn.TEXTJOIN(" ",TRUE,Tableau216[[#This Row],[Marqueur]],_xlfn.CONCAT(Tableau216[[#This Row],[Marqueur]],";"))</f>
        <v>ADJ ADJ;</v>
      </c>
    </row>
    <row r="70" spans="1:19" x14ac:dyDescent="0.25">
      <c r="A70" s="1">
        <v>68</v>
      </c>
      <c r="B70" t="s">
        <v>40</v>
      </c>
      <c r="C70" t="s">
        <v>108</v>
      </c>
      <c r="E70" t="s">
        <v>138</v>
      </c>
      <c r="L70" t="str">
        <f>IF(RIGHT(Tableau216[[#This Row],[Chunks]],1)=",",LEFT(Tableau216[[#This Row],[Chunks]],LEN(Tableau216[[#This Row],[Chunks]])-1),Tableau216[[#This Row],[Chunks]])</f>
        <v xml:space="preserve">bascule </v>
      </c>
      <c r="M70" t="str">
        <f>_xlfn.CONCAT(_xlfn.CONCAT(CHAR(34), L70),CHAR(34)," ",Tableau216[[#This Row],[Type]],";")</f>
        <v>"bascule " V;</v>
      </c>
      <c r="P70" t="str">
        <f>_xlfn.TEXTJOIN(" ",TRUE,Tableau216[[#This Row],[Type]],"→",_xlfn.TEXTJOIN(" ",TRUE,Tableau216[[#This Row],[Marqueur]:[Colonne5]]),";")</f>
        <v>V → VERB ;</v>
      </c>
      <c r="S70" t="str">
        <f>_xlfn.TEXTJOIN(" ",TRUE,Tableau216[[#This Row],[Marqueur]],_xlfn.CONCAT(Tableau216[[#This Row],[Marqueur]],";"))</f>
        <v>VERB VERB;</v>
      </c>
    </row>
    <row r="71" spans="1:19" x14ac:dyDescent="0.25">
      <c r="A71" s="1">
        <v>69</v>
      </c>
      <c r="B71" t="s">
        <v>41</v>
      </c>
      <c r="C71" t="s">
        <v>119</v>
      </c>
      <c r="D71" s="9" t="s">
        <v>204</v>
      </c>
      <c r="E71" t="s">
        <v>222</v>
      </c>
      <c r="F71" t="s">
        <v>221</v>
      </c>
      <c r="G71" t="s">
        <v>140</v>
      </c>
      <c r="L71" t="str">
        <f>IF(RIGHT(Tableau216[[#This Row],[Chunks]],1)=",",LEFT(Tableau216[[#This Row],[Chunks]],LEN(Tableau216[[#This Row],[Chunks]])-1),Tableau216[[#This Row],[Chunks]])</f>
        <v>en un instant</v>
      </c>
      <c r="M71" t="str">
        <f>_xlfn.CONCAT(_xlfn.CONCAT(CHAR(34), L71),CHAR(34)," ",Tableau216[[#This Row],[Type]],";")</f>
        <v>"en un instant" ADV;</v>
      </c>
      <c r="P71" t="str">
        <f>_xlfn.TEXTJOIN(" ",TRUE,Tableau216[[#This Row],[Type]],"→",_xlfn.TEXTJOIN(" ",TRUE,Tableau216[[#This Row],[Marqueur]:[Colonne5]]),";")</f>
        <v>ADV → ADP DET NOUN ;</v>
      </c>
      <c r="S71" t="str">
        <f>_xlfn.TEXTJOIN(" ",TRUE,Tableau216[[#This Row],[Marqueur]],_xlfn.CONCAT(Tableau216[[#This Row],[Marqueur]],";"))</f>
        <v>ADP ADP;</v>
      </c>
    </row>
    <row r="72" spans="1:19" x14ac:dyDescent="0.25">
      <c r="A72" s="1">
        <v>70</v>
      </c>
      <c r="B72" t="s">
        <v>15</v>
      </c>
      <c r="C72" t="s">
        <v>230</v>
      </c>
      <c r="L72" t="str">
        <f>IF(RIGHT(Tableau216[[#This Row],[Chunks]],1)=",",LEFT(Tableau216[[#This Row],[Chunks]],LEN(Tableau216[[#This Row],[Chunks]])-1),Tableau216[[#This Row],[Chunks]])</f>
        <v xml:space="preserve">, </v>
      </c>
      <c r="M72" t="str">
        <f>_xlfn.CONCAT(_xlfn.CONCAT(CHAR(34), L72),CHAR(34)," ",Tableau216[[#This Row],[Type]],";")</f>
        <v>", " WPUNC;</v>
      </c>
      <c r="P72" t="str">
        <f>_xlfn.TEXTJOIN(" ",TRUE,Tableau216[[#This Row],[Type]],"→",_xlfn.TEXTJOIN(" ",TRUE,Tableau216[[#This Row],[Marqueur]:[Colonne5]]),";")</f>
        <v>WPUNC → ;</v>
      </c>
      <c r="S72" t="str">
        <f>_xlfn.TEXTJOIN(" ",TRUE,Tableau216[[#This Row],[Marqueur]],_xlfn.CONCAT(Tableau216[[#This Row],[Marqueur]],";"))</f>
        <v>;</v>
      </c>
    </row>
    <row r="73" spans="1:19" x14ac:dyDescent="0.25">
      <c r="A73" s="1">
        <v>71</v>
      </c>
      <c r="B73" t="s">
        <v>42</v>
      </c>
      <c r="C73" t="s">
        <v>115</v>
      </c>
      <c r="E73" t="s">
        <v>158</v>
      </c>
      <c r="F73" t="s">
        <v>138</v>
      </c>
      <c r="L73" t="str">
        <f>IF(RIGHT(Tableau216[[#This Row],[Chunks]],1)=",",LEFT(Tableau216[[#This Row],[Chunks]],LEN(Tableau216[[#This Row],[Chunks]])-1),Tableau216[[#This Row],[Chunks]])</f>
        <v xml:space="preserve">vous savez </v>
      </c>
      <c r="M73" t="str">
        <f>_xlfn.CONCAT(_xlfn.CONCAT(CHAR(34), L73),CHAR(34)," ",Tableau216[[#This Row],[Type]],";")</f>
        <v>"vous savez " SV;</v>
      </c>
      <c r="P73" t="str">
        <f>_xlfn.TEXTJOIN(" ",TRUE,Tableau216[[#This Row],[Type]],"→",_xlfn.TEXTJOIN(" ",TRUE,Tableau216[[#This Row],[Marqueur]:[Colonne5]]),";")</f>
        <v>SV → PRON VERB ;</v>
      </c>
      <c r="S73" t="str">
        <f>_xlfn.TEXTJOIN(" ",TRUE,Tableau216[[#This Row],[Marqueur]],_xlfn.CONCAT(Tableau216[[#This Row],[Marqueur]],";"))</f>
        <v>PRON PRON;</v>
      </c>
    </row>
    <row r="74" spans="1:19" x14ac:dyDescent="0.25">
      <c r="A74" s="1">
        <v>72</v>
      </c>
      <c r="B74" t="s">
        <v>63</v>
      </c>
      <c r="C74" t="s">
        <v>121</v>
      </c>
      <c r="E74" t="s">
        <v>159</v>
      </c>
      <c r="L74" t="str">
        <f>IF(RIGHT(Tableau216[[#This Row],[Chunks]],1)=",",LEFT(Tableau216[[#This Row],[Chunks]],LEN(Tableau216[[#This Row],[Chunks]])-1),Tableau216[[#This Row],[Chunks]])</f>
        <v>qu’</v>
      </c>
      <c r="M74" t="str">
        <f>_xlfn.CONCAT(_xlfn.CONCAT(CHAR(34), L74),CHAR(34)," ",Tableau216[[#This Row],[Type]],";")</f>
        <v>"qu’" JOINT;</v>
      </c>
      <c r="P74" t="str">
        <f>_xlfn.TEXTJOIN(" ",TRUE,Tableau216[[#This Row],[Type]],"→",_xlfn.TEXTJOIN(" ",TRUE,Tableau216[[#This Row],[Marqueur]:[Colonne5]]),";")</f>
        <v>JOINT → SCONJ ;</v>
      </c>
      <c r="S74" t="str">
        <f>_xlfn.TEXTJOIN(" ",TRUE,Tableau216[[#This Row],[Marqueur]],_xlfn.CONCAT(Tableau216[[#This Row],[Marqueur]],";"))</f>
        <v>SCONJ SCONJ;</v>
      </c>
    </row>
    <row r="75" spans="1:19" x14ac:dyDescent="0.25">
      <c r="A75" s="1">
        <v>73</v>
      </c>
      <c r="B75" t="s">
        <v>94</v>
      </c>
      <c r="C75" t="s">
        <v>115</v>
      </c>
      <c r="L75" t="str">
        <f>IF(RIGHT(Tableau216[[#This Row],[Chunks]],1)=",",LEFT(Tableau216[[#This Row],[Chunks]],LEN(Tableau216[[#This Row],[Chunks]])-1),Tableau216[[#This Row],[Chunks]])</f>
        <v xml:space="preserve">il y a </v>
      </c>
      <c r="M75" t="str">
        <f>_xlfn.CONCAT(_xlfn.CONCAT(CHAR(34), L75),CHAR(34)," ",Tableau216[[#This Row],[Type]],";")</f>
        <v>"il y a " SV;</v>
      </c>
      <c r="P75" t="str">
        <f>_xlfn.TEXTJOIN(" ",TRUE,Tableau216[[#This Row],[Type]],"→",_xlfn.TEXTJOIN(" ",TRUE,Tableau216[[#This Row],[Marqueur]:[Colonne5]]),";")</f>
        <v>SV → ;</v>
      </c>
      <c r="S75" t="str">
        <f>_xlfn.TEXTJOIN(" ",TRUE,Tableau216[[#This Row],[Marqueur]],_xlfn.CONCAT(Tableau216[[#This Row],[Marqueur]],";"))</f>
        <v>;</v>
      </c>
    </row>
    <row r="76" spans="1:19" x14ac:dyDescent="0.25">
      <c r="A76" s="1">
        <v>74</v>
      </c>
      <c r="B76" t="s">
        <v>43</v>
      </c>
      <c r="C76" t="s">
        <v>107</v>
      </c>
      <c r="E76" t="s">
        <v>221</v>
      </c>
      <c r="F76" t="s">
        <v>140</v>
      </c>
      <c r="L76" t="str">
        <f>IF(RIGHT(Tableau216[[#This Row],[Chunks]],1)=",",LEFT(Tableau216[[#This Row],[Chunks]],LEN(Tableau216[[#This Row],[Chunks]])-1),Tableau216[[#This Row],[Chunks]])</f>
        <v xml:space="preserve">des choses </v>
      </c>
      <c r="M76" t="str">
        <f>_xlfn.CONCAT(_xlfn.CONCAT(CHAR(34), L76),CHAR(34)," ",Tableau216[[#This Row],[Type]],";")</f>
        <v>"des choses " N;</v>
      </c>
      <c r="P76" t="str">
        <f>_xlfn.TEXTJOIN(" ",TRUE,Tableau216[[#This Row],[Type]],"→",_xlfn.TEXTJOIN(" ",TRUE,Tableau216[[#This Row],[Marqueur]:[Colonne5]]),";")</f>
        <v>N → DET NOUN ;</v>
      </c>
      <c r="S76" t="str">
        <f>_xlfn.TEXTJOIN(" ",TRUE,Tableau216[[#This Row],[Marqueur]],_xlfn.CONCAT(Tableau216[[#This Row],[Marqueur]],";"))</f>
        <v>DET DET;</v>
      </c>
    </row>
    <row r="77" spans="1:19" x14ac:dyDescent="0.25">
      <c r="A77" s="1">
        <v>75</v>
      </c>
      <c r="B77" t="s">
        <v>9</v>
      </c>
      <c r="C77" t="s">
        <v>121</v>
      </c>
      <c r="E77" t="s">
        <v>159</v>
      </c>
      <c r="L77" t="str">
        <f>IF(RIGHT(Tableau216[[#This Row],[Chunks]],1)=",",LEFT(Tableau216[[#This Row],[Chunks]],LEN(Tableau216[[#This Row],[Chunks]])-1),Tableau216[[#This Row],[Chunks]])</f>
        <v xml:space="preserve">que </v>
      </c>
      <c r="M77" t="str">
        <f>_xlfn.CONCAT(_xlfn.CONCAT(CHAR(34), L77),CHAR(34)," ",Tableau216[[#This Row],[Type]],";")</f>
        <v>"que " JOINT;</v>
      </c>
      <c r="P77" t="str">
        <f>_xlfn.TEXTJOIN(" ",TRUE,Tableau216[[#This Row],[Type]],"→",_xlfn.TEXTJOIN(" ",TRUE,Tableau216[[#This Row],[Marqueur]:[Colonne5]]),";")</f>
        <v>JOINT → SCONJ ;</v>
      </c>
      <c r="S77" t="str">
        <f>_xlfn.TEXTJOIN(" ",TRUE,Tableau216[[#This Row],[Marqueur]],_xlfn.CONCAT(Tableau216[[#This Row],[Marqueur]],";"))</f>
        <v>SCONJ SCONJ;</v>
      </c>
    </row>
    <row r="78" spans="1:19" x14ac:dyDescent="0.25">
      <c r="A78" s="1">
        <v>76</v>
      </c>
      <c r="B78" t="s">
        <v>209</v>
      </c>
      <c r="C78" t="s">
        <v>115</v>
      </c>
      <c r="E78" t="s">
        <v>158</v>
      </c>
      <c r="F78" t="s">
        <v>119</v>
      </c>
      <c r="G78" t="s">
        <v>138</v>
      </c>
      <c r="H78" t="s">
        <v>119</v>
      </c>
      <c r="I78" t="s">
        <v>119</v>
      </c>
      <c r="J78" t="s">
        <v>138</v>
      </c>
      <c r="L78" t="str">
        <f>IF(RIGHT(Tableau216[[#This Row],[Chunks]],1)=",",LEFT(Tableau216[[#This Row],[Chunks]],LEN(Tableau216[[#This Row],[Chunks]])-1),Tableau216[[#This Row],[Chunks]])</f>
        <v>vous ne pourrez plus jamais apprécier</v>
      </c>
      <c r="M78" t="str">
        <f>_xlfn.CONCAT(_xlfn.CONCAT(CHAR(34), L78),CHAR(34)," ",Tableau216[[#This Row],[Type]],";")</f>
        <v>"vous ne pourrez plus jamais apprécier" SV;</v>
      </c>
      <c r="P78" t="str">
        <f>_xlfn.TEXTJOIN(" ",TRUE,Tableau216[[#This Row],[Type]],"→",_xlfn.TEXTJOIN(" ",TRUE,Tableau216[[#This Row],[Marqueur]:[Colonne5]]),";")</f>
        <v>SV → PRON ADV VERB ADV ADV VERB ;</v>
      </c>
      <c r="S78" t="str">
        <f>_xlfn.TEXTJOIN(" ",TRUE,Tableau216[[#This Row],[Marqueur]],_xlfn.CONCAT(Tableau216[[#This Row],[Marqueur]],";"))</f>
        <v>PRON PRON;</v>
      </c>
    </row>
    <row r="79" spans="1:19" x14ac:dyDescent="0.25">
      <c r="A79" s="1">
        <v>77</v>
      </c>
      <c r="B79" t="s">
        <v>44</v>
      </c>
      <c r="C79" t="s">
        <v>230</v>
      </c>
      <c r="L79" t="str">
        <f>IF(RIGHT(Tableau216[[#This Row],[Chunks]],1)=",",LEFT(Tableau216[[#This Row],[Chunks]],LEN(Tableau216[[#This Row],[Chunks]])-1),Tableau216[[#This Row],[Chunks]])</f>
        <v xml:space="preserve">: </v>
      </c>
      <c r="M79" t="str">
        <f>_xlfn.CONCAT(_xlfn.CONCAT(CHAR(34), L79),CHAR(34)," ",Tableau216[[#This Row],[Type]],";")</f>
        <v>": " WPUNC;</v>
      </c>
      <c r="P79" t="str">
        <f>_xlfn.TEXTJOIN(" ",TRUE,Tableau216[[#This Row],[Type]],"→",_xlfn.TEXTJOIN(" ",TRUE,Tableau216[[#This Row],[Marqueur]:[Colonne5]]),";")</f>
        <v>WPUNC → ;</v>
      </c>
      <c r="S79" t="str">
        <f>_xlfn.TEXTJOIN(" ",TRUE,Tableau216[[#This Row],[Marqueur]],_xlfn.CONCAT(Tableau216[[#This Row],[Marqueur]],";"))</f>
        <v>;</v>
      </c>
    </row>
    <row r="80" spans="1:19" x14ac:dyDescent="0.25">
      <c r="A80" s="1">
        <v>78</v>
      </c>
      <c r="B80" t="s">
        <v>45</v>
      </c>
      <c r="C80" t="s">
        <v>107</v>
      </c>
      <c r="E80" t="s">
        <v>221</v>
      </c>
      <c r="F80" t="s">
        <v>140</v>
      </c>
      <c r="L80" t="str">
        <f>IF(RIGHT(Tableau216[[#This Row],[Chunks]],1)=",",LEFT(Tableau216[[#This Row],[Chunks]],LEN(Tableau216[[#This Row],[Chunks]])-1),Tableau216[[#This Row],[Chunks]])</f>
        <v xml:space="preserve">un voyage </v>
      </c>
      <c r="M80" t="str">
        <f>_xlfn.CONCAT(_xlfn.CONCAT(CHAR(34), L80),CHAR(34)," ",Tableau216[[#This Row],[Type]],";")</f>
        <v>"un voyage " N;</v>
      </c>
      <c r="P80" t="str">
        <f>_xlfn.TEXTJOIN(" ",TRUE,Tableau216[[#This Row],[Type]],"→",_xlfn.TEXTJOIN(" ",TRUE,Tableau216[[#This Row],[Marqueur]:[Colonne5]]),";")</f>
        <v>N → DET NOUN ;</v>
      </c>
      <c r="S80" t="str">
        <f>_xlfn.TEXTJOIN(" ",TRUE,Tableau216[[#This Row],[Marqueur]],_xlfn.CONCAT(Tableau216[[#This Row],[Marqueur]],";"))</f>
        <v>DET DET;</v>
      </c>
    </row>
    <row r="81" spans="1:19" x14ac:dyDescent="0.25">
      <c r="A81" s="1">
        <v>79</v>
      </c>
      <c r="B81" t="s">
        <v>46</v>
      </c>
      <c r="C81" t="s">
        <v>110</v>
      </c>
      <c r="E81" t="s">
        <v>222</v>
      </c>
      <c r="F81" t="s">
        <v>140</v>
      </c>
      <c r="L81" t="str">
        <f>IF(RIGHT(Tableau216[[#This Row],[Chunks]],1)=",",LEFT(Tableau216[[#This Row],[Chunks]],LEN(Tableau216[[#This Row],[Chunks]])-1),Tableau216[[#This Row],[Chunks]])</f>
        <v>au soleil</v>
      </c>
      <c r="M81" t="str">
        <f>_xlfn.CONCAT(_xlfn.CONCAT(CHAR(34), L81),CHAR(34)," ",Tableau216[[#This Row],[Type]],";")</f>
        <v>"au soleil" PN;</v>
      </c>
      <c r="P81" t="str">
        <f>_xlfn.TEXTJOIN(" ",TRUE,Tableau216[[#This Row],[Type]],"→",_xlfn.TEXTJOIN(" ",TRUE,Tableau216[[#This Row],[Marqueur]:[Colonne5]]),";")</f>
        <v>PN → ADP NOUN ;</v>
      </c>
      <c r="S81" t="str">
        <f>_xlfn.TEXTJOIN(" ",TRUE,Tableau216[[#This Row],[Marqueur]],_xlfn.CONCAT(Tableau216[[#This Row],[Marqueur]],";"))</f>
        <v>ADP ADP;</v>
      </c>
    </row>
    <row r="82" spans="1:19" x14ac:dyDescent="0.25">
      <c r="A82" s="1">
        <v>80</v>
      </c>
      <c r="B82" t="s">
        <v>15</v>
      </c>
      <c r="C82" t="s">
        <v>230</v>
      </c>
      <c r="L82" t="str">
        <f>IF(RIGHT(Tableau216[[#This Row],[Chunks]],1)=",",LEFT(Tableau216[[#This Row],[Chunks]],LEN(Tableau216[[#This Row],[Chunks]])-1),Tableau216[[#This Row],[Chunks]])</f>
        <v xml:space="preserve">, </v>
      </c>
      <c r="M82" t="str">
        <f>_xlfn.CONCAT(_xlfn.CONCAT(CHAR(34), L82),CHAR(34)," ",Tableau216[[#This Row],[Type]],";")</f>
        <v>", " WPUNC;</v>
      </c>
      <c r="P82" t="str">
        <f>_xlfn.TEXTJOIN(" ",TRUE,Tableau216[[#This Row],[Type]],"→",_xlfn.TEXTJOIN(" ",TRUE,Tableau216[[#This Row],[Marqueur]:[Colonne5]]),";")</f>
        <v>WPUNC → ;</v>
      </c>
      <c r="S82" t="str">
        <f>_xlfn.TEXTJOIN(" ",TRUE,Tableau216[[#This Row],[Marqueur]],_xlfn.CONCAT(Tableau216[[#This Row],[Marqueur]],";"))</f>
        <v>;</v>
      </c>
    </row>
    <row r="83" spans="1:19" x14ac:dyDescent="0.25">
      <c r="A83" s="1">
        <v>81</v>
      </c>
      <c r="B83" t="s">
        <v>47</v>
      </c>
      <c r="C83" t="s">
        <v>107</v>
      </c>
      <c r="E83" t="s">
        <v>221</v>
      </c>
      <c r="F83" t="s">
        <v>140</v>
      </c>
      <c r="L83" t="str">
        <f>IF(RIGHT(Tableau216[[#This Row],[Chunks]],1)=",",LEFT(Tableau216[[#This Row],[Chunks]],LEN(Tableau216[[#This Row],[Chunks]])-1),Tableau216[[#This Row],[Chunks]])</f>
        <v>un film</v>
      </c>
      <c r="M83" t="str">
        <f>_xlfn.CONCAT(_xlfn.CONCAT(CHAR(34), L83),CHAR(34)," ",Tableau216[[#This Row],[Type]],";")</f>
        <v>"un film" N;</v>
      </c>
      <c r="P83" t="str">
        <f>_xlfn.TEXTJOIN(" ",TRUE,Tableau216[[#This Row],[Type]],"→",_xlfn.TEXTJOIN(" ",TRUE,Tableau216[[#This Row],[Marqueur]:[Colonne5]]),";")</f>
        <v>N → DET NOUN ;</v>
      </c>
      <c r="S83" t="str">
        <f>_xlfn.TEXTJOIN(" ",TRUE,Tableau216[[#This Row],[Marqueur]],_xlfn.CONCAT(Tableau216[[#This Row],[Marqueur]],";"))</f>
        <v>DET DET;</v>
      </c>
    </row>
    <row r="84" spans="1:19" x14ac:dyDescent="0.25">
      <c r="A84" s="1">
        <v>82</v>
      </c>
      <c r="B84" t="s">
        <v>15</v>
      </c>
      <c r="C84" t="s">
        <v>230</v>
      </c>
      <c r="L84" t="str">
        <f>IF(RIGHT(Tableau216[[#This Row],[Chunks]],1)=",",LEFT(Tableau216[[#This Row],[Chunks]],LEN(Tableau216[[#This Row],[Chunks]])-1),Tableau216[[#This Row],[Chunks]])</f>
        <v xml:space="preserve">, </v>
      </c>
      <c r="M84" t="str">
        <f>_xlfn.CONCAT(_xlfn.CONCAT(CHAR(34), L84),CHAR(34)," ",Tableau216[[#This Row],[Type]],";")</f>
        <v>", " WPUNC;</v>
      </c>
      <c r="P84" t="str">
        <f>_xlfn.TEXTJOIN(" ",TRUE,Tableau216[[#This Row],[Type]],"→",_xlfn.TEXTJOIN(" ",TRUE,Tableau216[[#This Row],[Marqueur]:[Colonne5]]),";")</f>
        <v>WPUNC → ;</v>
      </c>
      <c r="S84" t="str">
        <f>_xlfn.TEXTJOIN(" ",TRUE,Tableau216[[#This Row],[Marqueur]],_xlfn.CONCAT(Tableau216[[#This Row],[Marqueur]],";"))</f>
        <v>;</v>
      </c>
    </row>
    <row r="85" spans="1:19" x14ac:dyDescent="0.25">
      <c r="A85" s="1">
        <v>83</v>
      </c>
      <c r="B85" t="s">
        <v>48</v>
      </c>
      <c r="C85" t="s">
        <v>107</v>
      </c>
      <c r="E85" t="s">
        <v>221</v>
      </c>
      <c r="F85" t="s">
        <v>140</v>
      </c>
      <c r="L85" t="str">
        <f>IF(RIGHT(Tableau216[[#This Row],[Chunks]],1)=",",LEFT(Tableau216[[#This Row],[Chunks]],LEN(Tableau216[[#This Row],[Chunks]])-1),Tableau216[[#This Row],[Chunks]])</f>
        <v>un mariage</v>
      </c>
      <c r="M85" t="str">
        <f>_xlfn.CONCAT(_xlfn.CONCAT(CHAR(34), L85),CHAR(34)," ",Tableau216[[#This Row],[Type]],";")</f>
        <v>"un mariage" N;</v>
      </c>
      <c r="P85" t="str">
        <f>_xlfn.TEXTJOIN(" ",TRUE,Tableau216[[#This Row],[Type]],"→",_xlfn.TEXTJOIN(" ",TRUE,Tableau216[[#This Row],[Marqueur]:[Colonne5]]),";")</f>
        <v>N → DET NOUN ;</v>
      </c>
      <c r="S85" t="str">
        <f>_xlfn.TEXTJOIN(" ",TRUE,Tableau216[[#This Row],[Marqueur]],_xlfn.CONCAT(Tableau216[[#This Row],[Marqueur]],";"))</f>
        <v>DET DET;</v>
      </c>
    </row>
    <row r="86" spans="1:19" x14ac:dyDescent="0.25">
      <c r="A86" s="1">
        <v>84</v>
      </c>
      <c r="B86" t="s">
        <v>5</v>
      </c>
      <c r="C86" t="s">
        <v>229</v>
      </c>
      <c r="L86" t="str">
        <f>IF(RIGHT(Tableau216[[#This Row],[Chunks]],1)=",",LEFT(Tableau216[[#This Row],[Chunks]],LEN(Tableau216[[#This Row],[Chunks]])-1),Tableau216[[#This Row],[Chunks]])</f>
        <v xml:space="preserve">. </v>
      </c>
      <c r="M86" t="str">
        <f>_xlfn.CONCAT(_xlfn.CONCAT(CHAR(34), L86),CHAR(34)," ",Tableau216[[#This Row],[Type]],";")</f>
        <v>". " SPUNC;</v>
      </c>
      <c r="P86" t="str">
        <f>_xlfn.TEXTJOIN(" ",TRUE,Tableau216[[#This Row],[Type]],"→",_xlfn.TEXTJOIN(" ",TRUE,Tableau216[[#This Row],[Marqueur]:[Colonne5]]),";")</f>
        <v>SPUNC → ;</v>
      </c>
      <c r="S86" t="str">
        <f>_xlfn.TEXTJOIN(" ",TRUE,Tableau216[[#This Row],[Marqueur]],_xlfn.CONCAT(Tableau216[[#This Row],[Marqueur]],";"))</f>
        <v>;</v>
      </c>
    </row>
    <row r="87" spans="1:19" x14ac:dyDescent="0.25">
      <c r="A87" s="1">
        <v>85</v>
      </c>
      <c r="B87" t="s">
        <v>49</v>
      </c>
      <c r="C87" t="s">
        <v>115</v>
      </c>
      <c r="E87" t="s">
        <v>158</v>
      </c>
      <c r="F87" t="s">
        <v>138</v>
      </c>
      <c r="G87" t="s">
        <v>119</v>
      </c>
      <c r="L87" t="str">
        <f>IF(RIGHT(Tableau216[[#This Row],[Chunks]],1)=",",LEFT(Tableau216[[#This Row],[Chunks]],LEN(Tableau216[[#This Row],[Chunks]])-1),Tableau216[[#This Row],[Chunks]])</f>
        <v xml:space="preserve">Vous trouverez toujours </v>
      </c>
      <c r="M87" t="str">
        <f>_xlfn.CONCAT(_xlfn.CONCAT(CHAR(34), L87),CHAR(34)," ",Tableau216[[#This Row],[Type]],";")</f>
        <v>"Vous trouverez toujours " SV;</v>
      </c>
      <c r="P87" t="str">
        <f>_xlfn.TEXTJOIN(" ",TRUE,Tableau216[[#This Row],[Type]],"→",_xlfn.TEXTJOIN(" ",TRUE,Tableau216[[#This Row],[Marqueur]:[Colonne5]]),";")</f>
        <v>SV → PRON VERB ADV ;</v>
      </c>
      <c r="S87" t="str">
        <f>_xlfn.TEXTJOIN(" ",TRUE,Tableau216[[#This Row],[Marqueur]],_xlfn.CONCAT(Tableau216[[#This Row],[Marqueur]],";"))</f>
        <v>PRON PRON;</v>
      </c>
    </row>
    <row r="88" spans="1:19" x14ac:dyDescent="0.25">
      <c r="A88" s="1">
        <v>86</v>
      </c>
      <c r="B88" t="s">
        <v>50</v>
      </c>
      <c r="C88" t="s">
        <v>107</v>
      </c>
      <c r="E88" t="s">
        <v>221</v>
      </c>
      <c r="F88" t="s">
        <v>140</v>
      </c>
      <c r="L88" t="str">
        <f>IF(RIGHT(Tableau216[[#This Row],[Chunks]],1)=",",LEFT(Tableau216[[#This Row],[Chunks]],LEN(Tableau216[[#This Row],[Chunks]])-1),Tableau216[[#This Row],[Chunks]])</f>
        <v xml:space="preserve">quelque chose </v>
      </c>
      <c r="M88" t="str">
        <f>_xlfn.CONCAT(_xlfn.CONCAT(CHAR(34), L88),CHAR(34)," ",Tableau216[[#This Row],[Type]],";")</f>
        <v>"quelque chose " N;</v>
      </c>
      <c r="P88" t="str">
        <f>_xlfn.TEXTJOIN(" ",TRUE,Tableau216[[#This Row],[Type]],"→",_xlfn.TEXTJOIN(" ",TRUE,Tableau216[[#This Row],[Marqueur]:[Colonne5]]),";")</f>
        <v>N → DET NOUN ;</v>
      </c>
      <c r="S88" t="str">
        <f>_xlfn.TEXTJOIN(" ",TRUE,Tableau216[[#This Row],[Marqueur]],_xlfn.CONCAT(Tableau216[[#This Row],[Marqueur]],";"))</f>
        <v>DET DET;</v>
      </c>
    </row>
    <row r="89" spans="1:19" x14ac:dyDescent="0.25">
      <c r="A89" s="1">
        <v>87</v>
      </c>
      <c r="B89" t="s">
        <v>95</v>
      </c>
      <c r="C89" t="s">
        <v>121</v>
      </c>
      <c r="E89" t="s">
        <v>158</v>
      </c>
      <c r="L89" t="str">
        <f>IF(RIGHT(Tableau216[[#This Row],[Chunks]],1)=",",LEFT(Tableau216[[#This Row],[Chunks]],LEN(Tableau216[[#This Row],[Chunks]])-1),Tableau216[[#This Row],[Chunks]])</f>
        <v xml:space="preserve">qui </v>
      </c>
      <c r="M89" t="str">
        <f>_xlfn.CONCAT(_xlfn.CONCAT(CHAR(34), L89),CHAR(34)," ",Tableau216[[#This Row],[Type]],";")</f>
        <v>"qui " JOINT;</v>
      </c>
      <c r="P89" t="str">
        <f>_xlfn.TEXTJOIN(" ",TRUE,Tableau216[[#This Row],[Type]],"→",_xlfn.TEXTJOIN(" ",TRUE,Tableau216[[#This Row],[Marqueur]:[Colonne5]]),";")</f>
        <v>JOINT → PRON ;</v>
      </c>
      <c r="S89" t="str">
        <f>_xlfn.TEXTJOIN(" ",TRUE,Tableau216[[#This Row],[Marqueur]],_xlfn.CONCAT(Tableau216[[#This Row],[Marqueur]],";"))</f>
        <v>PRON PRON;</v>
      </c>
    </row>
    <row r="90" spans="1:19" x14ac:dyDescent="0.25">
      <c r="A90" s="1">
        <v>88</v>
      </c>
      <c r="B90" t="s">
        <v>96</v>
      </c>
      <c r="C90" t="s">
        <v>108</v>
      </c>
      <c r="E90" t="s">
        <v>119</v>
      </c>
      <c r="F90" t="s">
        <v>138</v>
      </c>
      <c r="G90" t="s">
        <v>119</v>
      </c>
      <c r="L90" t="str">
        <f>IF(RIGHT(Tableau216[[#This Row],[Chunks]],1)=",",LEFT(Tableau216[[#This Row],[Chunks]],LEN(Tableau216[[#This Row],[Chunks]])-1),Tableau216[[#This Row],[Chunks]])</f>
        <v>ne va pas</v>
      </c>
      <c r="M90" t="str">
        <f>_xlfn.CONCAT(_xlfn.CONCAT(CHAR(34), L90),CHAR(34)," ",Tableau216[[#This Row],[Type]],";")</f>
        <v>"ne va pas" V;</v>
      </c>
      <c r="P90" t="str">
        <f>_xlfn.TEXTJOIN(" ",TRUE,Tableau216[[#This Row],[Type]],"→",_xlfn.TEXTJOIN(" ",TRUE,Tableau216[[#This Row],[Marqueur]:[Colonne5]]),";")</f>
        <v>V → ADV VERB ADV ;</v>
      </c>
      <c r="S90" t="str">
        <f>_xlfn.TEXTJOIN(" ",TRUE,Tableau216[[#This Row],[Marqueur]],_xlfn.CONCAT(Tableau216[[#This Row],[Marqueur]],";"))</f>
        <v>ADV ADV;</v>
      </c>
    </row>
    <row r="91" spans="1:19" x14ac:dyDescent="0.25">
      <c r="A91" s="1">
        <v>89</v>
      </c>
      <c r="B91" t="s">
        <v>5</v>
      </c>
      <c r="C91" t="s">
        <v>229</v>
      </c>
      <c r="L91" t="str">
        <f>IF(RIGHT(Tableau216[[#This Row],[Chunks]],1)=",",LEFT(Tableau216[[#This Row],[Chunks]],LEN(Tableau216[[#This Row],[Chunks]])-1),Tableau216[[#This Row],[Chunks]])</f>
        <v xml:space="preserve">. </v>
      </c>
      <c r="M91" t="str">
        <f>_xlfn.CONCAT(_xlfn.CONCAT(CHAR(34), L91),CHAR(34)," ",Tableau216[[#This Row],[Type]],";")</f>
        <v>". " SPUNC;</v>
      </c>
      <c r="P91" t="str">
        <f>_xlfn.TEXTJOIN(" ",TRUE,Tableau216[[#This Row],[Type]],"→",_xlfn.TEXTJOIN(" ",TRUE,Tableau216[[#This Row],[Marqueur]:[Colonne5]]),";")</f>
        <v>SPUNC → ;</v>
      </c>
      <c r="S91" t="str">
        <f>_xlfn.TEXTJOIN(" ",TRUE,Tableau216[[#This Row],[Marqueur]],_xlfn.CONCAT(Tableau216[[#This Row],[Marqueur]],";"))</f>
        <v>;</v>
      </c>
    </row>
    <row r="92" spans="1:19" x14ac:dyDescent="0.25">
      <c r="A92" s="1">
        <v>90</v>
      </c>
      <c r="B92" t="s">
        <v>51</v>
      </c>
      <c r="C92" t="s">
        <v>115</v>
      </c>
      <c r="E92" t="s">
        <v>158</v>
      </c>
      <c r="F92" t="s">
        <v>138</v>
      </c>
      <c r="L92" t="str">
        <f>IF(RIGHT(Tableau216[[#This Row],[Chunks]],1)=",",LEFT(Tableau216[[#This Row],[Chunks]],LEN(Tableau216[[#This Row],[Chunks]])-1),Tableau216[[#This Row],[Chunks]])</f>
        <v xml:space="preserve">Vous savez </v>
      </c>
      <c r="M92" t="str">
        <f>_xlfn.CONCAT(_xlfn.CONCAT(CHAR(34), L92),CHAR(34)," ",Tableau216[[#This Row],[Type]],";")</f>
        <v>"Vous savez " SV;</v>
      </c>
      <c r="P92" t="str">
        <f>_xlfn.TEXTJOIN(" ",TRUE,Tableau216[[#This Row],[Type]],"→",_xlfn.TEXTJOIN(" ",TRUE,Tableau216[[#This Row],[Marqueur]:[Colonne5]]),";")</f>
        <v>SV → PRON VERB ;</v>
      </c>
      <c r="S92" t="str">
        <f>_xlfn.TEXTJOIN(" ",TRUE,Tableau216[[#This Row],[Marqueur]],_xlfn.CONCAT(Tableau216[[#This Row],[Marqueur]],";"))</f>
        <v>PRON PRON;</v>
      </c>
    </row>
    <row r="93" spans="1:19" x14ac:dyDescent="0.25">
      <c r="A93" s="1">
        <v>91</v>
      </c>
      <c r="B93" t="s">
        <v>9</v>
      </c>
      <c r="C93" t="s">
        <v>121</v>
      </c>
      <c r="E93" t="s">
        <v>159</v>
      </c>
      <c r="L93" t="str">
        <f>IF(RIGHT(Tableau216[[#This Row],[Chunks]],1)=",",LEFT(Tableau216[[#This Row],[Chunks]],LEN(Tableau216[[#This Row],[Chunks]])-1),Tableau216[[#This Row],[Chunks]])</f>
        <v xml:space="preserve">que </v>
      </c>
      <c r="M93" t="str">
        <f>_xlfn.CONCAT(_xlfn.CONCAT(CHAR(34), L93),CHAR(34)," ",Tableau216[[#This Row],[Type]],";")</f>
        <v>"que " JOINT;</v>
      </c>
      <c r="P93" t="str">
        <f>_xlfn.TEXTJOIN(" ",TRUE,Tableau216[[#This Row],[Type]],"→",_xlfn.TEXTJOIN(" ",TRUE,Tableau216[[#This Row],[Marqueur]:[Colonne5]]),";")</f>
        <v>JOINT → SCONJ ;</v>
      </c>
      <c r="S93" t="str">
        <f>_xlfn.TEXTJOIN(" ",TRUE,Tableau216[[#This Row],[Marqueur]],_xlfn.CONCAT(Tableau216[[#This Row],[Marqueur]],";"))</f>
        <v>SCONJ SCONJ;</v>
      </c>
    </row>
    <row r="94" spans="1:19" x14ac:dyDescent="0.25">
      <c r="A94" s="1">
        <v>92</v>
      </c>
      <c r="B94" t="s">
        <v>97</v>
      </c>
      <c r="C94" t="s">
        <v>121</v>
      </c>
      <c r="E94" t="s">
        <v>159</v>
      </c>
      <c r="L94" t="str">
        <f>IF(RIGHT(Tableau216[[#This Row],[Chunks]],1)=",",LEFT(Tableau216[[#This Row],[Chunks]],LEN(Tableau216[[#This Row],[Chunks]])-1),Tableau216[[#This Row],[Chunks]])</f>
        <v xml:space="preserve">quand </v>
      </c>
      <c r="M94" t="str">
        <f>_xlfn.CONCAT(_xlfn.CONCAT(CHAR(34), L94),CHAR(34)," ",Tableau216[[#This Row],[Type]],";")</f>
        <v>"quand " JOINT;</v>
      </c>
      <c r="P94" t="str">
        <f>_xlfn.TEXTJOIN(" ",TRUE,Tableau216[[#This Row],[Type]],"→",_xlfn.TEXTJOIN(" ",TRUE,Tableau216[[#This Row],[Marqueur]:[Colonne5]]),";")</f>
        <v>JOINT → SCONJ ;</v>
      </c>
      <c r="S94" t="str">
        <f>_xlfn.TEXTJOIN(" ",TRUE,Tableau216[[#This Row],[Marqueur]],_xlfn.CONCAT(Tableau216[[#This Row],[Marqueur]],";"))</f>
        <v>SCONJ SCONJ;</v>
      </c>
    </row>
    <row r="95" spans="1:19" x14ac:dyDescent="0.25">
      <c r="A95" s="1">
        <v>93</v>
      </c>
      <c r="B95" t="s">
        <v>98</v>
      </c>
      <c r="C95" t="s">
        <v>115</v>
      </c>
      <c r="E95" t="s">
        <v>158</v>
      </c>
      <c r="F95" t="s">
        <v>158</v>
      </c>
      <c r="G95" t="s">
        <v>138</v>
      </c>
      <c r="L95" t="str">
        <f>IF(RIGHT(Tableau216[[#This Row],[Chunks]],1)=",",LEFT(Tableau216[[#This Row],[Chunks]],LEN(Tableau216[[#This Row],[Chunks]])-1),Tableau216[[#This Row],[Chunks]])</f>
        <v xml:space="preserve">on vous demandera </v>
      </c>
      <c r="M95" t="str">
        <f>_xlfn.CONCAT(_xlfn.CONCAT(CHAR(34), L95),CHAR(34)," ",Tableau216[[#This Row],[Type]],";")</f>
        <v>"on vous demandera " SV;</v>
      </c>
      <c r="P95" t="str">
        <f>_xlfn.TEXTJOIN(" ",TRUE,Tableau216[[#This Row],[Type]],"→",_xlfn.TEXTJOIN(" ",TRUE,Tableau216[[#This Row],[Marqueur]:[Colonne5]]),";")</f>
        <v>SV → PRON PRON VERB ;</v>
      </c>
      <c r="S95" t="str">
        <f>_xlfn.TEXTJOIN(" ",TRUE,Tableau216[[#This Row],[Marqueur]],_xlfn.CONCAT(Tableau216[[#This Row],[Marqueur]],";"))</f>
        <v>PRON PRON;</v>
      </c>
    </row>
    <row r="96" spans="1:19" x14ac:dyDescent="0.25">
      <c r="A96" s="1">
        <v>94</v>
      </c>
      <c r="B96" t="s">
        <v>52</v>
      </c>
      <c r="C96" t="s">
        <v>129</v>
      </c>
      <c r="L96" t="str">
        <f>IF(RIGHT(Tableau216[[#This Row],[Chunks]],1)=",",LEFT(Tableau216[[#This Row],[Chunks]],LEN(Tableau216[[#This Row],[Chunks]])-1),Tableau216[[#This Row],[Chunks]])</f>
        <v>“</v>
      </c>
      <c r="M96" t="str">
        <f>_xlfn.CONCAT(_xlfn.CONCAT(CHAR(34), L96),CHAR(34)," ",Tableau216[[#This Row],[Type]],";")</f>
        <v>"“" QT;</v>
      </c>
      <c r="P96" t="str">
        <f>_xlfn.TEXTJOIN(" ",TRUE,Tableau216[[#This Row],[Type]],"→",_xlfn.TEXTJOIN(" ",TRUE,Tableau216[[#This Row],[Marqueur]:[Colonne5]]),";")</f>
        <v>QT → ;</v>
      </c>
      <c r="S96" t="str">
        <f>_xlfn.TEXTJOIN(" ",TRUE,Tableau216[[#This Row],[Marqueur]],_xlfn.CONCAT(Tableau216[[#This Row],[Marqueur]],";"))</f>
        <v>;</v>
      </c>
    </row>
    <row r="97" spans="1:19" x14ac:dyDescent="0.25">
      <c r="A97" s="1">
        <v>95</v>
      </c>
      <c r="B97" t="s">
        <v>53</v>
      </c>
      <c r="C97" t="s">
        <v>115</v>
      </c>
      <c r="E97" t="s">
        <v>158</v>
      </c>
      <c r="F97" t="s">
        <v>138</v>
      </c>
      <c r="L97" t="str">
        <f>IF(RIGHT(Tableau216[[#This Row],[Chunks]],1)=",",LEFT(Tableau216[[#This Row],[Chunks]],LEN(Tableau216[[#This Row],[Chunks]])-1),Tableau216[[#This Row],[Chunks]])</f>
        <v xml:space="preserve">ça va </v>
      </c>
      <c r="M97" t="str">
        <f>_xlfn.CONCAT(_xlfn.CONCAT(CHAR(34), L97),CHAR(34)," ",Tableau216[[#This Row],[Type]],";")</f>
        <v>"ça va " SV;</v>
      </c>
      <c r="P97" t="str">
        <f>_xlfn.TEXTJOIN(" ",TRUE,Tableau216[[#This Row],[Type]],"→",_xlfn.TEXTJOIN(" ",TRUE,Tableau216[[#This Row],[Marqueur]:[Colonne5]]),";")</f>
        <v>SV → PRON VERB ;</v>
      </c>
      <c r="S97" t="str">
        <f>_xlfn.TEXTJOIN(" ",TRUE,Tableau216[[#This Row],[Marqueur]],_xlfn.CONCAT(Tableau216[[#This Row],[Marqueur]],";"))</f>
        <v>PRON PRON;</v>
      </c>
    </row>
    <row r="98" spans="1:19" x14ac:dyDescent="0.25">
      <c r="A98" s="1">
        <v>96</v>
      </c>
      <c r="B98" t="s">
        <v>6</v>
      </c>
      <c r="C98" t="s">
        <v>129</v>
      </c>
      <c r="L98" t="str">
        <f>IF(RIGHT(Tableau216[[#This Row],[Chunks]],1)=",",LEFT(Tableau216[[#This Row],[Chunks]],LEN(Tableau216[[#This Row],[Chunks]])-1),Tableau216[[#This Row],[Chunks]])</f>
        <v xml:space="preserve">“ </v>
      </c>
      <c r="M98" t="str">
        <f>_xlfn.CONCAT(_xlfn.CONCAT(CHAR(34), L98),CHAR(34)," ",Tableau216[[#This Row],[Type]],";")</f>
        <v>"“ " QT;</v>
      </c>
      <c r="P98" t="str">
        <f>_xlfn.TEXTJOIN(" ",TRUE,Tableau216[[#This Row],[Type]],"→",_xlfn.TEXTJOIN(" ",TRUE,Tableau216[[#This Row],[Marqueur]:[Colonne5]]),";")</f>
        <v>QT → ;</v>
      </c>
      <c r="S98" t="str">
        <f>_xlfn.TEXTJOIN(" ",TRUE,Tableau216[[#This Row],[Marqueur]],_xlfn.CONCAT(Tableau216[[#This Row],[Marqueur]],";"))</f>
        <v>;</v>
      </c>
    </row>
    <row r="99" spans="1:19" x14ac:dyDescent="0.25">
      <c r="A99" s="1">
        <v>97</v>
      </c>
      <c r="B99" t="s">
        <v>54</v>
      </c>
      <c r="C99" t="s">
        <v>115</v>
      </c>
      <c r="E99" t="s">
        <v>158</v>
      </c>
      <c r="F99" t="s">
        <v>138</v>
      </c>
      <c r="L99" t="str">
        <f>IF(RIGHT(Tableau216[[#This Row],[Chunks]],1)=",",LEFT(Tableau216[[#This Row],[Chunks]],LEN(Tableau216[[#This Row],[Chunks]])-1),Tableau216[[#This Row],[Chunks]])</f>
        <v xml:space="preserve">vous répondrez </v>
      </c>
      <c r="M99" t="str">
        <f>_xlfn.CONCAT(_xlfn.CONCAT(CHAR(34), L99),CHAR(34)," ",Tableau216[[#This Row],[Type]],";")</f>
        <v>"vous répondrez " SV;</v>
      </c>
      <c r="P99" t="str">
        <f>_xlfn.TEXTJOIN(" ",TRUE,Tableau216[[#This Row],[Type]],"→",_xlfn.TEXTJOIN(" ",TRUE,Tableau216[[#This Row],[Marqueur]:[Colonne5]]),";")</f>
        <v>SV → PRON VERB ;</v>
      </c>
      <c r="S99" t="str">
        <f>_xlfn.TEXTJOIN(" ",TRUE,Tableau216[[#This Row],[Marqueur]],_xlfn.CONCAT(Tableau216[[#This Row],[Marqueur]],";"))</f>
        <v>PRON PRON;</v>
      </c>
    </row>
    <row r="100" spans="1:19" x14ac:dyDescent="0.25">
      <c r="A100" s="1">
        <v>98</v>
      </c>
      <c r="B100" t="s">
        <v>237</v>
      </c>
      <c r="C100" t="s">
        <v>119</v>
      </c>
      <c r="E100" t="s">
        <v>119</v>
      </c>
      <c r="L100" t="str">
        <f>IF(RIGHT(Tableau216[[#This Row],[Chunks]],1)=",",LEFT(Tableau216[[#This Row],[Chunks]],LEN(Tableau216[[#This Row],[Chunks]])-1),Tableau216[[#This Row],[Chunks]])</f>
        <v>désormais</v>
      </c>
      <c r="M100" t="str">
        <f>_xlfn.CONCAT(_xlfn.CONCAT(CHAR(34), L100),CHAR(34)," ",Tableau216[[#This Row],[Type]],";")</f>
        <v>"désormais" ADV;</v>
      </c>
      <c r="P100" t="str">
        <f>_xlfn.TEXTJOIN(" ",TRUE,Tableau216[[#This Row],[Type]],"→",_xlfn.TEXTJOIN(" ",TRUE,Tableau216[[#This Row],[Marqueur]:[Colonne5]]),";")</f>
        <v>ADV → ADV ;</v>
      </c>
      <c r="S100" t="str">
        <f>_xlfn.TEXTJOIN(" ",TRUE,Tableau216[[#This Row],[Marqueur]],_xlfn.CONCAT(Tableau216[[#This Row],[Marqueur]],";"))</f>
        <v>ADV ADV;</v>
      </c>
    </row>
    <row r="101" spans="1:19" x14ac:dyDescent="0.25">
      <c r="A101" s="1">
        <v>99</v>
      </c>
      <c r="B101" t="s">
        <v>56</v>
      </c>
      <c r="C101" t="s">
        <v>107</v>
      </c>
      <c r="E101" t="s">
        <v>221</v>
      </c>
      <c r="F101" t="s">
        <v>140</v>
      </c>
      <c r="G101" t="s">
        <v>222</v>
      </c>
      <c r="L101" t="str">
        <f>IF(RIGHT(Tableau216[[#This Row],[Chunks]],1)=",",LEFT(Tableau216[[#This Row],[Chunks]],LEN(Tableau216[[#This Row],[Chunks]])-1),Tableau216[[#This Row],[Chunks]])</f>
        <v xml:space="preserve">des phrases comme </v>
      </c>
      <c r="M101" t="str">
        <f>_xlfn.CONCAT(_xlfn.CONCAT(CHAR(34), L101),CHAR(34)," ",Tableau216[[#This Row],[Type]],";")</f>
        <v>"des phrases comme " N;</v>
      </c>
      <c r="P101" t="str">
        <f>_xlfn.TEXTJOIN(" ",TRUE,Tableau216[[#This Row],[Type]],"→",_xlfn.TEXTJOIN(" ",TRUE,Tableau216[[#This Row],[Marqueur]:[Colonne5]]),";")</f>
        <v>N → DET NOUN ADP ;</v>
      </c>
      <c r="S101" t="str">
        <f>_xlfn.TEXTJOIN(" ",TRUE,Tableau216[[#This Row],[Marqueur]],_xlfn.CONCAT(Tableau216[[#This Row],[Marqueur]],";"))</f>
        <v>DET DET;</v>
      </c>
    </row>
    <row r="102" spans="1:19" x14ac:dyDescent="0.25">
      <c r="A102" s="1">
        <v>100</v>
      </c>
      <c r="B102" t="s">
        <v>6</v>
      </c>
      <c r="C102" t="s">
        <v>129</v>
      </c>
      <c r="L102" t="str">
        <f>IF(RIGHT(Tableau216[[#This Row],[Chunks]],1)=",",LEFT(Tableau216[[#This Row],[Chunks]],LEN(Tableau216[[#This Row],[Chunks]])-1),Tableau216[[#This Row],[Chunks]])</f>
        <v xml:space="preserve">“ </v>
      </c>
      <c r="M102" t="str">
        <f>_xlfn.CONCAT(_xlfn.CONCAT(CHAR(34), L102),CHAR(34)," ",Tableau216[[#This Row],[Type]],";")</f>
        <v>"“ " QT;</v>
      </c>
      <c r="P102" t="str">
        <f>_xlfn.TEXTJOIN(" ",TRUE,Tableau216[[#This Row],[Type]],"→",_xlfn.TEXTJOIN(" ",TRUE,Tableau216[[#This Row],[Marqueur]:[Colonne5]]),";")</f>
        <v>QT → ;</v>
      </c>
      <c r="S102" t="str">
        <f>_xlfn.TEXTJOIN(" ",TRUE,Tableau216[[#This Row],[Marqueur]],_xlfn.CONCAT(Tableau216[[#This Row],[Marqueur]],";"))</f>
        <v>;</v>
      </c>
    </row>
    <row r="103" spans="1:19" x14ac:dyDescent="0.25">
      <c r="A103" s="1">
        <v>101</v>
      </c>
      <c r="B103" t="s">
        <v>57</v>
      </c>
      <c r="C103" t="s">
        <v>108</v>
      </c>
      <c r="E103" t="s">
        <v>138</v>
      </c>
      <c r="L103" t="str">
        <f>IF(RIGHT(Tableau216[[#This Row],[Chunks]],1)=",",LEFT(Tableau216[[#This Row],[Chunks]],LEN(Tableau216[[#This Row],[Chunks]])-1),Tableau216[[#This Row],[Chunks]])</f>
        <v>écoute</v>
      </c>
      <c r="M103" t="str">
        <f>_xlfn.CONCAT(_xlfn.CONCAT(CHAR(34), L103),CHAR(34)," ",Tableau216[[#This Row],[Type]],";")</f>
        <v>"écoute" V;</v>
      </c>
      <c r="P103" t="str">
        <f>_xlfn.TEXTJOIN(" ",TRUE,Tableau216[[#This Row],[Type]],"→",_xlfn.TEXTJOIN(" ",TRUE,Tableau216[[#This Row],[Marqueur]:[Colonne5]]),";")</f>
        <v>V → VERB ;</v>
      </c>
      <c r="S103" t="str">
        <f>_xlfn.TEXTJOIN(" ",TRUE,Tableau216[[#This Row],[Marqueur]],_xlfn.CONCAT(Tableau216[[#This Row],[Marqueur]],";"))</f>
        <v>VERB VERB;</v>
      </c>
    </row>
    <row r="104" spans="1:19" x14ac:dyDescent="0.25">
      <c r="A104" s="1">
        <v>102</v>
      </c>
      <c r="B104" t="s">
        <v>15</v>
      </c>
      <c r="C104" t="s">
        <v>230</v>
      </c>
      <c r="L104" t="str">
        <f>IF(RIGHT(Tableau216[[#This Row],[Chunks]],1)=",",LEFT(Tableau216[[#This Row],[Chunks]],LEN(Tableau216[[#This Row],[Chunks]])-1),Tableau216[[#This Row],[Chunks]])</f>
        <v xml:space="preserve">, </v>
      </c>
      <c r="M104" t="str">
        <f>_xlfn.CONCAT(_xlfn.CONCAT(CHAR(34), L104),CHAR(34)," ",Tableau216[[#This Row],[Type]],";")</f>
        <v>", " WPUNC;</v>
      </c>
      <c r="P104" t="str">
        <f>_xlfn.TEXTJOIN(" ",TRUE,Tableau216[[#This Row],[Type]],"→",_xlfn.TEXTJOIN(" ",TRUE,Tableau216[[#This Row],[Marqueur]:[Colonne5]]),";")</f>
        <v>WPUNC → ;</v>
      </c>
      <c r="S104" t="str">
        <f>_xlfn.TEXTJOIN(" ",TRUE,Tableau216[[#This Row],[Marqueur]],_xlfn.CONCAT(Tableau216[[#This Row],[Marqueur]],";"))</f>
        <v>;</v>
      </c>
    </row>
    <row r="105" spans="1:19" x14ac:dyDescent="0.25">
      <c r="A105" s="1">
        <v>103</v>
      </c>
      <c r="B105" t="s">
        <v>58</v>
      </c>
      <c r="C105" t="s">
        <v>115</v>
      </c>
      <c r="E105" t="s">
        <v>158</v>
      </c>
      <c r="F105" t="s">
        <v>138</v>
      </c>
      <c r="L105" t="str">
        <f>IF(RIGHT(Tableau216[[#This Row],[Chunks]],1)=",",LEFT(Tableau216[[#This Row],[Chunks]],LEN(Tableau216[[#This Row],[Chunks]])-1),Tableau216[[#This Row],[Chunks]])</f>
        <v xml:space="preserve">on fait </v>
      </c>
      <c r="M105" t="str">
        <f>_xlfn.CONCAT(_xlfn.CONCAT(CHAR(34), L105),CHAR(34)," ",Tableau216[[#This Row],[Type]],";")</f>
        <v>"on fait " SV;</v>
      </c>
      <c r="P105" t="str">
        <f>_xlfn.TEXTJOIN(" ",TRUE,Tableau216[[#This Row],[Type]],"→",_xlfn.TEXTJOIN(" ",TRUE,Tableau216[[#This Row],[Marqueur]:[Colonne5]]),";")</f>
        <v>SV → PRON VERB ;</v>
      </c>
      <c r="S105" t="str">
        <f>_xlfn.TEXTJOIN(" ",TRUE,Tableau216[[#This Row],[Marqueur]],_xlfn.CONCAT(Tableau216[[#This Row],[Marqueur]],";"))</f>
        <v>PRON PRON;</v>
      </c>
    </row>
    <row r="106" spans="1:19" x14ac:dyDescent="0.25">
      <c r="A106" s="1">
        <v>104</v>
      </c>
      <c r="B106" t="s">
        <v>215</v>
      </c>
      <c r="C106" t="s">
        <v>121</v>
      </c>
      <c r="E106" t="s">
        <v>159</v>
      </c>
      <c r="L106" t="str">
        <f>IF(RIGHT(Tableau216[[#This Row],[Chunks]],1)=",",LEFT(Tableau216[[#This Row],[Chunks]],LEN(Tableau216[[#This Row],[Chunks]])-1),Tableau216[[#This Row],[Chunks]])</f>
        <v>comme</v>
      </c>
      <c r="M106" t="str">
        <f>_xlfn.CONCAT(_xlfn.CONCAT(CHAR(34), L106),CHAR(34)," ",Tableau216[[#This Row],[Type]],";")</f>
        <v>"comme" JOINT;</v>
      </c>
      <c r="P106" t="str">
        <f>_xlfn.TEXTJOIN(" ",TRUE,Tableau216[[#This Row],[Type]],"→",_xlfn.TEXTJOIN(" ",TRUE,Tableau216[[#This Row],[Marqueur]:[Colonne5]]),";")</f>
        <v>JOINT → SCONJ ;</v>
      </c>
      <c r="S106" t="str">
        <f>_xlfn.TEXTJOIN(" ",TRUE,Tableau216[[#This Row],[Marqueur]],_xlfn.CONCAT(Tableau216[[#This Row],[Marqueur]],";"))</f>
        <v>SCONJ SCONJ;</v>
      </c>
    </row>
    <row r="107" spans="1:19" x14ac:dyDescent="0.25">
      <c r="A107" s="1">
        <v>105</v>
      </c>
      <c r="B107" t="s">
        <v>216</v>
      </c>
      <c r="C107" t="s">
        <v>115</v>
      </c>
      <c r="E107" t="s">
        <v>158</v>
      </c>
      <c r="F107" t="s">
        <v>138</v>
      </c>
      <c r="L107" t="str">
        <f>IF(RIGHT(Tableau216[[#This Row],[Chunks]],1)=",",LEFT(Tableau216[[#This Row],[Chunks]],LEN(Tableau216[[#This Row],[Chunks]])-1),Tableau216[[#This Row],[Chunks]])</f>
        <v>on peut</v>
      </c>
      <c r="M107" t="str">
        <f>_xlfn.CONCAT(_xlfn.CONCAT(CHAR(34), L107),CHAR(34)," ",Tableau216[[#This Row],[Type]],";")</f>
        <v>"on peut" SV;</v>
      </c>
      <c r="P107" t="str">
        <f>_xlfn.TEXTJOIN(" ",TRUE,Tableau216[[#This Row],[Type]],"→",_xlfn.TEXTJOIN(" ",TRUE,Tableau216[[#This Row],[Marqueur]:[Colonne5]]),";")</f>
        <v>SV → PRON VERB ;</v>
      </c>
      <c r="S107" t="str">
        <f>_xlfn.TEXTJOIN(" ",TRUE,Tableau216[[#This Row],[Marqueur]],_xlfn.CONCAT(Tableau216[[#This Row],[Marqueur]],";"))</f>
        <v>PRON PRON;</v>
      </c>
    </row>
    <row r="108" spans="1:19" x14ac:dyDescent="0.25">
      <c r="A108" s="1">
        <v>106</v>
      </c>
      <c r="B108" t="s">
        <v>20</v>
      </c>
      <c r="C108" t="s">
        <v>129</v>
      </c>
      <c r="L108" t="str">
        <f>IF(RIGHT(Tableau216[[#This Row],[Chunks]],1)=",",LEFT(Tableau216[[#This Row],[Chunks]],LEN(Tableau216[[#This Row],[Chunks]])-1),Tableau216[[#This Row],[Chunks]])</f>
        <v xml:space="preserve">” </v>
      </c>
      <c r="M108" t="str">
        <f>_xlfn.CONCAT(_xlfn.CONCAT(CHAR(34), L108),CHAR(34)," ",Tableau216[[#This Row],[Type]],";")</f>
        <v>"” " QT;</v>
      </c>
      <c r="P108" t="str">
        <f>_xlfn.TEXTJOIN(" ",TRUE,Tableau216[[#This Row],[Type]],"→",_xlfn.TEXTJOIN(" ",TRUE,Tableau216[[#This Row],[Marqueur]:[Colonne5]]),";")</f>
        <v>QT → ;</v>
      </c>
      <c r="S108" t="str">
        <f>_xlfn.TEXTJOIN(" ",TRUE,Tableau216[[#This Row],[Marqueur]],_xlfn.CONCAT(Tableau216[[#This Row],[Marqueur]],";"))</f>
        <v>;</v>
      </c>
    </row>
    <row r="109" spans="1:19" x14ac:dyDescent="0.25">
      <c r="A109" s="1">
        <v>107</v>
      </c>
      <c r="B109" t="s">
        <v>59</v>
      </c>
      <c r="C109" t="s">
        <v>115</v>
      </c>
      <c r="E109" t="s">
        <v>158</v>
      </c>
      <c r="F109" t="s">
        <v>138</v>
      </c>
      <c r="L109" t="str">
        <f>IF(RIGHT(Tableau216[[#This Row],[Chunks]],1)=",",LEFT(Tableau216[[#This Row],[Chunks]],LEN(Tableau216[[#This Row],[Chunks]])-1),Tableau216[[#This Row],[Chunks]])</f>
        <v xml:space="preserve">nous glisse </v>
      </c>
      <c r="M109" t="str">
        <f>_xlfn.CONCAT(_xlfn.CONCAT(CHAR(34), L109),CHAR(34)," ",Tableau216[[#This Row],[Type]],";")</f>
        <v>"nous glisse " SV;</v>
      </c>
      <c r="P109" t="str">
        <f>_xlfn.TEXTJOIN(" ",TRUE,Tableau216[[#This Row],[Type]],"→",_xlfn.TEXTJOIN(" ",TRUE,Tableau216[[#This Row],[Marqueur]:[Colonne5]]),";")</f>
        <v>SV → PRON VERB ;</v>
      </c>
      <c r="S109" t="str">
        <f>_xlfn.TEXTJOIN(" ",TRUE,Tableau216[[#This Row],[Marqueur]],_xlfn.CONCAT(Tableau216[[#This Row],[Marqueur]],";"))</f>
        <v>PRON PRON;</v>
      </c>
    </row>
    <row r="110" spans="1:19" x14ac:dyDescent="0.25">
      <c r="A110" s="1">
        <v>108</v>
      </c>
      <c r="B110" t="s">
        <v>60</v>
      </c>
      <c r="C110" t="s">
        <v>107</v>
      </c>
      <c r="E110" t="s">
        <v>221</v>
      </c>
      <c r="F110" t="s">
        <v>140</v>
      </c>
      <c r="G110" t="s">
        <v>118</v>
      </c>
      <c r="L110" t="str">
        <f>IF(RIGHT(Tableau216[[#This Row],[Chunks]],1)=",",LEFT(Tableau216[[#This Row],[Chunks]],LEN(Tableau216[[#This Row],[Chunks]])-1),Tableau216[[#This Row],[Chunks]])</f>
        <v xml:space="preserve">le primo Français </v>
      </c>
      <c r="M110" t="str">
        <f>_xlfn.CONCAT(_xlfn.CONCAT(CHAR(34), L110),CHAR(34)," ",Tableau216[[#This Row],[Type]],";")</f>
        <v>"le primo Français " N;</v>
      </c>
      <c r="P110" t="str">
        <f>_xlfn.TEXTJOIN(" ",TRUE,Tableau216[[#This Row],[Type]],"→",_xlfn.TEXTJOIN(" ",TRUE,Tableau216[[#This Row],[Marqueur]:[Colonne5]]),";")</f>
        <v>N → DET NOUN ADJ ;</v>
      </c>
      <c r="S110" t="str">
        <f>_xlfn.TEXTJOIN(" ",TRUE,Tableau216[[#This Row],[Marqueur]],_xlfn.CONCAT(Tableau216[[#This Row],[Marqueur]],";"))</f>
        <v>DET DET;</v>
      </c>
    </row>
    <row r="111" spans="1:19" x14ac:dyDescent="0.25">
      <c r="A111" s="1">
        <v>109</v>
      </c>
      <c r="B111" t="s">
        <v>95</v>
      </c>
      <c r="C111" t="s">
        <v>121</v>
      </c>
      <c r="E111" t="s">
        <v>158</v>
      </c>
      <c r="L111" t="str">
        <f>IF(RIGHT(Tableau216[[#This Row],[Chunks]],1)=",",LEFT(Tableau216[[#This Row],[Chunks]],LEN(Tableau216[[#This Row],[Chunks]])-1),Tableau216[[#This Row],[Chunks]])</f>
        <v xml:space="preserve">qui </v>
      </c>
      <c r="M111" t="str">
        <f>_xlfn.CONCAT(_xlfn.CONCAT(CHAR(34), L111),CHAR(34)," ",Tableau216[[#This Row],[Type]],";")</f>
        <v>"qui " JOINT;</v>
      </c>
      <c r="P111" t="str">
        <f>_xlfn.TEXTJOIN(" ",TRUE,Tableau216[[#This Row],[Type]],"→",_xlfn.TEXTJOIN(" ",TRUE,Tableau216[[#This Row],[Marqueur]:[Colonne5]]),";")</f>
        <v>JOINT → PRON ;</v>
      </c>
      <c r="S111" t="str">
        <f>_xlfn.TEXTJOIN(" ",TRUE,Tableau216[[#This Row],[Marqueur]],_xlfn.CONCAT(Tableau216[[#This Row],[Marqueur]],";"))</f>
        <v>PRON PRON;</v>
      </c>
    </row>
    <row r="112" spans="1:19" x14ac:dyDescent="0.25">
      <c r="A112" s="1">
        <v>110</v>
      </c>
      <c r="B112" t="s">
        <v>99</v>
      </c>
      <c r="C112" t="s">
        <v>108</v>
      </c>
      <c r="E112" t="s">
        <v>138</v>
      </c>
      <c r="L112" t="str">
        <f>IF(RIGHT(Tableau216[[#This Row],[Chunks]],1)=",",LEFT(Tableau216[[#This Row],[Chunks]],LEN(Tableau216[[#This Row],[Chunks]])-1),Tableau216[[#This Row],[Chunks]])</f>
        <v xml:space="preserve">broie </v>
      </c>
      <c r="M112" t="str">
        <f>_xlfn.CONCAT(_xlfn.CONCAT(CHAR(34), L112),CHAR(34)," ",Tableau216[[#This Row],[Type]],";")</f>
        <v>"broie " V;</v>
      </c>
      <c r="P112" t="str">
        <f>_xlfn.TEXTJOIN(" ",TRUE,Tableau216[[#This Row],[Type]],"→",_xlfn.TEXTJOIN(" ",TRUE,Tableau216[[#This Row],[Marqueur]:[Colonne5]]),";")</f>
        <v>V → VERB ;</v>
      </c>
      <c r="S112" t="str">
        <f>_xlfn.TEXTJOIN(" ",TRUE,Tableau216[[#This Row],[Marqueur]],_xlfn.CONCAT(Tableau216[[#This Row],[Marqueur]],";"))</f>
        <v>VERB VERB;</v>
      </c>
    </row>
    <row r="113" spans="1:19" x14ac:dyDescent="0.25">
      <c r="A113" s="1">
        <v>111</v>
      </c>
      <c r="B113" t="s">
        <v>61</v>
      </c>
      <c r="C113" t="s">
        <v>110</v>
      </c>
      <c r="E113" t="s">
        <v>222</v>
      </c>
      <c r="F113" t="s">
        <v>140</v>
      </c>
      <c r="L113" t="str">
        <f>IF(RIGHT(Tableau216[[#This Row],[Chunks]],1)=",",LEFT(Tableau216[[#This Row],[Chunks]],LEN(Tableau216[[#This Row],[Chunks]])-1),Tableau216[[#This Row],[Chunks]])</f>
        <v xml:space="preserve">du noir </v>
      </c>
      <c r="M113" t="str">
        <f>_xlfn.CONCAT(_xlfn.CONCAT(CHAR(34), L113),CHAR(34)," ",Tableau216[[#This Row],[Type]],";")</f>
        <v>"du noir " PN;</v>
      </c>
      <c r="P113" t="str">
        <f>_xlfn.TEXTJOIN(" ",TRUE,Tableau216[[#This Row],[Type]],"→",_xlfn.TEXTJOIN(" ",TRUE,Tableau216[[#This Row],[Marqueur]:[Colonne5]]),";")</f>
        <v>PN → ADP NOUN ;</v>
      </c>
      <c r="S113" t="str">
        <f>_xlfn.TEXTJOIN(" ",TRUE,Tableau216[[#This Row],[Marqueur]],_xlfn.CONCAT(Tableau216[[#This Row],[Marqueur]],";"))</f>
        <v>ADP ADP;</v>
      </c>
    </row>
    <row r="114" spans="1:19" x14ac:dyDescent="0.25">
      <c r="A114" s="1">
        <v>112</v>
      </c>
      <c r="B114" t="s">
        <v>239</v>
      </c>
      <c r="C114" t="s">
        <v>119</v>
      </c>
      <c r="E114" t="s">
        <v>119</v>
      </c>
      <c r="L114" t="str">
        <f>IF(RIGHT(Tableau216[[#This Row],[Chunks]],1)=",",LEFT(Tableau216[[#This Row],[Chunks]],LEN(Tableau216[[#This Row],[Chunks]])-1),Tableau216[[#This Row],[Chunks]])</f>
        <v>depuis</v>
      </c>
      <c r="M114" t="str">
        <f>_xlfn.CONCAT(_xlfn.CONCAT(CHAR(34), L114),CHAR(34)," ",Tableau216[[#This Row],[Type]],";")</f>
        <v>"depuis" ADV;</v>
      </c>
      <c r="P114" t="str">
        <f>_xlfn.TEXTJOIN(" ",TRUE,Tableau216[[#This Row],[Type]],"→",_xlfn.TEXTJOIN(" ",TRUE,Tableau216[[#This Row],[Marqueur]:[Colonne5]]),";")</f>
        <v>ADV → ADV ;</v>
      </c>
      <c r="S114" t="str">
        <f>_xlfn.TEXTJOIN(" ",TRUE,Tableau216[[#This Row],[Marqueur]],_xlfn.CONCAT(Tableau216[[#This Row],[Marqueur]],";"))</f>
        <v>ADV ADV;</v>
      </c>
    </row>
    <row r="115" spans="1:19" x14ac:dyDescent="0.25">
      <c r="A115" s="1">
        <v>113</v>
      </c>
      <c r="B115" t="s">
        <v>63</v>
      </c>
      <c r="C115" t="s">
        <v>121</v>
      </c>
      <c r="E115" t="s">
        <v>159</v>
      </c>
      <c r="L115" t="str">
        <f>IF(RIGHT(Tableau216[[#This Row],[Chunks]],1)=",",LEFT(Tableau216[[#This Row],[Chunks]],LEN(Tableau216[[#This Row],[Chunks]])-1),Tableau216[[#This Row],[Chunks]])</f>
        <v>qu’</v>
      </c>
      <c r="M115" t="str">
        <f>_xlfn.CONCAT(_xlfn.CONCAT(CHAR(34), L115),CHAR(34)," ",Tableau216[[#This Row],[Type]],";")</f>
        <v>"qu’" JOINT;</v>
      </c>
      <c r="P115" t="str">
        <f>_xlfn.TEXTJOIN(" ",TRUE,Tableau216[[#This Row],[Type]],"→",_xlfn.TEXTJOIN(" ",TRUE,Tableau216[[#This Row],[Marqueur]:[Colonne5]]),";")</f>
        <v>JOINT → SCONJ ;</v>
      </c>
      <c r="S115" t="str">
        <f>_xlfn.TEXTJOIN(" ",TRUE,Tableau216[[#This Row],[Marqueur]],_xlfn.CONCAT(Tableau216[[#This Row],[Marqueur]],";"))</f>
        <v>SCONJ SCONJ;</v>
      </c>
    </row>
    <row r="116" spans="1:19" x14ac:dyDescent="0.25">
      <c r="A116" s="1">
        <v>114</v>
      </c>
      <c r="B116" t="s">
        <v>64</v>
      </c>
      <c r="C116" t="s">
        <v>115</v>
      </c>
      <c r="E116" t="s">
        <v>158</v>
      </c>
      <c r="F116" t="s">
        <v>227</v>
      </c>
      <c r="G116" t="s">
        <v>138</v>
      </c>
      <c r="L116" t="str">
        <f>IF(RIGHT(Tableau216[[#This Row],[Chunks]],1)=",",LEFT(Tableau216[[#This Row],[Chunks]],LEN(Tableau216[[#This Row],[Chunks]])-1),Tableau216[[#This Row],[Chunks]])</f>
        <v xml:space="preserve">il a vu </v>
      </c>
      <c r="M116" t="str">
        <f>_xlfn.CONCAT(_xlfn.CONCAT(CHAR(34), L116),CHAR(34)," ",Tableau216[[#This Row],[Type]],";")</f>
        <v>"il a vu " SV;</v>
      </c>
      <c r="P116" t="str">
        <f>_xlfn.TEXTJOIN(" ",TRUE,Tableau216[[#This Row],[Type]],"→",_xlfn.TEXTJOIN(" ",TRUE,Tableau216[[#This Row],[Marqueur]:[Colonne5]]),";")</f>
        <v>SV → PRON AUX VERB ;</v>
      </c>
      <c r="S116" t="str">
        <f>_xlfn.TEXTJOIN(" ",TRUE,Tableau216[[#This Row],[Marqueur]],_xlfn.CONCAT(Tableau216[[#This Row],[Marqueur]],";"))</f>
        <v>PRON PRON;</v>
      </c>
    </row>
    <row r="117" spans="1:19" x14ac:dyDescent="0.25">
      <c r="A117" s="1">
        <v>115</v>
      </c>
      <c r="B117" t="s">
        <v>65</v>
      </c>
      <c r="C117" t="s">
        <v>107</v>
      </c>
      <c r="E117" t="s">
        <v>221</v>
      </c>
      <c r="F117" t="s">
        <v>140</v>
      </c>
      <c r="L117" t="str">
        <f>IF(RIGHT(Tableau216[[#This Row],[Chunks]],1)=",",LEFT(Tableau216[[#This Row],[Chunks]],LEN(Tableau216[[#This Row],[Chunks]])-1),Tableau216[[#This Row],[Chunks]])</f>
        <v xml:space="preserve">la météo </v>
      </c>
      <c r="M117" t="str">
        <f>_xlfn.CONCAT(_xlfn.CONCAT(CHAR(34), L117),CHAR(34)," ",Tableau216[[#This Row],[Type]],";")</f>
        <v>"la météo " N;</v>
      </c>
      <c r="P117" t="str">
        <f>_xlfn.TEXTJOIN(" ",TRUE,Tableau216[[#This Row],[Type]],"→",_xlfn.TEXTJOIN(" ",TRUE,Tableau216[[#This Row],[Marqueur]:[Colonne5]]),";")</f>
        <v>N → DET NOUN ;</v>
      </c>
      <c r="S117" t="str">
        <f>_xlfn.TEXTJOIN(" ",TRUE,Tableau216[[#This Row],[Marqueur]],_xlfn.CONCAT(Tableau216[[#This Row],[Marqueur]],";"))</f>
        <v>DET DET;</v>
      </c>
    </row>
    <row r="118" spans="1:19" x14ac:dyDescent="0.25">
      <c r="A118" s="1">
        <v>116</v>
      </c>
      <c r="B118" t="s">
        <v>66</v>
      </c>
      <c r="C118" t="s">
        <v>119</v>
      </c>
      <c r="D118" s="9" t="s">
        <v>204</v>
      </c>
      <c r="E118" t="s">
        <v>221</v>
      </c>
      <c r="F118" t="s">
        <v>140</v>
      </c>
      <c r="L118" t="str">
        <f>IF(RIGHT(Tableau216[[#This Row],[Chunks]],1)=",",LEFT(Tableau216[[#This Row],[Chunks]],LEN(Tableau216[[#This Row],[Chunks]])-1),Tableau216[[#This Row],[Chunks]])</f>
        <v>ce matin</v>
      </c>
      <c r="M118" t="str">
        <f>_xlfn.CONCAT(_xlfn.CONCAT(CHAR(34), L118),CHAR(34)," ",Tableau216[[#This Row],[Type]],";")</f>
        <v>"ce matin" ADV;</v>
      </c>
      <c r="P118" t="str">
        <f>_xlfn.TEXTJOIN(" ",TRUE,Tableau216[[#This Row],[Type]],"→",_xlfn.TEXTJOIN(" ",TRUE,Tableau216[[#This Row],[Marqueur]:[Colonne5]]),";")</f>
        <v>ADV → DET NOUN ;</v>
      </c>
      <c r="S118" t="str">
        <f>_xlfn.TEXTJOIN(" ",TRUE,Tableau216[[#This Row],[Marqueur]],_xlfn.CONCAT(Tableau216[[#This Row],[Marqueur]],";"))</f>
        <v>DET DET;</v>
      </c>
    </row>
    <row r="119" spans="1:19" x14ac:dyDescent="0.25">
      <c r="A119" s="1">
        <v>117</v>
      </c>
      <c r="B119" t="s">
        <v>19</v>
      </c>
      <c r="C119" t="s">
        <v>229</v>
      </c>
      <c r="L119" t="str">
        <f>IF(RIGHT(Tableau216[[#This Row],[Chunks]],1)=",",LEFT(Tableau216[[#This Row],[Chunks]],LEN(Tableau216[[#This Row],[Chunks]])-1),Tableau216[[#This Row],[Chunks]])</f>
        <v>.</v>
      </c>
      <c r="M119" t="str">
        <f>_xlfn.CONCAT(_xlfn.CONCAT(CHAR(34), L119),CHAR(34)," ",Tableau216[[#This Row],[Type]],";")</f>
        <v>"." SPUNC;</v>
      </c>
      <c r="P119" t="str">
        <f>_xlfn.TEXTJOIN(" ",TRUE,Tableau216[[#This Row],[Type]],"→",_xlfn.TEXTJOIN(" ",TRUE,Tableau216[[#This Row],[Marqueur]:[Colonne5]]),";")</f>
        <v>SPUNC → ;</v>
      </c>
      <c r="S119" t="str">
        <f>_xlfn.TEXTJOIN(" ",TRUE,Tableau216[[#This Row],[Marqueur]],_xlfn.CONCAT(Tableau216[[#This Row],[Marqueur]],";"))</f>
        <v>;</v>
      </c>
    </row>
    <row r="120" spans="1:19" x14ac:dyDescent="0.25">
      <c r="A120" s="1">
        <v>118</v>
      </c>
      <c r="B120" t="s">
        <v>67</v>
      </c>
      <c r="C120" t="s">
        <v>115</v>
      </c>
      <c r="E120" t="s">
        <v>158</v>
      </c>
      <c r="F120" t="s">
        <v>119</v>
      </c>
      <c r="G120" t="s">
        <v>138</v>
      </c>
      <c r="L120" t="str">
        <f>IF(RIGHT(Tableau216[[#This Row],[Chunks]],1)=",",LEFT(Tableau216[[#This Row],[Chunks]],LEN(Tableau216[[#This Row],[Chunks]])-1),Tableau216[[#This Row],[Chunks]])</f>
        <v xml:space="preserve">Il n’existe </v>
      </c>
      <c r="M120" t="str">
        <f>_xlfn.CONCAT(_xlfn.CONCAT(CHAR(34), L120),CHAR(34)," ",Tableau216[[#This Row],[Type]],";")</f>
        <v>"Il n’existe " SV;</v>
      </c>
      <c r="P120" t="str">
        <f>_xlfn.TEXTJOIN(" ",TRUE,Tableau216[[#This Row],[Type]],"→",_xlfn.TEXTJOIN(" ",TRUE,Tableau216[[#This Row],[Marqueur]:[Colonne5]]),";")</f>
        <v>SV → PRON ADV VERB ;</v>
      </c>
      <c r="S120" t="str">
        <f>_xlfn.TEXTJOIN(" ",TRUE,Tableau216[[#This Row],[Marqueur]],_xlfn.CONCAT(Tableau216[[#This Row],[Marqueur]],";"))</f>
        <v>PRON PRON;</v>
      </c>
    </row>
    <row r="121" spans="1:19" x14ac:dyDescent="0.25">
      <c r="A121" s="1">
        <v>119</v>
      </c>
      <c r="B121" t="s">
        <v>68</v>
      </c>
      <c r="C121" t="s">
        <v>107</v>
      </c>
      <c r="E121" t="s">
        <v>221</v>
      </c>
      <c r="F121" t="s">
        <v>140</v>
      </c>
      <c r="L121" t="str">
        <f>IF(RIGHT(Tableau216[[#This Row],[Chunks]],1)=",",LEFT(Tableau216[[#This Row],[Chunks]],LEN(Tableau216[[#This Row],[Chunks]])-1),Tableau216[[#This Row],[Chunks]])</f>
        <v xml:space="preserve">aucun traitement </v>
      </c>
      <c r="M121" t="str">
        <f>_xlfn.CONCAT(_xlfn.CONCAT(CHAR(34), L121),CHAR(34)," ",Tableau216[[#This Row],[Type]],";")</f>
        <v>"aucun traitement " N;</v>
      </c>
      <c r="P121" t="str">
        <f>_xlfn.TEXTJOIN(" ",TRUE,Tableau216[[#This Row],[Type]],"→",_xlfn.TEXTJOIN(" ",TRUE,Tableau216[[#This Row],[Marqueur]:[Colonne5]]),";")</f>
        <v>N → DET NOUN ;</v>
      </c>
      <c r="S121" t="str">
        <f>_xlfn.TEXTJOIN(" ",TRUE,Tableau216[[#This Row],[Marqueur]],_xlfn.CONCAT(Tableau216[[#This Row],[Marqueur]],";"))</f>
        <v>DET DET;</v>
      </c>
    </row>
    <row r="122" spans="1:19" x14ac:dyDescent="0.25">
      <c r="A122" s="1">
        <v>120</v>
      </c>
      <c r="B122" t="s">
        <v>69</v>
      </c>
      <c r="C122" t="s">
        <v>122</v>
      </c>
      <c r="E122" t="s">
        <v>222</v>
      </c>
      <c r="F122" t="s">
        <v>138</v>
      </c>
      <c r="L122" t="str">
        <f>IF(RIGHT(Tableau216[[#This Row],[Chunks]],1)=",",LEFT(Tableau216[[#This Row],[Chunks]],LEN(Tableau216[[#This Row],[Chunks]])-1),Tableau216[[#This Row],[Chunks]])</f>
        <v xml:space="preserve">pour soigner </v>
      </c>
      <c r="M122" t="str">
        <f>_xlfn.CONCAT(_xlfn.CONCAT(CHAR(34), L122),CHAR(34)," ",Tableau216[[#This Row],[Type]],";")</f>
        <v>"pour soigner " PV;</v>
      </c>
      <c r="P122" t="str">
        <f>_xlfn.TEXTJOIN(" ",TRUE,Tableau216[[#This Row],[Type]],"→",_xlfn.TEXTJOIN(" ",TRUE,Tableau216[[#This Row],[Marqueur]:[Colonne5]]),";")</f>
        <v>PV → ADP VERB ;</v>
      </c>
      <c r="S122" t="str">
        <f>_xlfn.TEXTJOIN(" ",TRUE,Tableau216[[#This Row],[Marqueur]],_xlfn.CONCAT(Tableau216[[#This Row],[Marqueur]],";"))</f>
        <v>ADP ADP;</v>
      </c>
    </row>
    <row r="123" spans="1:19" x14ac:dyDescent="0.25">
      <c r="A123" s="1">
        <v>121</v>
      </c>
      <c r="B123" t="s">
        <v>70</v>
      </c>
      <c r="C123" t="s">
        <v>107</v>
      </c>
      <c r="E123" t="s">
        <v>221</v>
      </c>
      <c r="F123" t="s">
        <v>118</v>
      </c>
      <c r="G123" t="s">
        <v>140</v>
      </c>
      <c r="L123" t="str">
        <f>IF(RIGHT(Tableau216[[#This Row],[Chunks]],1)=",",LEFT(Tableau216[[#This Row],[Chunks]],LEN(Tableau216[[#This Row],[Chunks]])-1),Tableau216[[#This Row],[Chunks]])</f>
        <v xml:space="preserve">cette terrible maladie </v>
      </c>
      <c r="M123" t="str">
        <f>_xlfn.CONCAT(_xlfn.CONCAT(CHAR(34), L123),CHAR(34)," ",Tableau216[[#This Row],[Type]],";")</f>
        <v>"cette terrible maladie " N;</v>
      </c>
      <c r="P123" t="str">
        <f>_xlfn.TEXTJOIN(" ",TRUE,Tableau216[[#This Row],[Type]],"→",_xlfn.TEXTJOIN(" ",TRUE,Tableau216[[#This Row],[Marqueur]:[Colonne5]]),";")</f>
        <v>N → DET ADJ NOUN ;</v>
      </c>
      <c r="S123" t="str">
        <f>_xlfn.TEXTJOIN(" ",TRUE,Tableau216[[#This Row],[Marqueur]],_xlfn.CONCAT(Tableau216[[#This Row],[Marqueur]],";"))</f>
        <v>DET DET;</v>
      </c>
    </row>
    <row r="124" spans="1:19" x14ac:dyDescent="0.25">
      <c r="A124" s="1">
        <v>122</v>
      </c>
      <c r="B124" t="s">
        <v>71</v>
      </c>
      <c r="C124" t="s">
        <v>121</v>
      </c>
      <c r="E124" t="s">
        <v>119</v>
      </c>
      <c r="F124" t="s">
        <v>159</v>
      </c>
      <c r="L124" t="str">
        <f>IF(RIGHT(Tableau216[[#This Row],[Chunks]],1)=",",LEFT(Tableau216[[#This Row],[Chunks]],LEN(Tableau216[[#This Row],[Chunks]])-1),Tableau216[[#This Row],[Chunks]])</f>
        <v xml:space="preserve">alors que </v>
      </c>
      <c r="M124" t="str">
        <f>_xlfn.CONCAT(_xlfn.CONCAT(CHAR(34), L124),CHAR(34)," ",Tableau216[[#This Row],[Type]],";")</f>
        <v>"alors que " JOINT;</v>
      </c>
      <c r="P124" t="str">
        <f>_xlfn.TEXTJOIN(" ",TRUE,Tableau216[[#This Row],[Type]],"→",_xlfn.TEXTJOIN(" ",TRUE,Tableau216[[#This Row],[Marqueur]:[Colonne5]]),";")</f>
        <v>JOINT → ADV SCONJ ;</v>
      </c>
      <c r="S124" t="str">
        <f>_xlfn.TEXTJOIN(" ",TRUE,Tableau216[[#This Row],[Marqueur]],_xlfn.CONCAT(Tableau216[[#This Row],[Marqueur]],";"))</f>
        <v>ADV ADV;</v>
      </c>
    </row>
    <row r="125" spans="1:19" x14ac:dyDescent="0.25">
      <c r="A125" s="1">
        <v>123</v>
      </c>
      <c r="B125" t="s">
        <v>72</v>
      </c>
      <c r="C125" t="s">
        <v>110</v>
      </c>
      <c r="E125" t="s">
        <v>119</v>
      </c>
      <c r="F125" t="s">
        <v>222</v>
      </c>
      <c r="G125" t="s">
        <v>226</v>
      </c>
      <c r="H125" t="s">
        <v>140</v>
      </c>
      <c r="L125" t="str">
        <f>IF(RIGHT(Tableau216[[#This Row],[Chunks]],1)=",",LEFT(Tableau216[[#This Row],[Chunks]],LEN(Tableau216[[#This Row],[Chunks]])-1),Tableau216[[#This Row],[Chunks]])</f>
        <v xml:space="preserve">près de 65 millions </v>
      </c>
      <c r="M125" t="str">
        <f>_xlfn.CONCAT(_xlfn.CONCAT(CHAR(34), L125),CHAR(34)," ",Tableau216[[#This Row],[Type]],";")</f>
        <v>"près de 65 millions " PN;</v>
      </c>
      <c r="P125" t="str">
        <f>_xlfn.TEXTJOIN(" ",TRUE,Tableau216[[#This Row],[Type]],"→",_xlfn.TEXTJOIN(" ",TRUE,Tableau216[[#This Row],[Marqueur]:[Colonne5]]),";")</f>
        <v>PN → ADV ADP NUM NOUN ;</v>
      </c>
      <c r="S125" t="str">
        <f>_xlfn.TEXTJOIN(" ",TRUE,Tableau216[[#This Row],[Marqueur]],_xlfn.CONCAT(Tableau216[[#This Row],[Marqueur]],";"))</f>
        <v>ADV ADV;</v>
      </c>
    </row>
    <row r="126" spans="1:19" x14ac:dyDescent="0.25">
      <c r="A126" s="1">
        <v>124</v>
      </c>
      <c r="B126" t="s">
        <v>73</v>
      </c>
      <c r="C126" t="s">
        <v>110</v>
      </c>
      <c r="E126" t="s">
        <v>222</v>
      </c>
      <c r="F126" t="s">
        <v>140</v>
      </c>
      <c r="L126" t="str">
        <f>IF(RIGHT(Tableau216[[#This Row],[Chunks]],1)=",",LEFT(Tableau216[[#This Row],[Chunks]],LEN(Tableau216[[#This Row],[Chunks]])-1),Tableau216[[#This Row],[Chunks]])</f>
        <v xml:space="preserve">de personnes </v>
      </c>
      <c r="M126" t="str">
        <f>_xlfn.CONCAT(_xlfn.CONCAT(CHAR(34), L126),CHAR(34)," ",Tableau216[[#This Row],[Type]],";")</f>
        <v>"de personnes " PN;</v>
      </c>
      <c r="P126" t="str">
        <f>_xlfn.TEXTJOIN(" ",TRUE,Tableau216[[#This Row],[Type]],"→",_xlfn.TEXTJOIN(" ",TRUE,Tableau216[[#This Row],[Marqueur]:[Colonne5]]),";")</f>
        <v>PN → ADP NOUN ;</v>
      </c>
      <c r="S126" t="str">
        <f>_xlfn.TEXTJOIN(" ",TRUE,Tableau216[[#This Row],[Marqueur]],_xlfn.CONCAT(Tableau216[[#This Row],[Marqueur]],";"))</f>
        <v>ADP ADP;</v>
      </c>
    </row>
    <row r="127" spans="1:19" x14ac:dyDescent="0.25">
      <c r="A127" s="1">
        <v>125</v>
      </c>
      <c r="B127" t="s">
        <v>74</v>
      </c>
      <c r="C127" t="s">
        <v>108</v>
      </c>
      <c r="E127" t="s">
        <v>227</v>
      </c>
      <c r="F127" t="s">
        <v>138</v>
      </c>
      <c r="L127" t="str">
        <f>IF(RIGHT(Tableau216[[#This Row],[Chunks]],1)=",",LEFT(Tableau216[[#This Row],[Chunks]],LEN(Tableau216[[#This Row],[Chunks]])-1),Tableau216[[#This Row],[Chunks]])</f>
        <v xml:space="preserve">sont atteintes </v>
      </c>
      <c r="M127" t="str">
        <f>_xlfn.CONCAT(_xlfn.CONCAT(CHAR(34), L127),CHAR(34)," ",Tableau216[[#This Row],[Type]],";")</f>
        <v>"sont atteintes " V;</v>
      </c>
      <c r="P127" t="str">
        <f>_xlfn.TEXTJOIN(" ",TRUE,Tableau216[[#This Row],[Type]],"→",_xlfn.TEXTJOIN(" ",TRUE,Tableau216[[#This Row],[Marqueur]:[Colonne5]]),";")</f>
        <v>V → AUX VERB ;</v>
      </c>
      <c r="S127" t="str">
        <f>_xlfn.TEXTJOIN(" ",TRUE,Tableau216[[#This Row],[Marqueur]],_xlfn.CONCAT(Tableau216[[#This Row],[Marqueur]],";"))</f>
        <v>AUX AUX;</v>
      </c>
    </row>
    <row r="128" spans="1:19" x14ac:dyDescent="0.25">
      <c r="A128" s="1">
        <v>126</v>
      </c>
      <c r="B128" t="s">
        <v>75</v>
      </c>
      <c r="C128" t="s">
        <v>110</v>
      </c>
      <c r="E128" t="s">
        <v>222</v>
      </c>
      <c r="F128" t="s">
        <v>140</v>
      </c>
      <c r="G128" t="s">
        <v>118</v>
      </c>
      <c r="L128" t="str">
        <f>IF(RIGHT(Tableau216[[#This Row],[Chunks]],1)=",",LEFT(Tableau216[[#This Row],[Chunks]],LEN(Tableau216[[#This Row],[Chunks]])-1),Tableau216[[#This Row],[Chunks]])</f>
        <v>de nationalité française</v>
      </c>
      <c r="M128" t="str">
        <f>_xlfn.CONCAT(_xlfn.CONCAT(CHAR(34), L128),CHAR(34)," ",Tableau216[[#This Row],[Type]],";")</f>
        <v>"de nationalité française" PN;</v>
      </c>
      <c r="P128" t="str">
        <f>_xlfn.TEXTJOIN(" ",TRUE,Tableau216[[#This Row],[Type]],"→",_xlfn.TEXTJOIN(" ",TRUE,Tableau216[[#This Row],[Marqueur]:[Colonne5]]),";")</f>
        <v>PN → ADP NOUN ADJ ;</v>
      </c>
      <c r="S128" t="str">
        <f>_xlfn.TEXTJOIN(" ",TRUE,Tableau216[[#This Row],[Marqueur]],_xlfn.CONCAT(Tableau216[[#This Row],[Marqueur]],";"))</f>
        <v>ADP ADP;</v>
      </c>
    </row>
    <row r="129" spans="1:19" x14ac:dyDescent="0.25">
      <c r="A129" s="1">
        <v>127</v>
      </c>
      <c r="B129" t="s">
        <v>5</v>
      </c>
      <c r="C129" t="s">
        <v>229</v>
      </c>
      <c r="L129" t="str">
        <f>IF(RIGHT(Tableau216[[#This Row],[Chunks]],1)=",",LEFT(Tableau216[[#This Row],[Chunks]],LEN(Tableau216[[#This Row],[Chunks]])-1),Tableau216[[#This Row],[Chunks]])</f>
        <v xml:space="preserve">. </v>
      </c>
      <c r="M129" t="str">
        <f>_xlfn.CONCAT(_xlfn.CONCAT(CHAR(34), L129),CHAR(34)," ",Tableau216[[#This Row],[Type]],";")</f>
        <v>". " SPUNC;</v>
      </c>
      <c r="P129" t="str">
        <f>_xlfn.TEXTJOIN(" ",TRUE,Tableau216[[#This Row],[Type]],"→",_xlfn.TEXTJOIN(" ",TRUE,Tableau216[[#This Row],[Marqueur]:[Colonne5]]),";")</f>
        <v>SPUNC → ;</v>
      </c>
      <c r="S129" t="str">
        <f>_xlfn.TEXTJOIN(" ",TRUE,Tableau216[[#This Row],[Marqueur]],_xlfn.CONCAT(Tableau216[[#This Row],[Marqueur]],";"))</f>
        <v>;</v>
      </c>
    </row>
    <row r="130" spans="1:19" x14ac:dyDescent="0.25">
      <c r="A130" s="1">
        <v>128</v>
      </c>
      <c r="B130" t="s">
        <v>6</v>
      </c>
      <c r="C130" t="s">
        <v>129</v>
      </c>
      <c r="L130" t="str">
        <f>IF(RIGHT(Tableau216[[#This Row],[Chunks]],1)=",",LEFT(Tableau216[[#This Row],[Chunks]],LEN(Tableau216[[#This Row],[Chunks]])-1),Tableau216[[#This Row],[Chunks]])</f>
        <v xml:space="preserve">“ </v>
      </c>
      <c r="M130" t="str">
        <f>_xlfn.CONCAT(_xlfn.CONCAT(CHAR(34), L130),CHAR(34)," ",Tableau216[[#This Row],[Type]],";")</f>
        <v>"“ " QT;</v>
      </c>
      <c r="P130" t="str">
        <f>_xlfn.TEXTJOIN(" ",TRUE,Tableau216[[#This Row],[Type]],"→",_xlfn.TEXTJOIN(" ",TRUE,Tableau216[[#This Row],[Marqueur]:[Colonne5]]),";")</f>
        <v>QT → ;</v>
      </c>
      <c r="S130" t="str">
        <f>_xlfn.TEXTJOIN(" ",TRUE,Tableau216[[#This Row],[Marqueur]],_xlfn.CONCAT(Tableau216[[#This Row],[Marqueur]],";"))</f>
        <v>;</v>
      </c>
    </row>
    <row r="131" spans="1:19" x14ac:dyDescent="0.25">
      <c r="A131" s="1">
        <v>129</v>
      </c>
      <c r="B131" t="s">
        <v>238</v>
      </c>
      <c r="C131" t="s">
        <v>119</v>
      </c>
      <c r="E131" t="s">
        <v>222</v>
      </c>
      <c r="F131" t="s">
        <v>221</v>
      </c>
      <c r="G131" t="s">
        <v>140</v>
      </c>
      <c r="L131" t="str">
        <f>IF(RIGHT(Tableau216[[#This Row],[Chunks]],1)=",",LEFT(Tableau216[[#This Row],[Chunks]],LEN(Tableau216[[#This Row],[Chunks]])-1),Tableau216[[#This Row],[Chunks]])</f>
        <v>Pour l’instant</v>
      </c>
      <c r="M131" t="str">
        <f>_xlfn.CONCAT(_xlfn.CONCAT(CHAR(34), L131),CHAR(34)," ",Tableau216[[#This Row],[Type]],";")</f>
        <v>"Pour l’instant" ADV;</v>
      </c>
      <c r="P131" t="str">
        <f>_xlfn.TEXTJOIN(" ",TRUE,Tableau216[[#This Row],[Type]],"→",_xlfn.TEXTJOIN(" ",TRUE,Tableau216[[#This Row],[Marqueur]:[Colonne5]]),";")</f>
        <v>ADV → ADP DET NOUN ;</v>
      </c>
      <c r="S131" t="str">
        <f>_xlfn.TEXTJOIN(" ",TRUE,Tableau216[[#This Row],[Marqueur]],_xlfn.CONCAT(Tableau216[[#This Row],[Marqueur]],";"))</f>
        <v>ADP ADP;</v>
      </c>
    </row>
    <row r="132" spans="1:19" x14ac:dyDescent="0.25">
      <c r="A132" s="1">
        <v>130</v>
      </c>
      <c r="B132" t="s">
        <v>77</v>
      </c>
      <c r="C132" t="s">
        <v>107</v>
      </c>
      <c r="E132" t="s">
        <v>221</v>
      </c>
      <c r="F132" t="s">
        <v>118</v>
      </c>
      <c r="G132" t="s">
        <v>140</v>
      </c>
      <c r="L132" t="str">
        <f>IF(RIGHT(Tableau216[[#This Row],[Chunks]],1)=",",LEFT(Tableau216[[#This Row],[Chunks]],LEN(Tableau216[[#This Row],[Chunks]])-1),Tableau216[[#This Row],[Chunks]])</f>
        <v xml:space="preserve">la seule chose </v>
      </c>
      <c r="M132" t="str">
        <f>_xlfn.CONCAT(_xlfn.CONCAT(CHAR(34), L132),CHAR(34)," ",Tableau216[[#This Row],[Type]],";")</f>
        <v>"la seule chose " N;</v>
      </c>
      <c r="P132" t="str">
        <f>_xlfn.TEXTJOIN(" ",TRUE,Tableau216[[#This Row],[Type]],"→",_xlfn.TEXTJOIN(" ",TRUE,Tableau216[[#This Row],[Marqueur]:[Colonne5]]),";")</f>
        <v>N → DET ADJ NOUN ;</v>
      </c>
      <c r="S132" t="str">
        <f>_xlfn.TEXTJOIN(" ",TRUE,Tableau216[[#This Row],[Marqueur]],_xlfn.CONCAT(Tableau216[[#This Row],[Marqueur]],";"))</f>
        <v>DET DET;</v>
      </c>
    </row>
    <row r="133" spans="1:19" x14ac:dyDescent="0.25">
      <c r="A133" s="1">
        <v>131</v>
      </c>
      <c r="B133" t="s">
        <v>95</v>
      </c>
      <c r="C133" t="s">
        <v>121</v>
      </c>
      <c r="E133" t="s">
        <v>158</v>
      </c>
      <c r="L133" t="str">
        <f>IF(RIGHT(Tableau216[[#This Row],[Chunks]],1)=",",LEFT(Tableau216[[#This Row],[Chunks]],LEN(Tableau216[[#This Row],[Chunks]])-1),Tableau216[[#This Row],[Chunks]])</f>
        <v xml:space="preserve">qui </v>
      </c>
      <c r="M133" t="str">
        <f>_xlfn.CONCAT(_xlfn.CONCAT(CHAR(34), L133),CHAR(34)," ",Tableau216[[#This Row],[Type]],";")</f>
        <v>"qui " JOINT;</v>
      </c>
      <c r="P133" t="str">
        <f>_xlfn.TEXTJOIN(" ",TRUE,Tableau216[[#This Row],[Type]],"→",_xlfn.TEXTJOIN(" ",TRUE,Tableau216[[#This Row],[Marqueur]:[Colonne5]]),";")</f>
        <v>JOINT → PRON ;</v>
      </c>
      <c r="S133" t="str">
        <f>_xlfn.TEXTJOIN(" ",TRUE,Tableau216[[#This Row],[Marqueur]],_xlfn.CONCAT(Tableau216[[#This Row],[Marqueur]],";"))</f>
        <v>PRON PRON;</v>
      </c>
    </row>
    <row r="134" spans="1:19" x14ac:dyDescent="0.25">
      <c r="A134" s="1">
        <v>132</v>
      </c>
      <c r="B134" t="s">
        <v>100</v>
      </c>
      <c r="C134" t="s">
        <v>108</v>
      </c>
      <c r="E134" t="s">
        <v>138</v>
      </c>
      <c r="L134" t="str">
        <f>IF(RIGHT(Tableau216[[#This Row],[Chunks]],1)=",",LEFT(Tableau216[[#This Row],[Chunks]],LEN(Tableau216[[#This Row],[Chunks]])-1),Tableau216[[#This Row],[Chunks]])</f>
        <v xml:space="preserve">marche </v>
      </c>
      <c r="M134" t="str">
        <f>_xlfn.CONCAT(_xlfn.CONCAT(CHAR(34), L134),CHAR(34)," ",Tableau216[[#This Row],[Type]],";")</f>
        <v>"marche " V;</v>
      </c>
      <c r="P134" t="str">
        <f>_xlfn.TEXTJOIN(" ",TRUE,Tableau216[[#This Row],[Type]],"→",_xlfn.TEXTJOIN(" ",TRUE,Tableau216[[#This Row],[Marqueur]:[Colonne5]]),";")</f>
        <v>V → VERB ;</v>
      </c>
      <c r="S134" t="str">
        <f>_xlfn.TEXTJOIN(" ",TRUE,Tableau216[[#This Row],[Marqueur]],_xlfn.CONCAT(Tableau216[[#This Row],[Marqueur]],";"))</f>
        <v>VERB VERB;</v>
      </c>
    </row>
    <row r="135" spans="1:19" x14ac:dyDescent="0.25">
      <c r="A135" s="1">
        <v>133</v>
      </c>
      <c r="B135" t="s">
        <v>78</v>
      </c>
      <c r="C135" t="s">
        <v>122</v>
      </c>
      <c r="E135" t="s">
        <v>222</v>
      </c>
      <c r="F135" t="s">
        <v>221</v>
      </c>
      <c r="G135" t="s">
        <v>138</v>
      </c>
      <c r="L135" t="str">
        <f>IF(RIGHT(Tableau216[[#This Row],[Chunks]],1)=",",LEFT(Tableau216[[#This Row],[Chunks]],LEN(Tableau216[[#This Row],[Chunks]])-1),Tableau216[[#This Row],[Chunks]])</f>
        <v>pour les soulager</v>
      </c>
      <c r="M135" t="str">
        <f>_xlfn.CONCAT(_xlfn.CONCAT(CHAR(34), L135),CHAR(34)," ",Tableau216[[#This Row],[Type]],";")</f>
        <v>"pour les soulager" PV;</v>
      </c>
      <c r="P135" t="str">
        <f>_xlfn.TEXTJOIN(" ",TRUE,Tableau216[[#This Row],[Type]],"→",_xlfn.TEXTJOIN(" ",TRUE,Tableau216[[#This Row],[Marqueur]:[Colonne5]]),";")</f>
        <v>PV → ADP DET VERB ;</v>
      </c>
      <c r="S135" t="str">
        <f>_xlfn.TEXTJOIN(" ",TRUE,Tableau216[[#This Row],[Marqueur]],_xlfn.CONCAT(Tableau216[[#This Row],[Marqueur]],";"))</f>
        <v>ADP ADP;</v>
      </c>
    </row>
    <row r="136" spans="1:19" x14ac:dyDescent="0.25">
      <c r="A136" s="1">
        <v>134</v>
      </c>
      <c r="B136" t="s">
        <v>15</v>
      </c>
      <c r="C136" t="s">
        <v>230</v>
      </c>
      <c r="L136" t="str">
        <f>IF(RIGHT(Tableau216[[#This Row],[Chunks]],1)=",",LEFT(Tableau216[[#This Row],[Chunks]],LEN(Tableau216[[#This Row],[Chunks]])-1),Tableau216[[#This Row],[Chunks]])</f>
        <v xml:space="preserve">, </v>
      </c>
      <c r="M136" t="str">
        <f>_xlfn.CONCAT(_xlfn.CONCAT(CHAR(34), L136),CHAR(34)," ",Tableau216[[#This Row],[Type]],";")</f>
        <v>", " WPUNC;</v>
      </c>
      <c r="P136" t="str">
        <f>_xlfn.TEXTJOIN(" ",TRUE,Tableau216[[#This Row],[Type]],"→",_xlfn.TEXTJOIN(" ",TRUE,Tableau216[[#This Row],[Marqueur]:[Colonne5]]),";")</f>
        <v>WPUNC → ;</v>
      </c>
      <c r="S136" t="str">
        <f>_xlfn.TEXTJOIN(" ",TRUE,Tableau216[[#This Row],[Marqueur]],_xlfn.CONCAT(Tableau216[[#This Row],[Marqueur]],";"))</f>
        <v>;</v>
      </c>
    </row>
    <row r="137" spans="1:19" x14ac:dyDescent="0.25">
      <c r="A137" s="1">
        <v>135</v>
      </c>
      <c r="B137" t="s">
        <v>79</v>
      </c>
      <c r="C137" t="s">
        <v>115</v>
      </c>
      <c r="E137" t="s">
        <v>158</v>
      </c>
      <c r="F137" t="s">
        <v>138</v>
      </c>
      <c r="L137" t="str">
        <f>IF(RIGHT(Tableau216[[#This Row],[Chunks]],1)=",",LEFT(Tableau216[[#This Row],[Chunks]],LEN(Tableau216[[#This Row],[Chunks]])-1),Tableau216[[#This Row],[Chunks]])</f>
        <v xml:space="preserve">c’est </v>
      </c>
      <c r="M137" t="str">
        <f>_xlfn.CONCAT(_xlfn.CONCAT(CHAR(34), L137),CHAR(34)," ",Tableau216[[#This Row],[Type]],";")</f>
        <v>"c’est " SV;</v>
      </c>
      <c r="P137" t="str">
        <f>_xlfn.TEXTJOIN(" ",TRUE,Tableau216[[#This Row],[Type]],"→",_xlfn.TEXTJOIN(" ",TRUE,Tableau216[[#This Row],[Marqueur]:[Colonne5]]),";")</f>
        <v>SV → PRON VERB ;</v>
      </c>
      <c r="S137" t="str">
        <f>_xlfn.TEXTJOIN(" ",TRUE,Tableau216[[#This Row],[Marqueur]],_xlfn.CONCAT(Tableau216[[#This Row],[Marqueur]],";"))</f>
        <v>PRON PRON;</v>
      </c>
    </row>
    <row r="138" spans="1:19" x14ac:dyDescent="0.25">
      <c r="A138" s="1">
        <v>136</v>
      </c>
      <c r="B138" t="s">
        <v>80</v>
      </c>
      <c r="C138" t="s">
        <v>107</v>
      </c>
      <c r="E138" t="s">
        <v>221</v>
      </c>
      <c r="F138" t="s">
        <v>140</v>
      </c>
      <c r="L138" t="str">
        <f>IF(RIGHT(Tableau216[[#This Row],[Chunks]],1)=",",LEFT(Tableau216[[#This Row],[Chunks]],LEN(Tableau216[[#This Row],[Chunks]])-1),Tableau216[[#This Row],[Chunks]])</f>
        <v>le vin</v>
      </c>
      <c r="M138" t="str">
        <f>_xlfn.CONCAT(_xlfn.CONCAT(CHAR(34), L138),CHAR(34)," ",Tableau216[[#This Row],[Type]],";")</f>
        <v>"le vin" N;</v>
      </c>
      <c r="P138" t="str">
        <f>_xlfn.TEXTJOIN(" ",TRUE,Tableau216[[#This Row],[Type]],"→",_xlfn.TEXTJOIN(" ",TRUE,Tableau216[[#This Row],[Marqueur]:[Colonne5]]),";")</f>
        <v>N → DET NOUN ;</v>
      </c>
      <c r="S138" t="str">
        <f>_xlfn.TEXTJOIN(" ",TRUE,Tableau216[[#This Row],[Marqueur]],_xlfn.CONCAT(Tableau216[[#This Row],[Marqueur]],";"))</f>
        <v>DET DET;</v>
      </c>
    </row>
    <row r="139" spans="1:19" x14ac:dyDescent="0.25">
      <c r="A139" s="1">
        <v>137</v>
      </c>
      <c r="B139" t="s">
        <v>5</v>
      </c>
      <c r="C139" t="s">
        <v>229</v>
      </c>
      <c r="L139" t="str">
        <f>IF(RIGHT(Tableau216[[#This Row],[Chunks]],1)=",",LEFT(Tableau216[[#This Row],[Chunks]],LEN(Tableau216[[#This Row],[Chunks]])-1),Tableau216[[#This Row],[Chunks]])</f>
        <v xml:space="preserve">. </v>
      </c>
      <c r="M139" t="str">
        <f>_xlfn.CONCAT(_xlfn.CONCAT(CHAR(34), L139),CHAR(34)," ",Tableau216[[#This Row],[Type]],";")</f>
        <v>". " SPUNC;</v>
      </c>
      <c r="P139" t="str">
        <f>_xlfn.TEXTJOIN(" ",TRUE,Tableau216[[#This Row],[Type]],"→",_xlfn.TEXTJOIN(" ",TRUE,Tableau216[[#This Row],[Marqueur]:[Colonne5]]),";")</f>
        <v>SPUNC → ;</v>
      </c>
      <c r="S139" t="str">
        <f>_xlfn.TEXTJOIN(" ",TRUE,Tableau216[[#This Row],[Marqueur]],_xlfn.CONCAT(Tableau216[[#This Row],[Marqueur]],";"))</f>
        <v>;</v>
      </c>
    </row>
    <row r="140" spans="1:19" x14ac:dyDescent="0.25">
      <c r="A140" s="1">
        <v>138</v>
      </c>
      <c r="B140" t="s">
        <v>92</v>
      </c>
      <c r="C140" t="s">
        <v>121</v>
      </c>
      <c r="E140" t="s">
        <v>157</v>
      </c>
      <c r="L140" t="str">
        <f>IF(RIGHT(Tableau216[[#This Row],[Chunks]],1)=",",LEFT(Tableau216[[#This Row],[Chunks]],LEN(Tableau216[[#This Row],[Chunks]])-1),Tableau216[[#This Row],[Chunks]])</f>
        <v xml:space="preserve">Mais </v>
      </c>
      <c r="M140" t="str">
        <f>_xlfn.CONCAT(_xlfn.CONCAT(CHAR(34), L140),CHAR(34)," ",Tableau216[[#This Row],[Type]],";")</f>
        <v>"Mais " JOINT;</v>
      </c>
      <c r="P140" t="str">
        <f>_xlfn.TEXTJOIN(" ",TRUE,Tableau216[[#This Row],[Type]],"→",_xlfn.TEXTJOIN(" ",TRUE,Tableau216[[#This Row],[Marqueur]:[Colonne5]]),";")</f>
        <v>JOINT → CCONJ ;</v>
      </c>
      <c r="S140" t="str">
        <f>_xlfn.TEXTJOIN(" ",TRUE,Tableau216[[#This Row],[Marqueur]],_xlfn.CONCAT(Tableau216[[#This Row],[Marqueur]],";"))</f>
        <v>CCONJ CCONJ;</v>
      </c>
    </row>
    <row r="141" spans="1:19" x14ac:dyDescent="0.25">
      <c r="A141" s="1">
        <v>139</v>
      </c>
      <c r="B141" t="s">
        <v>101</v>
      </c>
      <c r="C141" t="s">
        <v>115</v>
      </c>
      <c r="E141" t="s">
        <v>158</v>
      </c>
      <c r="F141" t="s">
        <v>119</v>
      </c>
      <c r="G141" t="s">
        <v>138</v>
      </c>
      <c r="L141" t="str">
        <f>IF(RIGHT(Tableau216[[#This Row],[Chunks]],1)=",",LEFT(Tableau216[[#This Row],[Chunks]],LEN(Tableau216[[#This Row],[Chunks]])-1),Tableau216[[#This Row],[Chunks]])</f>
        <v xml:space="preserve">ce n’est </v>
      </c>
      <c r="M141" t="str">
        <f>_xlfn.CONCAT(_xlfn.CONCAT(CHAR(34), L141),CHAR(34)," ",Tableau216[[#This Row],[Type]],";")</f>
        <v>"ce n’est " SV;</v>
      </c>
      <c r="P141" t="str">
        <f>_xlfn.TEXTJOIN(" ",TRUE,Tableau216[[#This Row],[Type]],"→",_xlfn.TEXTJOIN(" ",TRUE,Tableau216[[#This Row],[Marqueur]:[Colonne5]]),";")</f>
        <v>SV → PRON ADV VERB ;</v>
      </c>
      <c r="S141" t="str">
        <f>_xlfn.TEXTJOIN(" ",TRUE,Tableau216[[#This Row],[Marqueur]],_xlfn.CONCAT(Tableau216[[#This Row],[Marqueur]],";"))</f>
        <v>PRON PRON;</v>
      </c>
    </row>
    <row r="142" spans="1:19" x14ac:dyDescent="0.25">
      <c r="A142" s="1">
        <v>140</v>
      </c>
      <c r="B142" t="s">
        <v>63</v>
      </c>
      <c r="C142" t="s">
        <v>121</v>
      </c>
      <c r="E142" t="s">
        <v>159</v>
      </c>
      <c r="L142" t="str">
        <f>IF(RIGHT(Tableau216[[#This Row],[Chunks]],1)=",",LEFT(Tableau216[[#This Row],[Chunks]],LEN(Tableau216[[#This Row],[Chunks]])-1),Tableau216[[#This Row],[Chunks]])</f>
        <v>qu’</v>
      </c>
      <c r="M142" t="str">
        <f>_xlfn.CONCAT(_xlfn.CONCAT(CHAR(34), L142),CHAR(34)," ",Tableau216[[#This Row],[Type]],";")</f>
        <v>"qu’" JOINT;</v>
      </c>
      <c r="P142" t="str">
        <f>_xlfn.TEXTJOIN(" ",TRUE,Tableau216[[#This Row],[Type]],"→",_xlfn.TEXTJOIN(" ",TRUE,Tableau216[[#This Row],[Marqueur]:[Colonne5]]),";")</f>
        <v>JOINT → SCONJ ;</v>
      </c>
      <c r="S142" t="str">
        <f>_xlfn.TEXTJOIN(" ",TRUE,Tableau216[[#This Row],[Marqueur]],_xlfn.CONCAT(Tableau216[[#This Row],[Marqueur]],";"))</f>
        <v>SCONJ SCONJ;</v>
      </c>
    </row>
    <row r="143" spans="1:19" x14ac:dyDescent="0.25">
      <c r="A143" s="1">
        <v>141</v>
      </c>
      <c r="B143" t="s">
        <v>81</v>
      </c>
      <c r="C143" t="s">
        <v>107</v>
      </c>
      <c r="E143" t="s">
        <v>221</v>
      </c>
      <c r="F143" t="s">
        <v>140</v>
      </c>
      <c r="G143" t="s">
        <v>118</v>
      </c>
      <c r="L143" t="str">
        <f>IF(RIGHT(Tableau216[[#This Row],[Chunks]],1)=",",LEFT(Tableau216[[#This Row],[Chunks]],LEN(Tableau216[[#This Row],[Chunks]])-1),Tableau216[[#This Row],[Chunks]])</f>
        <v xml:space="preserve">un soin palliatif </v>
      </c>
      <c r="M143" t="str">
        <f>_xlfn.CONCAT(_xlfn.CONCAT(CHAR(34), L143),CHAR(34)," ",Tableau216[[#This Row],[Type]],";")</f>
        <v>"un soin palliatif " N;</v>
      </c>
      <c r="P143" t="str">
        <f>_xlfn.TEXTJOIN(" ",TRUE,Tableau216[[#This Row],[Type]],"→",_xlfn.TEXTJOIN(" ",TRUE,Tableau216[[#This Row],[Marqueur]:[Colonne5]]),";")</f>
        <v>N → DET NOUN ADJ ;</v>
      </c>
      <c r="S143" t="str">
        <f>_xlfn.TEXTJOIN(" ",TRUE,Tableau216[[#This Row],[Marqueur]],_xlfn.CONCAT(Tableau216[[#This Row],[Marqueur]],";"))</f>
        <v>DET DET;</v>
      </c>
    </row>
    <row r="144" spans="1:19" x14ac:dyDescent="0.25">
      <c r="A144" s="1">
        <v>142</v>
      </c>
      <c r="B144" t="s">
        <v>95</v>
      </c>
      <c r="C144" t="s">
        <v>121</v>
      </c>
      <c r="E144" t="s">
        <v>158</v>
      </c>
      <c r="L144" t="str">
        <f>IF(RIGHT(Tableau216[[#This Row],[Chunks]],1)=",",LEFT(Tableau216[[#This Row],[Chunks]],LEN(Tableau216[[#This Row],[Chunks]])-1),Tableau216[[#This Row],[Chunks]])</f>
        <v xml:space="preserve">qui </v>
      </c>
      <c r="M144" t="str">
        <f>_xlfn.CONCAT(_xlfn.CONCAT(CHAR(34), L144),CHAR(34)," ",Tableau216[[#This Row],[Type]],";")</f>
        <v>"qui " JOINT;</v>
      </c>
      <c r="P144" t="str">
        <f>_xlfn.TEXTJOIN(" ",TRUE,Tableau216[[#This Row],[Type]],"→",_xlfn.TEXTJOIN(" ",TRUE,Tableau216[[#This Row],[Marqueur]:[Colonne5]]),";")</f>
        <v>JOINT → PRON ;</v>
      </c>
      <c r="S144" t="str">
        <f>_xlfn.TEXTJOIN(" ",TRUE,Tableau216[[#This Row],[Marqueur]],_xlfn.CONCAT(Tableau216[[#This Row],[Marqueur]],";"))</f>
        <v>PRON PRON;</v>
      </c>
    </row>
    <row r="145" spans="1:19" x14ac:dyDescent="0.25">
      <c r="A145" s="1">
        <v>143</v>
      </c>
      <c r="B145" t="s">
        <v>102</v>
      </c>
      <c r="C145" t="s">
        <v>108</v>
      </c>
      <c r="E145" t="s">
        <v>119</v>
      </c>
      <c r="F145" t="s">
        <v>138</v>
      </c>
      <c r="G145" t="s">
        <v>119</v>
      </c>
      <c r="L145" t="str">
        <f>IF(RIGHT(Tableau216[[#This Row],[Chunks]],1)=",",LEFT(Tableau216[[#This Row],[Chunks]],LEN(Tableau216[[#This Row],[Chunks]])-1),Tableau216[[#This Row],[Chunks]])</f>
        <v xml:space="preserve">ne traite pas </v>
      </c>
      <c r="M145" t="str">
        <f>_xlfn.CONCAT(_xlfn.CONCAT(CHAR(34), L145),CHAR(34)," ",Tableau216[[#This Row],[Type]],";")</f>
        <v>"ne traite pas " V;</v>
      </c>
      <c r="P145" t="str">
        <f>_xlfn.TEXTJOIN(" ",TRUE,Tableau216[[#This Row],[Type]],"→",_xlfn.TEXTJOIN(" ",TRUE,Tableau216[[#This Row],[Marqueur]:[Colonne5]]),";")</f>
        <v>V → ADV VERB ADV ;</v>
      </c>
      <c r="S145" t="str">
        <f>_xlfn.TEXTJOIN(" ",TRUE,Tableau216[[#This Row],[Marqueur]],_xlfn.CONCAT(Tableau216[[#This Row],[Marqueur]],";"))</f>
        <v>ADV ADV;</v>
      </c>
    </row>
    <row r="146" spans="1:19" x14ac:dyDescent="0.25">
      <c r="A146" s="1">
        <v>144</v>
      </c>
      <c r="B146" t="s">
        <v>82</v>
      </c>
      <c r="C146" t="s">
        <v>107</v>
      </c>
      <c r="E146" t="s">
        <v>221</v>
      </c>
      <c r="F146" t="s">
        <v>140</v>
      </c>
      <c r="L146" t="str">
        <f>IF(RIGHT(Tableau216[[#This Row],[Chunks]],1)=",",LEFT(Tableau216[[#This Row],[Chunks]],LEN(Tableau216[[#This Row],[Chunks]])-1),Tableau216[[#This Row],[Chunks]])</f>
        <v xml:space="preserve">la cause </v>
      </c>
      <c r="M146" t="str">
        <f>_xlfn.CONCAT(_xlfn.CONCAT(CHAR(34), L146),CHAR(34)," ",Tableau216[[#This Row],[Type]],";")</f>
        <v>"la cause " N;</v>
      </c>
      <c r="P146" t="str">
        <f>_xlfn.TEXTJOIN(" ",TRUE,Tableau216[[#This Row],[Type]],"→",_xlfn.TEXTJOIN(" ",TRUE,Tableau216[[#This Row],[Marqueur]:[Colonne5]]),";")</f>
        <v>N → DET NOUN ;</v>
      </c>
      <c r="S146" t="str">
        <f>_xlfn.TEXTJOIN(" ",TRUE,Tableau216[[#This Row],[Marqueur]],_xlfn.CONCAT(Tableau216[[#This Row],[Marqueur]],";"))</f>
        <v>DET DET;</v>
      </c>
    </row>
    <row r="147" spans="1:19" x14ac:dyDescent="0.25">
      <c r="A147" s="1">
        <v>145</v>
      </c>
      <c r="B147" t="s">
        <v>83</v>
      </c>
      <c r="C147" t="s">
        <v>110</v>
      </c>
      <c r="E147" t="s">
        <v>222</v>
      </c>
      <c r="F147" t="s">
        <v>221</v>
      </c>
      <c r="G147" t="s">
        <v>140</v>
      </c>
      <c r="L147" t="str">
        <f>IF(RIGHT(Tableau216[[#This Row],[Chunks]],1)=",",LEFT(Tableau216[[#This Row],[Chunks]],LEN(Tableau216[[#This Row],[Chunks]])-1),Tableau216[[#This Row],[Chunks]])</f>
        <v xml:space="preserve">de la maladie </v>
      </c>
      <c r="M147" t="str">
        <f>_xlfn.CONCAT(_xlfn.CONCAT(CHAR(34), L147),CHAR(34)," ",Tableau216[[#This Row],[Type]],";")</f>
        <v>"de la maladie " PN;</v>
      </c>
      <c r="P147" t="str">
        <f>_xlfn.TEXTJOIN(" ",TRUE,Tableau216[[#This Row],[Type]],"→",_xlfn.TEXTJOIN(" ",TRUE,Tableau216[[#This Row],[Marqueur]:[Colonne5]]),";")</f>
        <v>PN → ADP DET NOUN ;</v>
      </c>
      <c r="S147" t="str">
        <f>_xlfn.TEXTJOIN(" ",TRUE,Tableau216[[#This Row],[Marqueur]],_xlfn.CONCAT(Tableau216[[#This Row],[Marqueur]],";"))</f>
        <v>ADP ADP;</v>
      </c>
    </row>
    <row r="148" spans="1:19" x14ac:dyDescent="0.25">
      <c r="A148" s="1">
        <v>146</v>
      </c>
      <c r="B148" t="s">
        <v>20</v>
      </c>
      <c r="C148" t="s">
        <v>129</v>
      </c>
      <c r="L148" t="str">
        <f>IF(RIGHT(Tableau216[[#This Row],[Chunks]],1)=",",LEFT(Tableau216[[#This Row],[Chunks]],LEN(Tableau216[[#This Row],[Chunks]])-1),Tableau216[[#This Row],[Chunks]])</f>
        <v xml:space="preserve">” </v>
      </c>
      <c r="M148" t="str">
        <f>_xlfn.CONCAT(_xlfn.CONCAT(CHAR(34), L148),CHAR(34)," ",Tableau216[[#This Row],[Type]],";")</f>
        <v>"” " QT;</v>
      </c>
      <c r="P148" t="str">
        <f>_xlfn.TEXTJOIN(" ",TRUE,Tableau216[[#This Row],[Type]],"→",_xlfn.TEXTJOIN(" ",TRUE,Tableau216[[#This Row],[Marqueur]:[Colonne5]]),";")</f>
        <v>QT → ;</v>
      </c>
      <c r="S148" t="str">
        <f>_xlfn.TEXTJOIN(" ",TRUE,Tableau216[[#This Row],[Marqueur]],_xlfn.CONCAT(Tableau216[[#This Row],[Marqueur]],";"))</f>
        <v>;</v>
      </c>
    </row>
    <row r="149" spans="1:19" x14ac:dyDescent="0.25">
      <c r="A149" s="1">
        <v>147</v>
      </c>
      <c r="B149" t="s">
        <v>84</v>
      </c>
      <c r="C149" t="s">
        <v>108</v>
      </c>
      <c r="E149" t="s">
        <v>138</v>
      </c>
      <c r="L149" t="str">
        <f>IF(RIGHT(Tableau216[[#This Row],[Chunks]],1)=",",LEFT(Tableau216[[#This Row],[Chunks]],LEN(Tableau216[[#This Row],[Chunks]])-1),Tableau216[[#This Row],[Chunks]])</f>
        <v xml:space="preserve">déclare </v>
      </c>
      <c r="M149" t="str">
        <f>_xlfn.CONCAT(_xlfn.CONCAT(CHAR(34), L149),CHAR(34)," ",Tableau216[[#This Row],[Type]],";")</f>
        <v>"déclare " V;</v>
      </c>
      <c r="P149" t="str">
        <f>_xlfn.TEXTJOIN(" ",TRUE,Tableau216[[#This Row],[Type]],"→",_xlfn.TEXTJOIN(" ",TRUE,Tableau216[[#This Row],[Marqueur]:[Colonne5]]),";")</f>
        <v>V → VERB ;</v>
      </c>
      <c r="S149" t="str">
        <f>_xlfn.TEXTJOIN(" ",TRUE,Tableau216[[#This Row],[Marqueur]],_xlfn.CONCAT(Tableau216[[#This Row],[Marqueur]],";"))</f>
        <v>VERB VERB;</v>
      </c>
    </row>
    <row r="150" spans="1:19" x14ac:dyDescent="0.25">
      <c r="A150" s="1">
        <v>148</v>
      </c>
      <c r="B150" t="s">
        <v>85</v>
      </c>
      <c r="C150" t="s">
        <v>107</v>
      </c>
      <c r="E150" t="s">
        <v>221</v>
      </c>
      <c r="F150" t="s">
        <v>140</v>
      </c>
      <c r="L150" t="str">
        <f>IF(RIGHT(Tableau216[[#This Row],[Chunks]],1)=",",LEFT(Tableau216[[#This Row],[Chunks]],LEN(Tableau216[[#This Row],[Chunks]])-1),Tableau216[[#This Row],[Chunks]])</f>
        <v xml:space="preserve">le docteur </v>
      </c>
      <c r="M150" t="str">
        <f>_xlfn.CONCAT(_xlfn.CONCAT(CHAR(34), L150),CHAR(34)," ",Tableau216[[#This Row],[Type]],";")</f>
        <v>"le docteur " N;</v>
      </c>
      <c r="P150" t="str">
        <f>_xlfn.TEXTJOIN(" ",TRUE,Tableau216[[#This Row],[Type]],"→",_xlfn.TEXTJOIN(" ",TRUE,Tableau216[[#This Row],[Marqueur]:[Colonne5]]),";")</f>
        <v>N → DET NOUN ;</v>
      </c>
      <c r="S150" t="str">
        <f>_xlfn.TEXTJOIN(" ",TRUE,Tableau216[[#This Row],[Marqueur]],_xlfn.CONCAT(Tableau216[[#This Row],[Marqueur]],";"))</f>
        <v>DET DET;</v>
      </c>
    </row>
    <row r="151" spans="1:19" x14ac:dyDescent="0.25">
      <c r="A151" s="1">
        <v>149</v>
      </c>
      <c r="B151" t="s">
        <v>86</v>
      </c>
      <c r="C151" t="s">
        <v>107</v>
      </c>
      <c r="E151" t="s">
        <v>231</v>
      </c>
      <c r="L151" t="str">
        <f>IF(RIGHT(Tableau216[[#This Row],[Chunks]],1)=",",LEFT(Tableau216[[#This Row],[Chunks]],LEN(Tableau216[[#This Row],[Chunks]])-1),Tableau216[[#This Row],[Chunks]])</f>
        <v xml:space="preserve">Bernard Moutier </v>
      </c>
      <c r="M151" t="str">
        <f>_xlfn.CONCAT(_xlfn.CONCAT(CHAR(34), L151),CHAR(34)," ",Tableau216[[#This Row],[Type]],";")</f>
        <v>"Bernard Moutier " N;</v>
      </c>
      <c r="P151" t="str">
        <f>_xlfn.TEXTJOIN(" ",TRUE,Tableau216[[#This Row],[Type]],"→",_xlfn.TEXTJOIN(" ",TRUE,Tableau216[[#This Row],[Marqueur]:[Colonne5]]),";")</f>
        <v>N → PROPNOUN ;</v>
      </c>
      <c r="S151" t="str">
        <f>_xlfn.TEXTJOIN(" ",TRUE,Tableau216[[#This Row],[Marqueur]],_xlfn.CONCAT(Tableau216[[#This Row],[Marqueur]],";"))</f>
        <v>PROPNOUN PROPNOUN;</v>
      </c>
    </row>
    <row r="152" spans="1:19" x14ac:dyDescent="0.25">
      <c r="A152" s="1">
        <v>150</v>
      </c>
      <c r="B152" t="s">
        <v>87</v>
      </c>
      <c r="C152" t="s">
        <v>115</v>
      </c>
      <c r="E152" t="s">
        <v>158</v>
      </c>
      <c r="F152" t="s">
        <v>138</v>
      </c>
      <c r="L152" t="str">
        <f>IF(RIGHT(Tableau216[[#This Row],[Chunks]],1)=",",LEFT(Tableau216[[#This Row],[Chunks]],LEN(Tableau216[[#This Row],[Chunks]])-1),Tableau216[[#This Row],[Chunks]])</f>
        <v xml:space="preserve">lui-même atteint </v>
      </c>
      <c r="M152" t="str">
        <f>_xlfn.CONCAT(_xlfn.CONCAT(CHAR(34), L152),CHAR(34)," ",Tableau216[[#This Row],[Type]],";")</f>
        <v>"lui-même atteint " SV;</v>
      </c>
      <c r="P152" t="str">
        <f>_xlfn.TEXTJOIN(" ",TRUE,Tableau216[[#This Row],[Type]],"→",_xlfn.TEXTJOIN(" ",TRUE,Tableau216[[#This Row],[Marqueur]:[Colonne5]]),";")</f>
        <v>SV → PRON VERB ;</v>
      </c>
      <c r="S152" t="str">
        <f>_xlfn.TEXTJOIN(" ",TRUE,Tableau216[[#This Row],[Marqueur]],_xlfn.CONCAT(Tableau216[[#This Row],[Marqueur]],";"))</f>
        <v>PRON PRON;</v>
      </c>
    </row>
    <row r="153" spans="1:19" x14ac:dyDescent="0.25">
      <c r="A153" s="1">
        <v>151</v>
      </c>
      <c r="B153" t="s">
        <v>88</v>
      </c>
      <c r="C153" t="s">
        <v>110</v>
      </c>
      <c r="E153" t="s">
        <v>222</v>
      </c>
      <c r="F153" t="s">
        <v>221</v>
      </c>
      <c r="G153" t="s">
        <v>118</v>
      </c>
      <c r="H153" t="s">
        <v>140</v>
      </c>
      <c r="L153" t="str">
        <f>IF(RIGHT(Tableau216[[#This Row],[Chunks]],1)=",",LEFT(Tableau216[[#This Row],[Chunks]],LEN(Tableau216[[#This Row],[Chunks]])-1),Tableau216[[#This Row],[Chunks]])</f>
        <v>par ce terrible mal</v>
      </c>
      <c r="M153" t="str">
        <f>_xlfn.CONCAT(_xlfn.CONCAT(CHAR(34), L153),CHAR(34)," ",Tableau216[[#This Row],[Type]],";")</f>
        <v>"par ce terrible mal" PN;</v>
      </c>
      <c r="P153" t="str">
        <f>_xlfn.TEXTJOIN(" ",TRUE,Tableau216[[#This Row],[Type]],"→",_xlfn.TEXTJOIN(" ",TRUE,Tableau216[[#This Row],[Marqueur]:[Colonne5]]),";")</f>
        <v>PN → ADP DET ADJ NOUN ;</v>
      </c>
      <c r="S153" t="str">
        <f>_xlfn.TEXTJOIN(" ",TRUE,Tableau216[[#This Row],[Marqueur]],_xlfn.CONCAT(Tableau216[[#This Row],[Marqueur]],";"))</f>
        <v>ADP ADP;</v>
      </c>
    </row>
    <row r="154" spans="1:19" x14ac:dyDescent="0.25">
      <c r="A154" s="1">
        <v>152</v>
      </c>
      <c r="B154" t="s">
        <v>19</v>
      </c>
      <c r="C154" t="s">
        <v>229</v>
      </c>
      <c r="L154" t="str">
        <f>IF(RIGHT(Tableau216[[#This Row],[Chunks]],1)=",",LEFT(Tableau216[[#This Row],[Chunks]],LEN(Tableau216[[#This Row],[Chunks]])-1),Tableau216[[#This Row],[Chunks]])</f>
        <v>.</v>
      </c>
      <c r="M154" t="str">
        <f>_xlfn.CONCAT(_xlfn.CONCAT(CHAR(34), L154),CHAR(34)," ",Tableau216[[#This Row],[Type]],";")</f>
        <v>"." SPUNC;</v>
      </c>
      <c r="P154" t="str">
        <f>_xlfn.TEXTJOIN(" ",TRUE,Tableau216[[#This Row],[Type]],"→",_xlfn.TEXTJOIN(" ",TRUE,Tableau216[[#This Row],[Marqueur]:[Colonne5]]),";")</f>
        <v>SPUNC → ;</v>
      </c>
      <c r="S154" t="str">
        <f>_xlfn.TEXTJOIN(" ",TRUE,Tableau216[[#This Row],[Marqueur]],_xlfn.CONCAT(Tableau216[[#This Row],[Marqueur]],";"))</f>
        <v>;</v>
      </c>
    </row>
    <row r="162" spans="2:20" ht="72.7" customHeight="1" x14ac:dyDescent="0.25">
      <c r="B162" s="14" t="str">
        <f>_xlfn.TEXTJOIN(" ",TRUE,Tableau216[[Marqueur]:[Colonne5]])</f>
        <v>DET NOUN VERB ADV ADJ CCONJ PROPNOUN VERB PRON VERB PRON AUX VERB ADP PROPNOUN SCONJ PRON VERB NOUN DET NOUN CCONJ PRON ADV AUX ADV VERB PRON VERB DET NOUN PRON VERB ADP PRON CCONJ PRON VERB CCONJ ADV PRON PRON VERB ADV PRON AUX ADV ADJ PRON AUX ADV DET NOUN VERB ADP DET NOUN VERB PRON ADV SCONJ PRON VERB ADP DET NOUN CCONJ ADV ADV DET NOUN VERB ADP DET NOUN ADP NOUN PROPNOUN VERB ADJ ADP DET NOUN ADJ DET NOUN ADJ NOUN ADV ADJ ADJ ADP NUM ADP DET NOUN ADJ ADJ DET NOUN VERB ADP DET NOUN PRON VERB SCONJ DET NOUN SCONJ PRON ADV VERB ADV ADV VERB DET NOUN ADP NOUN DET NOUN DET NOUN PRON VERB ADV DET NOUN PRON ADV VERB ADV PRON VERB SCONJ SCONJ PRON PRON VERB PRON VERB PRON VERB ADV DET NOUN ADP VERB PRON VERB SCONJ PRON VERB PRON VERB DET NOUN ADJ PRON VERB ADP NOUN ADV SCONJ PRON AUX VERB DET NOUN DET NOUN PRON ADV VERB DET NOUN ADP VERB DET ADJ NOUN ADV SCONJ ADV ADP NUM NOUN ADP NOUN AUX VERB ADP NOUN ADJ ADP DET NOUN DET ADJ NOUN PRON VERB ADP DET VERB PRON VERB DET NOUN CCONJ PRON ADV VERB SCONJ DET NOUN ADJ PRON ADV VERB ADV DET NOUN ADP DET NOUN VERB DET NOUN PROPNOUN PRON VERB ADP DET ADJ NOUN</v>
      </c>
      <c r="C162" s="14"/>
      <c r="D162" s="14"/>
      <c r="E162" s="14"/>
      <c r="F162" s="14"/>
      <c r="G162" s="14"/>
      <c r="H162" s="14"/>
      <c r="I162" s="14"/>
      <c r="J162" s="14"/>
      <c r="K162" s="14"/>
      <c r="L162" s="14"/>
      <c r="M162" s="14"/>
      <c r="N162" s="14"/>
      <c r="O162" s="14"/>
      <c r="P162" s="14"/>
      <c r="Q162" s="14"/>
      <c r="R162" s="14"/>
      <c r="S162" s="14"/>
      <c r="T162" s="14"/>
    </row>
    <row r="165" spans="2:20" x14ac:dyDescent="0.25">
      <c r="B165" t="s">
        <v>232</v>
      </c>
    </row>
  </sheetData>
  <mergeCells count="1">
    <mergeCell ref="B162:T162"/>
  </mergeCells>
  <phoneticPr fontId="4" type="noConversion"/>
  <pageMargins left="0.7" right="0.7" top="0.75" bottom="0.75" header="0.3" footer="0.3"/>
  <pageSetup paperSize="9"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D9F943-B23B-4458-B363-2DE3505298C6}">
  <dimension ref="A3:C254"/>
  <sheetViews>
    <sheetView zoomScale="70" zoomScaleNormal="70" workbookViewId="0">
      <selection activeCell="O48" sqref="O48"/>
    </sheetView>
  </sheetViews>
  <sheetFormatPr baseColWidth="10" defaultRowHeight="14.3" x14ac:dyDescent="0.25"/>
  <cols>
    <col min="1" max="1" width="26.75" bestFit="1" customWidth="1"/>
    <col min="2" max="2" width="14.75" bestFit="1" customWidth="1"/>
    <col min="3" max="3" width="26.25" bestFit="1" customWidth="1"/>
    <col min="4" max="4" width="9.25" bestFit="1" customWidth="1"/>
    <col min="5" max="5" width="4.625" bestFit="1" customWidth="1"/>
    <col min="6" max="6" width="5.625" bestFit="1" customWidth="1"/>
    <col min="7" max="8" width="5.375" bestFit="1" customWidth="1"/>
    <col min="9" max="9" width="11.25" bestFit="1" customWidth="1"/>
    <col min="10" max="10" width="5.125" bestFit="1" customWidth="1"/>
    <col min="11" max="11" width="4.625" bestFit="1" customWidth="1"/>
    <col min="12" max="12" width="9.25" bestFit="1" customWidth="1"/>
    <col min="13" max="13" width="11.75" bestFit="1" customWidth="1"/>
    <col min="14" max="14" width="17" bestFit="1" customWidth="1"/>
    <col min="15" max="15" width="9.875" bestFit="1" customWidth="1"/>
    <col min="16" max="17" width="15.375" bestFit="1" customWidth="1"/>
    <col min="18" max="18" width="17" bestFit="1" customWidth="1"/>
    <col min="19" max="19" width="14" bestFit="1" customWidth="1"/>
    <col min="20" max="20" width="13.75" bestFit="1" customWidth="1"/>
    <col min="21" max="21" width="10.375" bestFit="1" customWidth="1"/>
    <col min="22" max="22" width="15.375" bestFit="1" customWidth="1"/>
    <col min="23" max="23" width="13.75" bestFit="1" customWidth="1"/>
    <col min="24" max="24" width="9.875" bestFit="1" customWidth="1"/>
    <col min="25" max="26" width="15.375" bestFit="1" customWidth="1"/>
    <col min="27" max="27" width="15.75" bestFit="1" customWidth="1"/>
    <col min="28" max="28" width="10.375" bestFit="1" customWidth="1"/>
    <col min="29" max="29" width="15.375" bestFit="1" customWidth="1"/>
    <col min="30" max="30" width="15.75" bestFit="1" customWidth="1"/>
    <col min="31" max="31" width="14.5" bestFit="1" customWidth="1"/>
    <col min="32" max="32" width="10.125" bestFit="1" customWidth="1"/>
    <col min="33" max="33" width="14" bestFit="1" customWidth="1"/>
    <col min="34" max="34" width="9.875" bestFit="1" customWidth="1"/>
    <col min="35" max="35" width="15.375" bestFit="1" customWidth="1"/>
    <col min="36" max="36" width="14" bestFit="1" customWidth="1"/>
    <col min="37" max="37" width="9.875" bestFit="1" customWidth="1"/>
    <col min="38" max="39" width="15.375" bestFit="1" customWidth="1"/>
    <col min="40" max="40" width="15.625" bestFit="1" customWidth="1"/>
    <col min="41" max="41" width="9.875" bestFit="1" customWidth="1"/>
    <col min="42" max="44" width="15.375" bestFit="1" customWidth="1"/>
    <col min="45" max="45" width="17" bestFit="1" customWidth="1"/>
    <col min="46" max="46" width="15.375" bestFit="1" customWidth="1"/>
    <col min="47" max="47" width="15.75" bestFit="1" customWidth="1"/>
    <col min="48" max="48" width="10.125" bestFit="1" customWidth="1"/>
    <col min="49" max="50" width="15.375" bestFit="1" customWidth="1"/>
    <col min="51" max="51" width="15.625" bestFit="1" customWidth="1"/>
    <col min="52" max="52" width="13.75" bestFit="1" customWidth="1"/>
    <col min="53" max="53" width="10.375" bestFit="1" customWidth="1"/>
    <col min="54" max="55" width="15.375" bestFit="1" customWidth="1"/>
    <col min="56" max="56" width="13.75" bestFit="1" customWidth="1"/>
    <col min="57" max="57" width="9.875" bestFit="1" customWidth="1"/>
    <col min="58" max="59" width="15.375" bestFit="1" customWidth="1"/>
    <col min="60" max="60" width="14.25" bestFit="1" customWidth="1"/>
    <col min="61" max="61" width="9.875" bestFit="1" customWidth="1"/>
    <col min="62" max="64" width="15.375" bestFit="1" customWidth="1"/>
    <col min="65" max="65" width="15.75" bestFit="1" customWidth="1"/>
    <col min="66" max="66" width="9.875" bestFit="1" customWidth="1"/>
    <col min="67" max="69" width="15.375" bestFit="1" customWidth="1"/>
    <col min="70" max="70" width="14.5" bestFit="1" customWidth="1"/>
    <col min="71" max="71" width="10.625" bestFit="1" customWidth="1"/>
    <col min="72" max="72" width="15.375" bestFit="1" customWidth="1"/>
    <col min="73" max="73" width="14" bestFit="1" customWidth="1"/>
    <col min="74" max="74" width="9.875" bestFit="1" customWidth="1"/>
    <col min="75" max="76" width="15.375" bestFit="1" customWidth="1"/>
    <col min="77" max="77" width="15.625" bestFit="1" customWidth="1"/>
    <col min="78" max="78" width="9.875" bestFit="1" customWidth="1"/>
    <col min="79" max="81" width="15.375" bestFit="1" customWidth="1"/>
    <col min="82" max="82" width="16" bestFit="1" customWidth="1"/>
    <col min="83" max="83" width="18.375" bestFit="1" customWidth="1"/>
    <col min="84" max="86" width="15.375" bestFit="1" customWidth="1"/>
    <col min="87" max="87" width="24" bestFit="1" customWidth="1"/>
    <col min="88" max="88" width="11.75" bestFit="1" customWidth="1"/>
    <col min="89" max="91" width="15.375" bestFit="1" customWidth="1"/>
    <col min="92" max="92" width="17.125" bestFit="1" customWidth="1"/>
    <col min="93" max="93" width="10.125" bestFit="1" customWidth="1"/>
    <col min="94" max="95" width="15.375" bestFit="1" customWidth="1"/>
    <col min="96" max="96" width="14" bestFit="1" customWidth="1"/>
    <col min="97" max="97" width="9.875" bestFit="1" customWidth="1"/>
    <col min="98" max="100" width="15.375" bestFit="1" customWidth="1"/>
    <col min="101" max="101" width="15.625" bestFit="1" customWidth="1"/>
    <col min="102" max="102" width="9.875" bestFit="1" customWidth="1"/>
    <col min="103" max="106" width="15.375" bestFit="1" customWidth="1"/>
    <col min="107" max="107" width="17" bestFit="1" customWidth="1"/>
    <col min="108" max="109" width="15.375" bestFit="1" customWidth="1"/>
    <col min="110" max="110" width="13.75" bestFit="1" customWidth="1"/>
    <col min="111" max="111" width="9.875" bestFit="1" customWidth="1"/>
    <col min="112" max="113" width="15.375" bestFit="1" customWidth="1"/>
    <col min="114" max="114" width="14.25" bestFit="1" customWidth="1"/>
    <col min="115" max="115" width="9.875" bestFit="1" customWidth="1"/>
    <col min="116" max="118" width="15.375" bestFit="1" customWidth="1"/>
    <col min="119" max="119" width="15.75" bestFit="1" customWidth="1"/>
    <col min="120" max="120" width="13.75" bestFit="1" customWidth="1"/>
    <col min="121" max="121" width="10.375" bestFit="1" customWidth="1"/>
    <col min="122" max="125" width="15.375" bestFit="1" customWidth="1"/>
    <col min="126" max="126" width="15.75" bestFit="1" customWidth="1"/>
    <col min="127" max="127" width="10.625" bestFit="1" customWidth="1"/>
    <col min="128" max="128" width="15.625" bestFit="1" customWidth="1"/>
    <col min="129" max="129" width="14" bestFit="1" customWidth="1"/>
    <col min="130" max="130" width="13.75" bestFit="1" customWidth="1"/>
    <col min="131" max="131" width="10.125" bestFit="1" customWidth="1"/>
    <col min="132" max="133" width="14" bestFit="1" customWidth="1"/>
    <col min="134" max="134" width="9.875" bestFit="1" customWidth="1"/>
    <col min="135" max="136" width="15.375" bestFit="1" customWidth="1"/>
    <col min="137" max="137" width="15.625" bestFit="1" customWidth="1"/>
    <col min="138" max="138" width="14" bestFit="1" customWidth="1"/>
    <col min="139" max="139" width="9.875" bestFit="1" customWidth="1"/>
    <col min="140" max="141" width="15.375" bestFit="1" customWidth="1"/>
    <col min="142" max="142" width="14" bestFit="1" customWidth="1"/>
    <col min="143" max="143" width="10.125" bestFit="1" customWidth="1"/>
    <col min="144" max="145" width="15.375" bestFit="1" customWidth="1"/>
    <col min="146" max="146" width="15.625" bestFit="1" customWidth="1"/>
    <col min="147" max="147" width="13.75" bestFit="1" customWidth="1"/>
    <col min="148" max="148" width="10.625" bestFit="1" customWidth="1"/>
    <col min="149" max="149" width="15.375" bestFit="1" customWidth="1"/>
    <col min="150" max="150" width="14" bestFit="1" customWidth="1"/>
    <col min="151" max="151" width="9.875" bestFit="1" customWidth="1"/>
    <col min="152" max="153" width="15.375" bestFit="1" customWidth="1"/>
    <col min="154" max="154" width="15.625" bestFit="1" customWidth="1"/>
    <col min="155" max="155" width="16" bestFit="1" customWidth="1"/>
    <col min="156" max="156" width="10.125" bestFit="1" customWidth="1"/>
    <col min="157" max="158" width="15.375" bestFit="1" customWidth="1"/>
    <col min="159" max="159" width="14" bestFit="1" customWidth="1"/>
    <col min="160" max="160" width="9.875" bestFit="1" customWidth="1"/>
    <col min="161" max="163" width="15.375" bestFit="1" customWidth="1"/>
    <col min="164" max="164" width="15.625" bestFit="1" customWidth="1"/>
    <col min="165" max="165" width="9.875" bestFit="1" customWidth="1"/>
    <col min="166" max="169" width="15.375" bestFit="1" customWidth="1"/>
    <col min="170" max="170" width="16" bestFit="1" customWidth="1"/>
    <col min="171" max="171" width="18.375" bestFit="1" customWidth="1"/>
    <col min="172" max="175" width="15.375" bestFit="1" customWidth="1"/>
    <col min="176" max="176" width="24" bestFit="1" customWidth="1"/>
    <col min="177" max="177" width="11.75" bestFit="1" customWidth="1"/>
    <col min="178" max="181" width="15.375" bestFit="1" customWidth="1"/>
    <col min="182" max="182" width="17.125" bestFit="1" customWidth="1"/>
    <col min="183" max="183" width="10.125" bestFit="1" customWidth="1"/>
    <col min="184" max="186" width="15.375" bestFit="1" customWidth="1"/>
    <col min="187" max="187" width="13.75" bestFit="1" customWidth="1"/>
    <col min="188" max="188" width="10.625" bestFit="1" customWidth="1"/>
    <col min="189" max="191" width="15.375" bestFit="1" customWidth="1"/>
    <col min="192" max="192" width="16" bestFit="1" customWidth="1"/>
    <col min="193" max="193" width="9.875" bestFit="1" customWidth="1"/>
    <col min="194" max="197" width="15.375" bestFit="1" customWidth="1"/>
    <col min="198" max="198" width="15.625" bestFit="1" customWidth="1"/>
    <col min="199" max="199" width="9.875" bestFit="1" customWidth="1"/>
    <col min="200" max="204" width="15.375" bestFit="1" customWidth="1"/>
    <col min="205" max="205" width="17" bestFit="1" customWidth="1"/>
  </cols>
  <sheetData>
    <row r="3" spans="1:3" x14ac:dyDescent="0.25">
      <c r="A3" s="2" t="s">
        <v>123</v>
      </c>
      <c r="B3" t="s">
        <v>228</v>
      </c>
      <c r="C3" t="s">
        <v>190</v>
      </c>
    </row>
    <row r="4" spans="1:3" x14ac:dyDescent="0.25">
      <c r="A4" s="1" t="s">
        <v>118</v>
      </c>
      <c r="B4" s="3">
        <v>1</v>
      </c>
      <c r="C4" s="3">
        <v>3.4188034188034191E-2</v>
      </c>
    </row>
    <row r="5" spans="1:3" x14ac:dyDescent="0.25">
      <c r="A5" s="4" t="s">
        <v>221</v>
      </c>
      <c r="B5" s="3">
        <v>0.25</v>
      </c>
      <c r="C5" s="3">
        <v>8.5470085470085479E-3</v>
      </c>
    </row>
    <row r="6" spans="1:3" x14ac:dyDescent="0.25">
      <c r="A6" s="5" t="s">
        <v>140</v>
      </c>
      <c r="B6" s="3">
        <v>0.25</v>
      </c>
      <c r="C6" s="3">
        <v>8.5470085470085479E-3</v>
      </c>
    </row>
    <row r="7" spans="1:3" x14ac:dyDescent="0.25">
      <c r="A7" s="6" t="s">
        <v>124</v>
      </c>
      <c r="B7" s="3">
        <v>0.25</v>
      </c>
      <c r="C7" s="3">
        <v>8.5470085470085479E-3</v>
      </c>
    </row>
    <row r="8" spans="1:3" x14ac:dyDescent="0.25">
      <c r="A8" s="10" t="s">
        <v>124</v>
      </c>
      <c r="B8" s="3">
        <v>0.25</v>
      </c>
      <c r="C8" s="3">
        <v>8.5470085470085479E-3</v>
      </c>
    </row>
    <row r="9" spans="1:3" x14ac:dyDescent="0.25">
      <c r="A9" s="12" t="s">
        <v>124</v>
      </c>
      <c r="B9" s="3">
        <v>0.25</v>
      </c>
      <c r="C9" s="3">
        <v>8.5470085470085479E-3</v>
      </c>
    </row>
    <row r="10" spans="1:3" x14ac:dyDescent="0.25">
      <c r="A10" s="13" t="s">
        <v>107</v>
      </c>
      <c r="B10" s="3">
        <v>0.25</v>
      </c>
      <c r="C10" s="3">
        <v>8.5470085470085479E-3</v>
      </c>
    </row>
    <row r="11" spans="1:3" x14ac:dyDescent="0.25">
      <c r="A11" s="4" t="s">
        <v>140</v>
      </c>
      <c r="B11" s="3">
        <v>0.25</v>
      </c>
      <c r="C11" s="3">
        <v>8.5470085470085479E-3</v>
      </c>
    </row>
    <row r="12" spans="1:3" x14ac:dyDescent="0.25">
      <c r="A12" s="5" t="s">
        <v>124</v>
      </c>
      <c r="B12" s="3">
        <v>0.25</v>
      </c>
      <c r="C12" s="3">
        <v>8.5470085470085479E-3</v>
      </c>
    </row>
    <row r="13" spans="1:3" x14ac:dyDescent="0.25">
      <c r="A13" s="6" t="s">
        <v>124</v>
      </c>
      <c r="B13" s="3">
        <v>0.25</v>
      </c>
      <c r="C13" s="3">
        <v>8.5470085470085479E-3</v>
      </c>
    </row>
    <row r="14" spans="1:3" x14ac:dyDescent="0.25">
      <c r="A14" s="10" t="s">
        <v>124</v>
      </c>
      <c r="B14" s="3">
        <v>0.25</v>
      </c>
      <c r="C14" s="3">
        <v>8.5470085470085479E-3</v>
      </c>
    </row>
    <row r="15" spans="1:3" x14ac:dyDescent="0.25">
      <c r="A15" s="12" t="s">
        <v>124</v>
      </c>
      <c r="B15" s="3">
        <v>0.25</v>
      </c>
      <c r="C15" s="3">
        <v>8.5470085470085479E-3</v>
      </c>
    </row>
    <row r="16" spans="1:3" x14ac:dyDescent="0.25">
      <c r="A16" s="13" t="s">
        <v>107</v>
      </c>
      <c r="B16" s="3">
        <v>0.25</v>
      </c>
      <c r="C16" s="3">
        <v>8.5470085470085479E-3</v>
      </c>
    </row>
    <row r="17" spans="1:3" x14ac:dyDescent="0.25">
      <c r="A17" s="4" t="s">
        <v>124</v>
      </c>
      <c r="B17" s="3">
        <v>0.5</v>
      </c>
      <c r="C17" s="3">
        <v>1.7094017094017096E-2</v>
      </c>
    </row>
    <row r="18" spans="1:3" x14ac:dyDescent="0.25">
      <c r="A18" s="5" t="s">
        <v>124</v>
      </c>
      <c r="B18" s="3">
        <v>0.5</v>
      </c>
      <c r="C18" s="3">
        <v>1.7094017094017096E-2</v>
      </c>
    </row>
    <row r="19" spans="1:3" x14ac:dyDescent="0.25">
      <c r="A19" s="6" t="s">
        <v>124</v>
      </c>
      <c r="B19" s="3">
        <v>0.5</v>
      </c>
      <c r="C19" s="3">
        <v>1.7094017094017096E-2</v>
      </c>
    </row>
    <row r="20" spans="1:3" x14ac:dyDescent="0.25">
      <c r="A20" s="10" t="s">
        <v>124</v>
      </c>
      <c r="B20" s="3">
        <v>0.5</v>
      </c>
      <c r="C20" s="3">
        <v>1.7094017094017096E-2</v>
      </c>
    </row>
    <row r="21" spans="1:3" x14ac:dyDescent="0.25">
      <c r="A21" s="12" t="s">
        <v>124</v>
      </c>
      <c r="B21" s="3">
        <v>0.5</v>
      </c>
      <c r="C21" s="3">
        <v>1.7094017094017096E-2</v>
      </c>
    </row>
    <row r="22" spans="1:3" x14ac:dyDescent="0.25">
      <c r="A22" s="13" t="s">
        <v>118</v>
      </c>
      <c r="B22" s="3">
        <v>0.5</v>
      </c>
      <c r="C22" s="3">
        <v>1.7094017094017096E-2</v>
      </c>
    </row>
    <row r="23" spans="1:3" x14ac:dyDescent="0.25">
      <c r="A23" s="1" t="s">
        <v>222</v>
      </c>
      <c r="B23" s="3">
        <v>1</v>
      </c>
      <c r="C23" s="3">
        <v>0.1623931623931624</v>
      </c>
    </row>
    <row r="24" spans="1:3" x14ac:dyDescent="0.25">
      <c r="A24" s="4" t="s">
        <v>221</v>
      </c>
      <c r="B24" s="3">
        <v>0.52631578947368418</v>
      </c>
      <c r="C24" s="3">
        <v>8.5470085470085472E-2</v>
      </c>
    </row>
    <row r="25" spans="1:3" x14ac:dyDescent="0.25">
      <c r="A25" s="5" t="s">
        <v>118</v>
      </c>
      <c r="B25" s="3">
        <v>5.2631578947368418E-2</v>
      </c>
      <c r="C25" s="3">
        <v>8.5470085470085479E-3</v>
      </c>
    </row>
    <row r="26" spans="1:3" x14ac:dyDescent="0.25">
      <c r="A26" s="6" t="s">
        <v>140</v>
      </c>
      <c r="B26" s="3">
        <v>5.2631578947368418E-2</v>
      </c>
      <c r="C26" s="3">
        <v>8.5470085470085479E-3</v>
      </c>
    </row>
    <row r="27" spans="1:3" x14ac:dyDescent="0.25">
      <c r="A27" s="10" t="s">
        <v>124</v>
      </c>
      <c r="B27" s="3">
        <v>5.2631578947368418E-2</v>
      </c>
      <c r="C27" s="3">
        <v>8.5470085470085479E-3</v>
      </c>
    </row>
    <row r="28" spans="1:3" x14ac:dyDescent="0.25">
      <c r="A28" s="12" t="s">
        <v>124</v>
      </c>
      <c r="B28" s="3">
        <v>5.2631578947368418E-2</v>
      </c>
      <c r="C28" s="3">
        <v>8.5470085470085479E-3</v>
      </c>
    </row>
    <row r="29" spans="1:3" x14ac:dyDescent="0.25">
      <c r="A29" s="13" t="s">
        <v>110</v>
      </c>
      <c r="B29" s="3">
        <v>5.2631578947368418E-2</v>
      </c>
      <c r="C29" s="3">
        <v>8.5470085470085479E-3</v>
      </c>
    </row>
    <row r="30" spans="1:3" x14ac:dyDescent="0.25">
      <c r="A30" s="5" t="s">
        <v>140</v>
      </c>
      <c r="B30" s="3">
        <v>0.42105263157894735</v>
      </c>
      <c r="C30" s="3">
        <v>6.8376068376068383E-2</v>
      </c>
    </row>
    <row r="31" spans="1:3" x14ac:dyDescent="0.25">
      <c r="A31" s="6" t="s">
        <v>118</v>
      </c>
      <c r="B31" s="3">
        <v>0.10526315789473684</v>
      </c>
      <c r="C31" s="3">
        <v>1.7094017094017096E-2</v>
      </c>
    </row>
    <row r="32" spans="1:3" x14ac:dyDescent="0.25">
      <c r="A32" s="10" t="s">
        <v>124</v>
      </c>
      <c r="B32" s="3">
        <v>0.10526315789473684</v>
      </c>
      <c r="C32" s="3">
        <v>1.7094017094017096E-2</v>
      </c>
    </row>
    <row r="33" spans="1:3" x14ac:dyDescent="0.25">
      <c r="A33" s="12" t="s">
        <v>124</v>
      </c>
      <c r="B33" s="3">
        <v>0.10526315789473684</v>
      </c>
      <c r="C33" s="3">
        <v>1.7094017094017096E-2</v>
      </c>
    </row>
    <row r="34" spans="1:3" x14ac:dyDescent="0.25">
      <c r="A34" s="13" t="s">
        <v>110</v>
      </c>
      <c r="B34" s="3">
        <v>0.10526315789473684</v>
      </c>
      <c r="C34" s="3">
        <v>1.7094017094017096E-2</v>
      </c>
    </row>
    <row r="35" spans="1:3" x14ac:dyDescent="0.25">
      <c r="A35" s="6" t="s">
        <v>124</v>
      </c>
      <c r="B35" s="3">
        <v>0.31578947368421051</v>
      </c>
      <c r="C35" s="3">
        <v>5.128205128205128E-2</v>
      </c>
    </row>
    <row r="36" spans="1:3" x14ac:dyDescent="0.25">
      <c r="A36" s="10" t="s">
        <v>124</v>
      </c>
      <c r="B36" s="3">
        <v>0.31578947368421051</v>
      </c>
      <c r="C36" s="3">
        <v>5.128205128205128E-2</v>
      </c>
    </row>
    <row r="37" spans="1:3" x14ac:dyDescent="0.25">
      <c r="A37" s="12" t="s">
        <v>124</v>
      </c>
      <c r="B37" s="3">
        <v>0.31578947368421051</v>
      </c>
      <c r="C37" s="3">
        <v>5.128205128205128E-2</v>
      </c>
    </row>
    <row r="38" spans="1:3" x14ac:dyDescent="0.25">
      <c r="A38" s="13" t="s">
        <v>119</v>
      </c>
      <c r="B38" s="3">
        <v>0.15789473684210525</v>
      </c>
      <c r="C38" s="3">
        <v>2.564102564102564E-2</v>
      </c>
    </row>
    <row r="39" spans="1:3" x14ac:dyDescent="0.25">
      <c r="A39" s="13" t="s">
        <v>110</v>
      </c>
      <c r="B39" s="3">
        <v>0.15789473684210525</v>
      </c>
      <c r="C39" s="3">
        <v>2.564102564102564E-2</v>
      </c>
    </row>
    <row r="40" spans="1:3" x14ac:dyDescent="0.25">
      <c r="A40" s="5" t="s">
        <v>138</v>
      </c>
      <c r="B40" s="3">
        <v>5.2631578947368418E-2</v>
      </c>
      <c r="C40" s="3">
        <v>8.5470085470085479E-3</v>
      </c>
    </row>
    <row r="41" spans="1:3" x14ac:dyDescent="0.25">
      <c r="A41" s="6" t="s">
        <v>124</v>
      </c>
      <c r="B41" s="3">
        <v>5.2631578947368418E-2</v>
      </c>
      <c r="C41" s="3">
        <v>8.5470085470085479E-3</v>
      </c>
    </row>
    <row r="42" spans="1:3" x14ac:dyDescent="0.25">
      <c r="A42" s="10" t="s">
        <v>124</v>
      </c>
      <c r="B42" s="3">
        <v>5.2631578947368418E-2</v>
      </c>
      <c r="C42" s="3">
        <v>8.5470085470085479E-3</v>
      </c>
    </row>
    <row r="43" spans="1:3" x14ac:dyDescent="0.25">
      <c r="A43" s="12" t="s">
        <v>124</v>
      </c>
      <c r="B43" s="3">
        <v>5.2631578947368418E-2</v>
      </c>
      <c r="C43" s="3">
        <v>8.5470085470085479E-3</v>
      </c>
    </row>
    <row r="44" spans="1:3" x14ac:dyDescent="0.25">
      <c r="A44" s="13" t="s">
        <v>122</v>
      </c>
      <c r="B44" s="3">
        <v>5.2631578947368418E-2</v>
      </c>
      <c r="C44" s="3">
        <v>8.5470085470085479E-3</v>
      </c>
    </row>
    <row r="45" spans="1:3" x14ac:dyDescent="0.25">
      <c r="A45" s="4" t="s">
        <v>140</v>
      </c>
      <c r="B45" s="3">
        <v>0.26315789473684209</v>
      </c>
      <c r="C45" s="3">
        <v>4.2735042735042736E-2</v>
      </c>
    </row>
    <row r="46" spans="1:3" x14ac:dyDescent="0.25">
      <c r="A46" s="5" t="s">
        <v>118</v>
      </c>
      <c r="B46" s="3">
        <v>5.2631578947368418E-2</v>
      </c>
      <c r="C46" s="3">
        <v>8.5470085470085479E-3</v>
      </c>
    </row>
    <row r="47" spans="1:3" x14ac:dyDescent="0.25">
      <c r="A47" s="6" t="s">
        <v>124</v>
      </c>
      <c r="B47" s="3">
        <v>5.2631578947368418E-2</v>
      </c>
      <c r="C47" s="3">
        <v>8.5470085470085479E-3</v>
      </c>
    </row>
    <row r="48" spans="1:3" x14ac:dyDescent="0.25">
      <c r="A48" s="10" t="s">
        <v>124</v>
      </c>
      <c r="B48" s="3">
        <v>5.2631578947368418E-2</v>
      </c>
      <c r="C48" s="3">
        <v>8.5470085470085479E-3</v>
      </c>
    </row>
    <row r="49" spans="1:3" x14ac:dyDescent="0.25">
      <c r="A49" s="12" t="s">
        <v>124</v>
      </c>
      <c r="B49" s="3">
        <v>5.2631578947368418E-2</v>
      </c>
      <c r="C49" s="3">
        <v>8.5470085470085479E-3</v>
      </c>
    </row>
    <row r="50" spans="1:3" x14ac:dyDescent="0.25">
      <c r="A50" s="13" t="s">
        <v>110</v>
      </c>
      <c r="B50" s="3">
        <v>5.2631578947368418E-2</v>
      </c>
      <c r="C50" s="3">
        <v>8.5470085470085479E-3</v>
      </c>
    </row>
    <row r="51" spans="1:3" x14ac:dyDescent="0.25">
      <c r="A51" s="5" t="s">
        <v>124</v>
      </c>
      <c r="B51" s="3">
        <v>0.21052631578947367</v>
      </c>
      <c r="C51" s="3">
        <v>3.4188034188034191E-2</v>
      </c>
    </row>
    <row r="52" spans="1:3" x14ac:dyDescent="0.25">
      <c r="A52" s="6" t="s">
        <v>124</v>
      </c>
      <c r="B52" s="3">
        <v>0.21052631578947367</v>
      </c>
      <c r="C52" s="3">
        <v>3.4188034188034191E-2</v>
      </c>
    </row>
    <row r="53" spans="1:3" x14ac:dyDescent="0.25">
      <c r="A53" s="10" t="s">
        <v>124</v>
      </c>
      <c r="B53" s="3">
        <v>0.21052631578947367</v>
      </c>
      <c r="C53" s="3">
        <v>3.4188034188034191E-2</v>
      </c>
    </row>
    <row r="54" spans="1:3" x14ac:dyDescent="0.25">
      <c r="A54" s="12" t="s">
        <v>124</v>
      </c>
      <c r="B54" s="3">
        <v>0.21052631578947367</v>
      </c>
      <c r="C54" s="3">
        <v>3.4188034188034191E-2</v>
      </c>
    </row>
    <row r="55" spans="1:3" x14ac:dyDescent="0.25">
      <c r="A55" s="13" t="s">
        <v>110</v>
      </c>
      <c r="B55" s="3">
        <v>0.21052631578947367</v>
      </c>
      <c r="C55" s="3">
        <v>3.4188034188034191E-2</v>
      </c>
    </row>
    <row r="56" spans="1:3" x14ac:dyDescent="0.25">
      <c r="A56" s="4" t="s">
        <v>226</v>
      </c>
      <c r="B56" s="3">
        <v>5.2631578947368418E-2</v>
      </c>
      <c r="C56" s="3">
        <v>8.5470085470085479E-3</v>
      </c>
    </row>
    <row r="57" spans="1:3" x14ac:dyDescent="0.25">
      <c r="A57" s="5" t="s">
        <v>124</v>
      </c>
      <c r="B57" s="3">
        <v>5.2631578947368418E-2</v>
      </c>
      <c r="C57" s="3">
        <v>8.5470085470085479E-3</v>
      </c>
    </row>
    <row r="58" spans="1:3" x14ac:dyDescent="0.25">
      <c r="A58" s="6" t="s">
        <v>124</v>
      </c>
      <c r="B58" s="3">
        <v>5.2631578947368418E-2</v>
      </c>
      <c r="C58" s="3">
        <v>8.5470085470085479E-3</v>
      </c>
    </row>
    <row r="59" spans="1:3" x14ac:dyDescent="0.25">
      <c r="A59" s="10" t="s">
        <v>124</v>
      </c>
      <c r="B59" s="3">
        <v>5.2631578947368418E-2</v>
      </c>
      <c r="C59" s="3">
        <v>8.5470085470085479E-3</v>
      </c>
    </row>
    <row r="60" spans="1:3" x14ac:dyDescent="0.25">
      <c r="A60" s="12" t="s">
        <v>124</v>
      </c>
      <c r="B60" s="3">
        <v>5.2631578947368418E-2</v>
      </c>
      <c r="C60" s="3">
        <v>8.5470085470085479E-3</v>
      </c>
    </row>
    <row r="61" spans="1:3" x14ac:dyDescent="0.25">
      <c r="A61" s="13" t="s">
        <v>110</v>
      </c>
      <c r="B61" s="3">
        <v>5.2631578947368418E-2</v>
      </c>
      <c r="C61" s="3">
        <v>8.5470085470085479E-3</v>
      </c>
    </row>
    <row r="62" spans="1:3" x14ac:dyDescent="0.25">
      <c r="A62" s="4" t="s">
        <v>158</v>
      </c>
      <c r="B62" s="3">
        <v>5.2631578947368418E-2</v>
      </c>
      <c r="C62" s="3">
        <v>8.5470085470085479E-3</v>
      </c>
    </row>
    <row r="63" spans="1:3" x14ac:dyDescent="0.25">
      <c r="A63" s="5" t="s">
        <v>124</v>
      </c>
      <c r="B63" s="3">
        <v>5.2631578947368418E-2</v>
      </c>
      <c r="C63" s="3">
        <v>8.5470085470085479E-3</v>
      </c>
    </row>
    <row r="64" spans="1:3" x14ac:dyDescent="0.25">
      <c r="A64" s="6" t="s">
        <v>124</v>
      </c>
      <c r="B64" s="3">
        <v>5.2631578947368418E-2</v>
      </c>
      <c r="C64" s="3">
        <v>8.5470085470085479E-3</v>
      </c>
    </row>
    <row r="65" spans="1:3" x14ac:dyDescent="0.25">
      <c r="A65" s="10" t="s">
        <v>124</v>
      </c>
      <c r="B65" s="3">
        <v>5.2631578947368418E-2</v>
      </c>
      <c r="C65" s="3">
        <v>8.5470085470085479E-3</v>
      </c>
    </row>
    <row r="66" spans="1:3" x14ac:dyDescent="0.25">
      <c r="A66" s="12" t="s">
        <v>124</v>
      </c>
      <c r="B66" s="3">
        <v>5.2631578947368418E-2</v>
      </c>
      <c r="C66" s="3">
        <v>8.5470085470085479E-3</v>
      </c>
    </row>
    <row r="67" spans="1:3" x14ac:dyDescent="0.25">
      <c r="A67" s="13" t="s">
        <v>110</v>
      </c>
      <c r="B67" s="3">
        <v>5.2631578947368418E-2</v>
      </c>
      <c r="C67" s="3">
        <v>8.5470085470085479E-3</v>
      </c>
    </row>
    <row r="68" spans="1:3" x14ac:dyDescent="0.25">
      <c r="A68" s="4" t="s">
        <v>139</v>
      </c>
      <c r="B68" s="3">
        <v>5.2631578947368418E-2</v>
      </c>
      <c r="C68" s="3">
        <v>8.5470085470085479E-3</v>
      </c>
    </row>
    <row r="69" spans="1:3" x14ac:dyDescent="0.25">
      <c r="A69" s="5" t="s">
        <v>124</v>
      </c>
      <c r="B69" s="3">
        <v>5.2631578947368418E-2</v>
      </c>
      <c r="C69" s="3">
        <v>8.5470085470085479E-3</v>
      </c>
    </row>
    <row r="70" spans="1:3" x14ac:dyDescent="0.25">
      <c r="A70" s="6" t="s">
        <v>124</v>
      </c>
      <c r="B70" s="3">
        <v>5.2631578947368418E-2</v>
      </c>
      <c r="C70" s="3">
        <v>8.5470085470085479E-3</v>
      </c>
    </row>
    <row r="71" spans="1:3" x14ac:dyDescent="0.25">
      <c r="A71" s="10" t="s">
        <v>124</v>
      </c>
      <c r="B71" s="3">
        <v>5.2631578947368418E-2</v>
      </c>
      <c r="C71" s="3">
        <v>8.5470085470085479E-3</v>
      </c>
    </row>
    <row r="72" spans="1:3" x14ac:dyDescent="0.25">
      <c r="A72" s="12" t="s">
        <v>124</v>
      </c>
      <c r="B72" s="3">
        <v>5.2631578947368418E-2</v>
      </c>
      <c r="C72" s="3">
        <v>8.5470085470085479E-3</v>
      </c>
    </row>
    <row r="73" spans="1:3" x14ac:dyDescent="0.25">
      <c r="A73" s="13" t="s">
        <v>110</v>
      </c>
      <c r="B73" s="3">
        <v>5.2631578947368418E-2</v>
      </c>
      <c r="C73" s="3">
        <v>8.5470085470085479E-3</v>
      </c>
    </row>
    <row r="74" spans="1:3" x14ac:dyDescent="0.25">
      <c r="A74" s="4" t="s">
        <v>138</v>
      </c>
      <c r="B74" s="3">
        <v>5.2631578947368418E-2</v>
      </c>
      <c r="C74" s="3">
        <v>8.5470085470085479E-3</v>
      </c>
    </row>
    <row r="75" spans="1:3" x14ac:dyDescent="0.25">
      <c r="A75" s="5" t="s">
        <v>124</v>
      </c>
      <c r="B75" s="3">
        <v>5.2631578947368418E-2</v>
      </c>
      <c r="C75" s="3">
        <v>8.5470085470085479E-3</v>
      </c>
    </row>
    <row r="76" spans="1:3" x14ac:dyDescent="0.25">
      <c r="A76" s="6" t="s">
        <v>124</v>
      </c>
      <c r="B76" s="3">
        <v>5.2631578947368418E-2</v>
      </c>
      <c r="C76" s="3">
        <v>8.5470085470085479E-3</v>
      </c>
    </row>
    <row r="77" spans="1:3" x14ac:dyDescent="0.25">
      <c r="A77" s="10" t="s">
        <v>124</v>
      </c>
      <c r="B77" s="3">
        <v>5.2631578947368418E-2</v>
      </c>
      <c r="C77" s="3">
        <v>8.5470085470085479E-3</v>
      </c>
    </row>
    <row r="78" spans="1:3" x14ac:dyDescent="0.25">
      <c r="A78" s="12" t="s">
        <v>124</v>
      </c>
      <c r="B78" s="3">
        <v>5.2631578947368418E-2</v>
      </c>
      <c r="C78" s="3">
        <v>8.5470085470085479E-3</v>
      </c>
    </row>
    <row r="79" spans="1:3" x14ac:dyDescent="0.25">
      <c r="A79" s="13" t="s">
        <v>122</v>
      </c>
      <c r="B79" s="3">
        <v>5.2631578947368418E-2</v>
      </c>
      <c r="C79" s="3">
        <v>8.5470085470085479E-3</v>
      </c>
    </row>
    <row r="80" spans="1:3" x14ac:dyDescent="0.25">
      <c r="A80" s="1" t="s">
        <v>119</v>
      </c>
      <c r="B80" s="3">
        <v>1</v>
      </c>
      <c r="C80" s="3">
        <v>0.10256410256410256</v>
      </c>
    </row>
    <row r="81" spans="1:3" x14ac:dyDescent="0.25">
      <c r="A81" s="4" t="s">
        <v>118</v>
      </c>
      <c r="B81" s="3">
        <v>0.16666666666666666</v>
      </c>
      <c r="C81" s="3">
        <v>1.7094017094017096E-2</v>
      </c>
    </row>
    <row r="82" spans="1:3" x14ac:dyDescent="0.25">
      <c r="A82" s="5" t="s">
        <v>124</v>
      </c>
      <c r="B82" s="3">
        <v>0.16666666666666666</v>
      </c>
      <c r="C82" s="3">
        <v>1.7094017094017096E-2</v>
      </c>
    </row>
    <row r="83" spans="1:3" x14ac:dyDescent="0.25">
      <c r="A83" s="6" t="s">
        <v>124</v>
      </c>
      <c r="B83" s="3">
        <v>0.16666666666666666</v>
      </c>
      <c r="C83" s="3">
        <v>1.7094017094017096E-2</v>
      </c>
    </row>
    <row r="84" spans="1:3" x14ac:dyDescent="0.25">
      <c r="A84" s="10" t="s">
        <v>124</v>
      </c>
      <c r="B84" s="3">
        <v>0.16666666666666666</v>
      </c>
      <c r="C84" s="3">
        <v>1.7094017094017096E-2</v>
      </c>
    </row>
    <row r="85" spans="1:3" x14ac:dyDescent="0.25">
      <c r="A85" s="12" t="s">
        <v>124</v>
      </c>
      <c r="B85" s="3">
        <v>0.16666666666666666</v>
      </c>
      <c r="C85" s="3">
        <v>1.7094017094017096E-2</v>
      </c>
    </row>
    <row r="86" spans="1:3" x14ac:dyDescent="0.25">
      <c r="A86" s="13" t="s">
        <v>118</v>
      </c>
      <c r="B86" s="3">
        <v>0.16666666666666666</v>
      </c>
      <c r="C86" s="3">
        <v>1.7094017094017096E-2</v>
      </c>
    </row>
    <row r="87" spans="1:3" x14ac:dyDescent="0.25">
      <c r="A87" s="4" t="s">
        <v>222</v>
      </c>
      <c r="B87" s="3">
        <v>8.3333333333333329E-2</v>
      </c>
      <c r="C87" s="3">
        <v>8.5470085470085479E-3</v>
      </c>
    </row>
    <row r="88" spans="1:3" x14ac:dyDescent="0.25">
      <c r="A88" s="5" t="s">
        <v>226</v>
      </c>
      <c r="B88" s="3">
        <v>8.3333333333333329E-2</v>
      </c>
      <c r="C88" s="3">
        <v>8.5470085470085479E-3</v>
      </c>
    </row>
    <row r="89" spans="1:3" x14ac:dyDescent="0.25">
      <c r="A89" s="6" t="s">
        <v>140</v>
      </c>
      <c r="B89" s="3">
        <v>8.3333333333333329E-2</v>
      </c>
      <c r="C89" s="3">
        <v>8.5470085470085479E-3</v>
      </c>
    </row>
    <row r="90" spans="1:3" x14ac:dyDescent="0.25">
      <c r="A90" s="10" t="s">
        <v>124</v>
      </c>
      <c r="B90" s="3">
        <v>8.3333333333333329E-2</v>
      </c>
      <c r="C90" s="3">
        <v>8.5470085470085479E-3</v>
      </c>
    </row>
    <row r="91" spans="1:3" x14ac:dyDescent="0.25">
      <c r="A91" s="12" t="s">
        <v>124</v>
      </c>
      <c r="B91" s="3">
        <v>8.3333333333333329E-2</v>
      </c>
      <c r="C91" s="3">
        <v>8.5470085470085479E-3</v>
      </c>
    </row>
    <row r="92" spans="1:3" x14ac:dyDescent="0.25">
      <c r="A92" s="13" t="s">
        <v>110</v>
      </c>
      <c r="B92" s="3">
        <v>8.3333333333333329E-2</v>
      </c>
      <c r="C92" s="3">
        <v>8.5470085470085479E-3</v>
      </c>
    </row>
    <row r="93" spans="1:3" x14ac:dyDescent="0.25">
      <c r="A93" s="4" t="s">
        <v>159</v>
      </c>
      <c r="B93" s="3">
        <v>0.16666666666666666</v>
      </c>
      <c r="C93" s="3">
        <v>1.7094017094017096E-2</v>
      </c>
    </row>
    <row r="94" spans="1:3" x14ac:dyDescent="0.25">
      <c r="A94" s="5" t="s">
        <v>124</v>
      </c>
      <c r="B94" s="3">
        <v>0.16666666666666666</v>
      </c>
      <c r="C94" s="3">
        <v>1.7094017094017096E-2</v>
      </c>
    </row>
    <row r="95" spans="1:3" x14ac:dyDescent="0.25">
      <c r="A95" s="6" t="s">
        <v>124</v>
      </c>
      <c r="B95" s="3">
        <v>0.16666666666666666</v>
      </c>
      <c r="C95" s="3">
        <v>1.7094017094017096E-2</v>
      </c>
    </row>
    <row r="96" spans="1:3" x14ac:dyDescent="0.25">
      <c r="A96" s="10" t="s">
        <v>124</v>
      </c>
      <c r="B96" s="3">
        <v>0.16666666666666666</v>
      </c>
      <c r="C96" s="3">
        <v>1.7094017094017096E-2</v>
      </c>
    </row>
    <row r="97" spans="1:3" x14ac:dyDescent="0.25">
      <c r="A97" s="12" t="s">
        <v>124</v>
      </c>
      <c r="B97" s="3">
        <v>0.16666666666666666</v>
      </c>
      <c r="C97" s="3">
        <v>1.7094017094017096E-2</v>
      </c>
    </row>
    <row r="98" spans="1:3" x14ac:dyDescent="0.25">
      <c r="A98" s="13" t="s">
        <v>121</v>
      </c>
      <c r="B98" s="3">
        <v>0.16666666666666666</v>
      </c>
      <c r="C98" s="3">
        <v>1.7094017094017096E-2</v>
      </c>
    </row>
    <row r="99" spans="1:3" x14ac:dyDescent="0.25">
      <c r="A99" s="4" t="s">
        <v>138</v>
      </c>
      <c r="B99" s="3">
        <v>0.16666666666666666</v>
      </c>
      <c r="C99" s="3">
        <v>1.7094017094017096E-2</v>
      </c>
    </row>
    <row r="100" spans="1:3" x14ac:dyDescent="0.25">
      <c r="A100" s="5" t="s">
        <v>119</v>
      </c>
      <c r="B100" s="3">
        <v>0.16666666666666666</v>
      </c>
      <c r="C100" s="3">
        <v>1.7094017094017096E-2</v>
      </c>
    </row>
    <row r="101" spans="1:3" x14ac:dyDescent="0.25">
      <c r="A101" s="6" t="s">
        <v>124</v>
      </c>
      <c r="B101" s="3">
        <v>0.16666666666666666</v>
      </c>
      <c r="C101" s="3">
        <v>1.7094017094017096E-2</v>
      </c>
    </row>
    <row r="102" spans="1:3" x14ac:dyDescent="0.25">
      <c r="A102" s="10" t="s">
        <v>124</v>
      </c>
      <c r="B102" s="3">
        <v>0.16666666666666666</v>
      </c>
      <c r="C102" s="3">
        <v>1.7094017094017096E-2</v>
      </c>
    </row>
    <row r="103" spans="1:3" x14ac:dyDescent="0.25">
      <c r="A103" s="12" t="s">
        <v>124</v>
      </c>
      <c r="B103" s="3">
        <v>0.16666666666666666</v>
      </c>
      <c r="C103" s="3">
        <v>1.7094017094017096E-2</v>
      </c>
    </row>
    <row r="104" spans="1:3" x14ac:dyDescent="0.25">
      <c r="A104" s="13" t="s">
        <v>108</v>
      </c>
      <c r="B104" s="3">
        <v>0.16666666666666666</v>
      </c>
      <c r="C104" s="3">
        <v>1.7094017094017096E-2</v>
      </c>
    </row>
    <row r="105" spans="1:3" x14ac:dyDescent="0.25">
      <c r="A105" s="4" t="s">
        <v>124</v>
      </c>
      <c r="B105" s="3">
        <v>0.41666666666666669</v>
      </c>
      <c r="C105" s="3">
        <v>4.2735042735042736E-2</v>
      </c>
    </row>
    <row r="106" spans="1:3" x14ac:dyDescent="0.25">
      <c r="A106" s="5" t="s">
        <v>124</v>
      </c>
      <c r="B106" s="3">
        <v>0.41666666666666669</v>
      </c>
      <c r="C106" s="3">
        <v>4.2735042735042736E-2</v>
      </c>
    </row>
    <row r="107" spans="1:3" x14ac:dyDescent="0.25">
      <c r="A107" s="6" t="s">
        <v>124</v>
      </c>
      <c r="B107" s="3">
        <v>0.41666666666666669</v>
      </c>
      <c r="C107" s="3">
        <v>4.2735042735042736E-2</v>
      </c>
    </row>
    <row r="108" spans="1:3" x14ac:dyDescent="0.25">
      <c r="A108" s="10" t="s">
        <v>124</v>
      </c>
      <c r="B108" s="3">
        <v>0.41666666666666669</v>
      </c>
      <c r="C108" s="3">
        <v>4.2735042735042736E-2</v>
      </c>
    </row>
    <row r="109" spans="1:3" x14ac:dyDescent="0.25">
      <c r="A109" s="12" t="s">
        <v>124</v>
      </c>
      <c r="B109" s="3">
        <v>0.41666666666666669</v>
      </c>
      <c r="C109" s="3">
        <v>4.2735042735042736E-2</v>
      </c>
    </row>
    <row r="110" spans="1:3" x14ac:dyDescent="0.25">
      <c r="A110" s="13" t="s">
        <v>119</v>
      </c>
      <c r="B110" s="3">
        <v>0.41666666666666669</v>
      </c>
      <c r="C110" s="3">
        <v>4.2735042735042736E-2</v>
      </c>
    </row>
    <row r="111" spans="1:3" x14ac:dyDescent="0.25">
      <c r="A111" s="1" t="s">
        <v>227</v>
      </c>
      <c r="B111" s="3">
        <v>1</v>
      </c>
      <c r="C111" s="3">
        <v>8.5470085470085479E-3</v>
      </c>
    </row>
    <row r="112" spans="1:3" x14ac:dyDescent="0.25">
      <c r="A112" s="4" t="s">
        <v>138</v>
      </c>
      <c r="B112" s="3">
        <v>1</v>
      </c>
      <c r="C112" s="3">
        <v>8.5470085470085479E-3</v>
      </c>
    </row>
    <row r="113" spans="1:3" x14ac:dyDescent="0.25">
      <c r="A113" s="5" t="s">
        <v>124</v>
      </c>
      <c r="B113" s="3">
        <v>1</v>
      </c>
      <c r="C113" s="3">
        <v>8.5470085470085479E-3</v>
      </c>
    </row>
    <row r="114" spans="1:3" x14ac:dyDescent="0.25">
      <c r="A114" s="6" t="s">
        <v>124</v>
      </c>
      <c r="B114" s="3">
        <v>1</v>
      </c>
      <c r="C114" s="3">
        <v>8.5470085470085479E-3</v>
      </c>
    </row>
    <row r="115" spans="1:3" x14ac:dyDescent="0.25">
      <c r="A115" s="10" t="s">
        <v>124</v>
      </c>
      <c r="B115" s="3">
        <v>1</v>
      </c>
      <c r="C115" s="3">
        <v>8.5470085470085479E-3</v>
      </c>
    </row>
    <row r="116" spans="1:3" x14ac:dyDescent="0.25">
      <c r="A116" s="12" t="s">
        <v>124</v>
      </c>
      <c r="B116" s="3">
        <v>1</v>
      </c>
      <c r="C116" s="3">
        <v>8.5470085470085479E-3</v>
      </c>
    </row>
    <row r="117" spans="1:3" x14ac:dyDescent="0.25">
      <c r="A117" s="13" t="s">
        <v>108</v>
      </c>
      <c r="B117" s="3">
        <v>1</v>
      </c>
      <c r="C117" s="3">
        <v>8.5470085470085479E-3</v>
      </c>
    </row>
    <row r="118" spans="1:3" x14ac:dyDescent="0.25">
      <c r="A118" s="1" t="s">
        <v>157</v>
      </c>
      <c r="B118" s="3">
        <v>1</v>
      </c>
      <c r="C118" s="3">
        <v>5.128205128205128E-2</v>
      </c>
    </row>
    <row r="119" spans="1:3" x14ac:dyDescent="0.25">
      <c r="A119" s="4" t="s">
        <v>124</v>
      </c>
      <c r="B119" s="3">
        <v>1</v>
      </c>
      <c r="C119" s="3">
        <v>5.128205128205128E-2</v>
      </c>
    </row>
    <row r="120" spans="1:3" x14ac:dyDescent="0.25">
      <c r="A120" s="5" t="s">
        <v>124</v>
      </c>
      <c r="B120" s="3">
        <v>1</v>
      </c>
      <c r="C120" s="3">
        <v>5.128205128205128E-2</v>
      </c>
    </row>
    <row r="121" spans="1:3" x14ac:dyDescent="0.25">
      <c r="A121" s="6" t="s">
        <v>124</v>
      </c>
      <c r="B121" s="3">
        <v>1</v>
      </c>
      <c r="C121" s="3">
        <v>5.128205128205128E-2</v>
      </c>
    </row>
    <row r="122" spans="1:3" x14ac:dyDescent="0.25">
      <c r="A122" s="10" t="s">
        <v>124</v>
      </c>
      <c r="B122" s="3">
        <v>1</v>
      </c>
      <c r="C122" s="3">
        <v>5.128205128205128E-2</v>
      </c>
    </row>
    <row r="123" spans="1:3" x14ac:dyDescent="0.25">
      <c r="A123" s="12" t="s">
        <v>124</v>
      </c>
      <c r="B123" s="3">
        <v>1</v>
      </c>
      <c r="C123" s="3">
        <v>5.128205128205128E-2</v>
      </c>
    </row>
    <row r="124" spans="1:3" x14ac:dyDescent="0.25">
      <c r="A124" s="13" t="s">
        <v>121</v>
      </c>
      <c r="B124" s="3">
        <v>1</v>
      </c>
      <c r="C124" s="3">
        <v>5.128205128205128E-2</v>
      </c>
    </row>
    <row r="125" spans="1:3" x14ac:dyDescent="0.25">
      <c r="A125" s="1" t="s">
        <v>221</v>
      </c>
      <c r="B125" s="3">
        <v>1</v>
      </c>
      <c r="C125" s="3">
        <v>0.18803418803418803</v>
      </c>
    </row>
    <row r="126" spans="1:3" x14ac:dyDescent="0.25">
      <c r="A126" s="4" t="s">
        <v>118</v>
      </c>
      <c r="B126" s="3">
        <v>9.0909090909090912E-2</v>
      </c>
      <c r="C126" s="3">
        <v>1.7094017094017096E-2</v>
      </c>
    </row>
    <row r="127" spans="1:3" x14ac:dyDescent="0.25">
      <c r="A127" s="5" t="s">
        <v>140</v>
      </c>
      <c r="B127" s="3">
        <v>9.0909090909090912E-2</v>
      </c>
      <c r="C127" s="3">
        <v>1.7094017094017096E-2</v>
      </c>
    </row>
    <row r="128" spans="1:3" x14ac:dyDescent="0.25">
      <c r="A128" s="6" t="s">
        <v>124</v>
      </c>
      <c r="B128" s="3">
        <v>9.0909090909090912E-2</v>
      </c>
      <c r="C128" s="3">
        <v>1.7094017094017096E-2</v>
      </c>
    </row>
    <row r="129" spans="1:3" x14ac:dyDescent="0.25">
      <c r="A129" s="10" t="s">
        <v>124</v>
      </c>
      <c r="B129" s="3">
        <v>9.0909090909090912E-2</v>
      </c>
      <c r="C129" s="3">
        <v>1.7094017094017096E-2</v>
      </c>
    </row>
    <row r="130" spans="1:3" x14ac:dyDescent="0.25">
      <c r="A130" s="12" t="s">
        <v>124</v>
      </c>
      <c r="B130" s="3">
        <v>9.0909090909090912E-2</v>
      </c>
      <c r="C130" s="3">
        <v>1.7094017094017096E-2</v>
      </c>
    </row>
    <row r="131" spans="1:3" x14ac:dyDescent="0.25">
      <c r="A131" s="13" t="s">
        <v>107</v>
      </c>
      <c r="B131" s="3">
        <v>9.0909090909090912E-2</v>
      </c>
      <c r="C131" s="3">
        <v>1.7094017094017096E-2</v>
      </c>
    </row>
    <row r="132" spans="1:3" x14ac:dyDescent="0.25">
      <c r="A132" s="4" t="s">
        <v>140</v>
      </c>
      <c r="B132" s="3">
        <v>0.90909090909090906</v>
      </c>
      <c r="C132" s="3">
        <v>0.17094017094017094</v>
      </c>
    </row>
    <row r="133" spans="1:3" x14ac:dyDescent="0.25">
      <c r="A133" s="5" t="s">
        <v>118</v>
      </c>
      <c r="B133" s="3">
        <v>9.0909090909090912E-2</v>
      </c>
      <c r="C133" s="3">
        <v>1.7094017094017096E-2</v>
      </c>
    </row>
    <row r="134" spans="1:3" x14ac:dyDescent="0.25">
      <c r="A134" s="6" t="s">
        <v>124</v>
      </c>
      <c r="B134" s="3">
        <v>9.0909090909090912E-2</v>
      </c>
      <c r="C134" s="3">
        <v>1.7094017094017096E-2</v>
      </c>
    </row>
    <row r="135" spans="1:3" x14ac:dyDescent="0.25">
      <c r="A135" s="10" t="s">
        <v>124</v>
      </c>
      <c r="B135" s="3">
        <v>9.0909090909090912E-2</v>
      </c>
      <c r="C135" s="3">
        <v>1.7094017094017096E-2</v>
      </c>
    </row>
    <row r="136" spans="1:3" x14ac:dyDescent="0.25">
      <c r="A136" s="12" t="s">
        <v>124</v>
      </c>
      <c r="B136" s="3">
        <v>9.0909090909090912E-2</v>
      </c>
      <c r="C136" s="3">
        <v>1.7094017094017096E-2</v>
      </c>
    </row>
    <row r="137" spans="1:3" x14ac:dyDescent="0.25">
      <c r="A137" s="13" t="s">
        <v>107</v>
      </c>
      <c r="B137" s="3">
        <v>9.0909090909090912E-2</v>
      </c>
      <c r="C137" s="3">
        <v>1.7094017094017096E-2</v>
      </c>
    </row>
    <row r="138" spans="1:3" x14ac:dyDescent="0.25">
      <c r="A138" s="5" t="s">
        <v>222</v>
      </c>
      <c r="B138" s="3">
        <v>4.5454545454545456E-2</v>
      </c>
      <c r="C138" s="3">
        <v>8.5470085470085479E-3</v>
      </c>
    </row>
    <row r="139" spans="1:3" x14ac:dyDescent="0.25">
      <c r="A139" s="6" t="s">
        <v>124</v>
      </c>
      <c r="B139" s="3">
        <v>4.5454545454545456E-2</v>
      </c>
      <c r="C139" s="3">
        <v>8.5470085470085479E-3</v>
      </c>
    </row>
    <row r="140" spans="1:3" x14ac:dyDescent="0.25">
      <c r="A140" s="10" t="s">
        <v>124</v>
      </c>
      <c r="B140" s="3">
        <v>4.5454545454545456E-2</v>
      </c>
      <c r="C140" s="3">
        <v>8.5470085470085479E-3</v>
      </c>
    </row>
    <row r="141" spans="1:3" x14ac:dyDescent="0.25">
      <c r="A141" s="12" t="s">
        <v>124</v>
      </c>
      <c r="B141" s="3">
        <v>4.5454545454545456E-2</v>
      </c>
      <c r="C141" s="3">
        <v>8.5470085470085479E-3</v>
      </c>
    </row>
    <row r="142" spans="1:3" x14ac:dyDescent="0.25">
      <c r="A142" s="13" t="s">
        <v>107</v>
      </c>
      <c r="B142" s="3">
        <v>4.5454545454545456E-2</v>
      </c>
      <c r="C142" s="3">
        <v>8.5470085470085479E-3</v>
      </c>
    </row>
    <row r="143" spans="1:3" x14ac:dyDescent="0.25">
      <c r="A143" s="5" t="s">
        <v>124</v>
      </c>
      <c r="B143" s="3">
        <v>0.77272727272727271</v>
      </c>
      <c r="C143" s="3">
        <v>0.14529914529914531</v>
      </c>
    </row>
    <row r="144" spans="1:3" x14ac:dyDescent="0.25">
      <c r="A144" s="6" t="s">
        <v>124</v>
      </c>
      <c r="B144" s="3">
        <v>0.77272727272727271</v>
      </c>
      <c r="C144" s="3">
        <v>0.14529914529914531</v>
      </c>
    </row>
    <row r="145" spans="1:3" x14ac:dyDescent="0.25">
      <c r="A145" s="10" t="s">
        <v>124</v>
      </c>
      <c r="B145" s="3">
        <v>0.77272727272727271</v>
      </c>
      <c r="C145" s="3">
        <v>0.14529914529914531</v>
      </c>
    </row>
    <row r="146" spans="1:3" x14ac:dyDescent="0.25">
      <c r="A146" s="12" t="s">
        <v>124</v>
      </c>
      <c r="B146" s="3">
        <v>0.77272727272727271</v>
      </c>
      <c r="C146" s="3">
        <v>0.14529914529914531</v>
      </c>
    </row>
    <row r="147" spans="1:3" x14ac:dyDescent="0.25">
      <c r="A147" s="13" t="s">
        <v>119</v>
      </c>
      <c r="B147" s="3">
        <v>9.0909090909090912E-2</v>
      </c>
      <c r="C147" s="3">
        <v>1.7094017094017096E-2</v>
      </c>
    </row>
    <row r="148" spans="1:3" x14ac:dyDescent="0.25">
      <c r="A148" s="13" t="s">
        <v>107</v>
      </c>
      <c r="B148" s="3">
        <v>0.68181818181818177</v>
      </c>
      <c r="C148" s="3">
        <v>0.12820512820512819</v>
      </c>
    </row>
    <row r="149" spans="1:3" x14ac:dyDescent="0.25">
      <c r="A149" s="1" t="s">
        <v>140</v>
      </c>
      <c r="B149" s="3">
        <v>1</v>
      </c>
      <c r="C149" s="3">
        <v>8.5470085470085479E-3</v>
      </c>
    </row>
    <row r="150" spans="1:3" x14ac:dyDescent="0.25">
      <c r="A150" s="4" t="s">
        <v>124</v>
      </c>
      <c r="B150" s="3">
        <v>1</v>
      </c>
      <c r="C150" s="3">
        <v>8.5470085470085479E-3</v>
      </c>
    </row>
    <row r="151" spans="1:3" x14ac:dyDescent="0.25">
      <c r="A151" s="5" t="s">
        <v>124</v>
      </c>
      <c r="B151" s="3">
        <v>1</v>
      </c>
      <c r="C151" s="3">
        <v>8.5470085470085479E-3</v>
      </c>
    </row>
    <row r="152" spans="1:3" x14ac:dyDescent="0.25">
      <c r="A152" s="6" t="s">
        <v>124</v>
      </c>
      <c r="B152" s="3">
        <v>1</v>
      </c>
      <c r="C152" s="3">
        <v>8.5470085470085479E-3</v>
      </c>
    </row>
    <row r="153" spans="1:3" x14ac:dyDescent="0.25">
      <c r="A153" s="10" t="s">
        <v>124</v>
      </c>
      <c r="B153" s="3">
        <v>1</v>
      </c>
      <c r="C153" s="3">
        <v>8.5470085470085479E-3</v>
      </c>
    </row>
    <row r="154" spans="1:3" x14ac:dyDescent="0.25">
      <c r="A154" s="12" t="s">
        <v>124</v>
      </c>
      <c r="B154" s="3">
        <v>1</v>
      </c>
      <c r="C154" s="3">
        <v>8.5470085470085479E-3</v>
      </c>
    </row>
    <row r="155" spans="1:3" x14ac:dyDescent="0.25">
      <c r="A155" s="13" t="s">
        <v>107</v>
      </c>
      <c r="B155" s="3">
        <v>1</v>
      </c>
      <c r="C155" s="3">
        <v>8.5470085470085479E-3</v>
      </c>
    </row>
    <row r="156" spans="1:3" x14ac:dyDescent="0.25">
      <c r="A156" s="1" t="s">
        <v>158</v>
      </c>
      <c r="B156" s="3">
        <v>1</v>
      </c>
      <c r="C156" s="3">
        <v>0.25641025641025639</v>
      </c>
    </row>
    <row r="157" spans="1:3" x14ac:dyDescent="0.25">
      <c r="A157" s="4" t="s">
        <v>119</v>
      </c>
      <c r="B157" s="3">
        <v>0.13333333333333333</v>
      </c>
      <c r="C157" s="3">
        <v>3.4188034188034191E-2</v>
      </c>
    </row>
    <row r="158" spans="1:3" x14ac:dyDescent="0.25">
      <c r="A158" s="5" t="s">
        <v>227</v>
      </c>
      <c r="B158" s="3">
        <v>3.3333333333333333E-2</v>
      </c>
      <c r="C158" s="3">
        <v>8.5470085470085479E-3</v>
      </c>
    </row>
    <row r="159" spans="1:3" x14ac:dyDescent="0.25">
      <c r="A159" s="6" t="s">
        <v>119</v>
      </c>
      <c r="B159" s="3">
        <v>3.3333333333333333E-2</v>
      </c>
      <c r="C159" s="3">
        <v>8.5470085470085479E-3</v>
      </c>
    </row>
    <row r="160" spans="1:3" x14ac:dyDescent="0.25">
      <c r="A160" s="10" t="s">
        <v>138</v>
      </c>
      <c r="B160" s="3">
        <v>3.3333333333333333E-2</v>
      </c>
      <c r="C160" s="3">
        <v>8.5470085470085479E-3</v>
      </c>
    </row>
    <row r="161" spans="1:3" x14ac:dyDescent="0.25">
      <c r="A161" s="12" t="s">
        <v>124</v>
      </c>
      <c r="B161" s="3">
        <v>3.3333333333333333E-2</v>
      </c>
      <c r="C161" s="3">
        <v>8.5470085470085479E-3</v>
      </c>
    </row>
    <row r="162" spans="1:3" x14ac:dyDescent="0.25">
      <c r="A162" s="13" t="s">
        <v>115</v>
      </c>
      <c r="B162" s="3">
        <v>3.3333333333333333E-2</v>
      </c>
      <c r="C162" s="3">
        <v>8.5470085470085479E-3</v>
      </c>
    </row>
    <row r="163" spans="1:3" x14ac:dyDescent="0.25">
      <c r="A163" s="5" t="s">
        <v>138</v>
      </c>
      <c r="B163" s="3">
        <v>0.1</v>
      </c>
      <c r="C163" s="3">
        <v>2.564102564102564E-2</v>
      </c>
    </row>
    <row r="164" spans="1:3" x14ac:dyDescent="0.25">
      <c r="A164" s="6" t="s">
        <v>119</v>
      </c>
      <c r="B164" s="3">
        <v>3.3333333333333333E-2</v>
      </c>
      <c r="C164" s="3">
        <v>8.5470085470085479E-3</v>
      </c>
    </row>
    <row r="165" spans="1:3" x14ac:dyDescent="0.25">
      <c r="A165" s="10" t="s">
        <v>119</v>
      </c>
      <c r="B165" s="3">
        <v>3.3333333333333333E-2</v>
      </c>
      <c r="C165" s="3">
        <v>8.5470085470085479E-3</v>
      </c>
    </row>
    <row r="166" spans="1:3" x14ac:dyDescent="0.25">
      <c r="A166" s="12" t="s">
        <v>138</v>
      </c>
      <c r="B166" s="3">
        <v>3.3333333333333333E-2</v>
      </c>
      <c r="C166" s="3">
        <v>8.5470085470085479E-3</v>
      </c>
    </row>
    <row r="167" spans="1:3" x14ac:dyDescent="0.25">
      <c r="A167" s="13" t="s">
        <v>115</v>
      </c>
      <c r="B167" s="3">
        <v>3.3333333333333333E-2</v>
      </c>
      <c r="C167" s="3">
        <v>8.5470085470085479E-3</v>
      </c>
    </row>
    <row r="168" spans="1:3" x14ac:dyDescent="0.25">
      <c r="A168" s="6" t="s">
        <v>124</v>
      </c>
      <c r="B168" s="3">
        <v>6.6666666666666666E-2</v>
      </c>
      <c r="C168" s="3">
        <v>1.7094017094017096E-2</v>
      </c>
    </row>
    <row r="169" spans="1:3" x14ac:dyDescent="0.25">
      <c r="A169" s="10" t="s">
        <v>124</v>
      </c>
      <c r="B169" s="3">
        <v>6.6666666666666666E-2</v>
      </c>
      <c r="C169" s="3">
        <v>1.7094017094017096E-2</v>
      </c>
    </row>
    <row r="170" spans="1:3" x14ac:dyDescent="0.25">
      <c r="A170" s="12" t="s">
        <v>124</v>
      </c>
      <c r="B170" s="3">
        <v>6.6666666666666666E-2</v>
      </c>
      <c r="C170" s="3">
        <v>1.7094017094017096E-2</v>
      </c>
    </row>
    <row r="171" spans="1:3" x14ac:dyDescent="0.25">
      <c r="A171" s="13" t="s">
        <v>115</v>
      </c>
      <c r="B171" s="3">
        <v>6.6666666666666666E-2</v>
      </c>
      <c r="C171" s="3">
        <v>1.7094017094017096E-2</v>
      </c>
    </row>
    <row r="172" spans="1:3" x14ac:dyDescent="0.25">
      <c r="A172" s="4" t="s">
        <v>227</v>
      </c>
      <c r="B172" s="3">
        <v>0.13333333333333333</v>
      </c>
      <c r="C172" s="3">
        <v>3.4188034188034191E-2</v>
      </c>
    </row>
    <row r="173" spans="1:3" x14ac:dyDescent="0.25">
      <c r="A173" s="5" t="s">
        <v>119</v>
      </c>
      <c r="B173" s="3">
        <v>6.6666666666666666E-2</v>
      </c>
      <c r="C173" s="3">
        <v>1.7094017094017096E-2</v>
      </c>
    </row>
    <row r="174" spans="1:3" x14ac:dyDescent="0.25">
      <c r="A174" s="6" t="s">
        <v>124</v>
      </c>
      <c r="B174" s="3">
        <v>6.6666666666666666E-2</v>
      </c>
      <c r="C174" s="3">
        <v>1.7094017094017096E-2</v>
      </c>
    </row>
    <row r="175" spans="1:3" x14ac:dyDescent="0.25">
      <c r="A175" s="10" t="s">
        <v>124</v>
      </c>
      <c r="B175" s="3">
        <v>6.6666666666666666E-2</v>
      </c>
      <c r="C175" s="3">
        <v>1.7094017094017096E-2</v>
      </c>
    </row>
    <row r="176" spans="1:3" x14ac:dyDescent="0.25">
      <c r="A176" s="12" t="s">
        <v>124</v>
      </c>
      <c r="B176" s="3">
        <v>6.6666666666666666E-2</v>
      </c>
      <c r="C176" s="3">
        <v>1.7094017094017096E-2</v>
      </c>
    </row>
    <row r="177" spans="1:3" x14ac:dyDescent="0.25">
      <c r="A177" s="13" t="s">
        <v>115</v>
      </c>
      <c r="B177" s="3">
        <v>6.6666666666666666E-2</v>
      </c>
      <c r="C177" s="3">
        <v>1.7094017094017096E-2</v>
      </c>
    </row>
    <row r="178" spans="1:3" x14ac:dyDescent="0.25">
      <c r="A178" s="5" t="s">
        <v>138</v>
      </c>
      <c r="B178" s="3">
        <v>6.6666666666666666E-2</v>
      </c>
      <c r="C178" s="3">
        <v>1.7094017094017096E-2</v>
      </c>
    </row>
    <row r="179" spans="1:3" x14ac:dyDescent="0.25">
      <c r="A179" s="6" t="s">
        <v>124</v>
      </c>
      <c r="B179" s="3">
        <v>6.6666666666666666E-2</v>
      </c>
      <c r="C179" s="3">
        <v>1.7094017094017096E-2</v>
      </c>
    </row>
    <row r="180" spans="1:3" x14ac:dyDescent="0.25">
      <c r="A180" s="10" t="s">
        <v>124</v>
      </c>
      <c r="B180" s="3">
        <v>6.6666666666666666E-2</v>
      </c>
      <c r="C180" s="3">
        <v>1.7094017094017096E-2</v>
      </c>
    </row>
    <row r="181" spans="1:3" x14ac:dyDescent="0.25">
      <c r="A181" s="12" t="s">
        <v>124</v>
      </c>
      <c r="B181" s="3">
        <v>6.6666666666666666E-2</v>
      </c>
      <c r="C181" s="3">
        <v>1.7094017094017096E-2</v>
      </c>
    </row>
    <row r="182" spans="1:3" x14ac:dyDescent="0.25">
      <c r="A182" s="13" t="s">
        <v>115</v>
      </c>
      <c r="B182" s="3">
        <v>6.6666666666666666E-2</v>
      </c>
      <c r="C182" s="3">
        <v>1.7094017094017096E-2</v>
      </c>
    </row>
    <row r="183" spans="1:3" x14ac:dyDescent="0.25">
      <c r="A183" s="4" t="s">
        <v>158</v>
      </c>
      <c r="B183" s="3">
        <v>6.6666666666666666E-2</v>
      </c>
      <c r="C183" s="3">
        <v>1.7094017094017096E-2</v>
      </c>
    </row>
    <row r="184" spans="1:3" x14ac:dyDescent="0.25">
      <c r="A184" s="5" t="s">
        <v>138</v>
      </c>
      <c r="B184" s="3">
        <v>6.6666666666666666E-2</v>
      </c>
      <c r="C184" s="3">
        <v>1.7094017094017096E-2</v>
      </c>
    </row>
    <row r="185" spans="1:3" x14ac:dyDescent="0.25">
      <c r="A185" s="6" t="s">
        <v>119</v>
      </c>
      <c r="B185" s="3">
        <v>3.3333333333333333E-2</v>
      </c>
      <c r="C185" s="3">
        <v>8.5470085470085479E-3</v>
      </c>
    </row>
    <row r="186" spans="1:3" x14ac:dyDescent="0.25">
      <c r="A186" s="10" t="s">
        <v>124</v>
      </c>
      <c r="B186" s="3">
        <v>3.3333333333333333E-2</v>
      </c>
      <c r="C186" s="3">
        <v>8.5470085470085479E-3</v>
      </c>
    </row>
    <row r="187" spans="1:3" x14ac:dyDescent="0.25">
      <c r="A187" s="12" t="s">
        <v>124</v>
      </c>
      <c r="B187" s="3">
        <v>3.3333333333333333E-2</v>
      </c>
      <c r="C187" s="3">
        <v>8.5470085470085479E-3</v>
      </c>
    </row>
    <row r="188" spans="1:3" x14ac:dyDescent="0.25">
      <c r="A188" s="13" t="s">
        <v>115</v>
      </c>
      <c r="B188" s="3">
        <v>3.3333333333333333E-2</v>
      </c>
      <c r="C188" s="3">
        <v>8.5470085470085479E-3</v>
      </c>
    </row>
    <row r="189" spans="1:3" x14ac:dyDescent="0.25">
      <c r="A189" s="6" t="s">
        <v>124</v>
      </c>
      <c r="B189" s="3">
        <v>3.3333333333333333E-2</v>
      </c>
      <c r="C189" s="3">
        <v>8.5470085470085479E-3</v>
      </c>
    </row>
    <row r="190" spans="1:3" x14ac:dyDescent="0.25">
      <c r="A190" s="10" t="s">
        <v>124</v>
      </c>
      <c r="B190" s="3">
        <v>3.3333333333333333E-2</v>
      </c>
      <c r="C190" s="3">
        <v>8.5470085470085479E-3</v>
      </c>
    </row>
    <row r="191" spans="1:3" x14ac:dyDescent="0.25">
      <c r="A191" s="12" t="s">
        <v>124</v>
      </c>
      <c r="B191" s="3">
        <v>3.3333333333333333E-2</v>
      </c>
      <c r="C191" s="3">
        <v>8.5470085470085479E-3</v>
      </c>
    </row>
    <row r="192" spans="1:3" x14ac:dyDescent="0.25">
      <c r="A192" s="13" t="s">
        <v>115</v>
      </c>
      <c r="B192" s="3">
        <v>3.3333333333333333E-2</v>
      </c>
      <c r="C192" s="3">
        <v>8.5470085470085479E-3</v>
      </c>
    </row>
    <row r="193" spans="1:3" x14ac:dyDescent="0.25">
      <c r="A193" s="4" t="s">
        <v>138</v>
      </c>
      <c r="B193" s="3">
        <v>0.53333333333333333</v>
      </c>
      <c r="C193" s="3">
        <v>0.13675213675213677</v>
      </c>
    </row>
    <row r="194" spans="1:3" x14ac:dyDescent="0.25">
      <c r="A194" s="5" t="s">
        <v>119</v>
      </c>
      <c r="B194" s="3">
        <v>3.3333333333333333E-2</v>
      </c>
      <c r="C194" s="3">
        <v>8.5470085470085479E-3</v>
      </c>
    </row>
    <row r="195" spans="1:3" x14ac:dyDescent="0.25">
      <c r="A195" s="6" t="s">
        <v>124</v>
      </c>
      <c r="B195" s="3">
        <v>3.3333333333333333E-2</v>
      </c>
      <c r="C195" s="3">
        <v>8.5470085470085479E-3</v>
      </c>
    </row>
    <row r="196" spans="1:3" x14ac:dyDescent="0.25">
      <c r="A196" s="10" t="s">
        <v>124</v>
      </c>
      <c r="B196" s="3">
        <v>3.3333333333333333E-2</v>
      </c>
      <c r="C196" s="3">
        <v>8.5470085470085479E-3</v>
      </c>
    </row>
    <row r="197" spans="1:3" x14ac:dyDescent="0.25">
      <c r="A197" s="12" t="s">
        <v>124</v>
      </c>
      <c r="B197" s="3">
        <v>3.3333333333333333E-2</v>
      </c>
      <c r="C197" s="3">
        <v>8.5470085470085479E-3</v>
      </c>
    </row>
    <row r="198" spans="1:3" x14ac:dyDescent="0.25">
      <c r="A198" s="13" t="s">
        <v>115</v>
      </c>
      <c r="B198" s="3">
        <v>3.3333333333333333E-2</v>
      </c>
      <c r="C198" s="3">
        <v>8.5470085470085479E-3</v>
      </c>
    </row>
    <row r="199" spans="1:3" x14ac:dyDescent="0.25">
      <c r="A199" s="5" t="s">
        <v>124</v>
      </c>
      <c r="B199" s="3">
        <v>0.5</v>
      </c>
      <c r="C199" s="3">
        <v>0.12820512820512819</v>
      </c>
    </row>
    <row r="200" spans="1:3" x14ac:dyDescent="0.25">
      <c r="A200" s="6" t="s">
        <v>124</v>
      </c>
      <c r="B200" s="3">
        <v>0.5</v>
      </c>
      <c r="C200" s="3">
        <v>0.12820512820512819</v>
      </c>
    </row>
    <row r="201" spans="1:3" x14ac:dyDescent="0.25">
      <c r="A201" s="10" t="s">
        <v>124</v>
      </c>
      <c r="B201" s="3">
        <v>0.5</v>
      </c>
      <c r="C201" s="3">
        <v>0.12820512820512819</v>
      </c>
    </row>
    <row r="202" spans="1:3" x14ac:dyDescent="0.25">
      <c r="A202" s="12" t="s">
        <v>124</v>
      </c>
      <c r="B202" s="3">
        <v>0.5</v>
      </c>
      <c r="C202" s="3">
        <v>0.12820512820512819</v>
      </c>
    </row>
    <row r="203" spans="1:3" x14ac:dyDescent="0.25">
      <c r="A203" s="13" t="s">
        <v>115</v>
      </c>
      <c r="B203" s="3">
        <v>0.36666666666666664</v>
      </c>
      <c r="C203" s="3">
        <v>9.4017094017094016E-2</v>
      </c>
    </row>
    <row r="204" spans="1:3" x14ac:dyDescent="0.25">
      <c r="A204" s="13" t="s">
        <v>108</v>
      </c>
      <c r="B204" s="3">
        <v>0.13333333333333333</v>
      </c>
      <c r="C204" s="3">
        <v>3.4188034188034191E-2</v>
      </c>
    </row>
    <row r="205" spans="1:3" x14ac:dyDescent="0.25">
      <c r="A205" s="4" t="s">
        <v>124</v>
      </c>
      <c r="B205" s="3">
        <v>0.13333333333333333</v>
      </c>
      <c r="C205" s="3">
        <v>3.4188034188034191E-2</v>
      </c>
    </row>
    <row r="206" spans="1:3" x14ac:dyDescent="0.25">
      <c r="A206" s="5" t="s">
        <v>124</v>
      </c>
      <c r="B206" s="3">
        <v>0.13333333333333333</v>
      </c>
      <c r="C206" s="3">
        <v>3.4188034188034191E-2</v>
      </c>
    </row>
    <row r="207" spans="1:3" x14ac:dyDescent="0.25">
      <c r="A207" s="6" t="s">
        <v>124</v>
      </c>
      <c r="B207" s="3">
        <v>0.13333333333333333</v>
      </c>
      <c r="C207" s="3">
        <v>3.4188034188034191E-2</v>
      </c>
    </row>
    <row r="208" spans="1:3" x14ac:dyDescent="0.25">
      <c r="A208" s="10" t="s">
        <v>124</v>
      </c>
      <c r="B208" s="3">
        <v>0.13333333333333333</v>
      </c>
      <c r="C208" s="3">
        <v>3.4188034188034191E-2</v>
      </c>
    </row>
    <row r="209" spans="1:3" x14ac:dyDescent="0.25">
      <c r="A209" s="12" t="s">
        <v>124</v>
      </c>
      <c r="B209" s="3">
        <v>0.13333333333333333</v>
      </c>
      <c r="C209" s="3">
        <v>3.4188034188034191E-2</v>
      </c>
    </row>
    <row r="210" spans="1:3" x14ac:dyDescent="0.25">
      <c r="A210" s="13" t="s">
        <v>121</v>
      </c>
      <c r="B210" s="3">
        <v>0.13333333333333333</v>
      </c>
      <c r="C210" s="3">
        <v>3.4188034188034191E-2</v>
      </c>
    </row>
    <row r="211" spans="1:3" x14ac:dyDescent="0.25">
      <c r="A211" s="1" t="s">
        <v>139</v>
      </c>
      <c r="B211" s="3">
        <v>1</v>
      </c>
      <c r="C211" s="3">
        <v>2.564102564102564E-2</v>
      </c>
    </row>
    <row r="212" spans="1:3" x14ac:dyDescent="0.25">
      <c r="A212" s="4" t="s">
        <v>124</v>
      </c>
      <c r="B212" s="3">
        <v>1</v>
      </c>
      <c r="C212" s="3">
        <v>2.564102564102564E-2</v>
      </c>
    </row>
    <row r="213" spans="1:3" x14ac:dyDescent="0.25">
      <c r="A213" s="5" t="s">
        <v>124</v>
      </c>
      <c r="B213" s="3">
        <v>1</v>
      </c>
      <c r="C213" s="3">
        <v>2.564102564102564E-2</v>
      </c>
    </row>
    <row r="214" spans="1:3" x14ac:dyDescent="0.25">
      <c r="A214" s="6" t="s">
        <v>124</v>
      </c>
      <c r="B214" s="3">
        <v>1</v>
      </c>
      <c r="C214" s="3">
        <v>2.564102564102564E-2</v>
      </c>
    </row>
    <row r="215" spans="1:3" x14ac:dyDescent="0.25">
      <c r="A215" s="10" t="s">
        <v>124</v>
      </c>
      <c r="B215" s="3">
        <v>1</v>
      </c>
      <c r="C215" s="3">
        <v>2.564102564102564E-2</v>
      </c>
    </row>
    <row r="216" spans="1:3" x14ac:dyDescent="0.25">
      <c r="A216" s="12" t="s">
        <v>124</v>
      </c>
      <c r="B216" s="3">
        <v>1</v>
      </c>
      <c r="C216" s="3">
        <v>2.564102564102564E-2</v>
      </c>
    </row>
    <row r="217" spans="1:3" x14ac:dyDescent="0.25">
      <c r="A217" s="13" t="s">
        <v>107</v>
      </c>
      <c r="B217" s="3">
        <v>1</v>
      </c>
      <c r="C217" s="3">
        <v>2.564102564102564E-2</v>
      </c>
    </row>
    <row r="218" spans="1:3" x14ac:dyDescent="0.25">
      <c r="A218" s="1" t="s">
        <v>159</v>
      </c>
      <c r="B218" s="3">
        <v>1</v>
      </c>
      <c r="C218" s="3">
        <v>6.8376068376068383E-2</v>
      </c>
    </row>
    <row r="219" spans="1:3" x14ac:dyDescent="0.25">
      <c r="A219" s="4" t="s">
        <v>124</v>
      </c>
      <c r="B219" s="3">
        <v>1</v>
      </c>
      <c r="C219" s="3">
        <v>6.8376068376068383E-2</v>
      </c>
    </row>
    <row r="220" spans="1:3" x14ac:dyDescent="0.25">
      <c r="A220" s="5" t="s">
        <v>124</v>
      </c>
      <c r="B220" s="3">
        <v>1</v>
      </c>
      <c r="C220" s="3">
        <v>6.8376068376068383E-2</v>
      </c>
    </row>
    <row r="221" spans="1:3" x14ac:dyDescent="0.25">
      <c r="A221" s="6" t="s">
        <v>124</v>
      </c>
      <c r="B221" s="3">
        <v>1</v>
      </c>
      <c r="C221" s="3">
        <v>6.8376068376068383E-2</v>
      </c>
    </row>
    <row r="222" spans="1:3" x14ac:dyDescent="0.25">
      <c r="A222" s="10" t="s">
        <v>124</v>
      </c>
      <c r="B222" s="3">
        <v>1</v>
      </c>
      <c r="C222" s="3">
        <v>6.8376068376068383E-2</v>
      </c>
    </row>
    <row r="223" spans="1:3" x14ac:dyDescent="0.25">
      <c r="A223" s="12" t="s">
        <v>124</v>
      </c>
      <c r="B223" s="3">
        <v>1</v>
      </c>
      <c r="C223" s="3">
        <v>6.8376068376068383E-2</v>
      </c>
    </row>
    <row r="224" spans="1:3" x14ac:dyDescent="0.25">
      <c r="A224" s="13" t="s">
        <v>121</v>
      </c>
      <c r="B224" s="3">
        <v>1</v>
      </c>
      <c r="C224" s="3">
        <v>6.8376068376068383E-2</v>
      </c>
    </row>
    <row r="225" spans="1:3" x14ac:dyDescent="0.25">
      <c r="A225" s="1" t="s">
        <v>138</v>
      </c>
      <c r="B225" s="3">
        <v>1</v>
      </c>
      <c r="C225" s="3">
        <v>9.4017094017094016E-2</v>
      </c>
    </row>
    <row r="226" spans="1:3" x14ac:dyDescent="0.25">
      <c r="A226" s="4" t="s">
        <v>118</v>
      </c>
      <c r="B226" s="3">
        <v>9.0909090909090912E-2</v>
      </c>
      <c r="C226" s="3">
        <v>8.5470085470085479E-3</v>
      </c>
    </row>
    <row r="227" spans="1:3" x14ac:dyDescent="0.25">
      <c r="A227" s="5" t="s">
        <v>124</v>
      </c>
      <c r="B227" s="3">
        <v>9.0909090909090912E-2</v>
      </c>
      <c r="C227" s="3">
        <v>8.5470085470085479E-3</v>
      </c>
    </row>
    <row r="228" spans="1:3" x14ac:dyDescent="0.25">
      <c r="A228" s="6" t="s">
        <v>124</v>
      </c>
      <c r="B228" s="3">
        <v>9.0909090909090912E-2</v>
      </c>
      <c r="C228" s="3">
        <v>8.5470085470085479E-3</v>
      </c>
    </row>
    <row r="229" spans="1:3" x14ac:dyDescent="0.25">
      <c r="A229" s="10" t="s">
        <v>124</v>
      </c>
      <c r="B229" s="3">
        <v>9.0909090909090912E-2</v>
      </c>
      <c r="C229" s="3">
        <v>8.5470085470085479E-3</v>
      </c>
    </row>
    <row r="230" spans="1:3" x14ac:dyDescent="0.25">
      <c r="A230" s="12" t="s">
        <v>124</v>
      </c>
      <c r="B230" s="3">
        <v>9.0909090909090912E-2</v>
      </c>
      <c r="C230" s="3">
        <v>8.5470085470085479E-3</v>
      </c>
    </row>
    <row r="231" spans="1:3" x14ac:dyDescent="0.25">
      <c r="A231" s="13" t="s">
        <v>120</v>
      </c>
      <c r="B231" s="3">
        <v>9.0909090909090912E-2</v>
      </c>
      <c r="C231" s="3">
        <v>8.5470085470085479E-3</v>
      </c>
    </row>
    <row r="232" spans="1:3" x14ac:dyDescent="0.25">
      <c r="A232" s="4" t="s">
        <v>158</v>
      </c>
      <c r="B232" s="3">
        <v>9.0909090909090912E-2</v>
      </c>
      <c r="C232" s="3">
        <v>8.5470085470085479E-3</v>
      </c>
    </row>
    <row r="233" spans="1:3" x14ac:dyDescent="0.25">
      <c r="A233" s="5" t="s">
        <v>124</v>
      </c>
      <c r="B233" s="3">
        <v>9.0909090909090912E-2</v>
      </c>
      <c r="C233" s="3">
        <v>8.5470085470085479E-3</v>
      </c>
    </row>
    <row r="234" spans="1:3" x14ac:dyDescent="0.25">
      <c r="A234" s="6" t="s">
        <v>124</v>
      </c>
      <c r="B234" s="3">
        <v>9.0909090909090912E-2</v>
      </c>
      <c r="C234" s="3">
        <v>8.5470085470085479E-3</v>
      </c>
    </row>
    <row r="235" spans="1:3" x14ac:dyDescent="0.25">
      <c r="A235" s="10" t="s">
        <v>124</v>
      </c>
      <c r="B235" s="3">
        <v>9.0909090909090912E-2</v>
      </c>
      <c r="C235" s="3">
        <v>8.5470085470085479E-3</v>
      </c>
    </row>
    <row r="236" spans="1:3" x14ac:dyDescent="0.25">
      <c r="A236" s="12" t="s">
        <v>124</v>
      </c>
      <c r="B236" s="3">
        <v>9.0909090909090912E-2</v>
      </c>
      <c r="C236" s="3">
        <v>8.5470085470085479E-3</v>
      </c>
    </row>
    <row r="237" spans="1:3" x14ac:dyDescent="0.25">
      <c r="A237" s="13" t="s">
        <v>115</v>
      </c>
      <c r="B237" s="3">
        <v>9.0909090909090912E-2</v>
      </c>
      <c r="C237" s="3">
        <v>8.5470085470085479E-3</v>
      </c>
    </row>
    <row r="238" spans="1:3" x14ac:dyDescent="0.25">
      <c r="A238" s="4" t="s">
        <v>124</v>
      </c>
      <c r="B238" s="3">
        <v>0.81818181818181823</v>
      </c>
      <c r="C238" s="3">
        <v>7.6923076923076927E-2</v>
      </c>
    </row>
    <row r="239" spans="1:3" x14ac:dyDescent="0.25">
      <c r="A239" s="5" t="s">
        <v>124</v>
      </c>
      <c r="B239" s="3">
        <v>0.81818181818181823</v>
      </c>
      <c r="C239" s="3">
        <v>7.6923076923076927E-2</v>
      </c>
    </row>
    <row r="240" spans="1:3" x14ac:dyDescent="0.25">
      <c r="A240" s="6" t="s">
        <v>124</v>
      </c>
      <c r="B240" s="3">
        <v>0.81818181818181823</v>
      </c>
      <c r="C240" s="3">
        <v>7.6923076923076927E-2</v>
      </c>
    </row>
    <row r="241" spans="1:3" x14ac:dyDescent="0.25">
      <c r="A241" s="10" t="s">
        <v>124</v>
      </c>
      <c r="B241" s="3">
        <v>0.81818181818181823</v>
      </c>
      <c r="C241" s="3">
        <v>7.6923076923076927E-2</v>
      </c>
    </row>
    <row r="242" spans="1:3" x14ac:dyDescent="0.25">
      <c r="A242" s="12" t="s">
        <v>124</v>
      </c>
      <c r="B242" s="3">
        <v>0.81818181818181823</v>
      </c>
      <c r="C242" s="3">
        <v>7.6923076923076927E-2</v>
      </c>
    </row>
    <row r="243" spans="1:3" x14ac:dyDescent="0.25">
      <c r="A243" s="13" t="s">
        <v>108</v>
      </c>
      <c r="B243" s="3">
        <v>0.81818181818181823</v>
      </c>
      <c r="C243" s="3">
        <v>7.6923076923076927E-2</v>
      </c>
    </row>
    <row r="244" spans="1:3" x14ac:dyDescent="0.25">
      <c r="A244" s="1" t="s">
        <v>124</v>
      </c>
      <c r="B244" s="3"/>
      <c r="C244" s="3">
        <v>0</v>
      </c>
    </row>
    <row r="245" spans="1:3" x14ac:dyDescent="0.25">
      <c r="A245" s="4" t="s">
        <v>124</v>
      </c>
      <c r="B245" s="3"/>
      <c r="C245" s="3">
        <v>0</v>
      </c>
    </row>
    <row r="246" spans="1:3" x14ac:dyDescent="0.25">
      <c r="A246" s="5" t="s">
        <v>124</v>
      </c>
      <c r="B246" s="3"/>
      <c r="C246" s="3">
        <v>0</v>
      </c>
    </row>
    <row r="247" spans="1:3" x14ac:dyDescent="0.25">
      <c r="A247" s="6" t="s">
        <v>124</v>
      </c>
      <c r="B247" s="3"/>
      <c r="C247" s="3">
        <v>0</v>
      </c>
    </row>
    <row r="248" spans="1:3" x14ac:dyDescent="0.25">
      <c r="A248" s="10" t="s">
        <v>124</v>
      </c>
      <c r="B248" s="3"/>
      <c r="C248" s="3">
        <v>0</v>
      </c>
    </row>
    <row r="249" spans="1:3" x14ac:dyDescent="0.25">
      <c r="A249" s="12" t="s">
        <v>124</v>
      </c>
      <c r="B249" s="3"/>
      <c r="C249" s="3">
        <v>0</v>
      </c>
    </row>
    <row r="250" spans="1:3" x14ac:dyDescent="0.25">
      <c r="A250" s="13" t="s">
        <v>129</v>
      </c>
      <c r="B250" s="3"/>
      <c r="C250" s="3">
        <v>0</v>
      </c>
    </row>
    <row r="251" spans="1:3" x14ac:dyDescent="0.25">
      <c r="A251" s="13" t="s">
        <v>127</v>
      </c>
      <c r="B251" s="3"/>
      <c r="C251" s="3">
        <v>0</v>
      </c>
    </row>
    <row r="252" spans="1:3" x14ac:dyDescent="0.25">
      <c r="A252" s="13" t="s">
        <v>115</v>
      </c>
      <c r="B252" s="3"/>
      <c r="C252" s="3">
        <v>0</v>
      </c>
    </row>
    <row r="253" spans="1:3" x14ac:dyDescent="0.25">
      <c r="A253" s="13" t="s">
        <v>128</v>
      </c>
      <c r="B253" s="3"/>
      <c r="C253" s="3">
        <v>0</v>
      </c>
    </row>
    <row r="254" spans="1:3" x14ac:dyDescent="0.25">
      <c r="A254" s="1" t="s">
        <v>125</v>
      </c>
      <c r="B254" s="3"/>
      <c r="C254" s="3">
        <v>1</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C0BC4A-17BB-4C1D-A5D5-4A7AABBD83A2}">
  <dimension ref="A6:C14"/>
  <sheetViews>
    <sheetView workbookViewId="0">
      <selection activeCell="C10" sqref="C10"/>
    </sheetView>
  </sheetViews>
  <sheetFormatPr baseColWidth="10" defaultRowHeight="14.3" x14ac:dyDescent="0.25"/>
  <sheetData>
    <row r="6" spans="1:3" x14ac:dyDescent="0.25">
      <c r="A6" t="s">
        <v>222</v>
      </c>
    </row>
    <row r="7" spans="1:3" x14ac:dyDescent="0.25">
      <c r="B7" t="s">
        <v>221</v>
      </c>
      <c r="C7" t="s">
        <v>118</v>
      </c>
    </row>
    <row r="8" spans="1:3" x14ac:dyDescent="0.25">
      <c r="C8" t="s">
        <v>140</v>
      </c>
    </row>
    <row r="9" spans="1:3" x14ac:dyDescent="0.25">
      <c r="C9" t="s">
        <v>138</v>
      </c>
    </row>
    <row r="10" spans="1:3" x14ac:dyDescent="0.25">
      <c r="B10" t="s">
        <v>140</v>
      </c>
    </row>
    <row r="11" spans="1:3" x14ac:dyDescent="0.25">
      <c r="B11" t="s">
        <v>226</v>
      </c>
    </row>
    <row r="12" spans="1:3" x14ac:dyDescent="0.25">
      <c r="B12" t="s">
        <v>158</v>
      </c>
    </row>
    <row r="13" spans="1:3" x14ac:dyDescent="0.25">
      <c r="B13" t="s">
        <v>139</v>
      </c>
    </row>
    <row r="14" spans="1:3" x14ac:dyDescent="0.25">
      <c r="B14" t="s">
        <v>138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8</vt:i4>
      </vt:variant>
    </vt:vector>
  </HeadingPairs>
  <TitlesOfParts>
    <vt:vector size="8" baseType="lpstr">
      <vt:lpstr>Occurences chunks</vt:lpstr>
      <vt:lpstr>N - chaînes</vt:lpstr>
      <vt:lpstr>PN - chaînes</vt:lpstr>
      <vt:lpstr>Marqueurs</vt:lpstr>
      <vt:lpstr>Liste chunks</vt:lpstr>
      <vt:lpstr>Chaînes</vt:lpstr>
      <vt:lpstr>Feuil16</vt:lpstr>
      <vt:lpstr>Feuil1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Jérémy Bourdillat</dc:creator>
  <cp:lastModifiedBy>Jérémy Bourdillat</cp:lastModifiedBy>
  <dcterms:created xsi:type="dcterms:W3CDTF">2023-02-02T15:49:10Z</dcterms:created>
  <dcterms:modified xsi:type="dcterms:W3CDTF">2023-02-05T17:46:37Z</dcterms:modified>
</cp:coreProperties>
</file>