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650D7747-1530-4063-BEE9-9669271CC498}" xr6:coauthVersionLast="47" xr6:coauthVersionMax="47" xr10:uidLastSave="{00000000-0000-0000-0000-000000000000}"/>
  <bookViews>
    <workbookView xWindow="-120" yWindow="-120" windowWidth="29040" windowHeight="15840" xr2:uid="{929A80F8-E522-4E45-8A98-0158DE2510F4}"/>
  </bookViews>
  <sheets>
    <sheet name="Sheet1" sheetId="1" r:id="rId1"/>
    <sheet name="Sheet2" sheetId="2" r:id="rId2"/>
  </sheets>
  <definedNames>
    <definedName name="_xlnm._FilterDatabase" localSheetId="0" hidden="1">Sheet1!$A$1:$C$209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9" i="1" l="1"/>
  <c r="C27" i="1"/>
  <c r="C94" i="1"/>
  <c r="C74" i="1"/>
  <c r="C66" i="1"/>
  <c r="C79" i="1"/>
  <c r="C21" i="1"/>
  <c r="C76" i="1"/>
  <c r="C172" i="1"/>
  <c r="C203" i="1"/>
  <c r="C15" i="1"/>
  <c r="C134" i="1"/>
</calcChain>
</file>

<file path=xl/sharedStrings.xml><?xml version="1.0" encoding="utf-8"?>
<sst xmlns="http://schemas.openxmlformats.org/spreadsheetml/2006/main" count="211" uniqueCount="96">
  <si>
    <t>BLM-93</t>
  </si>
  <si>
    <t xml:space="preserve">BLM-93 </t>
  </si>
  <si>
    <t>BLM-93C</t>
  </si>
  <si>
    <t xml:space="preserve">BLM-93C </t>
  </si>
  <si>
    <t>Date</t>
  </si>
  <si>
    <t>Access road</t>
  </si>
  <si>
    <t>BLM-10</t>
  </si>
  <si>
    <t>BLM-110</t>
  </si>
  <si>
    <t>BLM-117</t>
  </si>
  <si>
    <t xml:space="preserve">BLM-117 </t>
  </si>
  <si>
    <t>BLM-119/USGS-42</t>
  </si>
  <si>
    <t>BLM-12</t>
  </si>
  <si>
    <t>BLM-122</t>
  </si>
  <si>
    <t>BLM-128/USGS-47</t>
  </si>
  <si>
    <t>BLM-129A/OW-5 90'</t>
  </si>
  <si>
    <t>BLM-129B/OW-5 148'</t>
  </si>
  <si>
    <t>BLM-129C/OW-5 218'</t>
  </si>
  <si>
    <t>BLM-130, OW-6 monitoring well</t>
  </si>
  <si>
    <t>BLM-135</t>
  </si>
  <si>
    <t>BLM-14</t>
  </si>
  <si>
    <t>BLM-14 south</t>
  </si>
  <si>
    <t>BLM-15A</t>
  </si>
  <si>
    <t>BLM-16</t>
  </si>
  <si>
    <t xml:space="preserve">BLM-16 </t>
  </si>
  <si>
    <t>BLM-16 tiny</t>
  </si>
  <si>
    <t xml:space="preserve">BLM-16 tiny </t>
  </si>
  <si>
    <t>BLM-16A</t>
  </si>
  <si>
    <t xml:space="preserve">BLM-16A </t>
  </si>
  <si>
    <t>BLM-16A pond</t>
  </si>
  <si>
    <t xml:space="preserve">BLM-16A pond </t>
  </si>
  <si>
    <t>BLM-2</t>
  </si>
  <si>
    <t>BLM-20</t>
  </si>
  <si>
    <t xml:space="preserve">BLM-3 </t>
  </si>
  <si>
    <t>BLM-30</t>
  </si>
  <si>
    <t>BLM-30C</t>
  </si>
  <si>
    <t>BLM-31</t>
  </si>
  <si>
    <t>BLM-33A (east) (could be 33, hmm)</t>
  </si>
  <si>
    <t>BLM-33A (west) (could be 33, hmm)</t>
  </si>
  <si>
    <t>BLM-34</t>
  </si>
  <si>
    <t>BLM-35</t>
  </si>
  <si>
    <t>BLM-36</t>
  </si>
  <si>
    <t xml:space="preserve">BLM-36 </t>
  </si>
  <si>
    <t>BLM-36A</t>
  </si>
  <si>
    <t xml:space="preserve">BLM-36A </t>
  </si>
  <si>
    <t>BLM-37</t>
  </si>
  <si>
    <t>BLM-37 tiny</t>
  </si>
  <si>
    <t xml:space="preserve">BLM-37 tiny </t>
  </si>
  <si>
    <t xml:space="preserve">BLM-39 </t>
  </si>
  <si>
    <t>BLM-4</t>
  </si>
  <si>
    <t>BLM-40</t>
  </si>
  <si>
    <t>BLM-41</t>
  </si>
  <si>
    <t xml:space="preserve">BLM-42 </t>
  </si>
  <si>
    <t xml:space="preserve">BLM-42A </t>
  </si>
  <si>
    <t>BLM-43A</t>
  </si>
  <si>
    <t>BLM-45</t>
  </si>
  <si>
    <t xml:space="preserve">BLM-45 </t>
  </si>
  <si>
    <t>BLM-47 (fresh yellow-ish salt around the well)</t>
  </si>
  <si>
    <t>BLM-48</t>
  </si>
  <si>
    <t>BLM-48A</t>
  </si>
  <si>
    <t xml:space="preserve">BLM-49 </t>
  </si>
  <si>
    <t>BLM-50</t>
  </si>
  <si>
    <t>BLM-50A</t>
  </si>
  <si>
    <t xml:space="preserve">BLM-50A </t>
  </si>
  <si>
    <t>BLM-50B</t>
  </si>
  <si>
    <t>BLM-53</t>
  </si>
  <si>
    <t>BLM-53A</t>
  </si>
  <si>
    <t>BLM-53B</t>
  </si>
  <si>
    <t>BLM-6</t>
  </si>
  <si>
    <t>BLM-60A</t>
  </si>
  <si>
    <t>BLM-63</t>
  </si>
  <si>
    <t>BLM-64</t>
  </si>
  <si>
    <t>BLM-65</t>
  </si>
  <si>
    <t>BLM-72 (big)</t>
  </si>
  <si>
    <t>BLM-72A</t>
  </si>
  <si>
    <t>BLM-72B</t>
  </si>
  <si>
    <t>BLM-72D</t>
  </si>
  <si>
    <t>BLM-74</t>
  </si>
  <si>
    <t>BLM-88</t>
  </si>
  <si>
    <t>BLM-8A</t>
  </si>
  <si>
    <t>BLM-93A</t>
  </si>
  <si>
    <t xml:space="preserve">BLM-93A </t>
  </si>
  <si>
    <t>BLM-93C tiny</t>
  </si>
  <si>
    <t xml:space="preserve">BLM-93C tiny </t>
  </si>
  <si>
    <t>K-75</t>
  </si>
  <si>
    <t xml:space="preserve">OW-1A #2 127' </t>
  </si>
  <si>
    <t xml:space="preserve">OW-1B #1 225' </t>
  </si>
  <si>
    <t>OW-1C #3 81.5'</t>
  </si>
  <si>
    <t>OW-4A 62'</t>
  </si>
  <si>
    <t>OW-4B 149'</t>
  </si>
  <si>
    <t>OW-4C 255'</t>
  </si>
  <si>
    <t>OW-6A 106'</t>
  </si>
  <si>
    <t>OW-6B 238'</t>
  </si>
  <si>
    <t>Rest Stop</t>
  </si>
  <si>
    <t>Sal Loop Gap</t>
  </si>
  <si>
    <t>WellID</t>
  </si>
  <si>
    <t>FieldDensitygcm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</si>
</sst>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-409]m/d/yy\ h:mm\ AM/PM;@"/>
    <numFmt numFmtId="166" formatCode="0.0000"/>
    <numFmt numFmtId="167" formatCode="m/d/yy\ h:mm;@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5" fontId="1" fillId="0" borderId="0" xfId="0" applyNumberFormat="1" applyFont="1" applyAlignment="1">
      <alignment wrapText="1"/>
    </xf>
    <xf numFmtId="166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left" vertical="top"/>
    </xf>
    <xf numFmtId="167" fontId="0" fillId="0" borderId="0" xfId="0" applyNumberFormat="1" applyAlignment="1">
      <alignment vertical="top"/>
    </xf>
    <xf numFmtId="168" fontId="0" fillId="0" borderId="0" xfId="0" applyNumberFormat="1"/>
    <xf numFmtId="168" fontId="0" fillId="0" borderId="0" xfId="0" applyNumberFormat="1" applyAlignment="1">
      <alignment vertical="top"/>
    </xf>
    <xf numFmtId="167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vertical="top"/>
    </xf>
    <xf numFmtId="166" fontId="0" fillId="0" borderId="0" xfId="0" applyNumberFormat="1"/>
    <xf numFmtId="167" fontId="2" fillId="0" borderId="0" xfId="0" applyNumberFormat="1" applyFont="1" applyAlignment="1">
      <alignment vertical="top" wrapText="1"/>
    </xf>
    <xf numFmtId="168" fontId="2" fillId="0" borderId="0" xfId="0" applyNumberFormat="1" applyFont="1" applyAlignment="1">
      <alignment vertical="top" wrapText="1"/>
    </xf>
    <xf numFmtId="18" fontId="0" fillId="0" borderId="0" xfId="0" applyNumberFormat="1"/>
    <xf numFmtId="167" fontId="0" fillId="0" borderId="0" xfId="0" applyNumberFormat="1" applyAlignment="1">
      <alignment vertical="center"/>
    </xf>
    <xf numFmtId="167" fontId="0" fillId="0" borderId="0" xfId="0" applyNumberFormat="1" applyAlignment="1">
      <alignment vertical="top" wrapText="1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FieldDensitygcm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Sheet1!$B$2:$B$205</c:f>
              <c:numCache>
                <c:formatCode>[$-409]m/d/yy\ h:mm\ AM/PM;@</c:formatCode>
                <c:ptCount val="204"/>
                <c:pt idx="0">
                  <c:v>44404.586805555555</c:v>
                </c:pt>
                <c:pt idx="1">
                  <c:v>44404.590277777781</c:v>
                </c:pt>
                <c:pt idx="2">
                  <c:v>44405.381944444445</c:v>
                </c:pt>
                <c:pt idx="3">
                  <c:v>44405.381944444445</c:v>
                </c:pt>
                <c:pt idx="4">
                  <c:v>44405.381944444445</c:v>
                </c:pt>
                <c:pt idx="5">
                  <c:v>44404.587500000001</c:v>
                </c:pt>
                <c:pt idx="6">
                  <c:v>44404.527777777781</c:v>
                </c:pt>
                <c:pt idx="7">
                  <c:v>44404.527777777781</c:v>
                </c:pt>
                <c:pt idx="8">
                  <c:v>44404.527777777781</c:v>
                </c:pt>
                <c:pt idx="9" formatCode="m/d/yy\ h:mm;@">
                  <c:v>44358</c:v>
                </c:pt>
                <c:pt idx="10" formatCode="m/d/yy\ h:mm;@">
                  <c:v>44359.8125</c:v>
                </c:pt>
                <c:pt idx="11">
                  <c:v>44404.395833333336</c:v>
                </c:pt>
                <c:pt idx="12">
                  <c:v>44404.048611111109</c:v>
                </c:pt>
                <c:pt idx="13" formatCode="m/d/yy\ h:mm;@">
                  <c:v>44358.604166666664</c:v>
                </c:pt>
                <c:pt idx="14" formatCode="m/d/yy\ h:mm;@">
                  <c:v>44358.322916666664</c:v>
                </c:pt>
                <c:pt idx="15">
                  <c:v>44404.048611111109</c:v>
                </c:pt>
                <c:pt idx="16" formatCode="m/d/yy\ h:mm;@">
                  <c:v>44360.416666666664</c:v>
                </c:pt>
                <c:pt idx="17" formatCode="m/d/yy\ h:mm;@">
                  <c:v>44359.677083333336</c:v>
                </c:pt>
                <c:pt idx="18" formatCode="m/d/yy\ h:mm;@">
                  <c:v>44357.5</c:v>
                </c:pt>
                <c:pt idx="19" formatCode="m/d/yy\ h:mm;@">
                  <c:v>44186</c:v>
                </c:pt>
                <c:pt idx="20">
                  <c:v>44403.5</c:v>
                </c:pt>
                <c:pt idx="21">
                  <c:v>44402.427083333336</c:v>
                </c:pt>
                <c:pt idx="22" formatCode="m/d/yy\ h:mm;@">
                  <c:v>44093.541666666664</c:v>
                </c:pt>
                <c:pt idx="23" formatCode="m/d/yy\ h:mm;@">
                  <c:v>44357.791666666664</c:v>
                </c:pt>
                <c:pt idx="24" formatCode="m/d/yy\ h:mm;@">
                  <c:v>44158.541666666664</c:v>
                </c:pt>
                <c:pt idx="25" formatCode="m/d/yy\ h:mm;@">
                  <c:v>44186</c:v>
                </c:pt>
                <c:pt idx="26" formatCode="m/d/yy\ h:mm;@">
                  <c:v>44359.645833333336</c:v>
                </c:pt>
                <c:pt idx="27" formatCode="m/d/yy\ h:mm;@">
                  <c:v>44358.510416666664</c:v>
                </c:pt>
                <c:pt idx="28">
                  <c:v>44402.451388888891</c:v>
                </c:pt>
                <c:pt idx="29" formatCode="m/d/yy\ h:mm;@">
                  <c:v>44360.427083333336</c:v>
                </c:pt>
                <c:pt idx="30" formatCode="m/d/yy\ h:mm;@">
                  <c:v>44359.8125</c:v>
                </c:pt>
                <c:pt idx="31">
                  <c:v>44402.604166666664</c:v>
                </c:pt>
                <c:pt idx="32" formatCode="m/d/yy\ h:mm;@">
                  <c:v>44358.406249884261</c:v>
                </c:pt>
                <c:pt idx="33" formatCode="m/d/yy\ h:mm;@">
                  <c:v>44358.364583333336</c:v>
                </c:pt>
                <c:pt idx="34">
                  <c:v>44402.59375</c:v>
                </c:pt>
                <c:pt idx="35">
                  <c:v>44402.652777777781</c:v>
                </c:pt>
                <c:pt idx="36" formatCode="m/d/yy\ h:mm;@">
                  <c:v>44358.510416666664</c:v>
                </c:pt>
                <c:pt idx="37">
                  <c:v>44402.638888888891</c:v>
                </c:pt>
                <c:pt idx="38">
                  <c:v>44402.826388888891</c:v>
                </c:pt>
                <c:pt idx="39" formatCode="m/d/yy\ h:mm;@">
                  <c:v>44093.520833333336</c:v>
                </c:pt>
                <c:pt idx="40">
                  <c:v>44402.520833333336</c:v>
                </c:pt>
                <c:pt idx="41">
                  <c:v>44402.625</c:v>
                </c:pt>
                <c:pt idx="42" formatCode="m/d/yy\ h:mm;@">
                  <c:v>44093.673611111109</c:v>
                </c:pt>
                <c:pt idx="43" formatCode="m/d/yy\ h:mm;@">
                  <c:v>44093.520833333336</c:v>
                </c:pt>
                <c:pt idx="44" formatCode="m/d/yy\ h:mm;@">
                  <c:v>43716</c:v>
                </c:pt>
                <c:pt idx="45" formatCode="m/d/yy\ h:mm;@">
                  <c:v>43716</c:v>
                </c:pt>
                <c:pt idx="46" formatCode="m/d/yy\ h:mm;@">
                  <c:v>44093.520833333336</c:v>
                </c:pt>
                <c:pt idx="47" formatCode="m/d/yy\ h:mm;@">
                  <c:v>44402.510416666664</c:v>
                </c:pt>
                <c:pt idx="48" formatCode="m/d/yy\ h:mm;@">
                  <c:v>43716</c:v>
                </c:pt>
                <c:pt idx="49" formatCode="m/d/yy\ h:mm;@">
                  <c:v>43986.5</c:v>
                </c:pt>
                <c:pt idx="50" formatCode="m/d/yy\ h:mm;@">
                  <c:v>44093.520833333336</c:v>
                </c:pt>
                <c:pt idx="51" formatCode="m/d/yy\ h:mm;@">
                  <c:v>44093.520833333336</c:v>
                </c:pt>
                <c:pt idx="52">
                  <c:v>44402.645833333336</c:v>
                </c:pt>
                <c:pt idx="53">
                  <c:v>44402.659722222219</c:v>
                </c:pt>
                <c:pt idx="54" formatCode="m/d/yy\ h:mm;@">
                  <c:v>43716</c:v>
                </c:pt>
                <c:pt idx="55" formatCode="m/d/yy\ h:mm;@">
                  <c:v>42894</c:v>
                </c:pt>
                <c:pt idx="56" formatCode="m/d/yy\ h:mm;@">
                  <c:v>42992</c:v>
                </c:pt>
                <c:pt idx="57">
                  <c:v>44402.631944444445</c:v>
                </c:pt>
                <c:pt idx="58">
                  <c:v>44402.638888888891</c:v>
                </c:pt>
                <c:pt idx="59" formatCode="m/d/yy\ h:mm;@">
                  <c:v>44357.791666666664</c:v>
                </c:pt>
                <c:pt idx="60">
                  <c:v>44448.40625</c:v>
                </c:pt>
                <c:pt idx="61" formatCode="m/d/yy\ h:mm;@">
                  <c:v>43660</c:v>
                </c:pt>
                <c:pt idx="62" formatCode="m/d/yy\ h:mm;@">
                  <c:v>43660</c:v>
                </c:pt>
                <c:pt idx="63" formatCode="m/d/yy\ h:mm;@">
                  <c:v>43660</c:v>
                </c:pt>
                <c:pt idx="64" formatCode="m/d/yy\ h:mm;@">
                  <c:v>44186</c:v>
                </c:pt>
                <c:pt idx="65" formatCode="m/d/yy\ h:mm;@">
                  <c:v>43986.458333333336</c:v>
                </c:pt>
                <c:pt idx="66" formatCode="m/d/yy\ h:mm;@">
                  <c:v>44358.520833333336</c:v>
                </c:pt>
                <c:pt idx="67" formatCode="m/d/yy\ h:mm;@">
                  <c:v>43986.458333333336</c:v>
                </c:pt>
                <c:pt idx="68" formatCode="m/d/yy\ h:mm;@">
                  <c:v>44093.65625</c:v>
                </c:pt>
                <c:pt idx="69" formatCode="m/d/yy\ h:mm;@">
                  <c:v>43660</c:v>
                </c:pt>
                <c:pt idx="70" formatCode="m/d/yy\ h:mm;@">
                  <c:v>43716</c:v>
                </c:pt>
                <c:pt idx="71" formatCode="m/d/yy\ h:mm;@">
                  <c:v>43716</c:v>
                </c:pt>
                <c:pt idx="72" formatCode="m/d/yy\ h:mm;@">
                  <c:v>44186</c:v>
                </c:pt>
                <c:pt idx="73" formatCode="m/d/yy\ h:mm;@">
                  <c:v>44158.5</c:v>
                </c:pt>
                <c:pt idx="74" formatCode="m/d/yy\ h:mm;@">
                  <c:v>44186</c:v>
                </c:pt>
                <c:pt idx="75" formatCode="m/d/yy\ h:mm;@">
                  <c:v>43986.458333333336</c:v>
                </c:pt>
                <c:pt idx="76" formatCode="m/d/yy\ h:mm;@">
                  <c:v>44093.625</c:v>
                </c:pt>
                <c:pt idx="77" formatCode="m/d/yy\ h:mm;@">
                  <c:v>44186</c:v>
                </c:pt>
                <c:pt idx="78" formatCode="m/d/yy\ h:mm;@">
                  <c:v>44093.6875</c:v>
                </c:pt>
                <c:pt idx="79" formatCode="m/d/yy\ h:mm;@">
                  <c:v>44358.8125</c:v>
                </c:pt>
                <c:pt idx="80" formatCode="m/d/yy\ h:mm;@">
                  <c:v>44158.5</c:v>
                </c:pt>
                <c:pt idx="81" formatCode="m/d/yy\ h:mm;@">
                  <c:v>44093.6875</c:v>
                </c:pt>
                <c:pt idx="82" formatCode="m/d/yy\ h:mm;@">
                  <c:v>43986.458333333336</c:v>
                </c:pt>
                <c:pt idx="83" formatCode="m/d/yy\ h:mm;@">
                  <c:v>44158.5</c:v>
                </c:pt>
                <c:pt idx="84" formatCode="m/d/yy\ h:mm;@">
                  <c:v>44358.447916435187</c:v>
                </c:pt>
                <c:pt idx="85" formatCode="m/d/yy\ h:mm;@">
                  <c:v>43716.666666666664</c:v>
                </c:pt>
                <c:pt idx="86">
                  <c:v>44457.604166666664</c:v>
                </c:pt>
                <c:pt idx="87" formatCode="m/d/yy\ h:mm;@">
                  <c:v>44358.427083159724</c:v>
                </c:pt>
                <c:pt idx="88">
                  <c:v>44402.479166666664</c:v>
                </c:pt>
                <c:pt idx="89" formatCode="m/d/yy\ h:mm;@">
                  <c:v>43716</c:v>
                </c:pt>
                <c:pt idx="90" formatCode="m/d/yy\ h:mm;@">
                  <c:v>44358.354166666664</c:v>
                </c:pt>
                <c:pt idx="91" formatCode="m/d/yy\ h:mm;@">
                  <c:v>44358.46874971065</c:v>
                </c:pt>
                <c:pt idx="92" formatCode="m/d/yy\ h:mm;@">
                  <c:v>44186</c:v>
                </c:pt>
                <c:pt idx="93">
                  <c:v>44403.767361111109</c:v>
                </c:pt>
                <c:pt idx="94" formatCode="m/d/yy\ h:mm;@">
                  <c:v>44358.5</c:v>
                </c:pt>
                <c:pt idx="95">
                  <c:v>44403.756944444445</c:v>
                </c:pt>
                <c:pt idx="96" formatCode="m/d/yy\ h:mm;@">
                  <c:v>44358.385416666664</c:v>
                </c:pt>
                <c:pt idx="97" formatCode="m/d/yy\ h:mm;@">
                  <c:v>43716</c:v>
                </c:pt>
                <c:pt idx="98" formatCode="m/d/yy\ h:mm;@">
                  <c:v>43716</c:v>
                </c:pt>
                <c:pt idx="99" formatCode="m/d/yy\ h:mm;@">
                  <c:v>44186</c:v>
                </c:pt>
                <c:pt idx="100" formatCode="m/d/yy\ h:mm;@">
                  <c:v>44403.815972222219</c:v>
                </c:pt>
                <c:pt idx="101" formatCode="m/d/yy\ h:mm;@">
                  <c:v>43660</c:v>
                </c:pt>
                <c:pt idx="102" formatCode="m/d/yy\ h:mm;@">
                  <c:v>43660</c:v>
                </c:pt>
                <c:pt idx="103" formatCode="m/d/yy\ h:mm;@">
                  <c:v>44357.510416666664</c:v>
                </c:pt>
                <c:pt idx="104">
                  <c:v>44402.798611111109</c:v>
                </c:pt>
                <c:pt idx="105" formatCode="m/d/yy\ h:mm;@">
                  <c:v>42992</c:v>
                </c:pt>
                <c:pt idx="106">
                  <c:v>44404.802083333336</c:v>
                </c:pt>
                <c:pt idx="107">
                  <c:v>44403.305555555555</c:v>
                </c:pt>
                <c:pt idx="108" formatCode="m/d/yy\ h:mm;@">
                  <c:v>44093.458333333336</c:v>
                </c:pt>
                <c:pt idx="109" formatCode="m/d/yy\ h:mm;@">
                  <c:v>44093.458333333336</c:v>
                </c:pt>
                <c:pt idx="110" formatCode="m/d/yy\ h:mm;@">
                  <c:v>43660</c:v>
                </c:pt>
                <c:pt idx="111" formatCode="m/d/yy\ h:mm;@">
                  <c:v>44357.625</c:v>
                </c:pt>
                <c:pt idx="112">
                  <c:v>44403.364583333336</c:v>
                </c:pt>
                <c:pt idx="113" formatCode="m/d/yy\ h:mm;@">
                  <c:v>44357.645833333336</c:v>
                </c:pt>
                <c:pt idx="114">
                  <c:v>44403.277777777781</c:v>
                </c:pt>
                <c:pt idx="115" formatCode="m/d/yy\ h:mm;@">
                  <c:v>43660</c:v>
                </c:pt>
                <c:pt idx="116" formatCode="m/d/yy\ h:mm;@">
                  <c:v>43859.416666666664</c:v>
                </c:pt>
                <c:pt idx="117" formatCode="m/d/yy\ h:mm;@">
                  <c:v>44357.458333333336</c:v>
                </c:pt>
                <c:pt idx="118" formatCode="m/d/yy\ h:mm;@">
                  <c:v>43859.416666666664</c:v>
                </c:pt>
                <c:pt idx="119">
                  <c:v>44402.486111111109</c:v>
                </c:pt>
                <c:pt idx="120" formatCode="m/d/yy\ h:mm;@">
                  <c:v>44404.795138888891</c:v>
                </c:pt>
                <c:pt idx="121" formatCode="m/d/yy\ h:mm;@">
                  <c:v>44402.527777777781</c:v>
                </c:pt>
                <c:pt idx="122" formatCode="m/d/yy\ h:mm;@">
                  <c:v>44357.635416666664</c:v>
                </c:pt>
                <c:pt idx="123">
                  <c:v>44402.819444444445</c:v>
                </c:pt>
                <c:pt idx="124">
                  <c:v>44405.28125</c:v>
                </c:pt>
                <c:pt idx="125" formatCode="m/d/yy\ h:mm;@">
                  <c:v>44402.805555555555</c:v>
                </c:pt>
                <c:pt idx="126" formatCode="m/d/yy\ h:mm;@">
                  <c:v>44186</c:v>
                </c:pt>
                <c:pt idx="127" formatCode="m/d/yy\ h:mm;@">
                  <c:v>43586.541666666664</c:v>
                </c:pt>
                <c:pt idx="128" formatCode="m/d/yy\ h:mm;@">
                  <c:v>43586.541666666664</c:v>
                </c:pt>
                <c:pt idx="129">
                  <c:v>44402.604166666664</c:v>
                </c:pt>
                <c:pt idx="130">
                  <c:v>44404.809027777781</c:v>
                </c:pt>
                <c:pt idx="131">
                  <c:v>44403.559027777781</c:v>
                </c:pt>
                <c:pt idx="132" formatCode="m/d/yy\ h:mm;@">
                  <c:v>44357.447916666664</c:v>
                </c:pt>
                <c:pt idx="133">
                  <c:v>44402.524305555555</c:v>
                </c:pt>
                <c:pt idx="134">
                  <c:v>44402.805555555555</c:v>
                </c:pt>
                <c:pt idx="135" formatCode="m/d/yy\ h:mm;@">
                  <c:v>43986.458333333336</c:v>
                </c:pt>
                <c:pt idx="136">
                  <c:v>44404.267361111109</c:v>
                </c:pt>
                <c:pt idx="137" formatCode="m/d/yy\ h:mm;@">
                  <c:v>44358.746527777781</c:v>
                </c:pt>
                <c:pt idx="138" formatCode="m/d/yy\ h:mm;@">
                  <c:v>44357.430555555555</c:v>
                </c:pt>
                <c:pt idx="139">
                  <c:v>44403.288194444445</c:v>
                </c:pt>
                <c:pt idx="140" formatCode="m/d/yy\ h:mm;@">
                  <c:v>44357.534722222219</c:v>
                </c:pt>
                <c:pt idx="141">
                  <c:v>44402.525000000001</c:v>
                </c:pt>
                <c:pt idx="142" formatCode="m/d/yy\ h:mm;@">
                  <c:v>44158.625</c:v>
                </c:pt>
                <c:pt idx="143" formatCode="m/d/yy\ h:mm;@">
                  <c:v>44093.541666666664</c:v>
                </c:pt>
                <c:pt idx="144" formatCode="m/d/yy\ h:mm;@">
                  <c:v>44357.472222222219</c:v>
                </c:pt>
                <c:pt idx="145">
                  <c:v>44403.288194444445</c:v>
                </c:pt>
                <c:pt idx="146">
                  <c:v>44402.822916666664</c:v>
                </c:pt>
                <c:pt idx="147">
                  <c:v>44404.791666666664</c:v>
                </c:pt>
                <c:pt idx="148" formatCode="m/d/yy\ h:mm;@">
                  <c:v>44358.541666666664</c:v>
                </c:pt>
                <c:pt idx="149">
                  <c:v>44405.270833333336</c:v>
                </c:pt>
                <c:pt idx="150" formatCode="m/d/yy\ h:mm;@">
                  <c:v>44357.620833333334</c:v>
                </c:pt>
                <c:pt idx="151" formatCode="m/d/yy\ h:mm;@">
                  <c:v>44358.913194444445</c:v>
                </c:pt>
                <c:pt idx="152">
                  <c:v>44403.263888888891</c:v>
                </c:pt>
                <c:pt idx="153" formatCode="m/d/yy\ h:mm;@">
                  <c:v>44405.28125</c:v>
                </c:pt>
                <c:pt idx="154">
                  <c:v>44403.270833333336</c:v>
                </c:pt>
                <c:pt idx="155">
                  <c:v>44404.270833333336</c:v>
                </c:pt>
                <c:pt idx="156" formatCode="m/d/yy\ h:mm;@">
                  <c:v>44158.625</c:v>
                </c:pt>
                <c:pt idx="157" formatCode="m/d/yy\ h:mm;@">
                  <c:v>44357.631944444445</c:v>
                </c:pt>
                <c:pt idx="158" formatCode="m/d/yy\ h:mm;@">
                  <c:v>44404.270833333336</c:v>
                </c:pt>
                <c:pt idx="159" formatCode="m/d/yy\ h:mm;@">
                  <c:v>44359.559027777781</c:v>
                </c:pt>
                <c:pt idx="160">
                  <c:v>44404.253472222219</c:v>
                </c:pt>
                <c:pt idx="161" formatCode="m/d/yy\ h:mm;@">
                  <c:v>44358.760416666664</c:v>
                </c:pt>
                <c:pt idx="162" formatCode="m/d/yy\ h:mm;@">
                  <c:v>44357.489583333336</c:v>
                </c:pt>
                <c:pt idx="163" formatCode="m/d/yy\ h:mm;@">
                  <c:v>44403.270833333336</c:v>
                </c:pt>
                <c:pt idx="164" formatCode="m/d/yy\ h:mm;@">
                  <c:v>44357.534722222219</c:v>
                </c:pt>
                <c:pt idx="165" formatCode="m/d/yy\ h:mm;@">
                  <c:v>44359.565972222219</c:v>
                </c:pt>
                <c:pt idx="166">
                  <c:v>44403.253472222219</c:v>
                </c:pt>
                <c:pt idx="167" formatCode="m/d/yy\ h:mm;@">
                  <c:v>43474</c:v>
                </c:pt>
                <c:pt idx="168" formatCode="m/d/yy\ h:mm;@">
                  <c:v>44358.55</c:v>
                </c:pt>
                <c:pt idx="169">
                  <c:v>44405.263888888891</c:v>
                </c:pt>
                <c:pt idx="170" formatCode="m/d/yy\ h:mm;@">
                  <c:v>44186</c:v>
                </c:pt>
                <c:pt idx="171" formatCode="m/d/yy\ h:mm;@">
                  <c:v>44358.9</c:v>
                </c:pt>
                <c:pt idx="172" formatCode="m/d/yy\ h:mm;@">
                  <c:v>43716</c:v>
                </c:pt>
                <c:pt idx="173" formatCode="m/d/yy\ h:mm;@">
                  <c:v>44358.548611111109</c:v>
                </c:pt>
                <c:pt idx="174" formatCode="m/d/yy\ h:mm;@">
                  <c:v>44358.739583333336</c:v>
                </c:pt>
                <c:pt idx="175">
                  <c:v>44402.78125</c:v>
                </c:pt>
                <c:pt idx="176" formatCode="m/d/yy\ h:mm;@">
                  <c:v>44358.548611111109</c:v>
                </c:pt>
                <c:pt idx="177" formatCode="m/d/yy\ h:mm;@">
                  <c:v>44358.75</c:v>
                </c:pt>
                <c:pt idx="178" formatCode="m/d/yy\ h:mm;@">
                  <c:v>44358.888888888891</c:v>
                </c:pt>
                <c:pt idx="179" formatCode="m/d/yy\ h:mm;@">
                  <c:v>44359.298611111109</c:v>
                </c:pt>
                <c:pt idx="180" formatCode="m/d/yy\ h:mm;@">
                  <c:v>44358.529166666667</c:v>
                </c:pt>
                <c:pt idx="181" formatCode="m/d/yy\ h:mm;@">
                  <c:v>43586.604166666664</c:v>
                </c:pt>
                <c:pt idx="182" formatCode="m/d/yy\ h:mm;@">
                  <c:v>43586.541666666664</c:v>
                </c:pt>
                <c:pt idx="183">
                  <c:v>44457.604166666664</c:v>
                </c:pt>
                <c:pt idx="184" formatCode="m/d/yy\ h:mm;@">
                  <c:v>44357.791666666664</c:v>
                </c:pt>
                <c:pt idx="185" formatCode="m/d/yy\ h:mm;@">
                  <c:v>44358.527777777781</c:v>
                </c:pt>
                <c:pt idx="186">
                  <c:v>44448.40625</c:v>
                </c:pt>
                <c:pt idx="187" formatCode="m/d/yy\ h:mm;@">
                  <c:v>44158.458333333336</c:v>
                </c:pt>
                <c:pt idx="188" formatCode="m/d/yy\ h:mm;@">
                  <c:v>44358.888888888891</c:v>
                </c:pt>
                <c:pt idx="189" formatCode="m/d/yy\ h:mm;@">
                  <c:v>44358.263888888891</c:v>
                </c:pt>
                <c:pt idx="190">
                  <c:v>44448.40625</c:v>
                </c:pt>
                <c:pt idx="191" formatCode="m/d/yy\ h:mm;@">
                  <c:v>44358.75</c:v>
                </c:pt>
                <c:pt idx="192" formatCode="m/d/yy\ h:mm;@">
                  <c:v>44359.309027777781</c:v>
                </c:pt>
                <c:pt idx="193" formatCode="m/d/yy\ h:mm;@">
                  <c:v>44357.815972222219</c:v>
                </c:pt>
                <c:pt idx="194" formatCode="m/d/yy\ h:mm;@">
                  <c:v>44359.288888888892</c:v>
                </c:pt>
                <c:pt idx="195" formatCode="m/d/yy\ h:mm;@">
                  <c:v>44359.288194444445</c:v>
                </c:pt>
                <c:pt idx="196" formatCode="m/d/yy\ h:mm;@">
                  <c:v>44357.510416666664</c:v>
                </c:pt>
                <c:pt idx="197" formatCode="m/d/yy\ h:mm;@">
                  <c:v>44358.270833333336</c:v>
                </c:pt>
                <c:pt idx="198" formatCode="m/d/yy\ h:mm;@">
                  <c:v>44359.309027777781</c:v>
                </c:pt>
                <c:pt idx="199" formatCode="m/d/yy\ h:mm;@">
                  <c:v>44359.3125</c:v>
                </c:pt>
                <c:pt idx="200" formatCode="m/d/yy\ h:mm;@">
                  <c:v>44358.25</c:v>
                </c:pt>
                <c:pt idx="201" formatCode="m/d/yy\ h:mm;@">
                  <c:v>44186</c:v>
                </c:pt>
                <c:pt idx="202" formatCode="m/d/yy\ h:mm;@">
                  <c:v>44358.291666666664</c:v>
                </c:pt>
                <c:pt idx="203" formatCode="m/d/yy\ h:mm;@">
                  <c:v>44186</c:v>
                </c:pt>
              </c:numCache>
            </c:numRef>
          </c:xVal>
          <c:yVal>
            <c:numRef>
              <c:f>Sheet1!$C$2:$C$205</c:f>
              <c:numCache>
                <c:formatCode>0.0000</c:formatCode>
                <c:ptCount val="204"/>
                <c:pt idx="0">
                  <c:v>0.99080000000000001</c:v>
                </c:pt>
                <c:pt idx="1">
                  <c:v>0.99150000000000005</c:v>
                </c:pt>
                <c:pt idx="2">
                  <c:v>0.99970000000000003</c:v>
                </c:pt>
                <c:pt idx="3">
                  <c:v>1</c:v>
                </c:pt>
                <c:pt idx="4">
                  <c:v>1.0005999999999999</c:v>
                </c:pt>
                <c:pt idx="5">
                  <c:v>1.0121</c:v>
                </c:pt>
                <c:pt idx="6">
                  <c:v>1.0467</c:v>
                </c:pt>
                <c:pt idx="7">
                  <c:v>1.0555399999999999</c:v>
                </c:pt>
                <c:pt idx="8">
                  <c:v>1.0557000000000001</c:v>
                </c:pt>
                <c:pt idx="9">
                  <c:v>1.0666</c:v>
                </c:pt>
                <c:pt idx="10">
                  <c:v>1.0668</c:v>
                </c:pt>
                <c:pt idx="11">
                  <c:v>1.0669</c:v>
                </c:pt>
                <c:pt idx="12">
                  <c:v>1.0739000000000001</c:v>
                </c:pt>
                <c:pt idx="13">
                  <c:v>1.0758666666666665</c:v>
                </c:pt>
                <c:pt idx="14">
                  <c:v>1.0799000000000001</c:v>
                </c:pt>
                <c:pt idx="15">
                  <c:v>1.0818000000000001</c:v>
                </c:pt>
                <c:pt idx="16">
                  <c:v>1.0916999999999999</c:v>
                </c:pt>
                <c:pt idx="17">
                  <c:v>1.1017999999999999</c:v>
                </c:pt>
                <c:pt idx="18">
                  <c:v>1.1053999999999999</c:v>
                </c:pt>
                <c:pt idx="19" formatCode="0.000">
                  <c:v>1.1100000000000001</c:v>
                </c:pt>
                <c:pt idx="20">
                  <c:v>1.1120000000000001</c:v>
                </c:pt>
                <c:pt idx="21">
                  <c:v>1.1201000000000001</c:v>
                </c:pt>
                <c:pt idx="22" formatCode="0.000">
                  <c:v>1.1204000000000001</c:v>
                </c:pt>
                <c:pt idx="23">
                  <c:v>1.1247</c:v>
                </c:pt>
                <c:pt idx="24" formatCode="0.000">
                  <c:v>1.1266</c:v>
                </c:pt>
                <c:pt idx="25" formatCode="0.000">
                  <c:v>1.1290666666666667</c:v>
                </c:pt>
                <c:pt idx="26">
                  <c:v>1.1312</c:v>
                </c:pt>
                <c:pt idx="27">
                  <c:v>1.1386000000000001</c:v>
                </c:pt>
                <c:pt idx="28">
                  <c:v>1.1463000000000001</c:v>
                </c:pt>
                <c:pt idx="29">
                  <c:v>1.1601999999999999</c:v>
                </c:pt>
                <c:pt idx="30">
                  <c:v>1.1623000000000001</c:v>
                </c:pt>
                <c:pt idx="31">
                  <c:v>1.1632</c:v>
                </c:pt>
                <c:pt idx="32">
                  <c:v>1.1731</c:v>
                </c:pt>
                <c:pt idx="33">
                  <c:v>1.1751</c:v>
                </c:pt>
                <c:pt idx="34">
                  <c:v>1.1766000000000001</c:v>
                </c:pt>
                <c:pt idx="35">
                  <c:v>1.1778</c:v>
                </c:pt>
                <c:pt idx="36">
                  <c:v>1.1794</c:v>
                </c:pt>
                <c:pt idx="37">
                  <c:v>1.1814</c:v>
                </c:pt>
                <c:pt idx="38">
                  <c:v>1.1817</c:v>
                </c:pt>
                <c:pt idx="39" formatCode="0.000">
                  <c:v>1.1839</c:v>
                </c:pt>
                <c:pt idx="40">
                  <c:v>1.1839999999999999</c:v>
                </c:pt>
                <c:pt idx="41">
                  <c:v>1.1839999999999999</c:v>
                </c:pt>
                <c:pt idx="42" formatCode="0.000">
                  <c:v>1.1840999999999999</c:v>
                </c:pt>
                <c:pt idx="43" formatCode="0.000">
                  <c:v>1.1843999999999999</c:v>
                </c:pt>
                <c:pt idx="44" formatCode="0.000">
                  <c:v>1.1847000000000001</c:v>
                </c:pt>
                <c:pt idx="45" formatCode="0.000">
                  <c:v>1.1847000000000001</c:v>
                </c:pt>
                <c:pt idx="46" formatCode="0.000">
                  <c:v>1.1847000000000001</c:v>
                </c:pt>
                <c:pt idx="47">
                  <c:v>1.1850000000000001</c:v>
                </c:pt>
                <c:pt idx="48" formatCode="0.000">
                  <c:v>1.1852</c:v>
                </c:pt>
                <c:pt idx="49" formatCode="0.000">
                  <c:v>1.1852</c:v>
                </c:pt>
                <c:pt idx="50" formatCode="0.000">
                  <c:v>1.1853</c:v>
                </c:pt>
                <c:pt idx="51" formatCode="0.000">
                  <c:v>1.1854</c:v>
                </c:pt>
                <c:pt idx="52">
                  <c:v>1.1855</c:v>
                </c:pt>
                <c:pt idx="53">
                  <c:v>1.1855</c:v>
                </c:pt>
                <c:pt idx="54" formatCode="0.000">
                  <c:v>1.1855</c:v>
                </c:pt>
                <c:pt idx="55" formatCode="0.000">
                  <c:v>1.1867000000000001</c:v>
                </c:pt>
                <c:pt idx="56" formatCode="0.000">
                  <c:v>1.1871</c:v>
                </c:pt>
                <c:pt idx="57">
                  <c:v>1.1872</c:v>
                </c:pt>
                <c:pt idx="58">
                  <c:v>1.1875</c:v>
                </c:pt>
                <c:pt idx="59">
                  <c:v>1.1884999999999999</c:v>
                </c:pt>
                <c:pt idx="60">
                  <c:v>1.1886000000000001</c:v>
                </c:pt>
                <c:pt idx="61" formatCode="0.000">
                  <c:v>1.1886678429729103</c:v>
                </c:pt>
                <c:pt idx="62" formatCode="0.000">
                  <c:v>1.1891595787908642</c:v>
                </c:pt>
                <c:pt idx="63" formatCode="0.000">
                  <c:v>1.1893107723472993</c:v>
                </c:pt>
                <c:pt idx="64" formatCode="0.000">
                  <c:v>1.1893333333333336</c:v>
                </c:pt>
                <c:pt idx="65" formatCode="0.000">
                  <c:v>1.19</c:v>
                </c:pt>
                <c:pt idx="66">
                  <c:v>1.1900999999999999</c:v>
                </c:pt>
                <c:pt idx="67" formatCode="0.000">
                  <c:v>1.1910000000000001</c:v>
                </c:pt>
                <c:pt idx="68" formatCode="0.000">
                  <c:v>1.1915</c:v>
                </c:pt>
                <c:pt idx="69" formatCode="0.000">
                  <c:v>1.1917</c:v>
                </c:pt>
                <c:pt idx="70" formatCode="0.000">
                  <c:v>1.1923999999999999</c:v>
                </c:pt>
                <c:pt idx="71" formatCode="0.000">
                  <c:v>1.1927000000000001</c:v>
                </c:pt>
                <c:pt idx="72" formatCode="0.000">
                  <c:v>1.1937</c:v>
                </c:pt>
                <c:pt idx="73" formatCode="0.000">
                  <c:v>1.1937</c:v>
                </c:pt>
                <c:pt idx="74" formatCode="0.000">
                  <c:v>1.1938</c:v>
                </c:pt>
                <c:pt idx="75" formatCode="0.000">
                  <c:v>1.194</c:v>
                </c:pt>
                <c:pt idx="76" formatCode="0.000">
                  <c:v>1.194</c:v>
                </c:pt>
                <c:pt idx="77" formatCode="0.000">
                  <c:v>1.1941666666666666</c:v>
                </c:pt>
                <c:pt idx="78" formatCode="0.000">
                  <c:v>1.1942999999999999</c:v>
                </c:pt>
                <c:pt idx="79">
                  <c:v>1.1944999999999999</c:v>
                </c:pt>
                <c:pt idx="80" formatCode="0.000">
                  <c:v>1.1946000000000001</c:v>
                </c:pt>
                <c:pt idx="81" formatCode="0.000">
                  <c:v>1.1947000000000001</c:v>
                </c:pt>
                <c:pt idx="82" formatCode="0.000">
                  <c:v>1.1950000000000001</c:v>
                </c:pt>
                <c:pt idx="83" formatCode="0.000">
                  <c:v>1.1950000000000001</c:v>
                </c:pt>
                <c:pt idx="84">
                  <c:v>1.1957</c:v>
                </c:pt>
                <c:pt idx="85" formatCode="0.000">
                  <c:v>1.1958</c:v>
                </c:pt>
                <c:pt idx="86">
                  <c:v>1.196</c:v>
                </c:pt>
                <c:pt idx="87">
                  <c:v>1.1964999999999999</c:v>
                </c:pt>
                <c:pt idx="88">
                  <c:v>1.1964999999999999</c:v>
                </c:pt>
                <c:pt idx="89" formatCode="0.000">
                  <c:v>1.1970000000000001</c:v>
                </c:pt>
                <c:pt idx="90">
                  <c:v>1.1973</c:v>
                </c:pt>
                <c:pt idx="91">
                  <c:v>1.1974</c:v>
                </c:pt>
                <c:pt idx="92" formatCode="0.000">
                  <c:v>1.1981999999999999</c:v>
                </c:pt>
                <c:pt idx="93">
                  <c:v>1.1987000000000001</c:v>
                </c:pt>
                <c:pt idx="94">
                  <c:v>1.1988000000000001</c:v>
                </c:pt>
                <c:pt idx="95">
                  <c:v>1.1990000000000001</c:v>
                </c:pt>
                <c:pt idx="96" formatCode="General">
                  <c:v>1.1992</c:v>
                </c:pt>
                <c:pt idx="97" formatCode="0.000">
                  <c:v>1.1997</c:v>
                </c:pt>
                <c:pt idx="98" formatCode="0.000">
                  <c:v>1.1998</c:v>
                </c:pt>
                <c:pt idx="99" formatCode="0.000">
                  <c:v>1.2</c:v>
                </c:pt>
                <c:pt idx="100">
                  <c:v>1.2000999999999999</c:v>
                </c:pt>
                <c:pt idx="101" formatCode="0.000">
                  <c:v>1.2001999999999999</c:v>
                </c:pt>
                <c:pt idx="102" formatCode="0.000">
                  <c:v>1.2001999999999999</c:v>
                </c:pt>
                <c:pt idx="103">
                  <c:v>1.2007000000000001</c:v>
                </c:pt>
                <c:pt idx="104">
                  <c:v>1.2008000000000001</c:v>
                </c:pt>
                <c:pt idx="105" formatCode="0.000">
                  <c:v>1.2010000000000001</c:v>
                </c:pt>
                <c:pt idx="106">
                  <c:v>1.2012</c:v>
                </c:pt>
                <c:pt idx="107">
                  <c:v>1.2012</c:v>
                </c:pt>
                <c:pt idx="108" formatCode="0.000">
                  <c:v>1.2013</c:v>
                </c:pt>
                <c:pt idx="109" formatCode="0.000">
                  <c:v>1.2013</c:v>
                </c:pt>
                <c:pt idx="110" formatCode="0.000">
                  <c:v>1.2014</c:v>
                </c:pt>
                <c:pt idx="111">
                  <c:v>1.2015</c:v>
                </c:pt>
                <c:pt idx="112">
                  <c:v>1.2017</c:v>
                </c:pt>
                <c:pt idx="113">
                  <c:v>1.2018</c:v>
                </c:pt>
                <c:pt idx="114">
                  <c:v>1.2019</c:v>
                </c:pt>
                <c:pt idx="115" formatCode="0.000">
                  <c:v>1.2019</c:v>
                </c:pt>
                <c:pt idx="116" formatCode="0.000">
                  <c:v>1.202</c:v>
                </c:pt>
                <c:pt idx="117">
                  <c:v>1.202</c:v>
                </c:pt>
                <c:pt idx="118" formatCode="0.000">
                  <c:v>1.202</c:v>
                </c:pt>
                <c:pt idx="119">
                  <c:v>1.2021999999999999</c:v>
                </c:pt>
                <c:pt idx="120">
                  <c:v>1.2022999999999999</c:v>
                </c:pt>
                <c:pt idx="121">
                  <c:v>1.2023999999999999</c:v>
                </c:pt>
                <c:pt idx="122">
                  <c:v>1.2024999999999999</c:v>
                </c:pt>
                <c:pt idx="123">
                  <c:v>1.2024999999999999</c:v>
                </c:pt>
                <c:pt idx="124">
                  <c:v>1.2027000000000001</c:v>
                </c:pt>
                <c:pt idx="125">
                  <c:v>1.2028000000000001</c:v>
                </c:pt>
                <c:pt idx="126" formatCode="0.000">
                  <c:v>1.2028000000000001</c:v>
                </c:pt>
                <c:pt idx="127" formatCode="0.000">
                  <c:v>1.2030000000000001</c:v>
                </c:pt>
                <c:pt idx="128" formatCode="0.000">
                  <c:v>1.2030000000000001</c:v>
                </c:pt>
                <c:pt idx="129">
                  <c:v>1.2030000000000001</c:v>
                </c:pt>
                <c:pt idx="130">
                  <c:v>1.2030000000000001</c:v>
                </c:pt>
                <c:pt idx="131">
                  <c:v>1.2031000000000001</c:v>
                </c:pt>
                <c:pt idx="132">
                  <c:v>1.2031333333333334</c:v>
                </c:pt>
                <c:pt idx="133">
                  <c:v>1.2034</c:v>
                </c:pt>
                <c:pt idx="134">
                  <c:v>1.2037</c:v>
                </c:pt>
                <c:pt idx="135" formatCode="0.000">
                  <c:v>1.2039</c:v>
                </c:pt>
                <c:pt idx="136">
                  <c:v>1.204</c:v>
                </c:pt>
                <c:pt idx="137" formatCode="General">
                  <c:v>1.2040999999999999</c:v>
                </c:pt>
                <c:pt idx="138">
                  <c:v>1.2040999999999999</c:v>
                </c:pt>
                <c:pt idx="139">
                  <c:v>1.2042999999999999</c:v>
                </c:pt>
                <c:pt idx="140">
                  <c:v>1.2043999999999999</c:v>
                </c:pt>
                <c:pt idx="141">
                  <c:v>1.2044999999999999</c:v>
                </c:pt>
                <c:pt idx="142" formatCode="0.000">
                  <c:v>1.2044999999999999</c:v>
                </c:pt>
                <c:pt idx="143" formatCode="0.000">
                  <c:v>1.2045999999999999</c:v>
                </c:pt>
                <c:pt idx="144">
                  <c:v>1.2047000000000001</c:v>
                </c:pt>
                <c:pt idx="145">
                  <c:v>1.2047000000000001</c:v>
                </c:pt>
                <c:pt idx="146">
                  <c:v>1.2047000000000001</c:v>
                </c:pt>
                <c:pt idx="147">
                  <c:v>1.2048000000000001</c:v>
                </c:pt>
                <c:pt idx="148" formatCode="General">
                  <c:v>1.2049000000000001</c:v>
                </c:pt>
                <c:pt idx="149">
                  <c:v>1.2050000000000001</c:v>
                </c:pt>
                <c:pt idx="150">
                  <c:v>1.2050000000000001</c:v>
                </c:pt>
                <c:pt idx="151" formatCode="General">
                  <c:v>1.2051000000000001</c:v>
                </c:pt>
                <c:pt idx="152">
                  <c:v>1.2051000000000001</c:v>
                </c:pt>
                <c:pt idx="153">
                  <c:v>1.2052</c:v>
                </c:pt>
                <c:pt idx="154">
                  <c:v>1.2052</c:v>
                </c:pt>
                <c:pt idx="155">
                  <c:v>1.2052</c:v>
                </c:pt>
                <c:pt idx="156" formatCode="0.000">
                  <c:v>1.2052</c:v>
                </c:pt>
                <c:pt idx="157">
                  <c:v>1.2052</c:v>
                </c:pt>
                <c:pt idx="158">
                  <c:v>1.2053</c:v>
                </c:pt>
                <c:pt idx="159" formatCode="General">
                  <c:v>1.2054</c:v>
                </c:pt>
                <c:pt idx="160">
                  <c:v>1.2054</c:v>
                </c:pt>
                <c:pt idx="161" formatCode="General">
                  <c:v>1.2056</c:v>
                </c:pt>
                <c:pt idx="162">
                  <c:v>1.2056</c:v>
                </c:pt>
                <c:pt idx="163">
                  <c:v>1.2058</c:v>
                </c:pt>
                <c:pt idx="164">
                  <c:v>1.2059</c:v>
                </c:pt>
                <c:pt idx="165" formatCode="General">
                  <c:v>1.206</c:v>
                </c:pt>
                <c:pt idx="166">
                  <c:v>1.206</c:v>
                </c:pt>
                <c:pt idx="167" formatCode="0.000">
                  <c:v>1.2060999999999999</c:v>
                </c:pt>
                <c:pt idx="168" formatCode="General">
                  <c:v>1.2062999999999999</c:v>
                </c:pt>
                <c:pt idx="169">
                  <c:v>1.2063999999999999</c:v>
                </c:pt>
                <c:pt idx="170" formatCode="0.000">
                  <c:v>1.2065666666666666</c:v>
                </c:pt>
                <c:pt idx="171" formatCode="General">
                  <c:v>1.2065999999999999</c:v>
                </c:pt>
                <c:pt idx="172" formatCode="0.000">
                  <c:v>1.2065999999999999</c:v>
                </c:pt>
                <c:pt idx="173" formatCode="General">
                  <c:v>1.2068000000000001</c:v>
                </c:pt>
                <c:pt idx="174" formatCode="General">
                  <c:v>1.2071000000000001</c:v>
                </c:pt>
                <c:pt idx="175">
                  <c:v>1.2071000000000001</c:v>
                </c:pt>
                <c:pt idx="176" formatCode="General">
                  <c:v>1.2072000000000001</c:v>
                </c:pt>
                <c:pt idx="177" formatCode="General">
                  <c:v>1.2074</c:v>
                </c:pt>
                <c:pt idx="178" formatCode="General">
                  <c:v>1.2074</c:v>
                </c:pt>
                <c:pt idx="179" formatCode="General">
                  <c:v>1.2075</c:v>
                </c:pt>
                <c:pt idx="180" formatCode="General">
                  <c:v>1.2077</c:v>
                </c:pt>
                <c:pt idx="181" formatCode="0.000">
                  <c:v>1.2078</c:v>
                </c:pt>
                <c:pt idx="182" formatCode="0.000">
                  <c:v>1.208</c:v>
                </c:pt>
                <c:pt idx="183">
                  <c:v>1.208</c:v>
                </c:pt>
                <c:pt idx="184">
                  <c:v>1.208</c:v>
                </c:pt>
                <c:pt idx="185" formatCode="General">
                  <c:v>1.208</c:v>
                </c:pt>
                <c:pt idx="186">
                  <c:v>1.208</c:v>
                </c:pt>
                <c:pt idx="187" formatCode="0.000">
                  <c:v>1.2081</c:v>
                </c:pt>
                <c:pt idx="188" formatCode="General">
                  <c:v>1.2081999999999999</c:v>
                </c:pt>
                <c:pt idx="189" formatCode="General">
                  <c:v>1.2084999999999999</c:v>
                </c:pt>
                <c:pt idx="190">
                  <c:v>1.2084999999999999</c:v>
                </c:pt>
                <c:pt idx="191" formatCode="General">
                  <c:v>1.2085999999999999</c:v>
                </c:pt>
                <c:pt idx="192" formatCode="General">
                  <c:v>1.2087000000000001</c:v>
                </c:pt>
                <c:pt idx="193" formatCode="General">
                  <c:v>1.2087000000000001</c:v>
                </c:pt>
                <c:pt idx="194" formatCode="General">
                  <c:v>1.2095</c:v>
                </c:pt>
                <c:pt idx="195" formatCode="General">
                  <c:v>1.2096</c:v>
                </c:pt>
                <c:pt idx="196">
                  <c:v>1.2097</c:v>
                </c:pt>
                <c:pt idx="197" formatCode="General">
                  <c:v>1.21</c:v>
                </c:pt>
                <c:pt idx="198" formatCode="General">
                  <c:v>1.2101</c:v>
                </c:pt>
                <c:pt idx="199" formatCode="General">
                  <c:v>1.2101</c:v>
                </c:pt>
                <c:pt idx="200" formatCode="General">
                  <c:v>1.2101999999999999</c:v>
                </c:pt>
                <c:pt idx="201" formatCode="0.000">
                  <c:v>1.2114333333333334</c:v>
                </c:pt>
                <c:pt idx="202" formatCode="General">
                  <c:v>1.2117</c:v>
                </c:pt>
                <c:pt idx="203" formatCode="0.000">
                  <c:v>1.212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B-43E0-AB9E-3E3635720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073040"/>
        <c:axId val="296071792"/>
      </c:scatterChart>
      <c:valAx>
        <c:axId val="29607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/d/yy\ 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71792"/>
        <c:crosses val="autoZero"/>
        <c:crossBetween val="midCat"/>
      </c:valAx>
      <c:valAx>
        <c:axId val="2960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7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109</xdr:row>
      <xdr:rowOff>166687</xdr:rowOff>
    </xdr:from>
    <xdr:to>
      <xdr:col>14</xdr:col>
      <xdr:colOff>381000</xdr:colOff>
      <xdr:row>204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CED083-7902-45C2-BC83-85936C77F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9EB1-5A3B-4C2F-977C-441850AEAB1C}">
  <dimension ref="A1:C209"/>
  <sheetViews>
    <sheetView tabSelected="1" workbookViewId="0">
      <selection activeCell="E110" sqref="E110"/>
    </sheetView>
  </sheetViews>
  <sheetFormatPr defaultRowHeight="15" x14ac:dyDescent="0.25"/>
  <cols>
    <col min="1" max="1" width="16.140625" customWidth="1"/>
    <col min="2" max="2" width="24.28515625" customWidth="1"/>
    <col min="3" max="3" width="21.28515625" customWidth="1"/>
  </cols>
  <sheetData>
    <row r="1" spans="1:3" x14ac:dyDescent="0.25">
      <c r="A1" s="1" t="s">
        <v>94</v>
      </c>
      <c r="B1" s="2" t="s">
        <v>4</v>
      </c>
      <c r="C1" s="3" t="s">
        <v>95</v>
      </c>
    </row>
    <row r="2" spans="1:3" x14ac:dyDescent="0.25">
      <c r="A2" s="4" t="s">
        <v>87</v>
      </c>
      <c r="B2" s="9">
        <v>44404.586805555555</v>
      </c>
      <c r="C2" s="10">
        <v>0.99080000000000001</v>
      </c>
    </row>
    <row r="3" spans="1:3" x14ac:dyDescent="0.25">
      <c r="A3" s="4" t="s">
        <v>89</v>
      </c>
      <c r="B3" s="9">
        <v>44404.590277777781</v>
      </c>
      <c r="C3" s="10">
        <v>0.99150000000000005</v>
      </c>
    </row>
    <row r="4" spans="1:3" x14ac:dyDescent="0.25">
      <c r="A4" t="s">
        <v>86</v>
      </c>
      <c r="B4" s="9">
        <v>44405.381944444445</v>
      </c>
      <c r="C4" s="10">
        <v>0.99970000000000003</v>
      </c>
    </row>
    <row r="5" spans="1:3" x14ac:dyDescent="0.25">
      <c r="A5" t="s">
        <v>85</v>
      </c>
      <c r="B5" s="9">
        <v>44405.381944444445</v>
      </c>
      <c r="C5" s="10">
        <v>1</v>
      </c>
    </row>
    <row r="6" spans="1:3" x14ac:dyDescent="0.25">
      <c r="A6" t="s">
        <v>84</v>
      </c>
      <c r="B6" s="9">
        <v>44405.381944444445</v>
      </c>
      <c r="C6" s="10">
        <v>1.0005999999999999</v>
      </c>
    </row>
    <row r="7" spans="1:3" x14ac:dyDescent="0.25">
      <c r="A7" s="4" t="s">
        <v>88</v>
      </c>
      <c r="B7" s="9">
        <v>44404.587500000001</v>
      </c>
      <c r="C7" s="10">
        <v>1.0121</v>
      </c>
    </row>
    <row r="8" spans="1:3" x14ac:dyDescent="0.25">
      <c r="A8" t="s">
        <v>16</v>
      </c>
      <c r="B8" s="9">
        <v>44404.527777777781</v>
      </c>
      <c r="C8" s="10">
        <v>1.0467</v>
      </c>
    </row>
    <row r="9" spans="1:3" x14ac:dyDescent="0.25">
      <c r="A9" t="s">
        <v>15</v>
      </c>
      <c r="B9" s="9">
        <v>44404.527777777781</v>
      </c>
      <c r="C9" s="10">
        <v>1.0555399999999999</v>
      </c>
    </row>
    <row r="10" spans="1:3" x14ac:dyDescent="0.25">
      <c r="A10" t="s">
        <v>14</v>
      </c>
      <c r="B10" s="9">
        <v>44404.527777777781</v>
      </c>
      <c r="C10" s="10">
        <v>1.0557000000000001</v>
      </c>
    </row>
    <row r="11" spans="1:3" x14ac:dyDescent="0.25">
      <c r="A11" t="s">
        <v>8</v>
      </c>
      <c r="B11" s="8">
        <v>44358</v>
      </c>
      <c r="C11" s="11">
        <v>1.0666</v>
      </c>
    </row>
    <row r="12" spans="1:3" x14ac:dyDescent="0.25">
      <c r="A12" t="s">
        <v>77</v>
      </c>
      <c r="B12" s="8">
        <v>44359.8125</v>
      </c>
      <c r="C12" s="11">
        <v>1.0668</v>
      </c>
    </row>
    <row r="13" spans="1:3" x14ac:dyDescent="0.25">
      <c r="A13" s="4" t="s">
        <v>9</v>
      </c>
      <c r="B13" s="9">
        <v>44404.395833333336</v>
      </c>
      <c r="C13" s="10">
        <v>1.0669</v>
      </c>
    </row>
    <row r="14" spans="1:3" x14ac:dyDescent="0.25">
      <c r="A14" t="s">
        <v>91</v>
      </c>
      <c r="B14" s="9">
        <v>44404.048611111109</v>
      </c>
      <c r="C14" s="10">
        <v>1.0739000000000001</v>
      </c>
    </row>
    <row r="15" spans="1:3" x14ac:dyDescent="0.25">
      <c r="A15" t="s">
        <v>12</v>
      </c>
      <c r="B15" s="8">
        <v>44358.604166666664</v>
      </c>
      <c r="C15" s="11">
        <f>AVERAGE(1.0756,1.0759,1.0761)</f>
        <v>1.0758666666666665</v>
      </c>
    </row>
    <row r="16" spans="1:3" x14ac:dyDescent="0.25">
      <c r="A16" t="s">
        <v>13</v>
      </c>
      <c r="B16" s="8">
        <v>44358.322916666664</v>
      </c>
      <c r="C16" s="11">
        <v>1.0799000000000001</v>
      </c>
    </row>
    <row r="17" spans="1:3" x14ac:dyDescent="0.25">
      <c r="A17" t="s">
        <v>90</v>
      </c>
      <c r="B17" s="9">
        <v>44404.048611111109</v>
      </c>
      <c r="C17" s="10">
        <v>1.0818000000000001</v>
      </c>
    </row>
    <row r="18" spans="1:3" x14ac:dyDescent="0.25">
      <c r="A18" s="4" t="s">
        <v>18</v>
      </c>
      <c r="B18" s="8">
        <v>44360.416666666664</v>
      </c>
      <c r="C18" s="11">
        <v>1.0916999999999999</v>
      </c>
    </row>
    <row r="19" spans="1:3" x14ac:dyDescent="0.25">
      <c r="A19" s="4" t="s">
        <v>10</v>
      </c>
      <c r="B19" s="8">
        <v>44359.677083333336</v>
      </c>
      <c r="C19" s="11">
        <v>1.1017999999999999</v>
      </c>
    </row>
    <row r="20" spans="1:3" x14ac:dyDescent="0.25">
      <c r="A20" t="s">
        <v>21</v>
      </c>
      <c r="B20" s="8">
        <v>44357.5</v>
      </c>
      <c r="C20" s="11">
        <v>1.1053999999999999</v>
      </c>
    </row>
    <row r="21" spans="1:3" x14ac:dyDescent="0.25">
      <c r="A21" s="4" t="s">
        <v>65</v>
      </c>
      <c r="B21" s="8">
        <v>44186</v>
      </c>
      <c r="C21" s="7">
        <f>(1.1103+1.11+1.1097)/3</f>
        <v>1.1100000000000001</v>
      </c>
    </row>
    <row r="22" spans="1:3" x14ac:dyDescent="0.25">
      <c r="A22" s="4" t="s">
        <v>68</v>
      </c>
      <c r="B22" s="9">
        <v>44403.5</v>
      </c>
      <c r="C22" s="10">
        <v>1.1120000000000001</v>
      </c>
    </row>
    <row r="23" spans="1:3" x14ac:dyDescent="0.25">
      <c r="A23" t="s">
        <v>30</v>
      </c>
      <c r="B23" s="9">
        <v>44402.427083333336</v>
      </c>
      <c r="C23" s="10">
        <v>1.1201000000000001</v>
      </c>
    </row>
    <row r="24" spans="1:3" x14ac:dyDescent="0.25">
      <c r="A24" s="4" t="s">
        <v>79</v>
      </c>
      <c r="B24" s="5">
        <v>44093.541666666664</v>
      </c>
      <c r="C24" s="6">
        <v>1.1204000000000001</v>
      </c>
    </row>
    <row r="25" spans="1:3" x14ac:dyDescent="0.25">
      <c r="A25" t="s">
        <v>80</v>
      </c>
      <c r="B25" s="8">
        <v>44357.791666666664</v>
      </c>
      <c r="C25" s="11">
        <v>1.1247</v>
      </c>
    </row>
    <row r="26" spans="1:3" x14ac:dyDescent="0.25">
      <c r="A26" s="4" t="s">
        <v>79</v>
      </c>
      <c r="B26" s="8">
        <v>44158.541666666664</v>
      </c>
      <c r="C26" s="7">
        <v>1.1266</v>
      </c>
    </row>
    <row r="27" spans="1:3" x14ac:dyDescent="0.25">
      <c r="A27" s="4" t="s">
        <v>79</v>
      </c>
      <c r="B27" s="8">
        <v>44186</v>
      </c>
      <c r="C27" s="7">
        <f>(1.129+1.129+1.1292)/3</f>
        <v>1.1290666666666667</v>
      </c>
    </row>
    <row r="28" spans="1:3" x14ac:dyDescent="0.25">
      <c r="A28" s="4" t="s">
        <v>48</v>
      </c>
      <c r="B28" s="8">
        <v>44359.645833333336</v>
      </c>
      <c r="C28" s="11">
        <v>1.1312</v>
      </c>
    </row>
    <row r="29" spans="1:3" x14ac:dyDescent="0.25">
      <c r="A29" t="s">
        <v>33</v>
      </c>
      <c r="B29" s="8">
        <v>44358.510416666664</v>
      </c>
      <c r="C29" s="11">
        <v>1.1386000000000001</v>
      </c>
    </row>
    <row r="30" spans="1:3" x14ac:dyDescent="0.25">
      <c r="A30" t="s">
        <v>32</v>
      </c>
      <c r="B30" s="9">
        <v>44402.451388888891</v>
      </c>
      <c r="C30" s="10">
        <v>1.1463000000000001</v>
      </c>
    </row>
    <row r="31" spans="1:3" x14ac:dyDescent="0.25">
      <c r="A31" t="s">
        <v>31</v>
      </c>
      <c r="B31" s="8">
        <v>44360.427083333336</v>
      </c>
      <c r="C31" s="11">
        <v>1.1601999999999999</v>
      </c>
    </row>
    <row r="32" spans="1:3" x14ac:dyDescent="0.25">
      <c r="A32" t="s">
        <v>17</v>
      </c>
      <c r="B32" s="8">
        <v>44359.8125</v>
      </c>
      <c r="C32" s="11">
        <v>1.1623000000000001</v>
      </c>
    </row>
    <row r="33" spans="1:3" x14ac:dyDescent="0.25">
      <c r="A33" t="s">
        <v>51</v>
      </c>
      <c r="B33" s="9">
        <v>44402.604166666664</v>
      </c>
      <c r="C33" s="10">
        <v>1.1632</v>
      </c>
    </row>
    <row r="34" spans="1:3" x14ac:dyDescent="0.25">
      <c r="A34" t="s">
        <v>7</v>
      </c>
      <c r="B34" s="8">
        <v>44358.406249884261</v>
      </c>
      <c r="C34" s="11">
        <v>1.1731</v>
      </c>
    </row>
    <row r="35" spans="1:3" x14ac:dyDescent="0.25">
      <c r="A35" t="s">
        <v>39</v>
      </c>
      <c r="B35" s="8">
        <v>44358.364583333336</v>
      </c>
      <c r="C35" s="11">
        <v>1.1751</v>
      </c>
    </row>
    <row r="36" spans="1:3" x14ac:dyDescent="0.25">
      <c r="A36" t="s">
        <v>47</v>
      </c>
      <c r="B36" s="9">
        <v>44402.59375</v>
      </c>
      <c r="C36" s="10">
        <v>1.1766000000000001</v>
      </c>
    </row>
    <row r="37" spans="1:3" x14ac:dyDescent="0.25">
      <c r="A37" t="s">
        <v>60</v>
      </c>
      <c r="B37" s="9">
        <v>44402.652777777781</v>
      </c>
      <c r="C37" s="10">
        <v>1.1778</v>
      </c>
    </row>
    <row r="38" spans="1:3" x14ac:dyDescent="0.25">
      <c r="A38" t="s">
        <v>34</v>
      </c>
      <c r="B38" s="8">
        <v>44358.510416666664</v>
      </c>
      <c r="C38" s="11">
        <v>1.1794</v>
      </c>
    </row>
    <row r="39" spans="1:3" x14ac:dyDescent="0.25">
      <c r="A39" t="s">
        <v>58</v>
      </c>
      <c r="B39" s="9">
        <v>44402.638888888891</v>
      </c>
      <c r="C39" s="10">
        <v>1.1814</v>
      </c>
    </row>
    <row r="40" spans="1:3" x14ac:dyDescent="0.25">
      <c r="A40" t="s">
        <v>1</v>
      </c>
      <c r="B40" s="9">
        <v>44402.826388888891</v>
      </c>
      <c r="C40" s="10">
        <v>1.1817</v>
      </c>
    </row>
    <row r="41" spans="1:3" x14ac:dyDescent="0.25">
      <c r="A41" s="4" t="s">
        <v>0</v>
      </c>
      <c r="B41" s="5">
        <v>44093.520833333336</v>
      </c>
      <c r="C41" s="7">
        <v>1.1839</v>
      </c>
    </row>
    <row r="42" spans="1:3" x14ac:dyDescent="0.25">
      <c r="A42" t="s">
        <v>27</v>
      </c>
      <c r="B42" s="9">
        <v>44402.520833333336</v>
      </c>
      <c r="C42" s="10">
        <v>1.1839999999999999</v>
      </c>
    </row>
    <row r="43" spans="1:3" x14ac:dyDescent="0.25">
      <c r="A43" t="s">
        <v>55</v>
      </c>
      <c r="B43" s="9">
        <v>44402.625</v>
      </c>
      <c r="C43" s="10">
        <v>1.1839999999999999</v>
      </c>
    </row>
    <row r="44" spans="1:3" x14ac:dyDescent="0.25">
      <c r="A44" s="4" t="s">
        <v>35</v>
      </c>
      <c r="B44" s="5">
        <v>44093.673611111109</v>
      </c>
      <c r="C44" s="6">
        <v>1.1840999999999999</v>
      </c>
    </row>
    <row r="45" spans="1:3" x14ac:dyDescent="0.25">
      <c r="A45" s="4" t="s">
        <v>0</v>
      </c>
      <c r="B45" s="5">
        <v>44093.520833333336</v>
      </c>
      <c r="C45" s="7">
        <v>1.1843999999999999</v>
      </c>
    </row>
    <row r="46" spans="1:3" x14ac:dyDescent="0.25">
      <c r="A46" s="4" t="s">
        <v>35</v>
      </c>
      <c r="B46" s="5">
        <v>43716</v>
      </c>
      <c r="C46" s="7">
        <v>1.1847000000000001</v>
      </c>
    </row>
    <row r="47" spans="1:3" x14ac:dyDescent="0.25">
      <c r="A47" s="4" t="s">
        <v>0</v>
      </c>
      <c r="B47" s="5">
        <v>43716</v>
      </c>
      <c r="C47" s="7">
        <v>1.1847000000000001</v>
      </c>
    </row>
    <row r="48" spans="1:3" x14ac:dyDescent="0.25">
      <c r="A48" s="4" t="s">
        <v>0</v>
      </c>
      <c r="B48" s="5">
        <v>44093.520833333336</v>
      </c>
      <c r="C48" s="7">
        <v>1.1847000000000001</v>
      </c>
    </row>
    <row r="49" spans="1:3" x14ac:dyDescent="0.25">
      <c r="A49" t="s">
        <v>26</v>
      </c>
      <c r="B49" s="8">
        <v>44402.510416666664</v>
      </c>
      <c r="C49" s="10">
        <v>1.1850000000000001</v>
      </c>
    </row>
    <row r="50" spans="1:3" x14ac:dyDescent="0.25">
      <c r="A50" s="4" t="s">
        <v>0</v>
      </c>
      <c r="B50" s="5">
        <v>43716</v>
      </c>
      <c r="C50" s="7">
        <v>1.1852</v>
      </c>
    </row>
    <row r="51" spans="1:3" x14ac:dyDescent="0.25">
      <c r="A51" s="4" t="s">
        <v>0</v>
      </c>
      <c r="B51" s="8">
        <v>43986.5</v>
      </c>
      <c r="C51" s="6">
        <v>1.1852</v>
      </c>
    </row>
    <row r="52" spans="1:3" x14ac:dyDescent="0.25">
      <c r="A52" s="4" t="s">
        <v>0</v>
      </c>
      <c r="B52" s="5">
        <v>44093.520833333336</v>
      </c>
      <c r="C52" s="7">
        <v>1.1853</v>
      </c>
    </row>
    <row r="53" spans="1:3" x14ac:dyDescent="0.25">
      <c r="A53" s="4" t="s">
        <v>0</v>
      </c>
      <c r="B53" s="5">
        <v>44093.520833333336</v>
      </c>
      <c r="C53" s="7">
        <v>1.1854</v>
      </c>
    </row>
    <row r="54" spans="1:3" x14ac:dyDescent="0.25">
      <c r="A54" t="s">
        <v>59</v>
      </c>
      <c r="B54" s="9">
        <v>44402.645833333336</v>
      </c>
      <c r="C54" s="10">
        <v>1.1855</v>
      </c>
    </row>
    <row r="55" spans="1:3" x14ac:dyDescent="0.25">
      <c r="A55" t="s">
        <v>62</v>
      </c>
      <c r="B55" s="9">
        <v>44402.659722222219</v>
      </c>
      <c r="C55" s="10">
        <v>1.1855</v>
      </c>
    </row>
    <row r="56" spans="1:3" x14ac:dyDescent="0.25">
      <c r="A56" s="4" t="s">
        <v>0</v>
      </c>
      <c r="B56" s="5">
        <v>43716</v>
      </c>
      <c r="C56" s="7">
        <v>1.1855</v>
      </c>
    </row>
    <row r="57" spans="1:3" x14ac:dyDescent="0.25">
      <c r="A57" s="4" t="s">
        <v>0</v>
      </c>
      <c r="B57" s="16">
        <v>42894</v>
      </c>
      <c r="C57" s="7">
        <v>1.1867000000000001</v>
      </c>
    </row>
    <row r="58" spans="1:3" x14ac:dyDescent="0.25">
      <c r="A58" s="4" t="s">
        <v>0</v>
      </c>
      <c r="B58" s="16">
        <v>42992</v>
      </c>
      <c r="C58" s="7">
        <v>1.1871</v>
      </c>
    </row>
    <row r="59" spans="1:3" x14ac:dyDescent="0.25">
      <c r="A59" t="s">
        <v>56</v>
      </c>
      <c r="B59" s="9">
        <v>44402.631944444445</v>
      </c>
      <c r="C59" s="10">
        <v>1.1872</v>
      </c>
    </row>
    <row r="60" spans="1:3" x14ac:dyDescent="0.25">
      <c r="A60" t="s">
        <v>57</v>
      </c>
      <c r="B60" s="9">
        <v>44402.638888888891</v>
      </c>
      <c r="C60" s="10">
        <v>1.1875</v>
      </c>
    </row>
    <row r="61" spans="1:3" x14ac:dyDescent="0.25">
      <c r="A61" t="s">
        <v>1</v>
      </c>
      <c r="B61" s="8">
        <v>44357.791666666664</v>
      </c>
      <c r="C61" s="11">
        <v>1.1884999999999999</v>
      </c>
    </row>
    <row r="62" spans="1:3" x14ac:dyDescent="0.25">
      <c r="A62" t="s">
        <v>0</v>
      </c>
      <c r="B62" s="17">
        <v>44448.40625</v>
      </c>
      <c r="C62" s="10">
        <v>1.1886000000000001</v>
      </c>
    </row>
    <row r="63" spans="1:3" x14ac:dyDescent="0.25">
      <c r="A63" s="4" t="s">
        <v>0</v>
      </c>
      <c r="B63" s="5">
        <v>43660</v>
      </c>
      <c r="C63" s="6">
        <v>1.1886678429729103</v>
      </c>
    </row>
    <row r="64" spans="1:3" x14ac:dyDescent="0.25">
      <c r="A64" s="4" t="s">
        <v>0</v>
      </c>
      <c r="B64" s="5">
        <v>43660</v>
      </c>
      <c r="C64" s="6">
        <v>1.1891595787908642</v>
      </c>
    </row>
    <row r="65" spans="1:3" x14ac:dyDescent="0.25">
      <c r="A65" s="4" t="s">
        <v>0</v>
      </c>
      <c r="B65" s="5">
        <v>43660</v>
      </c>
      <c r="C65" s="6">
        <v>1.1893107723472993</v>
      </c>
    </row>
    <row r="66" spans="1:3" x14ac:dyDescent="0.25">
      <c r="A66" s="4" t="s">
        <v>69</v>
      </c>
      <c r="B66" s="8">
        <v>44186</v>
      </c>
      <c r="C66" s="7">
        <f>(1.1894+1.1893+1.1893)/3</f>
        <v>1.1893333333333336</v>
      </c>
    </row>
    <row r="67" spans="1:3" x14ac:dyDescent="0.25">
      <c r="A67" t="s">
        <v>44</v>
      </c>
      <c r="B67" s="8">
        <v>43986.458333333336</v>
      </c>
      <c r="C67" s="6">
        <v>1.19</v>
      </c>
    </row>
    <row r="68" spans="1:3" x14ac:dyDescent="0.25">
      <c r="A68" t="s">
        <v>35</v>
      </c>
      <c r="B68" s="8">
        <v>44358.520833333336</v>
      </c>
      <c r="C68" s="11">
        <v>1.1900999999999999</v>
      </c>
    </row>
    <row r="69" spans="1:3" x14ac:dyDescent="0.25">
      <c r="A69" t="s">
        <v>44</v>
      </c>
      <c r="B69" s="8">
        <v>43986.458333333336</v>
      </c>
      <c r="C69" s="6">
        <v>1.1910000000000001</v>
      </c>
    </row>
    <row r="70" spans="1:3" x14ac:dyDescent="0.25">
      <c r="A70" s="4" t="s">
        <v>50</v>
      </c>
      <c r="B70" s="5">
        <v>44093.65625</v>
      </c>
      <c r="C70" s="7">
        <v>1.1915</v>
      </c>
    </row>
    <row r="71" spans="1:3" x14ac:dyDescent="0.25">
      <c r="A71" s="4" t="s">
        <v>0</v>
      </c>
      <c r="B71" s="5">
        <v>43660</v>
      </c>
      <c r="C71" s="6">
        <v>1.1917</v>
      </c>
    </row>
    <row r="72" spans="1:3" x14ac:dyDescent="0.25">
      <c r="A72" s="4" t="s">
        <v>63</v>
      </c>
      <c r="B72" s="5">
        <v>43716</v>
      </c>
      <c r="C72" s="7">
        <v>1.1923999999999999</v>
      </c>
    </row>
    <row r="73" spans="1:3" x14ac:dyDescent="0.25">
      <c r="A73" s="4" t="s">
        <v>50</v>
      </c>
      <c r="B73" s="5">
        <v>43716</v>
      </c>
      <c r="C73" s="7">
        <v>1.1927000000000001</v>
      </c>
    </row>
    <row r="74" spans="1:3" x14ac:dyDescent="0.25">
      <c r="A74" s="4" t="s">
        <v>70</v>
      </c>
      <c r="B74" s="8">
        <v>44186</v>
      </c>
      <c r="C74" s="7">
        <f>(1.1937+1.1938+1.1941+1.1932)/4</f>
        <v>1.1937</v>
      </c>
    </row>
    <row r="75" spans="1:3" x14ac:dyDescent="0.25">
      <c r="A75" s="4" t="s">
        <v>0</v>
      </c>
      <c r="B75" s="8">
        <v>44158.5</v>
      </c>
      <c r="C75" s="7">
        <v>1.1937</v>
      </c>
    </row>
    <row r="76" spans="1:3" x14ac:dyDescent="0.25">
      <c r="A76" s="4" t="s">
        <v>64</v>
      </c>
      <c r="B76" s="8">
        <v>44186</v>
      </c>
      <c r="C76" s="7">
        <f>(1.1938)</f>
        <v>1.1938</v>
      </c>
    </row>
    <row r="77" spans="1:3" x14ac:dyDescent="0.25">
      <c r="A77" t="s">
        <v>38</v>
      </c>
      <c r="B77" s="8">
        <v>43986.458333333336</v>
      </c>
      <c r="C77" s="6">
        <v>1.194</v>
      </c>
    </row>
    <row r="78" spans="1:3" x14ac:dyDescent="0.25">
      <c r="A78" s="4" t="s">
        <v>54</v>
      </c>
      <c r="B78" s="5">
        <v>44093.625</v>
      </c>
      <c r="C78" s="7">
        <v>1.194</v>
      </c>
    </row>
    <row r="79" spans="1:3" x14ac:dyDescent="0.25">
      <c r="A79" s="4" t="s">
        <v>66</v>
      </c>
      <c r="B79" s="8">
        <v>44186</v>
      </c>
      <c r="C79" s="7">
        <f>(1.1941+1.1944+1.194)/3</f>
        <v>1.1941666666666666</v>
      </c>
    </row>
    <row r="80" spans="1:3" x14ac:dyDescent="0.25">
      <c r="A80" t="s">
        <v>38</v>
      </c>
      <c r="B80" s="5">
        <v>44093.6875</v>
      </c>
      <c r="C80" s="7">
        <v>1.1942999999999999</v>
      </c>
    </row>
    <row r="81" spans="1:3" x14ac:dyDescent="0.25">
      <c r="A81" t="s">
        <v>50</v>
      </c>
      <c r="B81" s="8">
        <v>44358.8125</v>
      </c>
      <c r="C81" s="11">
        <v>1.1944999999999999</v>
      </c>
    </row>
    <row r="82" spans="1:3" x14ac:dyDescent="0.25">
      <c r="A82" s="4" t="s">
        <v>0</v>
      </c>
      <c r="B82" s="8">
        <v>44158.5</v>
      </c>
      <c r="C82" s="7">
        <v>1.1946000000000001</v>
      </c>
    </row>
    <row r="83" spans="1:3" x14ac:dyDescent="0.25">
      <c r="A83" t="s">
        <v>38</v>
      </c>
      <c r="B83" s="5">
        <v>44093.6875</v>
      </c>
      <c r="C83" s="7">
        <v>1.1947000000000001</v>
      </c>
    </row>
    <row r="84" spans="1:3" x14ac:dyDescent="0.25">
      <c r="A84" t="s">
        <v>38</v>
      </c>
      <c r="B84" s="8">
        <v>43986.458333333336</v>
      </c>
      <c r="C84" s="6">
        <v>1.1950000000000001</v>
      </c>
    </row>
    <row r="85" spans="1:3" x14ac:dyDescent="0.25">
      <c r="A85" s="4" t="s">
        <v>0</v>
      </c>
      <c r="B85" s="8">
        <v>44158.5</v>
      </c>
      <c r="C85" s="7">
        <v>1.1950000000000001</v>
      </c>
    </row>
    <row r="86" spans="1:3" x14ac:dyDescent="0.25">
      <c r="A86" s="4" t="s">
        <v>36</v>
      </c>
      <c r="B86" s="8">
        <v>44358.447916435187</v>
      </c>
      <c r="C86" s="11">
        <v>1.1957</v>
      </c>
    </row>
    <row r="87" spans="1:3" x14ac:dyDescent="0.25">
      <c r="A87" s="4" t="s">
        <v>38</v>
      </c>
      <c r="B87" s="5">
        <v>43716.666666666664</v>
      </c>
      <c r="C87" s="7">
        <v>1.1958</v>
      </c>
    </row>
    <row r="88" spans="1:3" x14ac:dyDescent="0.25">
      <c r="A88" t="s">
        <v>27</v>
      </c>
      <c r="B88" s="9">
        <v>44457.604166666664</v>
      </c>
      <c r="C88" s="10">
        <v>1.196</v>
      </c>
    </row>
    <row r="89" spans="1:3" x14ac:dyDescent="0.25">
      <c r="A89" s="4" t="s">
        <v>37</v>
      </c>
      <c r="B89" s="8">
        <v>44358.427083159724</v>
      </c>
      <c r="C89" s="11">
        <v>1.1964999999999999</v>
      </c>
    </row>
    <row r="90" spans="1:3" x14ac:dyDescent="0.25">
      <c r="A90" t="s">
        <v>44</v>
      </c>
      <c r="B90" s="9">
        <v>44402.479166666664</v>
      </c>
      <c r="C90" s="10">
        <v>1.1964999999999999</v>
      </c>
    </row>
    <row r="91" spans="1:3" x14ac:dyDescent="0.25">
      <c r="A91" s="4" t="s">
        <v>54</v>
      </c>
      <c r="B91" s="5">
        <v>43716</v>
      </c>
      <c r="C91" s="7">
        <v>1.1970000000000001</v>
      </c>
    </row>
    <row r="92" spans="1:3" x14ac:dyDescent="0.25">
      <c r="A92" t="s">
        <v>71</v>
      </c>
      <c r="B92" s="8">
        <v>44358.354166666664</v>
      </c>
      <c r="C92" s="11">
        <v>1.1973</v>
      </c>
    </row>
    <row r="93" spans="1:3" x14ac:dyDescent="0.25">
      <c r="A93" t="s">
        <v>49</v>
      </c>
      <c r="B93" s="8">
        <v>44358.46874971065</v>
      </c>
      <c r="C93" s="11">
        <v>1.1974</v>
      </c>
    </row>
    <row r="94" spans="1:3" x14ac:dyDescent="0.25">
      <c r="A94" s="4" t="s">
        <v>0</v>
      </c>
      <c r="B94" s="8">
        <v>44186</v>
      </c>
      <c r="C94" s="7">
        <f>(1.1984+1.1982+1.198)/3</f>
        <v>1.1981999999999999</v>
      </c>
    </row>
    <row r="95" spans="1:3" x14ac:dyDescent="0.25">
      <c r="A95" s="4" t="s">
        <v>45</v>
      </c>
      <c r="B95" s="9">
        <v>44403.767361111109</v>
      </c>
      <c r="C95" s="10">
        <v>1.1987000000000001</v>
      </c>
    </row>
    <row r="96" spans="1:3" x14ac:dyDescent="0.25">
      <c r="A96" t="s">
        <v>76</v>
      </c>
      <c r="B96" s="8">
        <v>44358.5</v>
      </c>
      <c r="C96" s="11">
        <v>1.1988000000000001</v>
      </c>
    </row>
    <row r="97" spans="1:3" x14ac:dyDescent="0.25">
      <c r="A97" t="s">
        <v>81</v>
      </c>
      <c r="B97" s="9">
        <v>44403.756944444445</v>
      </c>
      <c r="C97" s="10">
        <v>1.1990000000000001</v>
      </c>
    </row>
    <row r="98" spans="1:3" x14ac:dyDescent="0.25">
      <c r="A98" t="s">
        <v>38</v>
      </c>
      <c r="B98" s="8">
        <v>44358.385416666664</v>
      </c>
      <c r="C98">
        <v>1.1992</v>
      </c>
    </row>
    <row r="99" spans="1:3" x14ac:dyDescent="0.25">
      <c r="A99" s="4" t="s">
        <v>44</v>
      </c>
      <c r="B99" s="5">
        <v>43716</v>
      </c>
      <c r="C99" s="7">
        <v>1.1997</v>
      </c>
    </row>
    <row r="100" spans="1:3" x14ac:dyDescent="0.25">
      <c r="A100" s="4" t="s">
        <v>44</v>
      </c>
      <c r="B100" s="5">
        <v>43716</v>
      </c>
      <c r="C100" s="7">
        <v>1.1998</v>
      </c>
    </row>
    <row r="101" spans="1:3" x14ac:dyDescent="0.25">
      <c r="A101" s="4" t="s">
        <v>61</v>
      </c>
      <c r="B101" s="8">
        <v>44186</v>
      </c>
      <c r="C101" s="7">
        <v>1.2</v>
      </c>
    </row>
    <row r="102" spans="1:3" x14ac:dyDescent="0.25">
      <c r="A102" s="4" t="s">
        <v>24</v>
      </c>
      <c r="B102" s="8">
        <v>44403.815972222219</v>
      </c>
      <c r="C102" s="10">
        <v>1.2000999999999999</v>
      </c>
    </row>
    <row r="103" spans="1:3" x14ac:dyDescent="0.25">
      <c r="A103" s="4" t="s">
        <v>11</v>
      </c>
      <c r="B103" s="5">
        <v>43660</v>
      </c>
      <c r="C103" s="7">
        <v>1.2001999999999999</v>
      </c>
    </row>
    <row r="104" spans="1:3" x14ac:dyDescent="0.25">
      <c r="A104" s="4" t="s">
        <v>11</v>
      </c>
      <c r="B104" s="5">
        <v>43660</v>
      </c>
      <c r="C104" s="6">
        <v>1.2001999999999999</v>
      </c>
    </row>
    <row r="105" spans="1:3" x14ac:dyDescent="0.25">
      <c r="A105" t="s">
        <v>26</v>
      </c>
      <c r="B105" s="8">
        <v>44357.510416666664</v>
      </c>
      <c r="C105" s="11">
        <v>1.2007000000000001</v>
      </c>
    </row>
    <row r="106" spans="1:3" x14ac:dyDescent="0.25">
      <c r="A106" t="s">
        <v>46</v>
      </c>
      <c r="B106" s="9">
        <v>44402.798611111109</v>
      </c>
      <c r="C106" s="10">
        <v>1.2008000000000001</v>
      </c>
    </row>
    <row r="107" spans="1:3" x14ac:dyDescent="0.25">
      <c r="A107" s="4" t="s">
        <v>11</v>
      </c>
      <c r="B107" s="5">
        <v>42992</v>
      </c>
      <c r="C107" s="7">
        <v>1.2010000000000001</v>
      </c>
    </row>
    <row r="108" spans="1:3" x14ac:dyDescent="0.25">
      <c r="A108" s="4" t="s">
        <v>45</v>
      </c>
      <c r="B108" s="9">
        <v>44404.802083333336</v>
      </c>
      <c r="C108" s="10">
        <v>1.2012</v>
      </c>
    </row>
    <row r="109" spans="1:3" x14ac:dyDescent="0.25">
      <c r="A109" t="s">
        <v>67</v>
      </c>
      <c r="B109" s="9">
        <v>44403.305555555555</v>
      </c>
      <c r="C109" s="10">
        <v>1.2012</v>
      </c>
    </row>
    <row r="110" spans="1:3" x14ac:dyDescent="0.25">
      <c r="A110" t="s">
        <v>44</v>
      </c>
      <c r="B110" s="5">
        <v>44093.458333333336</v>
      </c>
      <c r="C110" s="7">
        <v>1.2013</v>
      </c>
    </row>
    <row r="111" spans="1:3" x14ac:dyDescent="0.25">
      <c r="A111" t="s">
        <v>44</v>
      </c>
      <c r="B111" s="5">
        <v>44093.458333333336</v>
      </c>
      <c r="C111" s="7">
        <v>1.2013</v>
      </c>
    </row>
    <row r="112" spans="1:3" x14ac:dyDescent="0.25">
      <c r="A112" s="4" t="s">
        <v>44</v>
      </c>
      <c r="B112" s="5">
        <v>43660</v>
      </c>
      <c r="C112" s="7">
        <v>1.2014</v>
      </c>
    </row>
    <row r="113" spans="1:3" ht="15.75" customHeight="1" x14ac:dyDescent="0.25">
      <c r="A113" t="s">
        <v>75</v>
      </c>
      <c r="B113" s="8">
        <v>44357.625</v>
      </c>
      <c r="C113" s="11">
        <v>1.2015</v>
      </c>
    </row>
    <row r="114" spans="1:3" x14ac:dyDescent="0.25">
      <c r="A114" t="s">
        <v>53</v>
      </c>
      <c r="B114" s="9">
        <v>44403.364583333336</v>
      </c>
      <c r="C114" s="10">
        <v>1.2017</v>
      </c>
    </row>
    <row r="115" spans="1:3" x14ac:dyDescent="0.25">
      <c r="A115" t="s">
        <v>67</v>
      </c>
      <c r="B115" s="8">
        <v>44357.645833333336</v>
      </c>
      <c r="C115" s="11">
        <v>1.2018</v>
      </c>
    </row>
    <row r="116" spans="1:3" x14ac:dyDescent="0.25">
      <c r="A116" s="4" t="s">
        <v>28</v>
      </c>
      <c r="B116" s="9">
        <v>44403.277777777781</v>
      </c>
      <c r="C116" s="10">
        <v>1.2019</v>
      </c>
    </row>
    <row r="117" spans="1:3" x14ac:dyDescent="0.25">
      <c r="A117" s="4" t="s">
        <v>44</v>
      </c>
      <c r="B117" s="5">
        <v>43660</v>
      </c>
      <c r="C117" s="7">
        <v>1.2019</v>
      </c>
    </row>
    <row r="118" spans="1:3" x14ac:dyDescent="0.25">
      <c r="A118" s="4" t="s">
        <v>5</v>
      </c>
      <c r="B118" s="5">
        <v>43859.416666666664</v>
      </c>
      <c r="C118" s="7">
        <v>1.202</v>
      </c>
    </row>
    <row r="119" spans="1:3" x14ac:dyDescent="0.25">
      <c r="A119" t="s">
        <v>11</v>
      </c>
      <c r="B119" s="8">
        <v>44357.458333333336</v>
      </c>
      <c r="C119" s="11">
        <v>1.202</v>
      </c>
    </row>
    <row r="120" spans="1:3" x14ac:dyDescent="0.25">
      <c r="A120" s="4" t="s">
        <v>92</v>
      </c>
      <c r="B120" s="5">
        <v>43859.416666666664</v>
      </c>
      <c r="C120" s="7">
        <v>1.202</v>
      </c>
    </row>
    <row r="121" spans="1:3" x14ac:dyDescent="0.25">
      <c r="A121" t="s">
        <v>45</v>
      </c>
      <c r="B121" s="9">
        <v>44402.486111111109</v>
      </c>
      <c r="C121" s="10">
        <v>1.2021999999999999</v>
      </c>
    </row>
    <row r="122" spans="1:3" x14ac:dyDescent="0.25">
      <c r="A122" t="s">
        <v>25</v>
      </c>
      <c r="B122" s="8">
        <v>44404.795138888891</v>
      </c>
      <c r="C122" s="10">
        <v>1.2022999999999999</v>
      </c>
    </row>
    <row r="123" spans="1:3" x14ac:dyDescent="0.25">
      <c r="A123" t="s">
        <v>25</v>
      </c>
      <c r="B123" s="8">
        <v>44402.527777777781</v>
      </c>
      <c r="C123" s="10">
        <v>1.2023999999999999</v>
      </c>
    </row>
    <row r="124" spans="1:3" x14ac:dyDescent="0.25">
      <c r="A124" t="s">
        <v>74</v>
      </c>
      <c r="B124" s="8">
        <v>44357.635416666664</v>
      </c>
      <c r="C124" s="11">
        <v>1.2024999999999999</v>
      </c>
    </row>
    <row r="125" spans="1:3" x14ac:dyDescent="0.25">
      <c r="A125" t="s">
        <v>82</v>
      </c>
      <c r="B125" s="9">
        <v>44402.819444444445</v>
      </c>
      <c r="C125" s="10">
        <v>1.2024999999999999</v>
      </c>
    </row>
    <row r="126" spans="1:3" x14ac:dyDescent="0.25">
      <c r="A126" t="s">
        <v>28</v>
      </c>
      <c r="B126" s="9">
        <v>44405.28125</v>
      </c>
      <c r="C126" s="10">
        <v>1.2027000000000001</v>
      </c>
    </row>
    <row r="127" spans="1:3" x14ac:dyDescent="0.25">
      <c r="A127" t="s">
        <v>24</v>
      </c>
      <c r="B127" s="8">
        <v>44402.805555555555</v>
      </c>
      <c r="C127" s="10">
        <v>1.2028000000000001</v>
      </c>
    </row>
    <row r="128" spans="1:3" x14ac:dyDescent="0.25">
      <c r="A128" s="4" t="s">
        <v>38</v>
      </c>
      <c r="B128" s="8">
        <v>44186</v>
      </c>
      <c r="C128" s="6">
        <v>1.2028000000000001</v>
      </c>
    </row>
    <row r="129" spans="1:3" x14ac:dyDescent="0.25">
      <c r="A129" s="4" t="s">
        <v>11</v>
      </c>
      <c r="B129" s="12">
        <v>43586.541666666664</v>
      </c>
      <c r="C129" s="13">
        <v>1.2030000000000001</v>
      </c>
    </row>
    <row r="130" spans="1:3" x14ac:dyDescent="0.25">
      <c r="A130" s="4" t="s">
        <v>11</v>
      </c>
      <c r="B130" s="12">
        <v>43586.541666666664</v>
      </c>
      <c r="C130" s="13">
        <v>1.2030000000000001</v>
      </c>
    </row>
    <row r="131" spans="1:3" x14ac:dyDescent="0.25">
      <c r="A131" t="s">
        <v>52</v>
      </c>
      <c r="B131" s="9">
        <v>44402.604166666664</v>
      </c>
      <c r="C131" s="10">
        <v>1.2030000000000001</v>
      </c>
    </row>
    <row r="132" spans="1:3" x14ac:dyDescent="0.25">
      <c r="A132" t="s">
        <v>82</v>
      </c>
      <c r="B132" s="9">
        <v>44404.809027777781</v>
      </c>
      <c r="C132" s="10">
        <v>1.2030000000000001</v>
      </c>
    </row>
    <row r="133" spans="1:3" x14ac:dyDescent="0.25">
      <c r="A133" t="s">
        <v>81</v>
      </c>
      <c r="B133" s="9">
        <v>44403.559027777781</v>
      </c>
      <c r="C133" s="10">
        <v>1.2031000000000001</v>
      </c>
    </row>
    <row r="134" spans="1:3" x14ac:dyDescent="0.25">
      <c r="A134" t="s">
        <v>6</v>
      </c>
      <c r="B134" s="8">
        <v>44357.447916666664</v>
      </c>
      <c r="C134" s="10">
        <f>AVERAGE(1.2033,1.2029,1.2032)</f>
        <v>1.2031333333333334</v>
      </c>
    </row>
    <row r="135" spans="1:3" x14ac:dyDescent="0.25">
      <c r="A135" t="s">
        <v>29</v>
      </c>
      <c r="B135" s="9">
        <v>44402.524305555555</v>
      </c>
      <c r="C135" s="10">
        <v>1.2034</v>
      </c>
    </row>
    <row r="136" spans="1:3" x14ac:dyDescent="0.25">
      <c r="A136" t="s">
        <v>28</v>
      </c>
      <c r="B136" s="9">
        <v>44402.805555555555</v>
      </c>
      <c r="C136" s="10">
        <v>1.2037</v>
      </c>
    </row>
    <row r="137" spans="1:3" x14ac:dyDescent="0.25">
      <c r="A137" s="4" t="s">
        <v>2</v>
      </c>
      <c r="B137" s="8">
        <v>43986.458333333336</v>
      </c>
      <c r="C137" s="6">
        <v>1.2039</v>
      </c>
    </row>
    <row r="138" spans="1:3" x14ac:dyDescent="0.25">
      <c r="A138" s="4" t="s">
        <v>45</v>
      </c>
      <c r="B138" s="9">
        <v>44404.267361111109</v>
      </c>
      <c r="C138" s="10">
        <v>1.204</v>
      </c>
    </row>
    <row r="139" spans="1:3" x14ac:dyDescent="0.25">
      <c r="A139" t="s">
        <v>45</v>
      </c>
      <c r="B139" s="8">
        <v>44358.746527777781</v>
      </c>
      <c r="C139">
        <v>1.2040999999999999</v>
      </c>
    </row>
    <row r="140" spans="1:3" x14ac:dyDescent="0.25">
      <c r="A140" t="s">
        <v>78</v>
      </c>
      <c r="B140" s="8">
        <v>44357.430555555555</v>
      </c>
      <c r="C140" s="11">
        <v>1.2040999999999999</v>
      </c>
    </row>
    <row r="141" spans="1:3" x14ac:dyDescent="0.25">
      <c r="A141" t="s">
        <v>43</v>
      </c>
      <c r="B141" s="9">
        <v>44403.288194444445</v>
      </c>
      <c r="C141" s="10">
        <v>1.2042999999999999</v>
      </c>
    </row>
    <row r="142" spans="1:3" x14ac:dyDescent="0.25">
      <c r="A142" t="s">
        <v>42</v>
      </c>
      <c r="B142" s="8">
        <v>44357.534722222219</v>
      </c>
      <c r="C142" s="11">
        <v>1.2043999999999999</v>
      </c>
    </row>
    <row r="143" spans="1:3" x14ac:dyDescent="0.25">
      <c r="A143" t="s">
        <v>23</v>
      </c>
      <c r="B143" s="9">
        <v>44402.525000000001</v>
      </c>
      <c r="C143" s="10">
        <v>1.2044999999999999</v>
      </c>
    </row>
    <row r="144" spans="1:3" x14ac:dyDescent="0.25">
      <c r="A144" s="4" t="s">
        <v>38</v>
      </c>
      <c r="B144" s="8">
        <v>44158.625</v>
      </c>
      <c r="C144" s="6">
        <v>1.2044999999999999</v>
      </c>
    </row>
    <row r="145" spans="1:3" x14ac:dyDescent="0.25">
      <c r="A145" s="4" t="s">
        <v>2</v>
      </c>
      <c r="B145" s="5">
        <v>44093.541666666664</v>
      </c>
      <c r="C145" s="6">
        <v>1.2045999999999999</v>
      </c>
    </row>
    <row r="146" spans="1:3" x14ac:dyDescent="0.25">
      <c r="A146" t="s">
        <v>19</v>
      </c>
      <c r="B146" s="8">
        <v>44357.472222222219</v>
      </c>
      <c r="C146" s="11">
        <v>1.2047000000000001</v>
      </c>
    </row>
    <row r="147" spans="1:3" x14ac:dyDescent="0.25">
      <c r="A147" t="s">
        <v>41</v>
      </c>
      <c r="B147" s="9">
        <v>44403.288194444445</v>
      </c>
      <c r="C147" s="10">
        <v>1.2047000000000001</v>
      </c>
    </row>
    <row r="148" spans="1:3" x14ac:dyDescent="0.25">
      <c r="A148" t="s">
        <v>3</v>
      </c>
      <c r="B148" s="9">
        <v>44402.822916666664</v>
      </c>
      <c r="C148" s="10">
        <v>1.2047000000000001</v>
      </c>
    </row>
    <row r="149" spans="1:3" x14ac:dyDescent="0.25">
      <c r="A149" s="4" t="s">
        <v>28</v>
      </c>
      <c r="B149" s="9">
        <v>44404.791666666664</v>
      </c>
      <c r="C149" s="10">
        <v>1.2048000000000001</v>
      </c>
    </row>
    <row r="150" spans="1:3" x14ac:dyDescent="0.25">
      <c r="A150" t="s">
        <v>45</v>
      </c>
      <c r="B150" s="8">
        <v>44358.541666666664</v>
      </c>
      <c r="C150">
        <v>1.2049000000000001</v>
      </c>
    </row>
    <row r="151" spans="1:3" x14ac:dyDescent="0.25">
      <c r="A151" s="4" t="s">
        <v>45</v>
      </c>
      <c r="B151" s="9">
        <v>44405.270833333336</v>
      </c>
      <c r="C151" s="10">
        <v>1.2050000000000001</v>
      </c>
    </row>
    <row r="152" spans="1:3" x14ac:dyDescent="0.25">
      <c r="A152" t="s">
        <v>73</v>
      </c>
      <c r="B152" s="8">
        <v>44357.620833333334</v>
      </c>
      <c r="C152" s="11">
        <v>1.2050000000000001</v>
      </c>
    </row>
    <row r="153" spans="1:3" x14ac:dyDescent="0.25">
      <c r="A153" t="s">
        <v>45</v>
      </c>
      <c r="B153" s="8">
        <v>44358.913194444445</v>
      </c>
      <c r="C153">
        <v>1.2051000000000001</v>
      </c>
    </row>
    <row r="154" spans="1:3" x14ac:dyDescent="0.25">
      <c r="A154" t="s">
        <v>46</v>
      </c>
      <c r="B154" s="9">
        <v>44403.263888888891</v>
      </c>
      <c r="C154" s="10">
        <v>1.2051000000000001</v>
      </c>
    </row>
    <row r="155" spans="1:3" x14ac:dyDescent="0.25">
      <c r="A155" t="s">
        <v>24</v>
      </c>
      <c r="B155" s="8">
        <v>44405.28125</v>
      </c>
      <c r="C155" s="10">
        <v>1.2052</v>
      </c>
    </row>
    <row r="156" spans="1:3" x14ac:dyDescent="0.25">
      <c r="A156" s="4" t="s">
        <v>28</v>
      </c>
      <c r="B156" s="9">
        <v>44403.270833333336</v>
      </c>
      <c r="C156" s="10">
        <v>1.2052</v>
      </c>
    </row>
    <row r="157" spans="1:3" x14ac:dyDescent="0.25">
      <c r="A157" s="4" t="s">
        <v>28</v>
      </c>
      <c r="B157" s="9">
        <v>44404.270833333336</v>
      </c>
      <c r="C157" s="10">
        <v>1.2052</v>
      </c>
    </row>
    <row r="158" spans="1:3" x14ac:dyDescent="0.25">
      <c r="A158" s="4" t="s">
        <v>54</v>
      </c>
      <c r="B158" s="8">
        <v>44158.625</v>
      </c>
      <c r="C158" s="7">
        <v>1.2052</v>
      </c>
    </row>
    <row r="159" spans="1:3" x14ac:dyDescent="0.25">
      <c r="A159" t="s">
        <v>72</v>
      </c>
      <c r="B159" s="8">
        <v>44357.631944444445</v>
      </c>
      <c r="C159" s="11">
        <v>1.2052</v>
      </c>
    </row>
    <row r="160" spans="1:3" x14ac:dyDescent="0.25">
      <c r="A160" s="4" t="s">
        <v>24</v>
      </c>
      <c r="B160" s="8">
        <v>44404.270833333336</v>
      </c>
      <c r="C160" s="10">
        <v>1.2053</v>
      </c>
    </row>
    <row r="161" spans="1:3" x14ac:dyDescent="0.25">
      <c r="A161" t="s">
        <v>24</v>
      </c>
      <c r="B161" s="8">
        <v>44359.559027777781</v>
      </c>
      <c r="C161">
        <v>1.2054</v>
      </c>
    </row>
    <row r="162" spans="1:3" x14ac:dyDescent="0.25">
      <c r="A162" s="4" t="s">
        <v>81</v>
      </c>
      <c r="B162" s="9">
        <v>44404.253472222219</v>
      </c>
      <c r="C162" s="10">
        <v>1.2054</v>
      </c>
    </row>
    <row r="163" spans="1:3" x14ac:dyDescent="0.25">
      <c r="A163" s="14" t="s">
        <v>24</v>
      </c>
      <c r="B163" s="8">
        <v>44358.760416666664</v>
      </c>
      <c r="C163">
        <v>1.2056</v>
      </c>
    </row>
    <row r="164" spans="1:3" x14ac:dyDescent="0.25">
      <c r="A164" t="s">
        <v>83</v>
      </c>
      <c r="B164" s="8">
        <v>44357.489583333336</v>
      </c>
      <c r="C164" s="11">
        <v>1.2056</v>
      </c>
    </row>
    <row r="165" spans="1:3" x14ac:dyDescent="0.25">
      <c r="A165" t="s">
        <v>25</v>
      </c>
      <c r="B165" s="8">
        <v>44403.270833333336</v>
      </c>
      <c r="C165" s="10">
        <v>1.2058</v>
      </c>
    </row>
    <row r="166" spans="1:3" x14ac:dyDescent="0.25">
      <c r="A166" t="s">
        <v>40</v>
      </c>
      <c r="B166" s="8">
        <v>44357.534722222219</v>
      </c>
      <c r="C166" s="11">
        <v>1.2059</v>
      </c>
    </row>
    <row r="167" spans="1:3" x14ac:dyDescent="0.25">
      <c r="A167" t="s">
        <v>28</v>
      </c>
      <c r="B167" s="15">
        <v>44359.565972222219</v>
      </c>
      <c r="C167">
        <v>1.206</v>
      </c>
    </row>
    <row r="168" spans="1:3" x14ac:dyDescent="0.25">
      <c r="A168" t="s">
        <v>81</v>
      </c>
      <c r="B168" s="9">
        <v>44403.253472222219</v>
      </c>
      <c r="C168" s="10">
        <v>1.206</v>
      </c>
    </row>
    <row r="169" spans="1:3" x14ac:dyDescent="0.25">
      <c r="A169" s="4" t="s">
        <v>5</v>
      </c>
      <c r="B169" s="5">
        <v>43474</v>
      </c>
      <c r="C169" s="6">
        <v>1.2060999999999999</v>
      </c>
    </row>
    <row r="170" spans="1:3" x14ac:dyDescent="0.25">
      <c r="A170" t="s">
        <v>24</v>
      </c>
      <c r="B170" s="8">
        <v>44358.55</v>
      </c>
      <c r="C170">
        <v>1.2062999999999999</v>
      </c>
    </row>
    <row r="171" spans="1:3" x14ac:dyDescent="0.25">
      <c r="A171" t="s">
        <v>82</v>
      </c>
      <c r="B171" s="9">
        <v>44405.263888888891</v>
      </c>
      <c r="C171" s="10">
        <v>1.2063999999999999</v>
      </c>
    </row>
    <row r="172" spans="1:3" x14ac:dyDescent="0.25">
      <c r="A172" s="4" t="s">
        <v>54</v>
      </c>
      <c r="B172" s="8">
        <v>44186</v>
      </c>
      <c r="C172" s="7">
        <f>(1.2064+1.2066+1.2067)/3</f>
        <v>1.2065666666666666</v>
      </c>
    </row>
    <row r="173" spans="1:3" x14ac:dyDescent="0.25">
      <c r="A173" t="s">
        <v>24</v>
      </c>
      <c r="B173" s="8">
        <v>44358.9</v>
      </c>
      <c r="C173">
        <v>1.2065999999999999</v>
      </c>
    </row>
    <row r="174" spans="1:3" x14ac:dyDescent="0.25">
      <c r="A174" t="s">
        <v>2</v>
      </c>
      <c r="B174" s="8">
        <v>43716</v>
      </c>
      <c r="C174" s="6">
        <v>1.2065999999999999</v>
      </c>
    </row>
    <row r="175" spans="1:3" x14ac:dyDescent="0.25">
      <c r="A175" t="s">
        <v>28</v>
      </c>
      <c r="B175" s="15">
        <v>44358.548611111109</v>
      </c>
      <c r="C175">
        <v>1.2068000000000001</v>
      </c>
    </row>
    <row r="176" spans="1:3" x14ac:dyDescent="0.25">
      <c r="A176" t="s">
        <v>81</v>
      </c>
      <c r="B176" s="8">
        <v>44358.739583333336</v>
      </c>
      <c r="C176">
        <v>1.2071000000000001</v>
      </c>
    </row>
    <row r="177" spans="1:3" x14ac:dyDescent="0.25">
      <c r="A177" t="s">
        <v>93</v>
      </c>
      <c r="B177" s="9">
        <v>44402.78125</v>
      </c>
      <c r="C177" s="10">
        <v>1.2071000000000001</v>
      </c>
    </row>
    <row r="178" spans="1:3" x14ac:dyDescent="0.25">
      <c r="A178" t="s">
        <v>22</v>
      </c>
      <c r="B178" s="8">
        <v>44358.548611111109</v>
      </c>
      <c r="C178">
        <v>1.2072000000000001</v>
      </c>
    </row>
    <row r="179" spans="1:3" x14ac:dyDescent="0.25">
      <c r="A179" t="s">
        <v>28</v>
      </c>
      <c r="B179" s="15">
        <v>44358.75</v>
      </c>
      <c r="C179">
        <v>1.2074</v>
      </c>
    </row>
    <row r="180" spans="1:3" x14ac:dyDescent="0.25">
      <c r="A180" t="s">
        <v>81</v>
      </c>
      <c r="B180" s="8">
        <v>44358.888888888891</v>
      </c>
      <c r="C180">
        <v>1.2074</v>
      </c>
    </row>
    <row r="181" spans="1:3" x14ac:dyDescent="0.25">
      <c r="A181" t="s">
        <v>45</v>
      </c>
      <c r="B181" s="8">
        <v>44359.298611111109</v>
      </c>
      <c r="C181">
        <v>1.2075</v>
      </c>
    </row>
    <row r="182" spans="1:3" x14ac:dyDescent="0.25">
      <c r="A182" t="s">
        <v>81</v>
      </c>
      <c r="B182" s="8">
        <v>44358.529166666667</v>
      </c>
      <c r="C182">
        <v>1.2077</v>
      </c>
    </row>
    <row r="183" spans="1:3" x14ac:dyDescent="0.25">
      <c r="A183" s="4" t="s">
        <v>5</v>
      </c>
      <c r="B183" s="5">
        <v>43586.604166666664</v>
      </c>
      <c r="C183" s="7">
        <v>1.2078</v>
      </c>
    </row>
    <row r="184" spans="1:3" x14ac:dyDescent="0.25">
      <c r="A184" s="4" t="s">
        <v>11</v>
      </c>
      <c r="B184" s="12">
        <v>43586.541666666664</v>
      </c>
      <c r="C184" s="13">
        <v>1.208</v>
      </c>
    </row>
    <row r="185" spans="1:3" x14ac:dyDescent="0.25">
      <c r="A185" t="s">
        <v>23</v>
      </c>
      <c r="B185" s="9">
        <v>44457.604166666664</v>
      </c>
      <c r="C185" s="10">
        <v>1.208</v>
      </c>
    </row>
    <row r="186" spans="1:3" x14ac:dyDescent="0.25">
      <c r="A186" t="s">
        <v>2</v>
      </c>
      <c r="B186" s="8">
        <v>44357.791666666664</v>
      </c>
      <c r="C186" s="11">
        <v>1.208</v>
      </c>
    </row>
    <row r="187" spans="1:3" x14ac:dyDescent="0.25">
      <c r="A187" t="s">
        <v>2</v>
      </c>
      <c r="B187" s="8">
        <v>44358.527777777781</v>
      </c>
      <c r="C187">
        <v>1.208</v>
      </c>
    </row>
    <row r="188" spans="1:3" x14ac:dyDescent="0.25">
      <c r="A188" t="s">
        <v>81</v>
      </c>
      <c r="B188" s="17">
        <v>44448.40625</v>
      </c>
      <c r="C188" s="10">
        <v>1.208</v>
      </c>
    </row>
    <row r="189" spans="1:3" x14ac:dyDescent="0.25">
      <c r="A189" s="4" t="s">
        <v>44</v>
      </c>
      <c r="B189" s="8">
        <v>44158.458333333336</v>
      </c>
      <c r="C189" s="7">
        <v>1.2081</v>
      </c>
    </row>
    <row r="190" spans="1:3" x14ac:dyDescent="0.25">
      <c r="A190" t="s">
        <v>2</v>
      </c>
      <c r="B190" s="8">
        <v>44358.888888888891</v>
      </c>
      <c r="C190">
        <v>1.2081999999999999</v>
      </c>
    </row>
    <row r="191" spans="1:3" x14ac:dyDescent="0.25">
      <c r="A191" t="s">
        <v>45</v>
      </c>
      <c r="B191" s="8">
        <v>44358.263888888891</v>
      </c>
      <c r="C191">
        <v>1.2084999999999999</v>
      </c>
    </row>
    <row r="192" spans="1:3" x14ac:dyDescent="0.25">
      <c r="A192" t="s">
        <v>2</v>
      </c>
      <c r="B192" s="17">
        <v>44448.40625</v>
      </c>
      <c r="C192" s="10">
        <v>1.2084999999999999</v>
      </c>
    </row>
    <row r="193" spans="1:3" x14ac:dyDescent="0.25">
      <c r="A193" t="s">
        <v>22</v>
      </c>
      <c r="B193" s="8">
        <v>44358.75</v>
      </c>
      <c r="C193">
        <v>1.2085999999999999</v>
      </c>
    </row>
    <row r="194" spans="1:3" x14ac:dyDescent="0.25">
      <c r="A194" t="s">
        <v>24</v>
      </c>
      <c r="B194" s="8">
        <v>44359.309027777781</v>
      </c>
      <c r="C194">
        <v>1.2087000000000001</v>
      </c>
    </row>
    <row r="195" spans="1:3" x14ac:dyDescent="0.25">
      <c r="A195" t="s">
        <v>81</v>
      </c>
      <c r="B195" s="8">
        <v>44357.815972222219</v>
      </c>
      <c r="C195">
        <v>1.2087000000000001</v>
      </c>
    </row>
    <row r="196" spans="1:3" x14ac:dyDescent="0.25">
      <c r="A196" t="s">
        <v>81</v>
      </c>
      <c r="B196" s="8">
        <v>44359.288888888892</v>
      </c>
      <c r="C196">
        <v>1.2095</v>
      </c>
    </row>
    <row r="197" spans="1:3" x14ac:dyDescent="0.25">
      <c r="A197" t="s">
        <v>2</v>
      </c>
      <c r="B197" s="8">
        <v>44359.288194444445</v>
      </c>
      <c r="C197">
        <v>1.2096</v>
      </c>
    </row>
    <row r="198" spans="1:3" x14ac:dyDescent="0.25">
      <c r="A198" t="s">
        <v>22</v>
      </c>
      <c r="B198" s="8">
        <v>44357.510416666664</v>
      </c>
      <c r="C198" s="11">
        <v>1.2097</v>
      </c>
    </row>
    <row r="199" spans="1:3" x14ac:dyDescent="0.25">
      <c r="A199" t="s">
        <v>2</v>
      </c>
      <c r="B199" s="8">
        <v>44358.270833333336</v>
      </c>
      <c r="C199">
        <v>1.21</v>
      </c>
    </row>
    <row r="200" spans="1:3" x14ac:dyDescent="0.25">
      <c r="A200" t="s">
        <v>22</v>
      </c>
      <c r="B200" s="8">
        <v>44359.309027777781</v>
      </c>
      <c r="C200">
        <v>1.2101</v>
      </c>
    </row>
    <row r="201" spans="1:3" x14ac:dyDescent="0.25">
      <c r="A201" t="s">
        <v>28</v>
      </c>
      <c r="B201" s="15">
        <v>44359.3125</v>
      </c>
      <c r="C201">
        <v>1.2101</v>
      </c>
    </row>
    <row r="202" spans="1:3" x14ac:dyDescent="0.25">
      <c r="A202" t="s">
        <v>81</v>
      </c>
      <c r="B202" s="8">
        <v>44358.25</v>
      </c>
      <c r="C202">
        <v>1.2101999999999999</v>
      </c>
    </row>
    <row r="203" spans="1:3" x14ac:dyDescent="0.25">
      <c r="A203" s="4" t="s">
        <v>53</v>
      </c>
      <c r="B203" s="8">
        <v>44186</v>
      </c>
      <c r="C203" s="7">
        <f>(1.2115+1.2113+1.2115)/3</f>
        <v>1.2114333333333334</v>
      </c>
    </row>
    <row r="204" spans="1:3" x14ac:dyDescent="0.25">
      <c r="A204" t="s">
        <v>28</v>
      </c>
      <c r="B204" s="15">
        <v>44358.291666666664</v>
      </c>
      <c r="C204">
        <v>1.2117</v>
      </c>
    </row>
    <row r="205" spans="1:3" x14ac:dyDescent="0.25">
      <c r="A205" s="4" t="s">
        <v>44</v>
      </c>
      <c r="B205" s="8">
        <v>44186</v>
      </c>
      <c r="C205" s="7">
        <v>1.212</v>
      </c>
    </row>
    <row r="206" spans="1:3" x14ac:dyDescent="0.25">
      <c r="A206" t="s">
        <v>24</v>
      </c>
      <c r="B206" s="8">
        <v>44358.274305555555</v>
      </c>
      <c r="C206">
        <v>1.2121</v>
      </c>
    </row>
    <row r="207" spans="1:3" x14ac:dyDescent="0.25">
      <c r="A207" t="s">
        <v>20</v>
      </c>
      <c r="B207" s="8">
        <v>44357.46875</v>
      </c>
      <c r="C207" s="11">
        <v>1.2153</v>
      </c>
    </row>
    <row r="208" spans="1:3" x14ac:dyDescent="0.25">
      <c r="A208" s="4" t="s">
        <v>2</v>
      </c>
      <c r="B208" s="8">
        <v>44158.583333333336</v>
      </c>
      <c r="C208" s="7">
        <v>1.2156</v>
      </c>
    </row>
    <row r="209" spans="1:3" x14ac:dyDescent="0.25">
      <c r="A209" s="4" t="s">
        <v>2</v>
      </c>
      <c r="B209" s="8">
        <v>44186</v>
      </c>
      <c r="C209" s="7">
        <f>(1.2165+1.2162+1.2164)/3</f>
        <v>1.2163666666666666</v>
      </c>
    </row>
  </sheetData>
  <autoFilter ref="A1:C209" xr:uid="{6BBD9EB1-5A3B-4C2F-977C-441850AEAB1C}">
    <sortState xmlns:xlrd2="http://schemas.microsoft.com/office/spreadsheetml/2017/richdata2" ref="A2:C209">
      <sortCondition ref="C1"/>
    </sortState>
  </autoFilter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3E10-40E3-4B5F-BCCD-A702B5631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Bernau</dc:creator>
  <cp:lastModifiedBy>Jeremiah Bernau</cp:lastModifiedBy>
  <dcterms:created xsi:type="dcterms:W3CDTF">2021-10-22T19:24:06Z</dcterms:created>
  <dcterms:modified xsi:type="dcterms:W3CDTF">2021-10-22T20:08:48Z</dcterms:modified>
</cp:coreProperties>
</file>