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s" sheetId="1" r:id="rId4"/>
    <sheet state="visible" name="Classes per Model" sheetId="2" r:id="rId5"/>
  </sheets>
  <definedNames/>
  <calcPr/>
</workbook>
</file>

<file path=xl/sharedStrings.xml><?xml version="1.0" encoding="utf-8"?>
<sst xmlns="http://schemas.openxmlformats.org/spreadsheetml/2006/main" count="63" uniqueCount="36">
  <si>
    <t>Obtained Models</t>
  </si>
  <si>
    <t>Base Model</t>
  </si>
  <si>
    <t>Architecture</t>
  </si>
  <si>
    <t>Validation Categorical Accuracy</t>
  </si>
  <si>
    <t>Loss vs. Val Loss</t>
  </si>
  <si>
    <t>Best Hyperparams</t>
  </si>
  <si>
    <t>URL</t>
  </si>
  <si>
    <t>EfficientNetB7</t>
  </si>
  <si>
    <t>Base Model
Dense(512, L2 Reg)
Batch Normalization
Dropout
Dense (5, Softmax)
Fit + Early Stopping</t>
  </si>
  <si>
    <t>{'learning_rate': 1e-05,
 'kernel_regularizer': 0.05,
 'dropout_rate': 0.6,
 'batch_size': 16}</t>
  </si>
  <si>
    <t>https://colab.research.google.com/drive/1jmjcC8P0zhChdD8aGugNzglmr7f95b69?usp=sharing</t>
  </si>
  <si>
    <t>MobileNetV3L</t>
  </si>
  <si>
    <t>{'learning_rate': 1e-05,
 'kernel_regularizer': 0.5,
 'dropout_rate': 0.4,
 'batch_size': 16}</t>
  </si>
  <si>
    <t>https://colab.research.google.com/drive/18THXpjv4g5Z7YT1dJcetlFmtmIoDBuJ2?usp=sharing</t>
  </si>
  <si>
    <t>ConvNeXtBase</t>
  </si>
  <si>
    <t>Base Model
Dense(512, L2 Reg)
Dropout
Dense (5, Softmax)
Fit + Early Stopping</t>
  </si>
  <si>
    <t>{'learning_rate': 0.0001,
 'kernel_regularizer': 0.005,
 'dropout_rate': 0.6,
 'batch_size': 32}</t>
  </si>
  <si>
    <t>https://colab.research.google.com/drive/1z_e2cr36Dpg_iWwWo_wEvqhuh6x8212b?usp=sharing</t>
  </si>
  <si>
    <t xml:space="preserve">EfficientNetB7 </t>
  </si>
  <si>
    <t>Total Samples</t>
  </si>
  <si>
    <t>Train Size</t>
  </si>
  <si>
    <t>Macro ROC-AUC</t>
  </si>
  <si>
    <t>ROC-AUC</t>
  </si>
  <si>
    <t>Precision</t>
  </si>
  <si>
    <t>Recall</t>
  </si>
  <si>
    <t>F1-score</t>
  </si>
  <si>
    <t>Samples</t>
  </si>
  <si>
    <t>Validation Size</t>
  </si>
  <si>
    <t>Emergency_Vehicle</t>
  </si>
  <si>
    <t>Tuner Train Size</t>
  </si>
  <si>
    <t>Explosion</t>
  </si>
  <si>
    <t>Tuner Test Size</t>
  </si>
  <si>
    <t>Gunshot</t>
  </si>
  <si>
    <t>Power_Tool</t>
  </si>
  <si>
    <t>Other_(Music,Bell,Speech,Silence,Sneeze)</t>
  </si>
  <si>
    <t xml:space="preserve">MobileNetV3L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</si>
</sst>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10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vertical="center" wrapText="0"/>
    </xf>
    <xf borderId="2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readingOrder="0"/>
    </xf>
    <xf borderId="4" fillId="3" fontId="1" numFmtId="0" xfId="0" applyAlignment="1" applyBorder="1" applyFill="1" applyFont="1">
      <alignment horizontal="center" readingOrder="0"/>
    </xf>
    <xf borderId="0" fillId="4" fontId="2" numFmtId="10" xfId="0" applyAlignment="1" applyFill="1" applyFont="1" applyNumberFormat="1">
      <alignment horizontal="center" readingOrder="0"/>
    </xf>
    <xf borderId="5" fillId="0" fontId="5" numFmtId="0" xfId="0" applyBorder="1" applyFont="1"/>
    <xf borderId="0" fillId="0" fontId="2" numFmtId="1" xfId="0" applyFont="1" applyNumberFormat="1"/>
    <xf borderId="0" fillId="4" fontId="2" numFmtId="164" xfId="0" applyAlignment="1" applyFont="1" applyNumberForma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5" fontId="2" numFmtId="9" xfId="0" applyAlignment="1" applyFont="1" applyNumberFormat="1">
      <alignment horizontal="center" readingOrder="0"/>
    </xf>
    <xf borderId="5" fillId="5" fontId="2" numFmtId="9" xfId="0" applyAlignment="1" applyBorder="1" applyFont="1" applyNumberForma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9" xfId="0" applyAlignment="1" applyFont="1" applyNumberFormat="1">
      <alignment horizontal="center" readingOrder="0"/>
    </xf>
    <xf borderId="5" fillId="3" fontId="2" numFmtId="9" xfId="0" applyAlignment="1" applyBorder="1" applyFont="1" applyNumberFormat="1">
      <alignment horizontal="center" readingOrder="0"/>
    </xf>
    <xf borderId="6" fillId="5" fontId="2" numFmtId="0" xfId="0" applyAlignment="1" applyBorder="1" applyFont="1">
      <alignment horizontal="center" readingOrder="0"/>
    </xf>
    <xf borderId="7" fillId="5" fontId="2" numFmtId="164" xfId="0" applyAlignment="1" applyBorder="1" applyFont="1" applyNumberFormat="1">
      <alignment horizontal="center" readingOrder="0"/>
    </xf>
    <xf borderId="7" fillId="5" fontId="2" numFmtId="9" xfId="0" applyAlignment="1" applyBorder="1" applyFont="1" applyNumberFormat="1">
      <alignment horizontal="center" readingOrder="0"/>
    </xf>
    <xf borderId="8" fillId="5" fontId="2" numFmtId="9" xfId="0" applyAlignment="1" applyBorder="1" applyFont="1" applyNumberFormat="1">
      <alignment horizontal="center" readingOrder="0"/>
    </xf>
    <xf borderId="4" fillId="3" fontId="6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3" fontId="2" numFmtId="165" xfId="0" applyAlignment="1" applyFont="1" applyNumberFormat="1">
      <alignment horizontal="center" readingOrder="0"/>
    </xf>
    <xf borderId="7" fillId="5" fontId="2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3343275" cy="2286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3343275" cy="2238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343275" cy="22574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jmjcC8P0zhChdD8aGugNzglmr7f95b69?usp=sharing" TargetMode="External"/><Relationship Id="rId2" Type="http://schemas.openxmlformats.org/officeDocument/2006/relationships/hyperlink" Target="https://colab.research.google.com/drive/18THXpjv4g5Z7YT1dJcetlFmtmIoDBuJ2?usp=sharing" TargetMode="External"/><Relationship Id="rId3" Type="http://schemas.openxmlformats.org/officeDocument/2006/relationships/hyperlink" Target="https://colab.research.google.com/drive/1z_e2cr36Dpg_iWwWo_wEvqhuh6x8212b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8.13"/>
    <col customWidth="1" min="3" max="3" width="39.88"/>
    <col customWidth="1" min="4" max="4" width="28.13"/>
    <col customWidth="1" min="5" max="5" width="43.88"/>
    <col customWidth="1" min="6" max="6" width="22.38"/>
    <col customWidth="1" min="7" max="7" width="71.0"/>
  </cols>
  <sheetData>
    <row r="3">
      <c r="B3" s="1" t="s">
        <v>0</v>
      </c>
    </row>
    <row r="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ht="180.0" customHeight="1">
      <c r="B5" s="4" t="s">
        <v>7</v>
      </c>
      <c r="C5" s="4" t="s">
        <v>8</v>
      </c>
      <c r="D5" s="5">
        <v>0.7548</v>
      </c>
      <c r="E5" s="6"/>
      <c r="F5" s="4" t="s">
        <v>9</v>
      </c>
      <c r="G5" s="7" t="s">
        <v>10</v>
      </c>
    </row>
    <row r="6" ht="180.0" customHeight="1">
      <c r="B6" s="4" t="s">
        <v>11</v>
      </c>
      <c r="C6" s="4" t="s">
        <v>8</v>
      </c>
      <c r="D6" s="5">
        <v>0.770854294300079</v>
      </c>
      <c r="E6" s="6"/>
      <c r="F6" s="4" t="s">
        <v>12</v>
      </c>
      <c r="G6" s="8" t="s">
        <v>13</v>
      </c>
    </row>
    <row r="7" ht="180.0" customHeight="1">
      <c r="B7" s="4" t="s">
        <v>14</v>
      </c>
      <c r="C7" s="4" t="s">
        <v>15</v>
      </c>
      <c r="D7" s="5">
        <v>0.767839193344116</v>
      </c>
      <c r="E7" s="6"/>
      <c r="F7" s="4" t="s">
        <v>16</v>
      </c>
      <c r="G7" s="8" t="s">
        <v>17</v>
      </c>
    </row>
  </sheetData>
  <mergeCells count="1">
    <mergeCell ref="B3:F3"/>
  </mergeCells>
  <hyperlinks>
    <hyperlink r:id="rId1" ref="G5"/>
    <hyperlink r:id="rId2" ref="G6"/>
    <hyperlink r:id="rId3" ref="G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  <col customWidth="1" min="3" max="6" width="13.75"/>
  </cols>
  <sheetData>
    <row r="4">
      <c r="B4" s="9"/>
      <c r="C4" s="10" t="s">
        <v>18</v>
      </c>
      <c r="D4" s="11"/>
      <c r="E4" s="11"/>
      <c r="F4" s="12"/>
      <c r="I4" s="13" t="s">
        <v>19</v>
      </c>
      <c r="J4" s="13">
        <v>4974.0</v>
      </c>
    </row>
    <row r="5">
      <c r="B5" s="14" t="s">
        <v>3</v>
      </c>
      <c r="C5" s="15">
        <v>0.75477385520935</v>
      </c>
      <c r="F5" s="16"/>
      <c r="I5" s="13" t="s">
        <v>20</v>
      </c>
      <c r="J5" s="17">
        <f>J4*0.8</f>
        <v>3979.2</v>
      </c>
    </row>
    <row r="6">
      <c r="B6" s="14" t="s">
        <v>21</v>
      </c>
      <c r="C6" s="18">
        <v>0.9318</v>
      </c>
      <c r="F6" s="16"/>
      <c r="J6" s="17"/>
    </row>
    <row r="7">
      <c r="B7" s="19"/>
      <c r="C7" s="20" t="s">
        <v>22</v>
      </c>
      <c r="D7" s="20" t="s">
        <v>23</v>
      </c>
      <c r="E7" s="20" t="s">
        <v>24</v>
      </c>
      <c r="F7" s="21" t="s">
        <v>25</v>
      </c>
      <c r="G7" s="22" t="s">
        <v>26</v>
      </c>
      <c r="I7" s="13" t="s">
        <v>27</v>
      </c>
      <c r="J7" s="17">
        <f>J4*0.2</f>
        <v>994.8</v>
      </c>
    </row>
    <row r="8">
      <c r="B8" s="23" t="s">
        <v>28</v>
      </c>
      <c r="C8" s="24">
        <v>0.9724</v>
      </c>
      <c r="D8" s="25">
        <v>0.91</v>
      </c>
      <c r="E8" s="25">
        <v>0.89</v>
      </c>
      <c r="F8" s="26">
        <v>0.9</v>
      </c>
      <c r="G8" s="22">
        <v>210.0</v>
      </c>
      <c r="I8" s="13" t="s">
        <v>29</v>
      </c>
      <c r="J8" s="17">
        <f>J5*0.8</f>
        <v>3183.36</v>
      </c>
    </row>
    <row r="9">
      <c r="B9" s="27" t="s">
        <v>30</v>
      </c>
      <c r="C9" s="28">
        <v>0.893</v>
      </c>
      <c r="D9" s="29">
        <v>0.66</v>
      </c>
      <c r="E9" s="29">
        <v>0.59</v>
      </c>
      <c r="F9" s="30">
        <v>0.63</v>
      </c>
      <c r="G9" s="22">
        <v>200.0</v>
      </c>
      <c r="I9" s="13" t="s">
        <v>31</v>
      </c>
      <c r="J9" s="17">
        <f>J5*0.2</f>
        <v>795.84</v>
      </c>
    </row>
    <row r="10">
      <c r="B10" s="23" t="s">
        <v>32</v>
      </c>
      <c r="C10" s="24">
        <v>0.905</v>
      </c>
      <c r="D10" s="25">
        <v>0.64</v>
      </c>
      <c r="E10" s="25">
        <v>0.66</v>
      </c>
      <c r="F10" s="26">
        <v>0.65</v>
      </c>
      <c r="G10" s="22">
        <v>189.0</v>
      </c>
    </row>
    <row r="11">
      <c r="B11" s="27" t="s">
        <v>33</v>
      </c>
      <c r="C11" s="28">
        <v>0.9673</v>
      </c>
      <c r="D11" s="29">
        <v>0.8</v>
      </c>
      <c r="E11" s="29">
        <v>0.89</v>
      </c>
      <c r="F11" s="30">
        <v>0.84</v>
      </c>
      <c r="G11" s="22">
        <v>202.0</v>
      </c>
    </row>
    <row r="12">
      <c r="B12" s="31" t="s">
        <v>34</v>
      </c>
      <c r="C12" s="32">
        <v>0.9211</v>
      </c>
      <c r="D12" s="33">
        <v>0.75</v>
      </c>
      <c r="E12" s="33">
        <v>0.72</v>
      </c>
      <c r="F12" s="34">
        <v>0.73</v>
      </c>
      <c r="G12" s="22">
        <v>194.0</v>
      </c>
    </row>
    <row r="15">
      <c r="C15" s="4"/>
    </row>
    <row r="16">
      <c r="B16" s="22"/>
      <c r="C16" s="22"/>
      <c r="D16" s="22"/>
      <c r="E16" s="22"/>
      <c r="F16" s="22"/>
    </row>
    <row r="18">
      <c r="B18" s="9"/>
      <c r="C18" s="10" t="s">
        <v>35</v>
      </c>
      <c r="D18" s="11"/>
      <c r="E18" s="11"/>
      <c r="F18" s="12"/>
    </row>
    <row r="19">
      <c r="B19" s="35" t="s">
        <v>3</v>
      </c>
      <c r="C19" s="15">
        <v>0.770854294300079</v>
      </c>
      <c r="F19" s="16"/>
    </row>
    <row r="20">
      <c r="B20" s="14" t="s">
        <v>21</v>
      </c>
      <c r="C20" s="18">
        <v>0.9432</v>
      </c>
      <c r="F20" s="16"/>
    </row>
    <row r="21">
      <c r="B21" s="19"/>
      <c r="C21" s="20" t="s">
        <v>22</v>
      </c>
      <c r="D21" s="20" t="s">
        <v>23</v>
      </c>
      <c r="E21" s="20" t="s">
        <v>24</v>
      </c>
      <c r="F21" s="21" t="s">
        <v>25</v>
      </c>
      <c r="G21" s="22" t="s">
        <v>26</v>
      </c>
    </row>
    <row r="22">
      <c r="B22" s="23" t="s">
        <v>28</v>
      </c>
      <c r="C22" s="24">
        <v>0.9782</v>
      </c>
      <c r="D22" s="25">
        <v>0.92</v>
      </c>
      <c r="E22" s="25">
        <v>0.86</v>
      </c>
      <c r="F22" s="26">
        <v>0.89</v>
      </c>
      <c r="G22" s="22">
        <v>210.0</v>
      </c>
    </row>
    <row r="23">
      <c r="B23" s="27" t="s">
        <v>30</v>
      </c>
      <c r="C23" s="28">
        <v>0.9015</v>
      </c>
      <c r="D23" s="29">
        <v>0.73</v>
      </c>
      <c r="E23" s="29">
        <v>0.62</v>
      </c>
      <c r="F23" s="30">
        <v>0.67</v>
      </c>
      <c r="G23" s="22">
        <v>200.0</v>
      </c>
    </row>
    <row r="24">
      <c r="B24" s="23" t="s">
        <v>32</v>
      </c>
      <c r="C24" s="24">
        <v>0.9183</v>
      </c>
      <c r="D24" s="25">
        <v>0.64</v>
      </c>
      <c r="E24" s="25">
        <v>0.76</v>
      </c>
      <c r="F24" s="26">
        <v>0.69</v>
      </c>
      <c r="G24" s="22">
        <v>189.0</v>
      </c>
    </row>
    <row r="25">
      <c r="B25" s="27" t="s">
        <v>33</v>
      </c>
      <c r="C25" s="28">
        <v>0.9741</v>
      </c>
      <c r="D25" s="29">
        <v>0.83</v>
      </c>
      <c r="E25" s="29">
        <v>0.87</v>
      </c>
      <c r="F25" s="30">
        <v>0.85</v>
      </c>
      <c r="G25" s="22">
        <v>202.0</v>
      </c>
    </row>
    <row r="26">
      <c r="B26" s="31" t="s">
        <v>34</v>
      </c>
      <c r="C26" s="32">
        <v>0.944</v>
      </c>
      <c r="D26" s="33">
        <v>0.75</v>
      </c>
      <c r="E26" s="33">
        <v>0.74</v>
      </c>
      <c r="F26" s="34">
        <v>0.75</v>
      </c>
      <c r="G26" s="22">
        <v>194.0</v>
      </c>
    </row>
    <row r="27">
      <c r="B27" s="22"/>
      <c r="C27" s="22"/>
      <c r="D27" s="22"/>
      <c r="E27" s="22"/>
      <c r="F27" s="22"/>
    </row>
    <row r="32">
      <c r="B32" s="9"/>
      <c r="C32" s="10" t="s">
        <v>14</v>
      </c>
      <c r="D32" s="11"/>
      <c r="E32" s="11"/>
      <c r="F32" s="12"/>
    </row>
    <row r="33">
      <c r="B33" s="35" t="s">
        <v>3</v>
      </c>
      <c r="C33" s="15">
        <v>0.767839193344116</v>
      </c>
      <c r="F33" s="16"/>
    </row>
    <row r="34">
      <c r="B34" s="14" t="s">
        <v>21</v>
      </c>
      <c r="C34" s="36">
        <v>0.9424</v>
      </c>
      <c r="F34" s="16"/>
    </row>
    <row r="35">
      <c r="B35" s="19"/>
      <c r="C35" s="20" t="s">
        <v>22</v>
      </c>
      <c r="D35" s="20" t="s">
        <v>23</v>
      </c>
      <c r="E35" s="20" t="s">
        <v>24</v>
      </c>
      <c r="F35" s="21" t="s">
        <v>25</v>
      </c>
      <c r="G35" s="22" t="s">
        <v>26</v>
      </c>
    </row>
    <row r="36">
      <c r="B36" s="23" t="s">
        <v>28</v>
      </c>
      <c r="C36" s="37">
        <v>0.984</v>
      </c>
      <c r="D36" s="25">
        <v>0.91</v>
      </c>
      <c r="E36" s="25">
        <v>0.9</v>
      </c>
      <c r="F36" s="26">
        <v>0.9</v>
      </c>
      <c r="G36" s="22">
        <v>210.0</v>
      </c>
    </row>
    <row r="37">
      <c r="B37" s="27" t="s">
        <v>30</v>
      </c>
      <c r="C37" s="38">
        <v>0.9028</v>
      </c>
      <c r="D37" s="29">
        <v>0.69</v>
      </c>
      <c r="E37" s="29">
        <v>0.58</v>
      </c>
      <c r="F37" s="30">
        <v>0.63</v>
      </c>
      <c r="G37" s="22">
        <v>200.0</v>
      </c>
    </row>
    <row r="38">
      <c r="B38" s="23" t="s">
        <v>32</v>
      </c>
      <c r="C38" s="37">
        <v>0.9145</v>
      </c>
      <c r="D38" s="25">
        <v>0.69</v>
      </c>
      <c r="E38" s="25">
        <v>0.7</v>
      </c>
      <c r="F38" s="26">
        <v>0.7</v>
      </c>
      <c r="G38" s="22">
        <v>189.0</v>
      </c>
    </row>
    <row r="39">
      <c r="B39" s="27" t="s">
        <v>33</v>
      </c>
      <c r="C39" s="38">
        <v>0.9687</v>
      </c>
      <c r="D39" s="29">
        <v>0.86</v>
      </c>
      <c r="E39" s="29">
        <v>0.83</v>
      </c>
      <c r="F39" s="30">
        <v>0.84</v>
      </c>
      <c r="G39" s="22">
        <v>202.0</v>
      </c>
    </row>
    <row r="40">
      <c r="B40" s="31" t="s">
        <v>34</v>
      </c>
      <c r="C40" s="39">
        <v>0.9421</v>
      </c>
      <c r="D40" s="33">
        <v>0.68</v>
      </c>
      <c r="E40" s="33">
        <v>0.82</v>
      </c>
      <c r="F40" s="34">
        <v>0.74</v>
      </c>
      <c r="G40" s="22">
        <v>194.0</v>
      </c>
    </row>
  </sheetData>
  <mergeCells count="10">
    <mergeCell ref="C32:F32"/>
    <mergeCell ref="C33:F33"/>
    <mergeCell ref="C34:F34"/>
    <mergeCell ref="C4:F4"/>
    <mergeCell ref="C5:F5"/>
    <mergeCell ref="C6:F6"/>
    <mergeCell ref="C15:F15"/>
    <mergeCell ref="C18:F18"/>
    <mergeCell ref="C19:F19"/>
    <mergeCell ref="C20:F20"/>
  </mergeCells>
  <drawing r:id="rId1"/>
</worksheet>
</file>