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ie Chatillon\Documents\HEIG\BA-06\TB\Doc\"/>
    </mc:Choice>
  </mc:AlternateContent>
  <xr:revisionPtr revIDLastSave="0" documentId="13_ncr:1_{93331436-7793-4DEC-B594-E6AF2D56DBCB}" xr6:coauthVersionLast="40" xr6:coauthVersionMax="40" xr10:uidLastSave="{00000000-0000-0000-0000-000000000000}"/>
  <bookViews>
    <workbookView xWindow="-120" yWindow="-120" windowWidth="29040" windowHeight="15840" activeTab="1" xr2:uid="{B3B97FA2-F7FB-4522-96AC-BB53EC21DA80}"/>
  </bookViews>
  <sheets>
    <sheet name="Tâches" sheetId="1" r:id="rId1"/>
    <sheet name="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2" l="1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D29" i="2"/>
  <c r="H18" i="1"/>
  <c r="H12" i="1"/>
  <c r="H6" i="1"/>
  <c r="H9" i="1"/>
  <c r="AC28" i="2"/>
  <c r="B29" i="2"/>
  <c r="U28" i="2"/>
  <c r="V28" i="2"/>
  <c r="W28" i="2"/>
  <c r="X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B28" i="2"/>
  <c r="T28" i="2"/>
  <c r="Y28" i="2"/>
  <c r="Z28" i="2"/>
  <c r="AA2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4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D28" i="2"/>
  <c r="B28" i="2" l="1"/>
  <c r="C29" i="2"/>
  <c r="G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Jeremie Chatillon</author>
  </authors>
  <commentList>
    <comment ref="S2" authorId="0" shapeId="0" xr:uid="{A0F572ED-092D-44C7-8EC6-4A453767DF60}">
      <text>
        <r>
          <rPr>
            <b/>
            <sz val="9"/>
            <color indexed="81"/>
            <rFont val="Tahoma"/>
            <family val="2"/>
          </rPr>
          <t>Jeremie Chatillon:</t>
        </r>
        <r>
          <rPr>
            <sz val="9"/>
            <color indexed="81"/>
            <rFont val="Tahoma"/>
            <family val="2"/>
          </rPr>
          <t xml:space="preserve">
Présentation intérmédiaire</t>
        </r>
      </text>
    </comment>
  </commentList>
</comments>
</file>

<file path=xl/sharedStrings.xml><?xml version="1.0" encoding="utf-8"?>
<sst xmlns="http://schemas.openxmlformats.org/spreadsheetml/2006/main" count="97" uniqueCount="57">
  <si>
    <t>Taches</t>
  </si>
  <si>
    <t>Description</t>
  </si>
  <si>
    <t>durée</t>
  </si>
  <si>
    <t>Rapport</t>
  </si>
  <si>
    <t>Démarage</t>
  </si>
  <si>
    <t>Création de la doc, du rapport, mise à jour du JDT</t>
  </si>
  <si>
    <t>Préparation, contct avec les enseignants, installation chez archanite, création du cdc / planification /JDT</t>
  </si>
  <si>
    <t>Temporalité</t>
  </si>
  <si>
    <t>dès la première semaine</t>
  </si>
  <si>
    <t>Carte</t>
  </si>
  <si>
    <t>Front-end</t>
  </si>
  <si>
    <t>Creation du front-end, version web + mobile</t>
  </si>
  <si>
    <t>Type</t>
  </si>
  <si>
    <t>Modélisation</t>
  </si>
  <si>
    <t>Concéption</t>
  </si>
  <si>
    <t>Infra</t>
  </si>
  <si>
    <t>Back-end</t>
  </si>
  <si>
    <t>Création de l'API et de la base de donnée</t>
  </si>
  <si>
    <t>Tests</t>
  </si>
  <si>
    <t>Marge</t>
  </si>
  <si>
    <t xml:space="preserve">Temps pas planifié </t>
  </si>
  <si>
    <t>Au besoin</t>
  </si>
  <si>
    <t>heures</t>
  </si>
  <si>
    <t>heures groupées</t>
  </si>
  <si>
    <t>Hébéergement / creation du serveur / mise en prod</t>
  </si>
  <si>
    <t>Analyse</t>
  </si>
  <si>
    <t>Décision sur le comment, quoi,  pourquoi, ou… de toutes les Tâches de type *Concéption*.</t>
  </si>
  <si>
    <t>Architecture</t>
  </si>
  <si>
    <t>Semaine</t>
  </si>
  <si>
    <t>Présentation</t>
  </si>
  <si>
    <t>Réalisation des présentations.
Finalisation des rendus (impressions pe.).</t>
  </si>
  <si>
    <t>Réalisation des tests sur le bon fonctionnement de l'application (ne comprends pas les tests effectués pendant la concéption)</t>
  </si>
  <si>
    <t>Creation de la carte (package npm || yarn + test =&gt; version 1.0.0 si le temps le permet)</t>
  </si>
  <si>
    <t>L</t>
  </si>
  <si>
    <t>M</t>
  </si>
  <si>
    <t>J</t>
  </si>
  <si>
    <t>V</t>
  </si>
  <si>
    <t>Panifié [h]</t>
  </si>
  <si>
    <t>Planifié / Réalisé</t>
  </si>
  <si>
    <t>Jour</t>
  </si>
  <si>
    <t>Durannt touts le projet mais surtoût la dernière semaine</t>
  </si>
  <si>
    <t>Avant les rendus</t>
  </si>
  <si>
    <t>première phase de con</t>
  </si>
  <si>
    <t>Première phase de concéption</t>
  </si>
  <si>
    <t>Seconde phase de concéption</t>
  </si>
  <si>
    <t>Après le back-end et le front-end</t>
  </si>
  <si>
    <t>Totaux</t>
  </si>
  <si>
    <t>Après avoir tout finis</t>
  </si>
  <si>
    <t>environ 2 semaines</t>
  </si>
  <si>
    <t>moins d'1/3 du projets</t>
  </si>
  <si>
    <t>Documentation</t>
  </si>
  <si>
    <t>. Modélisation de l'application, prise de décision sur l'architecture.  Comprends la phase d'aprentissage + recherches. Modélisation des donnés</t>
  </si>
  <si>
    <t>Dev</t>
  </si>
  <si>
    <t>Choix de l'architecture/ Choix de l'infa</t>
  </si>
  <si>
    <t>quoi</t>
  </si>
  <si>
    <t>données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</si>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</sst>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4" fillId="3" borderId="0" xfId="0" applyFont="1" applyFill="1"/>
    <xf numFmtId="0" fontId="4" fillId="0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18" xfId="0" applyFont="1" applyFill="1" applyBorder="1"/>
    <xf numFmtId="0" fontId="4" fillId="4" borderId="19" xfId="0" applyFont="1" applyFill="1" applyBorder="1"/>
    <xf numFmtId="0" fontId="0" fillId="0" borderId="20" xfId="0" applyBorder="1"/>
    <xf numFmtId="0" fontId="0" fillId="0" borderId="19" xfId="0" applyBorder="1"/>
    <xf numFmtId="0" fontId="0" fillId="0" borderId="10" xfId="0" applyBorder="1"/>
    <xf numFmtId="0" fontId="5" fillId="5" borderId="7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21" xfId="0" applyBorder="1"/>
    <xf numFmtId="0" fontId="0" fillId="0" borderId="22" xfId="0" applyBorder="1"/>
    <xf numFmtId="0" fontId="0" fillId="3" borderId="23" xfId="0" applyFill="1" applyBorder="1"/>
    <xf numFmtId="0" fontId="0" fillId="0" borderId="23" xfId="0" applyBorder="1"/>
    <xf numFmtId="0" fontId="0" fillId="0" borderId="24" xfId="0" applyBorder="1"/>
    <xf numFmtId="0" fontId="0" fillId="0" borderId="22" xfId="0" applyBorder="1" applyAlignment="1">
      <alignment horizontal="center"/>
    </xf>
    <xf numFmtId="0" fontId="0" fillId="3" borderId="17" xfId="0" applyFill="1" applyBorder="1"/>
    <xf numFmtId="0" fontId="0" fillId="0" borderId="5" xfId="0" applyFill="1" applyBorder="1"/>
    <xf numFmtId="0" fontId="0" fillId="0" borderId="17" xfId="0" applyFill="1" applyBorder="1"/>
    <xf numFmtId="0" fontId="0" fillId="0" borderId="23" xfId="0" applyFill="1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8" xfId="0" applyBorder="1" applyAlignment="1">
      <alignment vertical="center" wrapText="1"/>
    </xf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5" fillId="5" borderId="32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1" fillId="2" borderId="34" xfId="1" applyBorder="1" applyAlignment="1">
      <alignment horizontal="left" vertical="center" wrapText="1"/>
    </xf>
    <xf numFmtId="0" fontId="1" fillId="2" borderId="35" xfId="1" applyBorder="1" applyAlignment="1">
      <alignment horizontal="left" vertical="center" wrapText="1"/>
    </xf>
    <xf numFmtId="0" fontId="1" fillId="2" borderId="36" xfId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0" borderId="0" xfId="0" quotePrefix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0" fillId="0" borderId="39" xfId="0" applyBorder="1" applyAlignment="1">
      <alignment horizontal="left" vertical="center"/>
    </xf>
    <xf numFmtId="0" fontId="0" fillId="0" borderId="38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A887-2864-47AC-8FE3-E0D4CAE19EE3}">
  <dimension ref="B4:J18"/>
  <sheetViews>
    <sheetView workbookViewId="0">
      <selection activeCell="C14" sqref="C14:D14"/>
    </sheetView>
  </sheetViews>
  <sheetFormatPr baseColWidth="10" defaultRowHeight="15" x14ac:dyDescent="0.25"/>
  <cols>
    <col min="1" max="1" width="11.42578125" style="1"/>
    <col min="2" max="2" width="17.140625" style="1" customWidth="1"/>
    <col min="3" max="3" width="12.42578125" style="1" customWidth="1"/>
    <col min="4" max="4" width="89.85546875" style="1" bestFit="1" customWidth="1"/>
    <col min="5" max="5" width="24" style="1" customWidth="1"/>
    <col min="6" max="6" width="37.5703125" style="1" customWidth="1"/>
    <col min="7" max="7" width="9.28515625" style="1" customWidth="1"/>
    <col min="8" max="8" width="9.5703125" style="1" customWidth="1"/>
    <col min="9" max="16384" width="11.42578125" style="1"/>
  </cols>
  <sheetData>
    <row r="4" spans="2:10" ht="15.75" thickBot="1" x14ac:dyDescent="0.3"/>
    <row r="5" spans="2:10" ht="30" x14ac:dyDescent="0.25">
      <c r="B5" s="50" t="s">
        <v>12</v>
      </c>
      <c r="C5" s="51" t="s">
        <v>0</v>
      </c>
      <c r="D5" s="51" t="s">
        <v>1</v>
      </c>
      <c r="E5" s="51" t="s">
        <v>2</v>
      </c>
      <c r="F5" s="51" t="s">
        <v>7</v>
      </c>
      <c r="G5" s="51" t="s">
        <v>22</v>
      </c>
      <c r="H5" s="52" t="s">
        <v>23</v>
      </c>
    </row>
    <row r="6" spans="2:10" ht="33.75" customHeight="1" x14ac:dyDescent="0.25">
      <c r="B6" s="74" t="s">
        <v>50</v>
      </c>
      <c r="C6" s="53" t="s">
        <v>4</v>
      </c>
      <c r="D6" s="53" t="s">
        <v>6</v>
      </c>
      <c r="E6" s="53" t="s">
        <v>48</v>
      </c>
      <c r="F6" s="53" t="s">
        <v>8</v>
      </c>
      <c r="G6" s="53">
        <v>25</v>
      </c>
      <c r="H6" s="54">
        <f>SUM(G6:G8)</f>
        <v>135</v>
      </c>
    </row>
    <row r="7" spans="2:10" ht="30" x14ac:dyDescent="0.25">
      <c r="B7" s="71"/>
      <c r="C7" s="53" t="s">
        <v>3</v>
      </c>
      <c r="D7" s="53" t="s">
        <v>5</v>
      </c>
      <c r="E7" s="55" t="s">
        <v>49</v>
      </c>
      <c r="F7" s="53" t="s">
        <v>40</v>
      </c>
      <c r="G7" s="53">
        <v>100</v>
      </c>
      <c r="H7" s="56"/>
    </row>
    <row r="8" spans="2:10" ht="30" x14ac:dyDescent="0.25">
      <c r="B8" s="73"/>
      <c r="C8" s="65" t="s">
        <v>29</v>
      </c>
      <c r="D8" s="65" t="s">
        <v>30</v>
      </c>
      <c r="E8" s="65"/>
      <c r="F8" s="65" t="s">
        <v>41</v>
      </c>
      <c r="G8" s="65">
        <v>10</v>
      </c>
      <c r="H8" s="64"/>
    </row>
    <row r="9" spans="2:10" x14ac:dyDescent="0.25">
      <c r="B9" s="72" t="s">
        <v>14</v>
      </c>
      <c r="C9" s="53" t="s">
        <v>25</v>
      </c>
      <c r="D9" s="53" t="s">
        <v>26</v>
      </c>
      <c r="E9" s="55"/>
      <c r="F9" s="53" t="s">
        <v>42</v>
      </c>
      <c r="G9" s="53">
        <v>30</v>
      </c>
      <c r="H9" s="67">
        <f>SUM(G9:G11)</f>
        <v>80</v>
      </c>
      <c r="J9" s="1" t="s">
        <v>54</v>
      </c>
    </row>
    <row r="10" spans="2:10" ht="30" x14ac:dyDescent="0.25">
      <c r="B10" s="71"/>
      <c r="C10" s="53" t="s">
        <v>13</v>
      </c>
      <c r="D10" s="53" t="s">
        <v>51</v>
      </c>
      <c r="E10" s="53"/>
      <c r="F10" s="53"/>
      <c r="G10" s="53">
        <v>30</v>
      </c>
      <c r="H10" s="57"/>
      <c r="J10" s="1" t="s">
        <v>55</v>
      </c>
    </row>
    <row r="11" spans="2:10" x14ac:dyDescent="0.25">
      <c r="B11" s="73"/>
      <c r="C11" s="65" t="s">
        <v>27</v>
      </c>
      <c r="D11" s="65" t="s">
        <v>53</v>
      </c>
      <c r="E11" s="65"/>
      <c r="F11" s="65"/>
      <c r="G11" s="53">
        <v>20</v>
      </c>
      <c r="H11" s="68"/>
      <c r="J11" s="1" t="s">
        <v>56</v>
      </c>
    </row>
    <row r="12" spans="2:10" x14ac:dyDescent="0.25">
      <c r="B12" s="72" t="s">
        <v>52</v>
      </c>
      <c r="C12" s="53" t="s">
        <v>9</v>
      </c>
      <c r="D12" s="53" t="s">
        <v>32</v>
      </c>
      <c r="E12" s="53"/>
      <c r="F12" s="53" t="s">
        <v>43</v>
      </c>
      <c r="G12" s="66">
        <v>40</v>
      </c>
      <c r="H12" s="57">
        <f>SUM(G12:G15)</f>
        <v>150</v>
      </c>
    </row>
    <row r="13" spans="2:10" x14ac:dyDescent="0.25">
      <c r="B13" s="71"/>
      <c r="C13" s="53" t="s">
        <v>10</v>
      </c>
      <c r="D13" s="53" t="s">
        <v>11</v>
      </c>
      <c r="E13" s="53"/>
      <c r="F13" s="53"/>
      <c r="G13" s="53">
        <v>40</v>
      </c>
      <c r="H13" s="57"/>
    </row>
    <row r="14" spans="2:10" x14ac:dyDescent="0.25">
      <c r="B14" s="71"/>
      <c r="C14" s="53" t="s">
        <v>15</v>
      </c>
      <c r="D14" s="53" t="s">
        <v>24</v>
      </c>
      <c r="E14" s="53"/>
      <c r="F14" s="53" t="s">
        <v>45</v>
      </c>
      <c r="G14" s="53">
        <v>30</v>
      </c>
      <c r="H14" s="57"/>
    </row>
    <row r="15" spans="2:10" x14ac:dyDescent="0.25">
      <c r="B15" s="73"/>
      <c r="C15" s="65" t="s">
        <v>16</v>
      </c>
      <c r="D15" s="65" t="s">
        <v>17</v>
      </c>
      <c r="E15" s="65"/>
      <c r="F15" s="65" t="s">
        <v>44</v>
      </c>
      <c r="G15" s="65">
        <v>40</v>
      </c>
      <c r="H15" s="68"/>
    </row>
    <row r="16" spans="2:10" ht="30" x14ac:dyDescent="0.25">
      <c r="B16" s="75" t="s">
        <v>18</v>
      </c>
      <c r="C16" s="69" t="s">
        <v>18</v>
      </c>
      <c r="D16" s="69" t="s">
        <v>31</v>
      </c>
      <c r="E16" s="69"/>
      <c r="F16" s="69" t="s">
        <v>47</v>
      </c>
      <c r="G16" s="69">
        <v>45</v>
      </c>
      <c r="H16" s="70">
        <v>45</v>
      </c>
    </row>
    <row r="17" spans="2:8" ht="19.5" customHeight="1" thickBot="1" x14ac:dyDescent="0.3">
      <c r="B17" s="76" t="s">
        <v>19</v>
      </c>
      <c r="C17" s="58" t="s">
        <v>19</v>
      </c>
      <c r="D17" s="58" t="s">
        <v>20</v>
      </c>
      <c r="E17" s="58"/>
      <c r="F17" s="58" t="s">
        <v>21</v>
      </c>
      <c r="G17" s="58">
        <v>40</v>
      </c>
      <c r="H17" s="59">
        <v>40</v>
      </c>
    </row>
    <row r="18" spans="2:8" ht="15.75" thickBot="1" x14ac:dyDescent="0.3">
      <c r="B18" s="60"/>
      <c r="C18" s="60"/>
      <c r="D18" s="60"/>
      <c r="E18" s="60"/>
      <c r="F18" s="61" t="s">
        <v>46</v>
      </c>
      <c r="G18" s="62">
        <f ca="1">SUM(G6:G27)</f>
        <v>450</v>
      </c>
      <c r="H18" s="63">
        <f>SUM(H6:H17)</f>
        <v>450</v>
      </c>
    </row>
  </sheetData>
  <mergeCells count="6">
    <mergeCell ref="H12:H15"/>
    <mergeCell ref="H9:H11"/>
    <mergeCell ref="H6:H8"/>
    <mergeCell ref="B12:B15"/>
    <mergeCell ref="B9:B11"/>
    <mergeCell ref="B6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8467-B4D6-4FF3-B258-BB5B16F11DDF}">
  <dimension ref="A1:BJ34"/>
  <sheetViews>
    <sheetView tabSelected="1" zoomScale="84" workbookViewId="0">
      <selection activeCell="T29" sqref="T29:X29"/>
    </sheetView>
  </sheetViews>
  <sheetFormatPr baseColWidth="10" defaultRowHeight="15" x14ac:dyDescent="0.25"/>
  <cols>
    <col min="3" max="3" width="16" customWidth="1"/>
    <col min="4" max="19" width="3.7109375" customWidth="1"/>
    <col min="20" max="48" width="3.5703125" customWidth="1"/>
    <col min="49" max="49" width="3.7109375" customWidth="1"/>
    <col min="50" max="62" width="11.42578125" style="12"/>
  </cols>
  <sheetData>
    <row r="1" spans="1:62" ht="15.75" thickBot="1" x14ac:dyDescent="0.3">
      <c r="D1" s="5"/>
      <c r="E1" s="5"/>
      <c r="F1" s="5"/>
      <c r="G1" s="5"/>
      <c r="H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62" ht="15.75" thickBot="1" x14ac:dyDescent="0.3">
      <c r="B2" s="46" t="s">
        <v>38</v>
      </c>
      <c r="C2" s="44" t="s">
        <v>28</v>
      </c>
      <c r="D2">
        <v>1</v>
      </c>
      <c r="E2">
        <v>2</v>
      </c>
      <c r="F2">
        <v>3</v>
      </c>
      <c r="G2">
        <v>4</v>
      </c>
      <c r="H2">
        <v>5</v>
      </c>
      <c r="I2" s="40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 s="39">
        <v>17</v>
      </c>
      <c r="U2" s="18"/>
      <c r="V2" s="18"/>
      <c r="W2" s="18"/>
      <c r="X2" s="34"/>
      <c r="Y2" s="18">
        <v>18</v>
      </c>
      <c r="Z2" s="18"/>
      <c r="AA2" s="18"/>
      <c r="AB2" s="18"/>
      <c r="AC2" s="34"/>
      <c r="AD2" s="18">
        <v>19</v>
      </c>
      <c r="AE2" s="18"/>
      <c r="AF2" s="18"/>
      <c r="AG2" s="18"/>
      <c r="AH2" s="34"/>
      <c r="AI2" s="18">
        <v>20</v>
      </c>
      <c r="AJ2" s="18"/>
      <c r="AK2" s="18"/>
      <c r="AL2" s="18"/>
      <c r="AM2" s="34"/>
      <c r="AN2" s="18">
        <v>21</v>
      </c>
      <c r="AO2" s="18"/>
      <c r="AP2" s="18"/>
      <c r="AQ2" s="18"/>
      <c r="AR2" s="34"/>
      <c r="AS2" s="18">
        <v>22</v>
      </c>
      <c r="AT2" s="18"/>
      <c r="AU2" s="18"/>
      <c r="AV2" s="18"/>
      <c r="AW2" s="19"/>
    </row>
    <row r="3" spans="1:62" ht="15.75" thickBot="1" x14ac:dyDescent="0.3">
      <c r="B3" s="46"/>
      <c r="C3" s="45" t="s">
        <v>39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 t="s">
        <v>33</v>
      </c>
      <c r="U3" s="5" t="s">
        <v>34</v>
      </c>
      <c r="V3" s="5" t="s">
        <v>34</v>
      </c>
      <c r="W3" s="5" t="s">
        <v>35</v>
      </c>
      <c r="X3" s="33" t="s">
        <v>36</v>
      </c>
      <c r="Y3" s="5" t="s">
        <v>33</v>
      </c>
      <c r="Z3" s="5" t="s">
        <v>34</v>
      </c>
      <c r="AA3" s="5" t="s">
        <v>34</v>
      </c>
      <c r="AB3" s="5" t="s">
        <v>35</v>
      </c>
      <c r="AC3" s="33" t="s">
        <v>36</v>
      </c>
      <c r="AD3" s="5" t="s">
        <v>33</v>
      </c>
      <c r="AE3" s="5" t="s">
        <v>34</v>
      </c>
      <c r="AF3" s="5" t="s">
        <v>34</v>
      </c>
      <c r="AG3" s="5" t="s">
        <v>35</v>
      </c>
      <c r="AH3" s="33" t="s">
        <v>36</v>
      </c>
      <c r="AI3" s="5" t="s">
        <v>33</v>
      </c>
      <c r="AJ3" s="5" t="s">
        <v>34</v>
      </c>
      <c r="AK3" s="5" t="s">
        <v>34</v>
      </c>
      <c r="AL3" s="5" t="s">
        <v>35</v>
      </c>
      <c r="AM3" s="33" t="s">
        <v>36</v>
      </c>
      <c r="AN3" s="5" t="s">
        <v>33</v>
      </c>
      <c r="AO3" s="5" t="s">
        <v>34</v>
      </c>
      <c r="AP3" s="5" t="s">
        <v>34</v>
      </c>
      <c r="AQ3" s="5" t="s">
        <v>35</v>
      </c>
      <c r="AR3" s="33" t="s">
        <v>36</v>
      </c>
      <c r="AS3" s="5" t="s">
        <v>33</v>
      </c>
      <c r="AT3" s="5" t="s">
        <v>34</v>
      </c>
      <c r="AU3" s="5" t="s">
        <v>34</v>
      </c>
      <c r="AV3" s="5" t="s">
        <v>35</v>
      </c>
      <c r="AW3" s="16" t="s">
        <v>36</v>
      </c>
    </row>
    <row r="4" spans="1:62" x14ac:dyDescent="0.25">
      <c r="A4" s="41"/>
      <c r="B4" s="25">
        <f>SUM(D4:AW4)</f>
        <v>25</v>
      </c>
      <c r="C4" t="s">
        <v>4</v>
      </c>
      <c r="D4" s="20">
        <v>12</v>
      </c>
      <c r="E4" s="3">
        <v>12</v>
      </c>
      <c r="F4" s="3">
        <v>1</v>
      </c>
      <c r="S4" s="2"/>
      <c r="X4" s="29"/>
      <c r="AC4" s="30"/>
      <c r="AH4" s="30"/>
      <c r="AM4" s="30"/>
      <c r="AR4" s="30"/>
      <c r="AW4" s="14"/>
    </row>
    <row r="5" spans="1:62" x14ac:dyDescent="0.25">
      <c r="A5" s="14"/>
      <c r="B5" s="47">
        <f t="shared" ref="B5:B27" si="0">SUM(D5:AW5)</f>
        <v>15</v>
      </c>
      <c r="D5" s="21">
        <v>12</v>
      </c>
      <c r="E5" s="4">
        <v>3</v>
      </c>
      <c r="F5" s="4"/>
      <c r="S5" s="2"/>
      <c r="X5" s="30"/>
      <c r="AC5" s="30"/>
      <c r="AH5" s="30"/>
      <c r="AM5" s="30"/>
      <c r="AR5" s="30"/>
      <c r="AW5" s="14"/>
    </row>
    <row r="6" spans="1:62" s="7" customFormat="1" x14ac:dyDescent="0.25">
      <c r="A6" s="41"/>
      <c r="B6" s="48">
        <f t="shared" si="0"/>
        <v>100</v>
      </c>
      <c r="C6" s="8" t="s">
        <v>3</v>
      </c>
      <c r="D6" s="22"/>
      <c r="G6" s="9">
        <v>4</v>
      </c>
      <c r="H6" s="9">
        <v>4</v>
      </c>
      <c r="I6" s="9">
        <v>4</v>
      </c>
      <c r="J6" s="9">
        <v>3</v>
      </c>
      <c r="K6" s="9">
        <v>3</v>
      </c>
      <c r="L6" s="9">
        <v>3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2</v>
      </c>
      <c r="S6" s="28"/>
      <c r="T6" s="36"/>
      <c r="U6" s="36"/>
      <c r="V6" s="9">
        <v>2</v>
      </c>
      <c r="W6" s="9">
        <v>2</v>
      </c>
      <c r="X6" s="31">
        <v>2</v>
      </c>
      <c r="Y6" s="9">
        <v>3</v>
      </c>
      <c r="Z6" s="9">
        <v>2</v>
      </c>
      <c r="AA6" s="9">
        <v>2</v>
      </c>
      <c r="AB6" s="9">
        <v>2</v>
      </c>
      <c r="AC6" s="38"/>
      <c r="AD6" s="36"/>
      <c r="AE6" s="9">
        <v>2</v>
      </c>
      <c r="AF6" s="9">
        <v>2</v>
      </c>
      <c r="AG6" s="9">
        <v>2</v>
      </c>
      <c r="AH6" s="31">
        <v>3</v>
      </c>
      <c r="AI6" s="9">
        <v>2</v>
      </c>
      <c r="AJ6" s="9">
        <v>2</v>
      </c>
      <c r="AK6" s="36"/>
      <c r="AL6" s="36"/>
      <c r="AM6" s="38"/>
      <c r="AN6" s="9">
        <v>2</v>
      </c>
      <c r="AO6" s="9">
        <v>2</v>
      </c>
      <c r="AP6" s="9">
        <v>3</v>
      </c>
      <c r="AQ6" s="9">
        <v>3</v>
      </c>
      <c r="AR6" s="31">
        <v>3</v>
      </c>
      <c r="AS6" s="9">
        <v>8</v>
      </c>
      <c r="AT6" s="9">
        <v>9</v>
      </c>
      <c r="AU6" s="9">
        <v>9</v>
      </c>
      <c r="AV6" s="9"/>
      <c r="AW6" s="37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x14ac:dyDescent="0.25">
      <c r="A7" s="14"/>
      <c r="B7" s="49">
        <f t="shared" si="0"/>
        <v>0</v>
      </c>
      <c r="C7" s="1"/>
      <c r="D7" s="23"/>
      <c r="S7" s="2"/>
      <c r="X7" s="30"/>
      <c r="AC7" s="30"/>
      <c r="AH7" s="30"/>
      <c r="AM7" s="30"/>
      <c r="AR7" s="30"/>
      <c r="AW7" s="14"/>
    </row>
    <row r="8" spans="1:62" s="7" customFormat="1" x14ac:dyDescent="0.25">
      <c r="A8" s="41"/>
      <c r="B8" s="26">
        <f t="shared" si="0"/>
        <v>30</v>
      </c>
      <c r="C8" s="8" t="s">
        <v>25</v>
      </c>
      <c r="D8" s="22"/>
      <c r="F8" s="9">
        <v>9</v>
      </c>
      <c r="G8" s="9">
        <v>8</v>
      </c>
      <c r="H8" s="9">
        <v>8</v>
      </c>
      <c r="I8" s="9">
        <v>5</v>
      </c>
      <c r="S8" s="11"/>
      <c r="X8" s="32"/>
      <c r="AC8" s="32"/>
      <c r="AH8" s="32"/>
      <c r="AM8" s="32"/>
      <c r="AR8" s="32"/>
      <c r="AW8" s="17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x14ac:dyDescent="0.25">
      <c r="A9" s="14"/>
      <c r="B9" s="47">
        <f t="shared" si="0"/>
        <v>0</v>
      </c>
      <c r="C9" s="1"/>
      <c r="D9" s="23"/>
      <c r="S9" s="2"/>
      <c r="X9" s="30"/>
      <c r="AC9" s="30"/>
      <c r="AH9" s="30"/>
      <c r="AM9" s="30"/>
      <c r="AR9" s="30"/>
      <c r="AW9" s="14"/>
    </row>
    <row r="10" spans="1:62" s="7" customFormat="1" x14ac:dyDescent="0.25">
      <c r="A10" s="41"/>
      <c r="B10" s="48">
        <f t="shared" si="0"/>
        <v>30</v>
      </c>
      <c r="C10" s="8" t="s">
        <v>13</v>
      </c>
      <c r="D10" s="22"/>
      <c r="I10" s="9">
        <v>3</v>
      </c>
      <c r="J10" s="9">
        <v>9</v>
      </c>
      <c r="K10" s="9">
        <v>9</v>
      </c>
      <c r="L10" s="9">
        <v>9</v>
      </c>
      <c r="S10" s="11"/>
      <c r="X10" s="32"/>
      <c r="AC10" s="32"/>
      <c r="AH10" s="32"/>
      <c r="AM10" s="32"/>
      <c r="AR10" s="32"/>
      <c r="AW10" s="17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x14ac:dyDescent="0.25">
      <c r="A11" s="14"/>
      <c r="B11" s="49">
        <f t="shared" si="0"/>
        <v>0</v>
      </c>
      <c r="C11" s="1"/>
      <c r="D11" s="23"/>
      <c r="S11" s="2"/>
      <c r="X11" s="30"/>
      <c r="AC11" s="30"/>
      <c r="AH11" s="30"/>
      <c r="AM11" s="30"/>
      <c r="AR11" s="30"/>
      <c r="AW11" s="14"/>
    </row>
    <row r="12" spans="1:62" s="7" customFormat="1" x14ac:dyDescent="0.25">
      <c r="A12" s="41"/>
      <c r="B12" s="26">
        <f t="shared" si="0"/>
        <v>20</v>
      </c>
      <c r="C12" s="8" t="s">
        <v>27</v>
      </c>
      <c r="D12" s="22"/>
      <c r="M12" s="9">
        <v>10</v>
      </c>
      <c r="N12" s="9">
        <v>10</v>
      </c>
      <c r="S12" s="11"/>
      <c r="X12" s="32"/>
      <c r="AC12" s="32"/>
      <c r="AH12" s="32"/>
      <c r="AM12" s="32"/>
      <c r="AR12" s="32"/>
      <c r="AW12" s="17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x14ac:dyDescent="0.25">
      <c r="A13" s="14"/>
      <c r="B13" s="49">
        <f t="shared" si="0"/>
        <v>0</v>
      </c>
      <c r="C13" s="1"/>
      <c r="D13" s="23"/>
      <c r="S13" s="2"/>
      <c r="X13" s="30"/>
      <c r="AC13" s="30"/>
      <c r="AH13" s="30"/>
      <c r="AM13" s="30"/>
      <c r="AR13" s="30"/>
      <c r="AW13" s="14"/>
    </row>
    <row r="14" spans="1:62" s="7" customFormat="1" x14ac:dyDescent="0.25">
      <c r="A14" s="41"/>
      <c r="B14" s="48">
        <f t="shared" si="0"/>
        <v>40</v>
      </c>
      <c r="C14" s="8" t="s">
        <v>9</v>
      </c>
      <c r="D14" s="22"/>
      <c r="O14" s="9">
        <v>10</v>
      </c>
      <c r="P14" s="9">
        <v>10</v>
      </c>
      <c r="Q14" s="9">
        <v>10</v>
      </c>
      <c r="R14" s="9">
        <v>10</v>
      </c>
      <c r="S14" s="11"/>
      <c r="X14" s="32"/>
      <c r="AC14" s="32"/>
      <c r="AH14" s="32"/>
      <c r="AM14" s="32"/>
      <c r="AR14" s="32"/>
      <c r="AW14" s="17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x14ac:dyDescent="0.25">
      <c r="A15" s="14"/>
      <c r="B15" s="49">
        <f t="shared" si="0"/>
        <v>0</v>
      </c>
      <c r="C15" s="1"/>
      <c r="D15" s="23"/>
      <c r="S15" s="2"/>
      <c r="X15" s="30"/>
      <c r="AC15" s="30"/>
      <c r="AH15" s="30"/>
      <c r="AM15" s="30"/>
      <c r="AR15" s="30"/>
      <c r="AW15" s="14"/>
    </row>
    <row r="16" spans="1:62" s="7" customFormat="1" x14ac:dyDescent="0.25">
      <c r="A16" s="41"/>
      <c r="B16" s="26">
        <f t="shared" si="0"/>
        <v>40</v>
      </c>
      <c r="C16" s="8" t="s">
        <v>10</v>
      </c>
      <c r="D16" s="22"/>
      <c r="S16" s="11"/>
      <c r="X16" s="32"/>
      <c r="AC16" s="31">
        <v>8</v>
      </c>
      <c r="AD16" s="9">
        <v>8</v>
      </c>
      <c r="AE16" s="9">
        <v>7</v>
      </c>
      <c r="AF16" s="9">
        <v>7</v>
      </c>
      <c r="AG16" s="9">
        <v>7</v>
      </c>
      <c r="AH16" s="9">
        <v>3</v>
      </c>
      <c r="AM16" s="32"/>
      <c r="AR16" s="32"/>
      <c r="AW16" s="17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1:62" x14ac:dyDescent="0.25">
      <c r="A17" s="14"/>
      <c r="B17" s="47">
        <f t="shared" si="0"/>
        <v>0</v>
      </c>
      <c r="C17" s="1"/>
      <c r="D17" s="23"/>
      <c r="S17" s="2"/>
      <c r="X17" s="30"/>
      <c r="AC17" s="30"/>
      <c r="AH17" s="30"/>
      <c r="AM17" s="30"/>
      <c r="AR17" s="30"/>
      <c r="AW17" s="14"/>
    </row>
    <row r="18" spans="1:62" s="7" customFormat="1" x14ac:dyDescent="0.25">
      <c r="A18" s="41"/>
      <c r="B18" s="48">
        <f t="shared" si="0"/>
        <v>30</v>
      </c>
      <c r="C18" s="8" t="s">
        <v>15</v>
      </c>
      <c r="D18" s="22"/>
      <c r="S18" s="11"/>
      <c r="X18" s="32"/>
      <c r="Z18" s="9">
        <v>7</v>
      </c>
      <c r="AA18" s="9">
        <v>7</v>
      </c>
      <c r="AB18" s="9">
        <v>5</v>
      </c>
      <c r="AC18" s="32"/>
      <c r="AH18" s="32"/>
      <c r="AI18" s="9">
        <v>6</v>
      </c>
      <c r="AJ18" s="9">
        <v>5</v>
      </c>
      <c r="AM18" s="32"/>
      <c r="AR18" s="32"/>
      <c r="AW18" s="17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1:62" x14ac:dyDescent="0.25">
      <c r="A19" s="14"/>
      <c r="B19" s="47">
        <f t="shared" si="0"/>
        <v>0</v>
      </c>
      <c r="C19" s="1"/>
      <c r="D19" s="23"/>
      <c r="S19" s="2"/>
      <c r="X19" s="30"/>
      <c r="AC19" s="30"/>
      <c r="AH19" s="30"/>
      <c r="AM19" s="30"/>
      <c r="AR19" s="30"/>
      <c r="AW19" s="14"/>
    </row>
    <row r="20" spans="1:62" s="7" customFormat="1" x14ac:dyDescent="0.25">
      <c r="A20" s="41"/>
      <c r="B20" s="48">
        <f t="shared" si="0"/>
        <v>40</v>
      </c>
      <c r="C20" s="8" t="s">
        <v>16</v>
      </c>
      <c r="D20" s="22"/>
      <c r="S20" s="11"/>
      <c r="T20" s="9">
        <v>8</v>
      </c>
      <c r="U20" s="9">
        <v>9</v>
      </c>
      <c r="V20" s="9">
        <v>7</v>
      </c>
      <c r="W20" s="9">
        <v>7</v>
      </c>
      <c r="X20" s="9">
        <v>6</v>
      </c>
      <c r="Y20" s="9">
        <v>3</v>
      </c>
      <c r="AC20" s="32"/>
      <c r="AH20" s="32"/>
      <c r="AM20" s="32"/>
      <c r="AR20" s="32"/>
      <c r="AW20" s="17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</row>
    <row r="21" spans="1:62" x14ac:dyDescent="0.25">
      <c r="A21" s="14"/>
      <c r="B21" s="49">
        <f t="shared" si="0"/>
        <v>0</v>
      </c>
      <c r="C21" s="1"/>
      <c r="D21" s="23"/>
      <c r="S21" s="2"/>
      <c r="X21" s="30"/>
      <c r="AC21" s="30"/>
      <c r="AH21" s="30"/>
      <c r="AM21" s="30"/>
      <c r="AR21" s="30"/>
      <c r="AW21" s="14"/>
    </row>
    <row r="22" spans="1:62" s="7" customFormat="1" x14ac:dyDescent="0.25">
      <c r="A22" s="41"/>
      <c r="B22" s="47">
        <f t="shared" si="0"/>
        <v>45</v>
      </c>
      <c r="C22" s="8" t="s">
        <v>18</v>
      </c>
      <c r="D22" s="22"/>
      <c r="S22" s="11"/>
      <c r="X22" s="32"/>
      <c r="AC22" s="32"/>
      <c r="AH22" s="32"/>
      <c r="AL22" s="9">
        <v>9</v>
      </c>
      <c r="AM22" s="31">
        <v>8</v>
      </c>
      <c r="AN22" s="9">
        <v>6</v>
      </c>
      <c r="AO22" s="9">
        <v>7</v>
      </c>
      <c r="AP22" s="9">
        <v>6</v>
      </c>
      <c r="AQ22" s="9">
        <v>6</v>
      </c>
      <c r="AR22" s="31">
        <v>3</v>
      </c>
      <c r="AW22" s="17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x14ac:dyDescent="0.25">
      <c r="A23" s="14"/>
      <c r="B23" s="26">
        <f t="shared" si="0"/>
        <v>0</v>
      </c>
      <c r="C23" s="1"/>
      <c r="D23" s="23"/>
      <c r="S23" s="2"/>
      <c r="X23" s="30"/>
      <c r="AC23" s="30"/>
      <c r="AH23" s="30"/>
      <c r="AM23" s="30"/>
      <c r="AR23" s="30"/>
      <c r="AW23" s="14"/>
    </row>
    <row r="24" spans="1:62" s="7" customFormat="1" x14ac:dyDescent="0.25">
      <c r="A24" s="41"/>
      <c r="B24" s="48">
        <f t="shared" si="0"/>
        <v>10</v>
      </c>
      <c r="C24" s="8" t="s">
        <v>29</v>
      </c>
      <c r="D24" s="22"/>
      <c r="S24" s="10">
        <v>5</v>
      </c>
      <c r="X24" s="32"/>
      <c r="AC24" s="32"/>
      <c r="AH24" s="32"/>
      <c r="AM24" s="32"/>
      <c r="AR24" s="32"/>
      <c r="AV24" s="9">
        <v>5</v>
      </c>
      <c r="AW24" s="17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</row>
    <row r="25" spans="1:62" x14ac:dyDescent="0.25">
      <c r="A25" s="14"/>
      <c r="B25" s="47">
        <f t="shared" si="0"/>
        <v>0</v>
      </c>
      <c r="C25" s="1"/>
      <c r="D25" s="23"/>
      <c r="S25" s="2"/>
      <c r="X25" s="30"/>
      <c r="AC25" s="30"/>
      <c r="AH25" s="30"/>
      <c r="AM25" s="30"/>
      <c r="AR25" s="30"/>
      <c r="AW25" s="14"/>
    </row>
    <row r="26" spans="1:62" s="7" customFormat="1" x14ac:dyDescent="0.25">
      <c r="A26" s="41"/>
      <c r="B26" s="48">
        <f t="shared" si="0"/>
        <v>40</v>
      </c>
      <c r="C26" s="8" t="s">
        <v>19</v>
      </c>
      <c r="D26" s="22"/>
      <c r="F26" s="9">
        <v>2</v>
      </c>
      <c r="S26" s="10">
        <v>7</v>
      </c>
      <c r="X26" s="32"/>
      <c r="Y26" s="9">
        <v>2</v>
      </c>
      <c r="AB26" s="9">
        <v>2</v>
      </c>
      <c r="AC26" s="32"/>
      <c r="AH26" s="31">
        <v>2</v>
      </c>
      <c r="AJ26" s="9">
        <v>2</v>
      </c>
      <c r="AK26" s="9">
        <v>9</v>
      </c>
      <c r="AM26" s="32"/>
      <c r="AR26" s="31">
        <v>2</v>
      </c>
      <c r="AV26" s="9">
        <v>4</v>
      </c>
      <c r="AW26" s="35">
        <v>8</v>
      </c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</row>
    <row r="27" spans="1:62" ht="15.75" thickBot="1" x14ac:dyDescent="0.3">
      <c r="A27" s="14"/>
      <c r="B27" s="27">
        <f t="shared" si="0"/>
        <v>0</v>
      </c>
      <c r="C27" s="16"/>
      <c r="D27" s="2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33"/>
      <c r="Y27" s="5"/>
      <c r="Z27" s="5"/>
      <c r="AA27" s="5"/>
      <c r="AB27" s="5"/>
      <c r="AC27" s="33"/>
      <c r="AD27" s="5"/>
      <c r="AE27" s="5"/>
      <c r="AF27" s="5"/>
      <c r="AG27" s="5"/>
      <c r="AH27" s="33"/>
      <c r="AI27" s="5"/>
      <c r="AJ27" s="5"/>
      <c r="AK27" s="5"/>
      <c r="AL27" s="5"/>
      <c r="AM27" s="33"/>
      <c r="AN27" s="5"/>
      <c r="AO27" s="5"/>
      <c r="AP27" s="5"/>
      <c r="AQ27" s="5"/>
      <c r="AR27" s="33"/>
      <c r="AS27" s="5"/>
      <c r="AT27" s="5"/>
      <c r="AU27" s="5"/>
      <c r="AV27" s="5"/>
      <c r="AW27" s="16"/>
    </row>
    <row r="28" spans="1:62" s="7" customFormat="1" x14ac:dyDescent="0.25">
      <c r="A28" s="14"/>
      <c r="B28" s="42">
        <f>SUM(B4,B6,B8,B10,B12,B14,B16,B18,B20,B22,B24,B26)</f>
        <v>450</v>
      </c>
      <c r="C28" s="15" t="s">
        <v>37</v>
      </c>
      <c r="D28">
        <f>SUM(D4,D6,D8,D10,D12,D14,D16,D18,D20,D22,D24,D26)</f>
        <v>12</v>
      </c>
      <c r="E28">
        <f>SUM(E4,E6,E8,E10,E12,E14,E16,E18,E20,E22,E24,E26)</f>
        <v>12</v>
      </c>
      <c r="F28">
        <f>SUM(F4,F6,F8,F10,F12,F14,F16,F18,F20,F22,F24,F26)</f>
        <v>12</v>
      </c>
      <c r="G28">
        <f>SUM(G4,G6,G8,G10,G12,G14,G16,G18,G20,G22,G24,G26)</f>
        <v>12</v>
      </c>
      <c r="H28">
        <f>SUM(H4,H6,H8,H10,H12,H14,H16,H18,H20,H22,H24,H26)</f>
        <v>12</v>
      </c>
      <c r="I28">
        <f>SUM(I4,I6,I8,I10,I12,I14,I16,I18,I20,I22,I24,I26)</f>
        <v>12</v>
      </c>
      <c r="J28">
        <f>SUM(J4,J6,J8,J10,J12,J14,J16,J18,J20,J22,J24,J26)</f>
        <v>12</v>
      </c>
      <c r="K28">
        <f>SUM(K4,K6,K8,K10,K12,K14,K16,K18,K20,K22,K24,K26)</f>
        <v>12</v>
      </c>
      <c r="L28">
        <f>SUM(L4,L6,L8,L10,L12,L14,L16,L18,L20,L22,L24,L26)</f>
        <v>12</v>
      </c>
      <c r="M28">
        <f>SUM(M4,M6,M8,M10,M12,M14,M16,M18,M20,M22,M24,M26)</f>
        <v>12</v>
      </c>
      <c r="N28">
        <f>SUM(N4,N6,N8,N10,N12,N14,N16,N18,N20,N22,N24,N26)</f>
        <v>12</v>
      </c>
      <c r="O28">
        <f>SUM(O4,O6,O8,O10,O12,O14,O16,O18,O20,O22,O24,O26)</f>
        <v>12</v>
      </c>
      <c r="P28">
        <f>SUM(P4,P6,P8,P10,P12,P14,P16,P18,P20,P22,P24,P26)</f>
        <v>12</v>
      </c>
      <c r="Q28">
        <f>SUM(Q4,Q6,Q8,Q10,Q12,Q14,Q16,Q18,Q20,Q22,Q24,Q26)</f>
        <v>12</v>
      </c>
      <c r="R28">
        <f>SUM(R4,R6,R8,R10,R12,R14,R16,R18,R20,R22,R24,R26)</f>
        <v>12</v>
      </c>
      <c r="S28" s="13">
        <f>SUM(S4,S6,S8,S10,S12,S14,S16,S18,S20,S22,S24,S26)</f>
        <v>12</v>
      </c>
      <c r="T28">
        <f t="shared" ref="T28:AW28" si="1">SUM(T4,T6,T8,T10,T12,T14,T16,T18,T20,T22,T24,T26)</f>
        <v>8</v>
      </c>
      <c r="U28">
        <f t="shared" si="1"/>
        <v>9</v>
      </c>
      <c r="V28">
        <f t="shared" si="1"/>
        <v>9</v>
      </c>
      <c r="W28">
        <f t="shared" si="1"/>
        <v>9</v>
      </c>
      <c r="X28" s="30">
        <f t="shared" si="1"/>
        <v>8</v>
      </c>
      <c r="Y28">
        <f t="shared" si="1"/>
        <v>8</v>
      </c>
      <c r="Z28">
        <f t="shared" si="1"/>
        <v>9</v>
      </c>
      <c r="AA28">
        <f t="shared" si="1"/>
        <v>9</v>
      </c>
      <c r="AB28">
        <f t="shared" si="1"/>
        <v>9</v>
      </c>
      <c r="AC28">
        <f t="shared" si="1"/>
        <v>8</v>
      </c>
      <c r="AD28">
        <f t="shared" si="1"/>
        <v>8</v>
      </c>
      <c r="AE28">
        <f t="shared" si="1"/>
        <v>9</v>
      </c>
      <c r="AF28">
        <f t="shared" si="1"/>
        <v>9</v>
      </c>
      <c r="AG28">
        <f t="shared" si="1"/>
        <v>9</v>
      </c>
      <c r="AH28" s="30">
        <f t="shared" si="1"/>
        <v>8</v>
      </c>
      <c r="AI28">
        <f t="shared" si="1"/>
        <v>8</v>
      </c>
      <c r="AJ28">
        <f t="shared" si="1"/>
        <v>9</v>
      </c>
      <c r="AK28">
        <f t="shared" si="1"/>
        <v>9</v>
      </c>
      <c r="AL28">
        <f t="shared" si="1"/>
        <v>9</v>
      </c>
      <c r="AM28" s="30">
        <f t="shared" si="1"/>
        <v>8</v>
      </c>
      <c r="AN28">
        <f t="shared" si="1"/>
        <v>8</v>
      </c>
      <c r="AO28">
        <f t="shared" si="1"/>
        <v>9</v>
      </c>
      <c r="AP28">
        <f t="shared" si="1"/>
        <v>9</v>
      </c>
      <c r="AQ28">
        <f t="shared" si="1"/>
        <v>9</v>
      </c>
      <c r="AR28" s="30">
        <f t="shared" si="1"/>
        <v>8</v>
      </c>
      <c r="AS28">
        <f t="shared" si="1"/>
        <v>8</v>
      </c>
      <c r="AT28">
        <f t="shared" si="1"/>
        <v>9</v>
      </c>
      <c r="AU28">
        <f t="shared" si="1"/>
        <v>9</v>
      </c>
      <c r="AV28">
        <f t="shared" si="1"/>
        <v>9</v>
      </c>
      <c r="AW28" s="15">
        <f t="shared" si="1"/>
        <v>8</v>
      </c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</row>
    <row r="29" spans="1:62" ht="15.75" thickBot="1" x14ac:dyDescent="0.3">
      <c r="A29" s="14"/>
      <c r="B29">
        <f>SUM(B5,B7,B9,B11,B13,B15,B17,B19,B21,B23,B25,B27)</f>
        <v>15</v>
      </c>
      <c r="C29" s="43">
        <f>SUM(D28:AW28)</f>
        <v>450</v>
      </c>
      <c r="D29">
        <f>SUM(D5,D7,D9,D11,D13,D15,D17,D19,D21,D23,D25,D27)</f>
        <v>12</v>
      </c>
      <c r="E29">
        <f t="shared" ref="E29:S29" si="2">SUM(E5,E7,E9,E11,E13,E15,E17,E19,E21,E23,E25,E27)</f>
        <v>3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 s="18"/>
      <c r="U29" s="18"/>
      <c r="V29" s="18"/>
      <c r="W29" s="18"/>
      <c r="X29" s="34"/>
      <c r="Y29" s="18"/>
      <c r="Z29" s="18"/>
      <c r="AA29" s="18"/>
      <c r="AB29" s="18"/>
      <c r="AC29" s="34"/>
      <c r="AD29" s="18"/>
      <c r="AE29" s="18"/>
      <c r="AF29" s="18"/>
      <c r="AG29" s="18"/>
      <c r="AH29" s="34"/>
      <c r="AI29" s="18"/>
      <c r="AJ29" s="18"/>
      <c r="AK29" s="18"/>
      <c r="AL29" s="18"/>
      <c r="AM29" s="34"/>
      <c r="AN29" s="18"/>
      <c r="AO29" s="18"/>
      <c r="AP29" s="18"/>
      <c r="AQ29" s="18"/>
      <c r="AR29" s="34"/>
      <c r="AS29" s="18"/>
      <c r="AT29" s="18"/>
      <c r="AU29" s="18"/>
      <c r="AV29" s="18"/>
      <c r="AW29" s="19"/>
    </row>
    <row r="30" spans="1:62" x14ac:dyDescent="0.25">
      <c r="A30" s="12"/>
      <c r="B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62" x14ac:dyDescent="0.25">
      <c r="A31" s="12"/>
    </row>
    <row r="32" spans="1:62" x14ac:dyDescent="0.25">
      <c r="A32" s="12"/>
    </row>
    <row r="34" spans="26:26" x14ac:dyDescent="0.25">
      <c r="Z34" s="12"/>
    </row>
  </sheetData>
  <mergeCells count="13">
    <mergeCell ref="B2:B3"/>
    <mergeCell ref="T29:X29"/>
    <mergeCell ref="Y29:AC29"/>
    <mergeCell ref="AD29:AH29"/>
    <mergeCell ref="AI29:AM29"/>
    <mergeCell ref="AN29:AR29"/>
    <mergeCell ref="AS29:AW29"/>
    <mergeCell ref="T2:X2"/>
    <mergeCell ref="Y2:AC2"/>
    <mergeCell ref="AD2:AH2"/>
    <mergeCell ref="AI2:AM2"/>
    <mergeCell ref="AN2:AR2"/>
    <mergeCell ref="AS2:AW2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Chatillon</dc:creator>
  <cp:lastModifiedBy>Jeremie Chatillon</cp:lastModifiedBy>
  <dcterms:created xsi:type="dcterms:W3CDTF">2019-02-22T09:01:45Z</dcterms:created>
  <dcterms:modified xsi:type="dcterms:W3CDTF">2019-02-27T08:23:54Z</dcterms:modified>
</cp:coreProperties>
</file>