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C:\Users\eart0475\Dropbox\Documents\PhD\Project\Foraminifera\Data\"/>
    </mc:Choice>
  </mc:AlternateContent>
  <xr:revisionPtr revIDLastSave="0" documentId="13_ncr:1_{41AA3851-627D-41BB-98E3-2516B653BA59}" xr6:coauthVersionLast="36" xr6:coauthVersionMax="36" xr10:uidLastSave="{00000000-0000-0000-0000-000000000000}"/>
  <bookViews>
    <workbookView minimized="1" xWindow="-120" yWindow="-120" windowWidth="29040" windowHeight="17640" xr2:uid="{00000000-000D-0000-FFFF-FFFF00000000}"/>
  </bookViews>
  <sheets>
    <sheet name="Full_Dataset" sheetId="1" r:id="rId1"/>
    <sheet name="Version20191203" sheetId="7" r:id="rId2"/>
    <sheet name="Microperforates" sheetId="2" r:id="rId3"/>
    <sheet name="Values" sheetId="3" r:id="rId4"/>
    <sheet name="Grace2019" sheetId="4" r:id="rId5"/>
    <sheet name="Tracy2019" sheetId="5" r:id="rId6"/>
    <sheet name="Species comp" sheetId="6" r:id="rId7"/>
  </sheets>
  <definedNames>
    <definedName name="_xlnm._FilterDatabase" localSheetId="0" hidden="1">Full_Dataset!$A$1:$AB$450</definedName>
  </definedNames>
  <calcPr calcId="191029"/>
</workbook>
</file>

<file path=xl/calcChain.xml><?xml version="1.0" encoding="utf-8"?>
<calcChain xmlns="http://schemas.openxmlformats.org/spreadsheetml/2006/main">
  <c r="AB161" i="1" l="1"/>
  <c r="I444" i="6" l="1"/>
  <c r="I445" i="6"/>
  <c r="I446" i="6"/>
  <c r="I447" i="6"/>
  <c r="I448" i="6"/>
  <c r="I449" i="6"/>
  <c r="I450" i="6"/>
  <c r="I451" i="6"/>
  <c r="I452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293" i="6"/>
  <c r="I294" i="6"/>
  <c r="I295" i="6"/>
  <c r="I296" i="6"/>
  <c r="I297" i="6"/>
  <c r="I298" i="6"/>
  <c r="I299" i="6"/>
  <c r="I300" i="6"/>
  <c r="I301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164" i="6"/>
  <c r="I165" i="6"/>
  <c r="I166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72" i="6"/>
  <c r="I73" i="6"/>
  <c r="I74" i="6"/>
  <c r="I75" i="6"/>
  <c r="I76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2" i="6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6" i="7"/>
  <c r="AB385" i="7"/>
  <c r="AB383" i="7"/>
  <c r="AB382" i="7"/>
  <c r="AB380" i="7"/>
  <c r="AB379" i="7"/>
  <c r="AB378" i="7"/>
  <c r="AB377" i="7"/>
  <c r="AB376" i="7"/>
  <c r="AB375" i="7"/>
  <c r="AB362" i="7"/>
  <c r="AB361" i="7"/>
  <c r="AB360" i="7"/>
  <c r="AB359" i="7"/>
  <c r="AB358" i="7"/>
  <c r="AB357" i="7"/>
  <c r="AB354" i="7"/>
  <c r="AB353" i="7"/>
  <c r="AB352" i="7"/>
  <c r="AB351" i="7"/>
  <c r="AB350" i="7"/>
  <c r="AB349" i="7"/>
  <c r="AB348" i="7"/>
  <c r="AB347" i="7"/>
  <c r="AB346" i="7"/>
  <c r="AB345" i="7"/>
  <c r="AB344" i="7"/>
  <c r="AB342" i="7"/>
  <c r="AB336" i="7"/>
  <c r="AB335" i="7"/>
  <c r="AB334" i="7"/>
  <c r="AB333" i="7"/>
  <c r="AB331" i="7"/>
  <c r="AB328" i="7"/>
  <c r="AB327" i="7"/>
  <c r="AB325" i="7"/>
  <c r="AB324" i="7"/>
  <c r="AB323" i="7"/>
  <c r="AB322" i="7"/>
  <c r="AB321" i="7"/>
  <c r="AB320" i="7"/>
  <c r="AB319" i="7"/>
  <c r="AB318" i="7"/>
  <c r="AB315" i="7"/>
  <c r="AB314" i="7"/>
  <c r="AB313" i="7"/>
  <c r="AB312" i="7"/>
  <c r="AB310" i="7"/>
  <c r="AB309" i="7"/>
  <c r="AB308" i="7"/>
  <c r="AB307" i="7"/>
  <c r="AB306" i="7"/>
  <c r="AB305" i="7"/>
  <c r="AB304" i="7"/>
  <c r="AB303" i="7"/>
  <c r="AB302" i="7"/>
  <c r="AB301" i="7"/>
  <c r="AB300" i="7"/>
  <c r="AB296" i="7"/>
  <c r="AB295" i="7"/>
  <c r="AB294" i="7"/>
  <c r="AB293" i="7"/>
  <c r="AB291" i="7"/>
  <c r="AB290" i="7"/>
  <c r="AB289" i="7"/>
  <c r="AB288" i="7"/>
  <c r="AB286" i="7"/>
  <c r="AB285" i="7"/>
  <c r="AB284" i="7"/>
  <c r="AB282" i="7"/>
  <c r="AB281" i="7"/>
  <c r="AB280" i="7"/>
  <c r="AB279" i="7"/>
  <c r="AB278" i="7"/>
  <c r="AB277" i="7"/>
  <c r="AB276" i="7"/>
  <c r="AB274" i="7"/>
  <c r="AB273" i="7"/>
  <c r="AB271" i="7"/>
  <c r="AB270" i="7"/>
  <c r="AB269" i="7"/>
  <c r="AB268" i="7"/>
  <c r="AB266" i="7"/>
  <c r="AB265" i="7"/>
  <c r="AB264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7" i="7"/>
  <c r="AB206" i="7"/>
  <c r="AB205" i="7"/>
  <c r="AB204" i="7"/>
  <c r="AB203" i="7"/>
  <c r="AB202" i="7"/>
  <c r="AB201" i="7"/>
  <c r="AB200" i="7"/>
  <c r="AB199" i="7"/>
  <c r="AB198" i="7"/>
  <c r="AB197" i="7"/>
  <c r="AB195" i="7"/>
  <c r="AB194" i="7"/>
  <c r="AB193" i="7"/>
  <c r="AB192" i="7"/>
  <c r="AB190" i="7"/>
  <c r="AB189" i="7"/>
  <c r="AB188" i="7"/>
  <c r="AB187" i="7"/>
  <c r="AB186" i="7"/>
  <c r="AB185" i="7"/>
  <c r="AB184" i="7"/>
  <c r="AB182" i="7"/>
  <c r="AB181" i="7"/>
  <c r="AB180" i="7"/>
  <c r="AB179" i="7"/>
  <c r="AB178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2" i="7"/>
  <c r="AB161" i="7"/>
  <c r="AB160" i="7"/>
  <c r="AB159" i="7"/>
  <c r="AB158" i="7"/>
  <c r="AB157" i="7"/>
  <c r="AB156" i="7"/>
  <c r="AB155" i="7"/>
  <c r="AB154" i="7"/>
  <c r="AB153" i="7"/>
  <c r="AB150" i="7"/>
  <c r="AB149" i="7"/>
  <c r="AB148" i="7"/>
  <c r="AB147" i="7"/>
  <c r="AB146" i="7"/>
  <c r="AB144" i="7"/>
  <c r="AB143" i="7"/>
  <c r="AB142" i="7"/>
  <c r="AB141" i="7"/>
  <c r="AB136" i="7"/>
  <c r="AB134" i="7"/>
  <c r="AB132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6" i="7"/>
  <c r="AB84" i="7"/>
  <c r="AB82" i="7"/>
  <c r="AB81" i="7"/>
  <c r="AB80" i="7"/>
  <c r="AB79" i="7"/>
  <c r="AB78" i="7"/>
  <c r="AB76" i="7"/>
  <c r="AB75" i="7"/>
  <c r="AB74" i="7"/>
  <c r="AB73" i="7"/>
  <c r="AB72" i="7"/>
  <c r="AB71" i="7"/>
  <c r="AB69" i="7"/>
  <c r="AB68" i="7"/>
  <c r="AB67" i="7"/>
  <c r="AB66" i="7"/>
  <c r="AB65" i="7"/>
  <c r="AB64" i="7"/>
  <c r="AB63" i="7"/>
  <c r="AB61" i="7"/>
  <c r="AB60" i="7"/>
  <c r="AB59" i="7"/>
  <c r="AB49" i="7"/>
  <c r="AB48" i="7"/>
  <c r="AB47" i="7"/>
  <c r="AB46" i="7"/>
  <c r="AB45" i="7"/>
  <c r="AB44" i="7"/>
  <c r="AB42" i="7"/>
  <c r="AB41" i="7"/>
  <c r="AB38" i="7"/>
  <c r="AB37" i="7"/>
  <c r="AB36" i="7"/>
  <c r="AB35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AB223" i="1" l="1"/>
  <c r="AB308" i="1" l="1"/>
  <c r="AB415" i="1"/>
  <c r="AB41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5" i="1"/>
  <c r="AB36" i="1"/>
  <c r="AB37" i="1"/>
  <c r="AB38" i="1"/>
  <c r="AB42" i="1"/>
  <c r="AB43" i="1"/>
  <c r="AB45" i="1"/>
  <c r="AB46" i="1"/>
  <c r="AB47" i="1"/>
  <c r="AB48" i="1"/>
  <c r="AB50" i="1"/>
  <c r="AB196" i="1"/>
  <c r="AB51" i="1"/>
  <c r="AB67" i="1"/>
  <c r="AB68" i="1"/>
  <c r="AB69" i="1"/>
  <c r="AB70" i="1"/>
  <c r="AB71" i="1"/>
  <c r="AB72" i="1"/>
  <c r="AB73" i="1"/>
  <c r="AB74" i="1"/>
  <c r="AB75" i="1"/>
  <c r="AB76" i="1"/>
  <c r="AB79" i="1"/>
  <c r="AB80" i="1"/>
  <c r="AB81" i="1"/>
  <c r="AB83" i="1"/>
  <c r="AB84" i="1"/>
  <c r="AB85" i="1"/>
  <c r="AB86" i="1"/>
  <c r="AB87" i="1"/>
  <c r="AB90" i="1"/>
  <c r="AB92" i="1"/>
  <c r="AB95" i="1"/>
  <c r="AB96" i="1"/>
  <c r="AB97" i="1"/>
  <c r="AB98" i="1"/>
  <c r="AB99" i="1"/>
  <c r="AB100" i="1"/>
  <c r="AB101" i="1"/>
  <c r="AB102" i="1"/>
  <c r="AB103" i="1"/>
  <c r="AB104" i="1"/>
  <c r="AB105" i="1"/>
  <c r="AB107" i="1"/>
  <c r="AB108" i="1"/>
  <c r="AB109" i="1"/>
  <c r="AB110" i="1"/>
  <c r="AB111" i="1"/>
  <c r="AB112" i="1"/>
  <c r="AB113" i="1"/>
  <c r="AB114" i="1"/>
  <c r="AB115" i="1"/>
  <c r="AB116" i="1"/>
  <c r="AB117" i="1"/>
  <c r="AB64" i="1"/>
  <c r="AB119" i="1"/>
  <c r="AB65" i="1"/>
  <c r="AB120" i="1"/>
  <c r="AB121" i="1"/>
  <c r="AB122" i="1"/>
  <c r="AB123" i="1"/>
  <c r="AB125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5" i="1"/>
  <c r="AB146" i="1"/>
  <c r="AB149" i="1"/>
  <c r="AB155" i="1"/>
  <c r="AB410" i="1"/>
  <c r="AB157" i="1"/>
  <c r="AB158" i="1"/>
  <c r="AB173" i="1"/>
  <c r="AB164" i="1"/>
  <c r="AB166" i="1"/>
  <c r="AB162" i="1"/>
  <c r="AB413" i="1"/>
  <c r="AB168" i="1"/>
  <c r="AB171" i="1"/>
  <c r="AB172" i="1"/>
  <c r="AB174" i="1"/>
  <c r="AB175" i="1"/>
  <c r="AB176" i="1"/>
  <c r="AB177" i="1"/>
  <c r="AB178" i="1"/>
  <c r="AB180" i="1"/>
  <c r="AB181" i="1"/>
  <c r="AB185" i="1"/>
  <c r="AB186" i="1"/>
  <c r="AB187" i="1"/>
  <c r="AB188" i="1"/>
  <c r="AB189" i="1"/>
  <c r="AB190" i="1"/>
  <c r="AB191" i="1"/>
  <c r="AB193" i="1"/>
  <c r="AB194" i="1"/>
  <c r="AB195" i="1"/>
  <c r="AB198" i="1"/>
  <c r="AB199" i="1"/>
  <c r="AB63" i="1"/>
  <c r="AB201" i="1"/>
  <c r="AB203" i="1"/>
  <c r="AB207" i="1"/>
  <c r="AB210" i="1"/>
  <c r="AB212" i="1"/>
  <c r="AB213" i="1"/>
  <c r="AB214" i="1"/>
  <c r="AB216" i="1"/>
  <c r="AB219" i="1"/>
  <c r="AB220" i="1"/>
  <c r="AB221" i="1"/>
  <c r="AB224" i="1"/>
  <c r="AB225" i="1"/>
  <c r="AB226" i="1"/>
  <c r="AB227" i="1"/>
  <c r="AB228" i="1"/>
  <c r="AB229" i="1"/>
  <c r="AB230" i="1"/>
  <c r="AB231" i="1"/>
  <c r="AB232" i="1"/>
  <c r="AB233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5" i="1"/>
  <c r="AB296" i="1"/>
  <c r="AB297" i="1"/>
  <c r="AB300" i="1"/>
  <c r="AB301" i="1"/>
  <c r="AB302" i="1"/>
  <c r="AB303" i="1"/>
  <c r="AB305" i="1"/>
  <c r="AB306" i="1"/>
  <c r="AB309" i="1"/>
  <c r="AB310" i="1"/>
  <c r="AB311" i="1"/>
  <c r="AB312" i="1"/>
  <c r="AB313" i="1"/>
  <c r="AB314" i="1"/>
  <c r="AB316" i="1"/>
  <c r="AB317" i="1"/>
  <c r="AB318" i="1"/>
  <c r="AB320" i="1"/>
  <c r="AB321" i="1"/>
  <c r="AB323" i="1"/>
  <c r="AB325" i="1"/>
  <c r="AB326" i="1"/>
  <c r="AB327" i="1"/>
  <c r="AB328" i="1"/>
  <c r="AB332" i="1"/>
  <c r="AB333" i="1"/>
  <c r="AB334" i="1"/>
  <c r="AB335" i="1"/>
  <c r="AB337" i="1"/>
  <c r="AB338" i="1"/>
  <c r="AB339" i="1"/>
  <c r="AB341" i="1"/>
  <c r="AB342" i="1"/>
  <c r="AB416" i="1"/>
  <c r="AB344" i="1"/>
  <c r="AB345" i="1"/>
  <c r="AB348" i="1"/>
  <c r="AB349" i="1"/>
  <c r="AB350" i="1"/>
  <c r="AB351" i="1"/>
  <c r="AB352" i="1"/>
  <c r="AB353" i="1"/>
  <c r="AB354" i="1"/>
  <c r="AB355" i="1"/>
  <c r="AB357" i="1"/>
  <c r="AB358" i="1"/>
  <c r="AB363" i="1"/>
  <c r="AB365" i="1"/>
  <c r="AB366" i="1"/>
  <c r="AB367" i="1"/>
  <c r="AB368" i="1"/>
  <c r="AB374" i="1"/>
  <c r="AB375" i="1"/>
  <c r="AB376" i="1"/>
  <c r="AB377" i="1"/>
  <c r="AB378" i="1"/>
  <c r="AB379" i="1"/>
  <c r="AB322" i="1"/>
  <c r="AB380" i="1"/>
  <c r="AB381" i="1"/>
  <c r="AB382" i="1"/>
  <c r="AB384" i="1"/>
  <c r="AB386" i="1"/>
  <c r="AB387" i="1"/>
  <c r="AB391" i="1"/>
  <c r="AB392" i="1"/>
  <c r="AB393" i="1"/>
  <c r="AB394" i="1"/>
  <c r="AB395" i="1"/>
  <c r="AB396" i="1"/>
  <c r="AB419" i="1"/>
  <c r="AB421" i="1"/>
  <c r="AB422" i="1"/>
  <c r="AB424" i="1"/>
  <c r="AB425" i="1"/>
  <c r="AB427" i="1"/>
  <c r="AB428" i="1"/>
  <c r="AB429" i="1"/>
  <c r="AB430" i="1"/>
  <c r="AB431" i="1"/>
  <c r="AB432" i="1"/>
  <c r="AB433" i="1"/>
  <c r="AB434" i="1"/>
  <c r="AB435" i="1"/>
  <c r="AB436" i="1"/>
  <c r="AB209" i="1"/>
  <c r="AB437" i="1"/>
  <c r="AB438" i="1"/>
  <c r="AB439" i="1"/>
  <c r="AB440" i="1"/>
  <c r="AB441" i="1"/>
  <c r="AB442" i="1"/>
  <c r="AB443" i="1"/>
  <c r="AB444" i="1"/>
  <c r="AB445" i="1"/>
  <c r="AB446" i="1"/>
  <c r="AB184" i="1"/>
  <c r="AB156" i="1"/>
  <c r="AB204" i="1"/>
  <c r="AB206" i="1"/>
  <c r="AB2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Fenton</author>
  </authors>
  <commentList>
    <comment ref="X35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Isabel Fenton:</t>
        </r>
        <r>
          <rPr>
            <sz val="9"/>
            <color indexed="81"/>
            <rFont val="Tahoma"/>
            <family val="2"/>
          </rPr>
          <t xml:space="preserve">
Should come from obliquiloculata not spectabilis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Fenton</author>
  </authors>
  <commentList>
    <comment ref="X3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Isabel Fenton:</t>
        </r>
        <r>
          <rPr>
            <sz val="9"/>
            <color indexed="81"/>
            <rFont val="Tahoma"/>
            <family val="2"/>
          </rPr>
          <t xml:space="preserve">
Should come from obliquiloculata not spectabilis</t>
        </r>
      </text>
    </comment>
  </commentList>
</comments>
</file>

<file path=xl/sharedStrings.xml><?xml version="1.0" encoding="utf-8"?>
<sst xmlns="http://schemas.openxmlformats.org/spreadsheetml/2006/main" count="21633" uniqueCount="2224">
  <si>
    <t>Small, slightly compressed trochospiral, final chamber distinctly spinose, can be heavily encrusted</t>
  </si>
  <si>
    <t xml:space="preserve">Interiomarginal umbilical-extraumbilical very low arch </t>
  </si>
  <si>
    <t>Brummer &amp; Kroon (1988)</t>
  </si>
  <si>
    <t>Extraumbilical almost circular broad arch</t>
  </si>
  <si>
    <t>Umbilical large opening</t>
  </si>
  <si>
    <t>Symmetrical to slightly asymmetic high circular arch with narrow lip or matched bipartite openings</t>
  </si>
  <si>
    <t>Extra-umbilical high arch</t>
  </si>
  <si>
    <t>Involute, planispiral with a very broadly rounded periphery</t>
  </si>
  <si>
    <r>
      <t xml:space="preserve">As </t>
    </r>
    <r>
      <rPr>
        <i/>
        <sz val="10"/>
        <rFont val="Arial"/>
        <family val="2"/>
      </rPr>
      <t>T. crassaformis</t>
    </r>
    <r>
      <rPr>
        <sz val="10"/>
        <rFont val="Arial"/>
        <family val="2"/>
      </rPr>
      <t xml:space="preserve"> but more subquadrangular in equatorial view and final chamber is more reduced</t>
    </r>
  </si>
  <si>
    <r>
      <t xml:space="preserve">As </t>
    </r>
    <r>
      <rPr>
        <i/>
        <sz val="10"/>
        <rFont val="Arial"/>
        <family val="2"/>
      </rPr>
      <t>T. crassaformis</t>
    </r>
    <r>
      <rPr>
        <sz val="10"/>
        <rFont val="Arial"/>
        <family val="2"/>
      </rPr>
      <t xml:space="preserve"> but has greater chamber rounding and a less conical umbilical side than </t>
    </r>
    <r>
      <rPr>
        <i/>
        <sz val="10"/>
        <rFont val="Arial"/>
        <family val="2"/>
      </rPr>
      <t>T. ronda</t>
    </r>
  </si>
  <si>
    <r>
      <t>As</t>
    </r>
    <r>
      <rPr>
        <i/>
        <sz val="10"/>
        <rFont val="Arial"/>
        <family val="2"/>
      </rPr>
      <t xml:space="preserve"> T. truncatulinoides</t>
    </r>
    <r>
      <rPr>
        <sz val="10"/>
        <rFont val="Arial"/>
        <family val="2"/>
      </rPr>
      <t xml:space="preserve"> but with more rounded chambers and less conical umbilical side</t>
    </r>
  </si>
  <si>
    <r>
      <t>As</t>
    </r>
    <r>
      <rPr>
        <i/>
        <sz val="10"/>
        <rFont val="Arial"/>
        <family val="2"/>
      </rPr>
      <t xml:space="preserve"> T. crassaformis</t>
    </r>
    <r>
      <rPr>
        <sz val="10"/>
        <rFont val="Arial"/>
        <family val="2"/>
      </rPr>
      <t xml:space="preserve"> but more rounded peripheral margin and relatively thickened test</t>
    </r>
  </si>
  <si>
    <r>
      <t xml:space="preserve">As </t>
    </r>
    <r>
      <rPr>
        <i/>
        <sz val="10"/>
        <rFont val="Arial"/>
        <family val="2"/>
      </rPr>
      <t xml:space="preserve">T. tosaensis </t>
    </r>
    <r>
      <rPr>
        <sz val="10"/>
        <rFont val="Arial"/>
        <family val="2"/>
      </rPr>
      <t>with sharper curvature and less incision of spiral sutures</t>
    </r>
  </si>
  <si>
    <r>
      <t xml:space="preserve">As </t>
    </r>
    <r>
      <rPr>
        <i/>
        <sz val="10"/>
        <rFont val="Arial"/>
        <family val="2"/>
      </rPr>
      <t>T. crassaformis</t>
    </r>
    <r>
      <rPr>
        <sz val="10"/>
        <rFont val="Arial"/>
        <family val="2"/>
      </rPr>
      <t xml:space="preserve"> but has keel and more angular chambers</t>
    </r>
  </si>
  <si>
    <r>
      <t xml:space="preserve">As </t>
    </r>
    <r>
      <rPr>
        <i/>
        <sz val="10"/>
        <rFont val="Arial"/>
        <family val="2"/>
      </rPr>
      <t>H. margaritae</t>
    </r>
    <r>
      <rPr>
        <sz val="10"/>
        <rFont val="Arial"/>
        <family val="2"/>
      </rPr>
      <t xml:space="preserve"> but smaller and lacking a complete keel</t>
    </r>
  </si>
  <si>
    <r>
      <t xml:space="preserve">As </t>
    </r>
    <r>
      <rPr>
        <i/>
        <sz val="10"/>
        <rFont val="Arial"/>
        <family val="2"/>
      </rPr>
      <t xml:space="preserve">H. margaritae </t>
    </r>
    <r>
      <rPr>
        <sz val="10"/>
        <rFont val="Arial"/>
        <family val="2"/>
      </rPr>
      <t xml:space="preserve">but larger with a more symmetrical profile </t>
    </r>
  </si>
  <si>
    <t>Continous circum-umbilical low arching slit</t>
  </si>
  <si>
    <t>Low-arched slit along base of last chamber</t>
  </si>
  <si>
    <t>Umbilical-extraumbilical opening supplementary apertures frequently occur commonly with bullae</t>
  </si>
  <si>
    <t>Three-four infralaminial apertures with continous thickened imperforate rims</t>
  </si>
  <si>
    <t>Equatorial symmetrical low or high and narrow arch with an imperforate lip and one or more areal apertures on the final chamber</t>
  </si>
  <si>
    <t>Interiomarginal umbilical covered by tooth-like projections</t>
  </si>
  <si>
    <t>Primary aperture not visible two-four small semicircular secondary apertures at the base of the last chamber</t>
  </si>
  <si>
    <t>Only two apertures are present along the suture between the last and earlier chambers though more apertures may remain open on the spire</t>
  </si>
  <si>
    <t>Primary aperture umbilical large almost circular opening with distinct rim small supplementary aperture on spiral side</t>
  </si>
  <si>
    <t>Equatorial high arch which is narrow at the top becoming broader at the base bordered by imperforate lip</t>
  </si>
  <si>
    <t>Equatorial high narrow arch flaring into lateral lobes at the base bordered by wide flaring lip</t>
  </si>
  <si>
    <t>Interiomarginal umbilical-extraumbilical arch teeth common</t>
  </si>
  <si>
    <t>Four-eight small sutural supplementary apertures</t>
  </si>
  <si>
    <t>Numerous small apertures along basal suture</t>
  </si>
  <si>
    <t>Two-three irregular narrow slits at the base of the final chamber</t>
  </si>
  <si>
    <t>Nearly equatorial basal high arch bordered by a distinct thick lip</t>
  </si>
  <si>
    <t>Several small cresentric and slit-like openings along basal suture</t>
  </si>
  <si>
    <t>Asymmetrical equatorial low to high arch with imperforate rim</t>
  </si>
  <si>
    <t>Equatorial symmetrical high curved arch with narrow lip</t>
  </si>
  <si>
    <t>Equatorial moderately high arch bordered by thick prominent lip</t>
  </si>
  <si>
    <t>Equatorial low arch bordered by narrow lip commonly bipartite in adult specimens</t>
  </si>
  <si>
    <t>Interiomarginal umbilical-extraumbilical low arch at the base of the final chamber</t>
  </si>
  <si>
    <t>Primary apertureinteriomarginal umbilical two sutural supplementary apertures bordered by crenulated lip</t>
  </si>
  <si>
    <t>Interiomarginal umbilical bordered by thickened rim</t>
  </si>
  <si>
    <t>Umbilically directed aperture bordered by broad somewhat irregular lip</t>
  </si>
  <si>
    <t>Umbilical and may be obscured by ultimate chamber</t>
  </si>
  <si>
    <t>Umbilical-extraumbilical broad arch sometimes slit-like</t>
  </si>
  <si>
    <t>Moderate to high trochospire</t>
  </si>
  <si>
    <t>t362</t>
  </si>
  <si>
    <t>T185</t>
  </si>
  <si>
    <t>Planoglobanomalina pseudoalgeriana</t>
  </si>
  <si>
    <t>Equatorial asymmetric to symmetric oval opening bordered by a broad lip</t>
  </si>
  <si>
    <t>t15</t>
  </si>
  <si>
    <t>Planorotalites capdevilensis</t>
  </si>
  <si>
    <t>Umbilical-extraumbilical arch bordered by distinct lip</t>
  </si>
  <si>
    <t>t195</t>
  </si>
  <si>
    <t>N86T87</t>
  </si>
  <si>
    <t>Planorotalites pseudoscitula</t>
  </si>
  <si>
    <t>Umbilical-extraumbilical low slit with distinct lip that extends to periphery</t>
  </si>
  <si>
    <t>n194n196t197</t>
  </si>
  <si>
    <t>Praemurica inconstans</t>
  </si>
  <si>
    <t>Interiomarginal umbilical-extraumbilical slit with distinct lipped rim</t>
  </si>
  <si>
    <t>Berggren &amp; Norris (1997); Boersma &amp; Premoli Silva (1983)</t>
  </si>
  <si>
    <t>n158t159</t>
  </si>
  <si>
    <t>N68</t>
  </si>
  <si>
    <t>Praemurica lozanoi</t>
  </si>
  <si>
    <t>Interiomarginal umbilical high arch</t>
  </si>
  <si>
    <t>t164</t>
  </si>
  <si>
    <t>T75</t>
  </si>
  <si>
    <t>Praemurica pseudoinconstans</t>
  </si>
  <si>
    <t>Umbilical high rounded arch bordered by narrow lip broadening towards umbilicus</t>
  </si>
  <si>
    <t>n156t157</t>
  </si>
  <si>
    <t>Praemurica taurica</t>
  </si>
  <si>
    <t>Umbilical-extraumbilical low to high arch bordered by narrow lip broadening towards umbilicus</t>
  </si>
  <si>
    <t>n154t155</t>
  </si>
  <si>
    <t>Praemurica uncinata</t>
  </si>
  <si>
    <t>Interiomarginal extraumbilical-umbilical low arch exending to peripheral margin</t>
  </si>
  <si>
    <t>Berggren &amp; Norris (1997); Shackleton et al. (1985)</t>
  </si>
  <si>
    <t>n160n161n162t163</t>
  </si>
  <si>
    <t>N68N69N70T71</t>
  </si>
  <si>
    <t>Praeorbulina circularis</t>
  </si>
  <si>
    <t>Subspherical to spherical</t>
  </si>
  <si>
    <t>n629t558</t>
  </si>
  <si>
    <t>Praeorbulina curva</t>
  </si>
  <si>
    <t>n553t554</t>
  </si>
  <si>
    <t>Praeorbulina glomerosa</t>
  </si>
  <si>
    <t>n555t556</t>
  </si>
  <si>
    <t>n551t552</t>
  </si>
  <si>
    <t>Protentella nicobarensis</t>
  </si>
  <si>
    <t>Umbilical-extraumbilical nearly circular arch varying in height bordered by distinct uniform imperforate lip</t>
  </si>
  <si>
    <t>t633</t>
  </si>
  <si>
    <t>T367</t>
  </si>
  <si>
    <t>Protentella prolixa</t>
  </si>
  <si>
    <t>n731t632</t>
  </si>
  <si>
    <t>Protentelloides dalhousiei</t>
  </si>
  <si>
    <t>Extremely low trochospiral becoming planispiral in final whorl</t>
  </si>
  <si>
    <t>Zhang &amp; Scott (1995)</t>
  </si>
  <si>
    <t>t999</t>
  </si>
  <si>
    <t>T999</t>
  </si>
  <si>
    <t>n997t998</t>
  </si>
  <si>
    <t>Pseudoglobigerinella bolivariana</t>
  </si>
  <si>
    <t>Pearson et al. (2006)</t>
  </si>
  <si>
    <t>Low latitudes and high productivity/upwelling</t>
  </si>
  <si>
    <t>t402</t>
  </si>
  <si>
    <t>T234</t>
  </si>
  <si>
    <t>Pseudohastigerina micra</t>
  </si>
  <si>
    <t>Poore &amp; Matthews (1984); Boersma et al. (1987); Pearson et al. (2001a)</t>
  </si>
  <si>
    <t>n29t30</t>
  </si>
  <si>
    <t>N8T9</t>
  </si>
  <si>
    <t>Pseudohastigerina naguewichiensis</t>
  </si>
  <si>
    <t>t31</t>
  </si>
  <si>
    <t>T10</t>
  </si>
  <si>
    <t>Pseudohastigerina sharkriverensis</t>
  </si>
  <si>
    <t>Middle latitudes only</t>
  </si>
  <si>
    <t>t26</t>
  </si>
  <si>
    <t>T7</t>
  </si>
  <si>
    <t>Pseudohastigerina wilcoxensis</t>
  </si>
  <si>
    <t>n28n25t27</t>
  </si>
  <si>
    <t>N6N8</t>
  </si>
  <si>
    <t>Pulleniatina finalis</t>
  </si>
  <si>
    <t>t317</t>
  </si>
  <si>
    <t>T365</t>
  </si>
  <si>
    <t>Pulleniatina obliquiloculata</t>
  </si>
  <si>
    <t>Shackleton &amp; Vincent (1978); Pearson &amp; Shackleton (1995)</t>
  </si>
  <si>
    <t>n662t316</t>
  </si>
  <si>
    <t>N364T162</t>
  </si>
  <si>
    <t>Pulleniatina praecursor</t>
  </si>
  <si>
    <t>Interiomarginal umbilical-extraumbilicala medium arch at the base of the final chamber</t>
  </si>
  <si>
    <t>Banner &amp; Blow (1967)</t>
  </si>
  <si>
    <t>n700n313t701</t>
  </si>
  <si>
    <t>Pulleniatina praespectabilis</t>
  </si>
  <si>
    <t>t664</t>
  </si>
  <si>
    <t>Pulleniatina primalis</t>
  </si>
  <si>
    <t>t314</t>
  </si>
  <si>
    <t>Pulleniatina spectabilis</t>
  </si>
  <si>
    <t>n663n315t665</t>
  </si>
  <si>
    <t>Sphaeroidinella dehiscens</t>
  </si>
  <si>
    <t>Cancellate with smooth cortex</t>
  </si>
  <si>
    <t>Shackleton &amp; Vincent (1978)</t>
  </si>
  <si>
    <t>t576</t>
  </si>
  <si>
    <t>T347</t>
  </si>
  <si>
    <t>Sphaeroidinellopsis disjuncta</t>
  </si>
  <si>
    <t>n568n569</t>
  </si>
  <si>
    <t>N345</t>
  </si>
  <si>
    <t>Sphaeroidinellopsis kochi</t>
  </si>
  <si>
    <t>t571</t>
  </si>
  <si>
    <t>T346</t>
  </si>
  <si>
    <t>Sphaeroidinellopsis paenedehiscens</t>
  </si>
  <si>
    <t>n574t575</t>
  </si>
  <si>
    <t>Sphaeroidinellopsis seminulina</t>
  </si>
  <si>
    <t>Umbilical elongate opening bordered by thickened crenulated rim</t>
  </si>
  <si>
    <t>n570n572t573</t>
  </si>
  <si>
    <t>N345T347</t>
  </si>
  <si>
    <t>Subbotina angiporoides</t>
  </si>
  <si>
    <t>A low indistinct interiomarginal slit bordered by a thick lip</t>
  </si>
  <si>
    <t>Poore &amp; Matthews (1984); Coxall et al. (2000)</t>
  </si>
  <si>
    <t>t492</t>
  </si>
  <si>
    <t>T359</t>
  </si>
  <si>
    <t>Subbotina cancellata</t>
  </si>
  <si>
    <t>Unknown, but found in North and South Atlantic</t>
  </si>
  <si>
    <t>n486n487t488</t>
  </si>
  <si>
    <t>N305N310</t>
  </si>
  <si>
    <t>Subbotina corpulenta</t>
  </si>
  <si>
    <t>Moderately high trochospiral with lobulate outline</t>
  </si>
  <si>
    <t>Umbilical generally without lip</t>
  </si>
  <si>
    <t>Coxall et al. (2000); Wade &amp; Pearson (2008)</t>
  </si>
  <si>
    <t>t599</t>
  </si>
  <si>
    <t>T268</t>
  </si>
  <si>
    <t>Subbotina crociapertura</t>
  </si>
  <si>
    <t>Umbilical-extraumbilical high circular arch bordered by a prominent lip</t>
  </si>
  <si>
    <t>t611</t>
  </si>
  <si>
    <t>T363</t>
  </si>
  <si>
    <t>Subbotina eocaena</t>
  </si>
  <si>
    <t>Umbilical-extraumbilical high circular arch bordered by thin irregular lip</t>
  </si>
  <si>
    <t>n596n600n602t603</t>
  </si>
  <si>
    <t>N267N269N271T272</t>
  </si>
  <si>
    <t>Subbotina gortanii</t>
  </si>
  <si>
    <t>Umbilical bordered by a thickened narrow rim</t>
  </si>
  <si>
    <t>t614</t>
  </si>
  <si>
    <t>N77T266</t>
  </si>
  <si>
    <t>Umbilical-extraumbilical low arch with thin irregular lip</t>
  </si>
  <si>
    <t>n597t598</t>
  </si>
  <si>
    <t>Subbotina hornibrooki</t>
  </si>
  <si>
    <t>Umbilical bordered by narrow continuous lip</t>
  </si>
  <si>
    <t>n498t499</t>
  </si>
  <si>
    <t>N308T309</t>
  </si>
  <si>
    <t>Subbotina jacksonensis</t>
  </si>
  <si>
    <t>t601</t>
  </si>
  <si>
    <t>T270</t>
  </si>
  <si>
    <t>Subbotina linaperta</t>
  </si>
  <si>
    <t>Umbilical-extraumbilical bordered by thin even lip</t>
  </si>
  <si>
    <t>Poore &amp; Matthews (1984) Pearson et al. (1993); Coxall et al. (2000)</t>
  </si>
  <si>
    <t>n491n493t494</t>
  </si>
  <si>
    <t>N310T313</t>
  </si>
  <si>
    <t>Subbotina patagonica</t>
  </si>
  <si>
    <t>Umbilical rounded arch bordered by a thickened rim that may display a lip</t>
  </si>
  <si>
    <t>Pearson &amp; Palmer (1999); Coxall et al. (2000)</t>
  </si>
  <si>
    <t>n489t490</t>
  </si>
  <si>
    <t>N310</t>
  </si>
  <si>
    <t>Subbotina roesnaesensis</t>
  </si>
  <si>
    <t>Umbilical low arch with narrow lip of varying width</t>
  </si>
  <si>
    <t>n595n607n609n615t616</t>
  </si>
  <si>
    <t>N264N265N276N278</t>
  </si>
  <si>
    <t>Subbotina senni</t>
  </si>
  <si>
    <t>t608</t>
  </si>
  <si>
    <t>T277</t>
  </si>
  <si>
    <t>n604t605</t>
  </si>
  <si>
    <t>N273T274</t>
  </si>
  <si>
    <t>t606</t>
  </si>
  <si>
    <t>T275</t>
  </si>
  <si>
    <t>Subbotina triangularis</t>
  </si>
  <si>
    <t>Umbilical to slightly extraumbilical with broad lip</t>
  </si>
  <si>
    <t>D'hondt et al. (1994); Coxall et al. (2000)</t>
  </si>
  <si>
    <t>n594t505</t>
  </si>
  <si>
    <t>N262T263</t>
  </si>
  <si>
    <t>Subbotina triloculinoides</t>
  </si>
  <si>
    <t>Berggren &amp; Norris (1997); Coxall et al. (2000)</t>
  </si>
  <si>
    <t>t484</t>
  </si>
  <si>
    <t>T260</t>
  </si>
  <si>
    <t>Subbotina trivialis</t>
  </si>
  <si>
    <t>Umbilical low arch with thin lip</t>
  </si>
  <si>
    <t>n483n485n592t593</t>
  </si>
  <si>
    <t>N259N261N262</t>
  </si>
  <si>
    <t>Subbotina utilisindex</t>
  </si>
  <si>
    <t>Low interiomarginal umbilical-extraumbilical slit bordered by a narrow lip</t>
  </si>
  <si>
    <t>Poore &amp; Matthews (1984); Coxall et al. (2000); Wade &amp; Kroon (2002)</t>
  </si>
  <si>
    <t>t495</t>
  </si>
  <si>
    <t>T313</t>
  </si>
  <si>
    <t>Subbotina velascoensis</t>
  </si>
  <si>
    <t>Trochospiral</t>
  </si>
  <si>
    <t>n496t497</t>
  </si>
  <si>
    <t>N306T307</t>
  </si>
  <si>
    <t>Subbotina yeguaensis</t>
  </si>
  <si>
    <t>Umbilical low round opening bordered by broad lip</t>
  </si>
  <si>
    <t>Boersma et al. (1987); Coxall et al. (2000)</t>
  </si>
  <si>
    <t>n610n612t613</t>
  </si>
  <si>
    <t>Truncorotalia cavernula</t>
  </si>
  <si>
    <t>Interiomarginal umbilical-extraumbilical high rounded arch with a distinct rim</t>
  </si>
  <si>
    <t>t131</t>
  </si>
  <si>
    <t>T65</t>
  </si>
  <si>
    <t>Truncorotalia crassaconica</t>
  </si>
  <si>
    <t>t111</t>
  </si>
  <si>
    <t>T57</t>
  </si>
  <si>
    <t>Truncorotalia crassaformis</t>
  </si>
  <si>
    <t>n109n110n112t114</t>
  </si>
  <si>
    <t>N56N58N59T61</t>
  </si>
  <si>
    <t>Truncorotalia crassula</t>
  </si>
  <si>
    <t>t134</t>
  </si>
  <si>
    <t>T55</t>
  </si>
  <si>
    <t>Truncorotalia excelsa</t>
  </si>
  <si>
    <t>n126t127</t>
  </si>
  <si>
    <t>T66</t>
  </si>
  <si>
    <t>Truncorotalia hessi</t>
  </si>
  <si>
    <t>t120</t>
  </si>
  <si>
    <t>T60</t>
  </si>
  <si>
    <t>Truncorotalia oceanica</t>
  </si>
  <si>
    <t>n115t116</t>
  </si>
  <si>
    <t>N58N59T61</t>
  </si>
  <si>
    <t>Truncorotalia pachytheca</t>
  </si>
  <si>
    <t>t128</t>
  </si>
  <si>
    <t>Truncorotalia ronda</t>
  </si>
  <si>
    <t>n117n118t119</t>
  </si>
  <si>
    <t>N58N59</t>
  </si>
  <si>
    <t>Truncorotalia tenuitheca</t>
  </si>
  <si>
    <t>n121t122</t>
  </si>
  <si>
    <t>N62</t>
  </si>
  <si>
    <t>Truncorotalia tosaensis</t>
  </si>
  <si>
    <t>Chaisson &amp; Leckie (1993)</t>
  </si>
  <si>
    <t>n123t124</t>
  </si>
  <si>
    <t>N62T63</t>
  </si>
  <si>
    <t>Truncorotalia truncatulinoides</t>
  </si>
  <si>
    <t>Vergnaud-Grazzini (1976); Shackleton &amp; Vincent (1978)</t>
  </si>
  <si>
    <t>n125n129t130</t>
  </si>
  <si>
    <t>N64T66</t>
  </si>
  <si>
    <t>Truncorotalia viola</t>
  </si>
  <si>
    <t>t113</t>
  </si>
  <si>
    <t>N59</t>
  </si>
  <si>
    <t>Turborotalia altispiroides</t>
  </si>
  <si>
    <t>A broad arch overhanging the umbilicus</t>
  </si>
  <si>
    <t>t46</t>
  </si>
  <si>
    <t>N15T16</t>
  </si>
  <si>
    <t>Turborotalia ampliapertura</t>
  </si>
  <si>
    <t>Umbilical-extraumbilical high arch</t>
  </si>
  <si>
    <t>Pearson et al. (2007)</t>
  </si>
  <si>
    <t>n50t52</t>
  </si>
  <si>
    <t>N21T22</t>
  </si>
  <si>
    <t>Turborotalia cerroazulensis</t>
  </si>
  <si>
    <t>n40t41</t>
  </si>
  <si>
    <t>N15N17N18T19</t>
  </si>
  <si>
    <t>Turborotalia cocoaensis</t>
  </si>
  <si>
    <t>Umbilical-extraumbilical broad arch usually with an imperforate pustose lip</t>
  </si>
  <si>
    <t>n42t43</t>
  </si>
  <si>
    <t>T20</t>
  </si>
  <si>
    <t>Turborotalia cunialensis</t>
  </si>
  <si>
    <t>t44</t>
  </si>
  <si>
    <t>t51</t>
  </si>
  <si>
    <t>T22</t>
  </si>
  <si>
    <t>Turborotalia frontosa</t>
  </si>
  <si>
    <t>Umbilical-extraumbilical broad high arch with pronounced imperforate lip</t>
  </si>
  <si>
    <t>Boersma et al. (1987); Pearson (1993); Pearson et al. (2001a)</t>
  </si>
  <si>
    <t>n35n37t38</t>
  </si>
  <si>
    <t>N15</t>
  </si>
  <si>
    <t>Turborotalia increbescens</t>
  </si>
  <si>
    <t>Umbilical-extraumbilical very broad arch with an irregular imperforate lip</t>
  </si>
  <si>
    <t>n49t54</t>
  </si>
  <si>
    <t>N17N21T24</t>
  </si>
  <si>
    <t>Turborotalia pomeroli</t>
  </si>
  <si>
    <t>Umbilical-extraumbilical irregular arch with an occasional imperforate lip</t>
  </si>
  <si>
    <t>n39n45n47t48</t>
  </si>
  <si>
    <t>N15N17N18</t>
  </si>
  <si>
    <t>Turborotalia possagnoensis</t>
  </si>
  <si>
    <t>t36</t>
  </si>
  <si>
    <t>Turborotalita carcoselleensis</t>
  </si>
  <si>
    <t>Umbilical wide arch bordered by an imperforate rim or narrow thickened lip</t>
  </si>
  <si>
    <t>n501t502</t>
  </si>
  <si>
    <t>N315</t>
  </si>
  <si>
    <t>Turborotalita clarkei</t>
  </si>
  <si>
    <t>Hemleben et al. (1989)</t>
  </si>
  <si>
    <t>t512</t>
  </si>
  <si>
    <t>T317</t>
  </si>
  <si>
    <t>Turborotalita cristata</t>
  </si>
  <si>
    <t>Interiomarginal umbilical-extraumbilical low arch bordered by thin lip</t>
  </si>
  <si>
    <t>n510t511</t>
  </si>
  <si>
    <t>Turborotalita humilis</t>
  </si>
  <si>
    <t>n508t509</t>
  </si>
  <si>
    <t>Turborotalita praequinqueloba</t>
  </si>
  <si>
    <t>n503t504</t>
  </si>
  <si>
    <t>Turborotalita quinqueloba</t>
  </si>
  <si>
    <t>n506t507</t>
  </si>
  <si>
    <t>N315T316</t>
  </si>
  <si>
    <t>Umbilico-convex to weakly biconvex, low trochospiral</t>
  </si>
  <si>
    <t>Biconvex to subspherical, moderate to high trochospiral</t>
  </si>
  <si>
    <t>Umbilico-convex, trochospiral</t>
  </si>
  <si>
    <t>Umbilico-convex, low trochospiral</t>
  </si>
  <si>
    <t>Planoconvex umbilico-convex, low trochospiral</t>
  </si>
  <si>
    <t>Umbilico-convex, low trochospiral, quadrate</t>
  </si>
  <si>
    <t>Trochospiral, globular</t>
  </si>
  <si>
    <t>Biconvex, low trochospiral</t>
  </si>
  <si>
    <t>Umbilico-convex, low to moderately high spired trochospiral, subquadrate outline</t>
  </si>
  <si>
    <t>Biconvex trochospiral, quadrate to subcircular outline</t>
  </si>
  <si>
    <t>Weakly biconvex, low trochospiral</t>
  </si>
  <si>
    <t>Sub-quadrate, trochospiral</t>
  </si>
  <si>
    <t>Spiroconvex, high trochospiral</t>
  </si>
  <si>
    <t>Umbilico-convex, trochospiral almost planispiral</t>
  </si>
  <si>
    <t>Biconvex, trochospiral</t>
  </si>
  <si>
    <t>Spiroconvex, trochospiral</t>
  </si>
  <si>
    <t>Low trochospiral, keeled periphery with spines</t>
  </si>
  <si>
    <t>Medium to high trochospiral, chambers digitate</t>
  </si>
  <si>
    <t>Trochospiral becoming streptospiral, chambers rounded to digitate</t>
  </si>
  <si>
    <t>Low trochospiral, profile subrectangular and slightly lobate</t>
  </si>
  <si>
    <t>Low to medium trochospiral, lobulate periphery</t>
  </si>
  <si>
    <t>Globular, low trochospiral with umbilical bulla</t>
  </si>
  <si>
    <t>Nearly spherical, low trochosprial with umbilical bulla</t>
  </si>
  <si>
    <t>Sub-globular, low trochospiral with umbilical bulla</t>
  </si>
  <si>
    <t>Sub-quadrate, low trochospiral</t>
  </si>
  <si>
    <t>Low trochospiral, lobulate</t>
  </si>
  <si>
    <t>Low trochospiral, lobulate later chambers club-shaped</t>
  </si>
  <si>
    <t>Planispiral or pseudo-planispiral, evolute biumbilicate</t>
  </si>
  <si>
    <t>Planispiral involute, biumbilicate</t>
  </si>
  <si>
    <t>Planispiral or pseudo-planispiral, evolute biumbilicate, chambers digitate</t>
  </si>
  <si>
    <t>Planispiral biumilicate, chambers tubulospinose</t>
  </si>
  <si>
    <t>Low trochospiral, subquadrate periphery</t>
  </si>
  <si>
    <t>Spiro-convex, low trochospiral, subquadrate</t>
  </si>
  <si>
    <t>Trochospiral, globular oval in outline</t>
  </si>
  <si>
    <t>Trochospiral, periphery lobulate</t>
  </si>
  <si>
    <t>Low trochospiral, profile subovate with lobate periphral margin, rounded</t>
  </si>
  <si>
    <t>Low trochospiral, compact, profile subtriangular, slightly lobulate</t>
  </si>
  <si>
    <t>Large, low trochospiral, profile circular, slightly lobate</t>
  </si>
  <si>
    <t>Globular, trochospiral, subcircular to subquadrate in outline</t>
  </si>
  <si>
    <t>Large, low trochospiral and streptospiral, profile circular and slightly lobate</t>
  </si>
  <si>
    <t>specName</t>
  </si>
  <si>
    <t>morphDes</t>
  </si>
  <si>
    <t>spinose</t>
  </si>
  <si>
    <t>structure</t>
  </si>
  <si>
    <t>aperture</t>
  </si>
  <si>
    <t>mph</t>
  </si>
  <si>
    <t>mphRef</t>
  </si>
  <si>
    <t>eco</t>
  </si>
  <si>
    <t>ecoRef</t>
  </si>
  <si>
    <t>geo</t>
  </si>
  <si>
    <t>geoRef</t>
  </si>
  <si>
    <t>mEn</t>
  </si>
  <si>
    <t>mSt</t>
  </si>
  <si>
    <t>latest</t>
  </si>
  <si>
    <t>p95</t>
  </si>
  <si>
    <t>p5</t>
  </si>
  <si>
    <t>earliest</t>
  </si>
  <si>
    <t>neptComp</t>
  </si>
  <si>
    <t>treeComp</t>
  </si>
  <si>
    <t>dateRef</t>
  </si>
  <si>
    <t>mpSpcs</t>
  </si>
  <si>
    <t>lnSpcs</t>
  </si>
  <si>
    <t>Acarinina africana</t>
  </si>
  <si>
    <t>Non-spinose</t>
  </si>
  <si>
    <t>Muricate</t>
  </si>
  <si>
    <t>Umbilical-extraumbilical low arch sometimes with faint lip</t>
  </si>
  <si>
    <t>Berggren et al. (2006b)</t>
  </si>
  <si>
    <t>This study</t>
  </si>
  <si>
    <t>Low to middle latitudes</t>
  </si>
  <si>
    <t>NA</t>
  </si>
  <si>
    <t>t229</t>
  </si>
  <si>
    <t>T108</t>
  </si>
  <si>
    <t>Acarinina alticonica</t>
  </si>
  <si>
    <t>Umbilical-extraumbilical low arch bordered by distinct lip</t>
  </si>
  <si>
    <t>n246t247</t>
  </si>
  <si>
    <t>N119</t>
  </si>
  <si>
    <t>Acarinina angulosa</t>
  </si>
  <si>
    <t>Interiomarginal umbilical low arch extending nearly to periphery</t>
  </si>
  <si>
    <t>n231t232</t>
  </si>
  <si>
    <t>T116</t>
  </si>
  <si>
    <t>Acarinina aspensis</t>
  </si>
  <si>
    <t>Interiomarginal umbilical-extraumbilical opening extending to peripheral margin</t>
  </si>
  <si>
    <t>Low latitudes</t>
  </si>
  <si>
    <t>t243</t>
  </si>
  <si>
    <t>T111</t>
  </si>
  <si>
    <t>Acarinina boudreauxi</t>
  </si>
  <si>
    <t>Umbilical-extraumbilical low arch</t>
  </si>
  <si>
    <t>Probably widespread currently only known from Indian Ocean</t>
  </si>
  <si>
    <t>n259n261t262</t>
  </si>
  <si>
    <t>N133T135</t>
  </si>
  <si>
    <t>Acarinina bullbrooki</t>
  </si>
  <si>
    <t>Umbilical-extraumbilical low rimmed opening extending toward but not reaching periphery</t>
  </si>
  <si>
    <t>Cosmopolitan</t>
  </si>
  <si>
    <t>t260</t>
  </si>
  <si>
    <t>Acarinina coalingensis</t>
  </si>
  <si>
    <t>Interiomarginal umbilical-extraumbilical small slit</t>
  </si>
  <si>
    <t>Olsson et al. (1999)</t>
  </si>
  <si>
    <t>n283t284</t>
  </si>
  <si>
    <t>N126</t>
  </si>
  <si>
    <t>Acarinina collactea</t>
  </si>
  <si>
    <t>Biconvex low trochospiral</t>
  </si>
  <si>
    <t>n238t239</t>
  </si>
  <si>
    <t>N112T113</t>
  </si>
  <si>
    <t>Acarinina cuneicamerata</t>
  </si>
  <si>
    <t>Umbilical-extraumbilical extending almost to periphery bordered by distinct circumumbilical lip</t>
  </si>
  <si>
    <t>Boersma et al. (1987); Pearson et al. (2001a)</t>
  </si>
  <si>
    <t>Equatorial Atlantic, Tethyan region and Indian Ocean</t>
  </si>
  <si>
    <t>t233</t>
  </si>
  <si>
    <t>Acarinina echinata</t>
  </si>
  <si>
    <t>Low latitudes and southern middle to high latitudes</t>
  </si>
  <si>
    <t>t250</t>
  </si>
  <si>
    <t>T121</t>
  </si>
  <si>
    <t>Acarinina esnaensis</t>
  </si>
  <si>
    <t>Interiomarginal umbilical-extraumbilical long low arch extending nearly to the periphery with very thin lip</t>
  </si>
  <si>
    <t>Low to high latitudes</t>
  </si>
  <si>
    <t>n252t253</t>
  </si>
  <si>
    <t>N128T129</t>
  </si>
  <si>
    <t>Acarinina esnehensis</t>
  </si>
  <si>
    <t>Interiomarginal umbilical-extraumbilical long low arch extending with thin lip extending nearly to periphery</t>
  </si>
  <si>
    <t>n225n226</t>
  </si>
  <si>
    <t>N104T105</t>
  </si>
  <si>
    <t>Acarinina interposita</t>
  </si>
  <si>
    <t>Umbilical-extraumbilical arch with thin lip extending almost to periphery</t>
  </si>
  <si>
    <t>Tethys (Egypt) and in the northern Caucasus</t>
  </si>
  <si>
    <t>n235t236</t>
  </si>
  <si>
    <t>N110</t>
  </si>
  <si>
    <t>Acarinina mcgowrani</t>
  </si>
  <si>
    <t>Moderate trochospiral</t>
  </si>
  <si>
    <t>Pearson et al. (1993); Wade &amp; Kroon (2002) Wade (2004)</t>
  </si>
  <si>
    <t>n266t280</t>
  </si>
  <si>
    <t>N136T140</t>
  </si>
  <si>
    <t>Acarinina mckannai</t>
  </si>
  <si>
    <t>Interiomarginal umbilical-extraumbilical elongate opening</t>
  </si>
  <si>
    <t>Shackleton et al. (1985)</t>
  </si>
  <si>
    <t>n222t223</t>
  </si>
  <si>
    <t>N103</t>
  </si>
  <si>
    <t>Acarinina medizzai</t>
  </si>
  <si>
    <t>Umbilical-extraumbilical small indistinct low arch</t>
  </si>
  <si>
    <t>t240</t>
  </si>
  <si>
    <t>T114</t>
  </si>
  <si>
    <t>Acarinina nitida</t>
  </si>
  <si>
    <t>Interiomarginal umbilical-extraumbilical narrow opening with slight lip</t>
  </si>
  <si>
    <t>D'hondt et al. (1994)</t>
  </si>
  <si>
    <t>Low to high southern latitudes</t>
  </si>
  <si>
    <t>n219n281n251t282</t>
  </si>
  <si>
    <t>N125N99</t>
  </si>
  <si>
    <t>Acarinina pentacamerata</t>
  </si>
  <si>
    <t>Umbilical-extraumbilical low slit</t>
  </si>
  <si>
    <t>n237n241t242</t>
  </si>
  <si>
    <t>N110N112</t>
  </si>
  <si>
    <t>Acarinina praetopilensis</t>
  </si>
  <si>
    <t>Umbilical-extraumbilical opening with weak rim</t>
  </si>
  <si>
    <t>n267n275t276</t>
  </si>
  <si>
    <t>N136N142N144T148</t>
  </si>
  <si>
    <t>Acarinina primitiva</t>
  </si>
  <si>
    <t>Interiomarginal umbilical-extraumbilical asymmetrically placed</t>
  </si>
  <si>
    <t>Middle to high latitudes, less commonly in low latitudes</t>
  </si>
  <si>
    <t>n285t286</t>
  </si>
  <si>
    <t>N126T127</t>
  </si>
  <si>
    <t>Acarinina pseudosubsphaerica</t>
  </si>
  <si>
    <t>Umbilical slit or low broad arch</t>
  </si>
  <si>
    <t>Pearson et al. (1993)</t>
  </si>
  <si>
    <t>n248t249</t>
  </si>
  <si>
    <t>N119T120</t>
  </si>
  <si>
    <t>Acarinina pseudotopilensis</t>
  </si>
  <si>
    <t>Umbilical-extraumbilical low arch bordered by narrow continuous lip</t>
  </si>
  <si>
    <t>Boersma et al. (1987)</t>
  </si>
  <si>
    <t>n256n258n264t265</t>
  </si>
  <si>
    <t>N130N131</t>
  </si>
  <si>
    <t>Acarinina punctocarinata</t>
  </si>
  <si>
    <t>t263</t>
  </si>
  <si>
    <t>T134</t>
  </si>
  <si>
    <t>Acarinina quetra</t>
  </si>
  <si>
    <t>Umbilical-extraumbilical low extending towards (but not reaching) periphery</t>
  </si>
  <si>
    <t>t257</t>
  </si>
  <si>
    <t>T132</t>
  </si>
  <si>
    <t>Acarinina rohri</t>
  </si>
  <si>
    <t>Umbilical-extraumbilical low extending towards peripheral margin</t>
  </si>
  <si>
    <t>t279</t>
  </si>
  <si>
    <t>T147</t>
  </si>
  <si>
    <t>Acarinina sibaiyaensis</t>
  </si>
  <si>
    <t>Kelly et al. (1998)</t>
  </si>
  <si>
    <t>n227t228</t>
  </si>
  <si>
    <t>N106T107</t>
  </si>
  <si>
    <t>Acarinina soldadoensis</t>
  </si>
  <si>
    <t>n224n230n234n244t245</t>
  </si>
  <si>
    <t>N103N109N115N117T118</t>
  </si>
  <si>
    <t>Acarinina strabocella</t>
  </si>
  <si>
    <t>Interiomarginal umbilical-extraumbilical slit with lip</t>
  </si>
  <si>
    <t>Northern middle latitudes to the Southern Ocean</t>
  </si>
  <si>
    <t>n217t218</t>
  </si>
  <si>
    <t>N99</t>
  </si>
  <si>
    <t>Acarinina subsphaerica</t>
  </si>
  <si>
    <t>Interiomarginal umbilical-extraumbilical semicircular arch</t>
  </si>
  <si>
    <t>n220t221</t>
  </si>
  <si>
    <t>N102T100</t>
  </si>
  <si>
    <t>Acarinina topilensis</t>
  </si>
  <si>
    <t>Umbilical-extraumbilical arch with thin lip</t>
  </si>
  <si>
    <t>n277t278</t>
  </si>
  <si>
    <t>N144N145T146</t>
  </si>
  <si>
    <t>Acarinina wilcoxensis</t>
  </si>
  <si>
    <t>n254t255</t>
  </si>
  <si>
    <t>Astrorotalia palmerae</t>
  </si>
  <si>
    <t>Weakly muricate</t>
  </si>
  <si>
    <t>Umbilical-extraumbilical low slit bordered by thick lip extending to periphery</t>
  </si>
  <si>
    <t>Berggren et al. (2006a)</t>
  </si>
  <si>
    <t>t198</t>
  </si>
  <si>
    <t>T357</t>
  </si>
  <si>
    <t>Beella digitata</t>
  </si>
  <si>
    <t>Spinose</t>
  </si>
  <si>
    <t>Irregularly cancellate</t>
  </si>
  <si>
    <t>Interiomarginal umbilical-extraumbilical wide open arch bordered by a thick lip</t>
  </si>
  <si>
    <t>Kennett &amp; Srinivasan (1983)</t>
  </si>
  <si>
    <t>Coxall et al. (2007)</t>
  </si>
  <si>
    <t>FAD: NEPTUNE; LAD: Kennett &amp; Srinivasan (1983)</t>
  </si>
  <si>
    <t>n666t637</t>
  </si>
  <si>
    <t>N292T299</t>
  </si>
  <si>
    <t>Beella megastoma</t>
  </si>
  <si>
    <t>Interiomarginal umbilical-extraumbilical wide open symmetrical arch bordered by a thin lip</t>
  </si>
  <si>
    <t>Holmes (1984)</t>
  </si>
  <si>
    <t>t667</t>
  </si>
  <si>
    <t>T294</t>
  </si>
  <si>
    <t>Beella praedigitata</t>
  </si>
  <si>
    <t>Smooth</t>
  </si>
  <si>
    <t>Interiomarginal umbilical semicircular arch bordered by a pronounced lip</t>
  </si>
  <si>
    <t>Chaisson &amp; Pearson (1997)</t>
  </si>
  <si>
    <t>n635t636</t>
  </si>
  <si>
    <t>Catapsydrax africanus</t>
  </si>
  <si>
    <t>Cancellate</t>
  </si>
  <si>
    <t>Olsson et al. (2006c)</t>
  </si>
  <si>
    <t>Keller (1985)</t>
  </si>
  <si>
    <t>t455</t>
  </si>
  <si>
    <t>T209</t>
  </si>
  <si>
    <t>Catapsydrax dissimilis</t>
  </si>
  <si>
    <t>t459</t>
  </si>
  <si>
    <t>N212T213</t>
  </si>
  <si>
    <t>Catapsydrax globiformis</t>
  </si>
  <si>
    <t>t457</t>
  </si>
  <si>
    <t>T211</t>
  </si>
  <si>
    <t>Catapsydrax howei</t>
  </si>
  <si>
    <t>n453t454</t>
  </si>
  <si>
    <t>N207T208</t>
  </si>
  <si>
    <t>Catapsydrax parvulus</t>
  </si>
  <si>
    <t>Interiomarginal umbilical covered by an arched bulla with a single infralaminal aperture on one side</t>
  </si>
  <si>
    <t>t464</t>
  </si>
  <si>
    <t>T214</t>
  </si>
  <si>
    <t>Interiomarginal umbilical covered by a bulla with an infralaminal aperture over each suture of the final whorl</t>
  </si>
  <si>
    <t>NEPTUNE</t>
  </si>
  <si>
    <t>n462t463</t>
  </si>
  <si>
    <t>Catapsydrax unicavus</t>
  </si>
  <si>
    <t>Infralaminal associated with the bulla has a continuous thickened imperforate rim</t>
  </si>
  <si>
    <t>Poore &amp; Matthews (1984); Pearson et al. (2001a)</t>
  </si>
  <si>
    <t>n452n456n458n460t461</t>
  </si>
  <si>
    <t>N206N210N212T213</t>
  </si>
  <si>
    <t>Clavatorella bermudezi</t>
  </si>
  <si>
    <t>Coarsely cancellate</t>
  </si>
  <si>
    <t>Umbilical-extraumbilical interiormarginal elongate arch bordered by a distinct lip</t>
  </si>
  <si>
    <t>Pearson &amp; Shackleton (1995); Coxall et al. (2000)</t>
  </si>
  <si>
    <t>t672</t>
  </si>
  <si>
    <t>T297</t>
  </si>
  <si>
    <t>Clavigerinella akersi</t>
  </si>
  <si>
    <t>Probably spinose</t>
  </si>
  <si>
    <t>Weakly cancellate or smooth</t>
  </si>
  <si>
    <t>Equatorial symmetrical high arch with a smooth broad imperforate lip</t>
  </si>
  <si>
    <t>Coxall &amp; Pearson (2006)</t>
  </si>
  <si>
    <t>t374</t>
  </si>
  <si>
    <t>T222</t>
  </si>
  <si>
    <t>Clavigerinella caucasica</t>
  </si>
  <si>
    <t>Equatorial symmetrical distinctly pointed high arch with smooth broad imperforate lips</t>
  </si>
  <si>
    <t>Known only from Austria and Tanzania</t>
  </si>
  <si>
    <t>n377t378</t>
  </si>
  <si>
    <t>N223</t>
  </si>
  <si>
    <t>Clavigerinella colombiana</t>
  </si>
  <si>
    <t>Equatorial symmetrical narrow arch with a smooth imperforate lip</t>
  </si>
  <si>
    <t>Coxall et al. (2000)</t>
  </si>
  <si>
    <t>Cosmopolitan on continental shelf settings</t>
  </si>
  <si>
    <t>t370</t>
  </si>
  <si>
    <t>Clavigerinella eocanica</t>
  </si>
  <si>
    <t>Pearson et al. (1993); Coxall et al. (2000)</t>
  </si>
  <si>
    <t>n369n371n373n375t376</t>
  </si>
  <si>
    <t>N220N221T362</t>
  </si>
  <si>
    <t>Clavigerinella jarvisi</t>
  </si>
  <si>
    <t>t372</t>
  </si>
  <si>
    <t>Cribrohantkenina inflata</t>
  </si>
  <si>
    <t>Probably non-spinose</t>
  </si>
  <si>
    <t>Wade &amp; Pearson (2008)</t>
  </si>
  <si>
    <t>t399</t>
  </si>
  <si>
    <t>T230</t>
  </si>
  <si>
    <t>Dentoglobigerina altispira</t>
  </si>
  <si>
    <t>High trochospiral</t>
  </si>
  <si>
    <t>Umbilically restricted with umbilical teeth projecting into umbilicus</t>
  </si>
  <si>
    <t>Pearson et al. (2001b)</t>
  </si>
  <si>
    <t>t332</t>
  </si>
  <si>
    <t>T176</t>
  </si>
  <si>
    <t>Interiomarginal umbilical covered with a distinct narrow protruding umbilical tooth</t>
  </si>
  <si>
    <t>t350</t>
  </si>
  <si>
    <t>T178</t>
  </si>
  <si>
    <t>Dentoglobigerina binaiensis</t>
  </si>
  <si>
    <t>Interiomarginal umbilical low arch with a very weak umbilical tooth</t>
  </si>
  <si>
    <t>Pearson &amp; Shackleton (1995)</t>
  </si>
  <si>
    <t>t339</t>
  </si>
  <si>
    <t>T170</t>
  </si>
  <si>
    <t>Dentoglobigerina galavisi</t>
  </si>
  <si>
    <t>Olsson et al. (2006b)</t>
  </si>
  <si>
    <t>n287n325n327n333n349n351t352</t>
  </si>
  <si>
    <t>N149N163N165N171N175N177</t>
  </si>
  <si>
    <t>Dentoglobigerina globosa</t>
  </si>
  <si>
    <t>n330t331</t>
  </si>
  <si>
    <t>Dentoglobigerina globularis</t>
  </si>
  <si>
    <t>Umbilical high arch displaying a triangular tooth</t>
  </si>
  <si>
    <t>Spezzaferri (1994)</t>
  </si>
  <si>
    <t>n328t329</t>
  </si>
  <si>
    <t>Dentoglobigerina larmeui</t>
  </si>
  <si>
    <t>n353t354</t>
  </si>
  <si>
    <t>N179T180</t>
  </si>
  <si>
    <t>Dentoglobigerina prasaepis</t>
  </si>
  <si>
    <t>n342t343</t>
  </si>
  <si>
    <t>N172T174</t>
  </si>
  <si>
    <t>Dentoglobigerina pseudovenezuelana</t>
  </si>
  <si>
    <t>t326</t>
  </si>
  <si>
    <t>T164</t>
  </si>
  <si>
    <t>Dentoglobigerina rohri</t>
  </si>
  <si>
    <t>Umbilical low asymmetrical arch</t>
  </si>
  <si>
    <t>Pearson &amp; Wade (2009); Poore &amp; Matthews (1984)</t>
  </si>
  <si>
    <t>t345</t>
  </si>
  <si>
    <t>T173</t>
  </si>
  <si>
    <t>Dentoglobigerina sellii</t>
  </si>
  <si>
    <t>Van Eijden &amp; Ganssen (1995)</t>
  </si>
  <si>
    <t>n337t338</t>
  </si>
  <si>
    <t>N168T169</t>
  </si>
  <si>
    <t>n334n340t341</t>
  </si>
  <si>
    <t>N165</t>
  </si>
  <si>
    <t>Dentoglobigerina tapuriensis</t>
  </si>
  <si>
    <t>Slighlty arched slit</t>
  </si>
  <si>
    <t>n335t336</t>
  </si>
  <si>
    <t>N165N166T167</t>
  </si>
  <si>
    <t>Dentoglobigerina venezuelana</t>
  </si>
  <si>
    <t>Interiomarginal umbilical low arch with umbilical teeth</t>
  </si>
  <si>
    <t>Gasperi &amp; Kennett (1993); Pearson &amp; Shackleton (1995); Pearson et al. (2001b); Wade et al. (2007); Wade &amp; Pearson (2008); Coxall et al. (2007); Pearson &amp; Wade (2009)</t>
  </si>
  <si>
    <t>n344n346t347</t>
  </si>
  <si>
    <t>Eoglobigerina edita</t>
  </si>
  <si>
    <t>Cancellate (weakly developed)</t>
  </si>
  <si>
    <t>Umbilical-extraumbilical rounded arch bordered by narrow lip</t>
  </si>
  <si>
    <t>Olsson et al.  (1999)</t>
  </si>
  <si>
    <t>n480t481</t>
  </si>
  <si>
    <t>T258</t>
  </si>
  <si>
    <t>Eoglobigerina eobulloides</t>
  </si>
  <si>
    <t>Umbilical to slightly extraumbilical rounded arch bordered by narrow slightly flaring lip</t>
  </si>
  <si>
    <t>Berggren &amp; Norris (1997); D'hondt &amp; Zachos (1993)</t>
  </si>
  <si>
    <t>n477n478t479</t>
  </si>
  <si>
    <t>N257T258</t>
  </si>
  <si>
    <t>Eoglobigerina spiralis</t>
  </si>
  <si>
    <t>Interiomarginal umbilical arch boardered by thin discontinuous lips</t>
  </si>
  <si>
    <t>t482</t>
  </si>
  <si>
    <t>Keller (1985); Hodell &amp; Vayavananda (1993)</t>
  </si>
  <si>
    <t>Norris et al. (1993)</t>
  </si>
  <si>
    <t>t294</t>
  </si>
  <si>
    <t>N152</t>
  </si>
  <si>
    <t>Fohsella fohsi</t>
  </si>
  <si>
    <t>Keller (1985); Hodell &amp; Vayavananda (1993); Pearson &amp; Shackleton (1995)</t>
  </si>
  <si>
    <t>n300t301</t>
  </si>
  <si>
    <t>T154</t>
  </si>
  <si>
    <t>Fohsella lenguaensis</t>
  </si>
  <si>
    <t>n307t309</t>
  </si>
  <si>
    <t>T155</t>
  </si>
  <si>
    <t>Fohsella lobata</t>
  </si>
  <si>
    <t>Interiomarginal umbilical-extraumbilical slit with small flange-like lip</t>
  </si>
  <si>
    <t>n302t303</t>
  </si>
  <si>
    <t>Fohsella paralenguaensis</t>
  </si>
  <si>
    <t>Interiomarginal umbilical-extraumbilical low arch with lip</t>
  </si>
  <si>
    <t>t308</t>
  </si>
  <si>
    <t>Fohsella peripheroacuta</t>
  </si>
  <si>
    <t>n297n305t306</t>
  </si>
  <si>
    <t>Fohsella peripheroronda</t>
  </si>
  <si>
    <t>Interiomarginal umbilical-extraumbilical low arch bordered by distinct lip</t>
  </si>
  <si>
    <t>Keller (1985); Hodell &amp; Vayavananda (1993); Pearson et al. (2001b); Coxall et al. (2007)</t>
  </si>
  <si>
    <t>n293n295t296</t>
  </si>
  <si>
    <t>Fohsella praefohsi</t>
  </si>
  <si>
    <t>n298t299</t>
  </si>
  <si>
    <t>Fohsella robusta</t>
  </si>
  <si>
    <t>Interiomarginal umbilical-extraumbilical slit with an indistinct lip</t>
  </si>
  <si>
    <t>t304</t>
  </si>
  <si>
    <t>Globanomalina archeocompressa</t>
  </si>
  <si>
    <t>Umbilical-extraumbilical broad very low arch with continuous thin lip</t>
  </si>
  <si>
    <t>Western equatorial pacific, Gulf of Mexico, south Atlantic Ocean</t>
  </si>
  <si>
    <t>n16n4t3</t>
  </si>
  <si>
    <t>N3</t>
  </si>
  <si>
    <t>Globanomalina australiformis</t>
  </si>
  <si>
    <t>Umbilical-extraumbilical low arch with thin lip</t>
  </si>
  <si>
    <t>Southern middle to high latitudes</t>
  </si>
  <si>
    <t>n33t34</t>
  </si>
  <si>
    <t>N13T14</t>
  </si>
  <si>
    <t>Globanomalina chapmani</t>
  </si>
  <si>
    <t>Umbilical-extraumbilical elongate high arch with lip</t>
  </si>
  <si>
    <t>Cosmopolitan in middle to high latitudes</t>
  </si>
  <si>
    <t>n11t12</t>
  </si>
  <si>
    <t>T12</t>
  </si>
  <si>
    <t>Globanomalina compressa</t>
  </si>
  <si>
    <t>Umbilical-extraumbilical low arch bordered entirely by narrow well defined lip</t>
  </si>
  <si>
    <t>n6t5</t>
  </si>
  <si>
    <t>N4</t>
  </si>
  <si>
    <t>Globanomalina ehrenbergi</t>
  </si>
  <si>
    <t>Cosmopolitan in low to middle latitudes</t>
  </si>
  <si>
    <t>n10n8t7</t>
  </si>
  <si>
    <t>Globanomalina imitata</t>
  </si>
  <si>
    <t>Umbilical-extraumbilical high arch bordered by thin continuous lips</t>
  </si>
  <si>
    <t>Northern Caucasus, S.E. India, Atlantic and Gulf of Mexico coastal plains</t>
  </si>
  <si>
    <t>n20n32t19</t>
  </si>
  <si>
    <t>N5</t>
  </si>
  <si>
    <t>Globanomalina luxorensis</t>
  </si>
  <si>
    <t>Umbilical-extraumbilical high arch with thin lip</t>
  </si>
  <si>
    <t>Olsson &amp; Hemleben (2006)</t>
  </si>
  <si>
    <t>n24t23</t>
  </si>
  <si>
    <t>N6</t>
  </si>
  <si>
    <t>Globanomalina ovalis</t>
  </si>
  <si>
    <t>Interiomarginal umbilical-extraumbilical high arch with continuous thin lip</t>
  </si>
  <si>
    <t>Northern and southern middle latitudes</t>
  </si>
  <si>
    <t>n22t21</t>
  </si>
  <si>
    <t>N5N6</t>
  </si>
  <si>
    <t>Globanomalina planocompressa</t>
  </si>
  <si>
    <t>Umbilical-extraumbilical rounded arch with continuous lip</t>
  </si>
  <si>
    <t>Northern hemisphere and middle to low latitudes</t>
  </si>
  <si>
    <t>n18t17</t>
  </si>
  <si>
    <t>N3N5</t>
  </si>
  <si>
    <t>Globanomalina planoconica</t>
  </si>
  <si>
    <t>Umbilical-extraumbilical high arch with thin continuous lip</t>
  </si>
  <si>
    <t>n14t13</t>
  </si>
  <si>
    <t>Globanomalina pseudomenardii</t>
  </si>
  <si>
    <t>t9</t>
  </si>
  <si>
    <t>T11</t>
  </si>
  <si>
    <t>Hispid</t>
  </si>
  <si>
    <t>Interiomarginal umbilical low arch</t>
  </si>
  <si>
    <t>Poore &amp; Matthews (1984)</t>
  </si>
  <si>
    <t xml:space="preserve">FAD: Pearson (1998); LAD: Spezzaferri (1994) </t>
  </si>
  <si>
    <t>t622</t>
  </si>
  <si>
    <t>T282</t>
  </si>
  <si>
    <t>Globigerina bulloides</t>
  </si>
  <si>
    <t>Umbilical high symmetrical arch</t>
  </si>
  <si>
    <t>Vergnaud-Grazzini (1976); Durazzi (1981).</t>
  </si>
  <si>
    <t>Middle latitudes, rare in low latitudes</t>
  </si>
  <si>
    <t>n653t654</t>
  </si>
  <si>
    <t>T288</t>
  </si>
  <si>
    <t>Umbilical circular opening</t>
  </si>
  <si>
    <t>FAD: Pearson (1998); LAD: Kennett &amp; Srinivasan (1983)</t>
  </si>
  <si>
    <t>n620t621</t>
  </si>
  <si>
    <t>N279T280</t>
  </si>
  <si>
    <t>Umbilical small low arch bordered by a distinct rim</t>
  </si>
  <si>
    <t>t646</t>
  </si>
  <si>
    <t>T373</t>
  </si>
  <si>
    <t>Globigerina eamesi</t>
  </si>
  <si>
    <t>Umbilical elongate slit with thin lip</t>
  </si>
  <si>
    <t>Middle latitudesrare in low latitudes</t>
  </si>
  <si>
    <t>n644t645</t>
  </si>
  <si>
    <t>N291T372</t>
  </si>
  <si>
    <t>Globigerina falconensis</t>
  </si>
  <si>
    <t>Interiomarginal umbilical elongate narrow arch</t>
  </si>
  <si>
    <t>High latitudes</t>
  </si>
  <si>
    <t>Olsson et al. (2006a)</t>
  </si>
  <si>
    <t>t650</t>
  </si>
  <si>
    <t>Globigerina officinalis</t>
  </si>
  <si>
    <t>Umbilical low to high arch bordered by imperforate rim</t>
  </si>
  <si>
    <t>Pearson et al. (2001a)</t>
  </si>
  <si>
    <t>FAD: Olsson et al. (2006a); LAD: Pearson (1998)</t>
  </si>
  <si>
    <t>n617n618t619</t>
  </si>
  <si>
    <t>N278N281N283T284</t>
  </si>
  <si>
    <t>Umbilical low to moderate asymmetrical arch</t>
  </si>
  <si>
    <t>FAD: Pearson (1998); LAD: Stanley et al. (1988)</t>
  </si>
  <si>
    <t>n623n647n643n649n651t652</t>
  </si>
  <si>
    <t>N281N283N285N286T288</t>
  </si>
  <si>
    <t>Globigerina umbilicata</t>
  </si>
  <si>
    <t>t655</t>
  </si>
  <si>
    <t>Globigerinatheka barri</t>
  </si>
  <si>
    <t>Premoli Silva et al. (2006)</t>
  </si>
  <si>
    <t>t425</t>
  </si>
  <si>
    <t>T245</t>
  </si>
  <si>
    <t>Globigerinatheka curryi</t>
  </si>
  <si>
    <t>n409n411t412</t>
  </si>
  <si>
    <t>N253</t>
  </si>
  <si>
    <t>Globigerinatheka euganea</t>
  </si>
  <si>
    <t>n413n415t416</t>
  </si>
  <si>
    <t>N253T254</t>
  </si>
  <si>
    <t>Globigerinatheka index</t>
  </si>
  <si>
    <t>n428t429</t>
  </si>
  <si>
    <t>N248T249</t>
  </si>
  <si>
    <t>Globigerinatheka korotkovi</t>
  </si>
  <si>
    <t>Subcircular arch with one secondary aperture almost identical to the primary aperture with other secondary apertures on spiral side</t>
  </si>
  <si>
    <t>t423</t>
  </si>
  <si>
    <t>T247</t>
  </si>
  <si>
    <t>Globigerinatheka kugleri</t>
  </si>
  <si>
    <t>Boersma et al. (1987); Pearson &amp; Palmer (1999)</t>
  </si>
  <si>
    <t>t410</t>
  </si>
  <si>
    <t>N251T252</t>
  </si>
  <si>
    <t>Globigerinatheka luterbacheri</t>
  </si>
  <si>
    <t>Middle latitudes</t>
  </si>
  <si>
    <t>t417</t>
  </si>
  <si>
    <t>T255</t>
  </si>
  <si>
    <t>Globigerinatheka mexicana</t>
  </si>
  <si>
    <t>Boersma et al. (1987); Wade (2004)</t>
  </si>
  <si>
    <t>n419t420</t>
  </si>
  <si>
    <t>N241T242</t>
  </si>
  <si>
    <t>Globigerinatheka semiinvoluta</t>
  </si>
  <si>
    <t>Poore &amp; Matthews (1984); Pearson et al. (2001a); Wade &amp; Kroon (2002)</t>
  </si>
  <si>
    <t>t421</t>
  </si>
  <si>
    <t>T243</t>
  </si>
  <si>
    <t>Globigerinatheka subconglobata</t>
  </si>
  <si>
    <t>n408n418n422n424n426t427</t>
  </si>
  <si>
    <t>N239N240N244N246T247</t>
  </si>
  <si>
    <t>Globigerinatheka tropicalis</t>
  </si>
  <si>
    <t>t430</t>
  </si>
  <si>
    <t>T250</t>
  </si>
  <si>
    <t>Globigerinella adamsi</t>
  </si>
  <si>
    <t>Equatorial arch</t>
  </si>
  <si>
    <t>t642</t>
  </si>
  <si>
    <t>T302</t>
  </si>
  <si>
    <t>Globigerinella calida</t>
  </si>
  <si>
    <t>Umbilical-extraumbilical with a narrow lip</t>
  </si>
  <si>
    <t>n640t641</t>
  </si>
  <si>
    <t>N301T303</t>
  </si>
  <si>
    <t>Globigerinella obesa</t>
  </si>
  <si>
    <t>Interiomarginal umbilical-extraumbilical low to medium arch</t>
  </si>
  <si>
    <t>n628n624t625</t>
  </si>
  <si>
    <t>N298N366</t>
  </si>
  <si>
    <t>Globigerinella praesiphonifera</t>
  </si>
  <si>
    <t>Initially trochospiral becoming planispiral in final whorl</t>
  </si>
  <si>
    <t>Interiomarginal umbilical-extraumbilical opening</t>
  </si>
  <si>
    <t>Pearson et al. (2001b); Pearson &amp; Shackleton (1995)</t>
  </si>
  <si>
    <t>n626t627</t>
  </si>
  <si>
    <t>Globigerinella siphonifera</t>
  </si>
  <si>
    <t>Interiomarginal wide equatorial arch without rim or lip</t>
  </si>
  <si>
    <t>Vergnaud-Grazzini (1976)</t>
  </si>
  <si>
    <t>FAD: Kennett &amp; Srinivasan (1983); LAD: Chaisson &amp; Pearson (1997)</t>
  </si>
  <si>
    <t>n634n638t639</t>
  </si>
  <si>
    <t>N298N300N366T304</t>
  </si>
  <si>
    <t>Low trochospiral</t>
  </si>
  <si>
    <t>Stanley et al. (1988)</t>
  </si>
  <si>
    <t>n529t530</t>
  </si>
  <si>
    <t>N327</t>
  </si>
  <si>
    <t>Keller (1985); Pearson &amp; Shackleton (1995)</t>
  </si>
  <si>
    <t>Pearson &amp; Chaisson (1997)</t>
  </si>
  <si>
    <t>n549t550</t>
  </si>
  <si>
    <t>T338</t>
  </si>
  <si>
    <t>Globigerinoides conglobatus</t>
  </si>
  <si>
    <t>t535</t>
  </si>
  <si>
    <t>T328</t>
  </si>
  <si>
    <t>Globigerinoides diminutus</t>
  </si>
  <si>
    <t>t539</t>
  </si>
  <si>
    <t>N334</t>
  </si>
  <si>
    <t>Globigerinoides extremus</t>
  </si>
  <si>
    <t>t532</t>
  </si>
  <si>
    <t>T331</t>
  </si>
  <si>
    <t>t564</t>
  </si>
  <si>
    <t>T340</t>
  </si>
  <si>
    <t>Globigerinoides mitra</t>
  </si>
  <si>
    <t>Keller (1985); Pearson et al. (2001b)</t>
  </si>
  <si>
    <t>t537</t>
  </si>
  <si>
    <t>T333</t>
  </si>
  <si>
    <t>Globigerinoides obliquus</t>
  </si>
  <si>
    <t>FAD: Chaisson &amp; Leckie (1993); LAD: Chaisson &amp; Pearson (1997)</t>
  </si>
  <si>
    <t>n531n533t534</t>
  </si>
  <si>
    <t>N327N329T330</t>
  </si>
  <si>
    <t>t566</t>
  </si>
  <si>
    <t>T343</t>
  </si>
  <si>
    <t>t648</t>
  </si>
  <si>
    <t>T287</t>
  </si>
  <si>
    <t>Globigerinoides ruber</t>
  </si>
  <si>
    <t>Keller (1985); Pearson et al. (2001b); Pearson &amp; Shackleton (1995)</t>
  </si>
  <si>
    <t>n542t544</t>
  </si>
  <si>
    <t>T335</t>
  </si>
  <si>
    <t>n562t563</t>
  </si>
  <si>
    <t>N339T341</t>
  </si>
  <si>
    <t>Globigerinoides seigliei</t>
  </si>
  <si>
    <t>t543</t>
  </si>
  <si>
    <t>Globigerinoides subquadratus</t>
  </si>
  <si>
    <t>n528n536n538n540t541</t>
  </si>
  <si>
    <t>N326N332N334T360</t>
  </si>
  <si>
    <t>FAD: Stanley et al. (1988); LAD: Chaisson &amp; Pearson (1997)</t>
  </si>
  <si>
    <t>n548n560t561</t>
  </si>
  <si>
    <t>N337N339T341</t>
  </si>
  <si>
    <t>Globoconella conoidea</t>
  </si>
  <si>
    <t>Interiomarginal umbilical-extraumbilical low distinct arch with indistinct rim</t>
  </si>
  <si>
    <t>Schneider &amp; Kennett (1996)</t>
  </si>
  <si>
    <t>Wei (1994)</t>
  </si>
  <si>
    <t>n58t59</t>
  </si>
  <si>
    <t>N27</t>
  </si>
  <si>
    <t>Globoconella conomiozea</t>
  </si>
  <si>
    <t>n60t61</t>
  </si>
  <si>
    <t>Globoconella inflata</t>
  </si>
  <si>
    <t>Interiomarginal umbilical-extraumbilical high arch with indistinct rim</t>
  </si>
  <si>
    <t>t70</t>
  </si>
  <si>
    <t>T29</t>
  </si>
  <si>
    <t>Globoconella miozea</t>
  </si>
  <si>
    <t>Interiomarginal umbilical-extraumbilical low arch with a thickened rim</t>
  </si>
  <si>
    <t>n56t57</t>
  </si>
  <si>
    <t>Globoconella pliozea</t>
  </si>
  <si>
    <t>Wei (1987)</t>
  </si>
  <si>
    <t>t65</t>
  </si>
  <si>
    <t>T28</t>
  </si>
  <si>
    <t>Globoconella puncticulata</t>
  </si>
  <si>
    <t>Interiomarginal umbilical-extraumbilical high arch with rim</t>
  </si>
  <si>
    <t>n68t69</t>
  </si>
  <si>
    <t>Globoconella sphericomiozea</t>
  </si>
  <si>
    <t>Interiomarginal umbilical-extraumbilical low arch with rim</t>
  </si>
  <si>
    <t>n66t67</t>
  </si>
  <si>
    <t>Globoconella terminalis</t>
  </si>
  <si>
    <t>Interiomarginal extraumbilical elongate arch bordered by a lip</t>
  </si>
  <si>
    <t>n62n63t64</t>
  </si>
  <si>
    <t>t348</t>
  </si>
  <si>
    <t>Globoquadrina dehiscens</t>
  </si>
  <si>
    <t>Interiomarginal umbilical low arch covered with umbilical tooth</t>
  </si>
  <si>
    <t>Pearson &amp; Shackleton (1995); Keller (1985)</t>
  </si>
  <si>
    <t>t355</t>
  </si>
  <si>
    <t>T181</t>
  </si>
  <si>
    <t>Globorotalia flexuosa</t>
  </si>
  <si>
    <t>Interiomarginal umbilical-extraumbilical low arch bordered by plate-like lip</t>
  </si>
  <si>
    <t>t97</t>
  </si>
  <si>
    <t>N45T43</t>
  </si>
  <si>
    <t>Globorotalia merotumida</t>
  </si>
  <si>
    <t>Interiomarginal umbilical-extraumbilical low arch with thick lip</t>
  </si>
  <si>
    <t>n92t93</t>
  </si>
  <si>
    <t>N42</t>
  </si>
  <si>
    <t>Globorotalia plesiotumida</t>
  </si>
  <si>
    <t>Interiomarginal umbilical-extraumbilical low arch bordered by lip</t>
  </si>
  <si>
    <t>n94t95</t>
  </si>
  <si>
    <t>N42T41</t>
  </si>
  <si>
    <t>Globorotalia tumida</t>
  </si>
  <si>
    <t>Interiomarginal umbilical-extraumbilical low arch covered by plate-like lip</t>
  </si>
  <si>
    <t>n96n98t99</t>
  </si>
  <si>
    <t>Globorotalia ungulata</t>
  </si>
  <si>
    <t>Interiomarginal umbilical-extraumbilical low arch covered by lip</t>
  </si>
  <si>
    <t>t100</t>
  </si>
  <si>
    <t>T46</t>
  </si>
  <si>
    <t>Globorotalia zealandica</t>
  </si>
  <si>
    <t>Interiomarginal umbilical-extraumbilical distinct rimmed arch</t>
  </si>
  <si>
    <t>t674</t>
  </si>
  <si>
    <t>N25N26</t>
  </si>
  <si>
    <t>Globorotaloides eovariabilis</t>
  </si>
  <si>
    <t>Umbilical-extraumbilical arch with broad lip</t>
  </si>
  <si>
    <t>Southern and Northern high latitudes</t>
  </si>
  <si>
    <t>n467n469n996n471t472</t>
  </si>
  <si>
    <t>N201N295N998T205</t>
  </si>
  <si>
    <t>Globorotaloides hexagonus</t>
  </si>
  <si>
    <t>Interiomarginal umbilical-extraumbilical very low arch covered by distinct apertural plate or thick rim</t>
  </si>
  <si>
    <t>n668t470</t>
  </si>
  <si>
    <t>N203T205</t>
  </si>
  <si>
    <t>Globorotaloides quadrocameratus</t>
  </si>
  <si>
    <t>Umbilical low opening bordered by narrow thickened lip</t>
  </si>
  <si>
    <t>n451n465t466</t>
  </si>
  <si>
    <t>N190N199T200</t>
  </si>
  <si>
    <t>Umbilical-extraumbilical very low arch sometimes covered by small bulla</t>
  </si>
  <si>
    <t>t468</t>
  </si>
  <si>
    <t>T202</t>
  </si>
  <si>
    <t>Globorotaloides variabilis</t>
  </si>
  <si>
    <t>Interiomarginal umbilical-extraumbilical very low arch or slit</t>
  </si>
  <si>
    <t>t473</t>
  </si>
  <si>
    <t>T204</t>
  </si>
  <si>
    <t>Umbilical low round arch bordered by narrow lip</t>
  </si>
  <si>
    <t>Douglas &amp; Savin (1978)</t>
  </si>
  <si>
    <t>t520</t>
  </si>
  <si>
    <t>T321</t>
  </si>
  <si>
    <t>Globoturborotalita apertura</t>
  </si>
  <si>
    <t>Umbilical very large semi-circular arch with distinct rim</t>
  </si>
  <si>
    <t>t591</t>
  </si>
  <si>
    <t>T356</t>
  </si>
  <si>
    <t>Globoturborotalita bassriverensis</t>
  </si>
  <si>
    <t>Umbilical rounded arch bordered by a narrow lip that is sometimes thickened</t>
  </si>
  <si>
    <t>n500n513n514t515</t>
  </si>
  <si>
    <t>N314N318</t>
  </si>
  <si>
    <t>n584t585</t>
  </si>
  <si>
    <t>T353</t>
  </si>
  <si>
    <t>Globoturborotalita brazieri</t>
  </si>
  <si>
    <t>Umbilical very high arch with a thick rim</t>
  </si>
  <si>
    <t>n526t527</t>
  </si>
  <si>
    <t>N325T361</t>
  </si>
  <si>
    <t>Globoturborotalita connecta</t>
  </si>
  <si>
    <t>Low arch with faint rim</t>
  </si>
  <si>
    <t>n546t547</t>
  </si>
  <si>
    <t>N337</t>
  </si>
  <si>
    <t>Globoturborotalita decoraperta</t>
  </si>
  <si>
    <t>Interiomarginal umbilical large semicirular bordered by a rim</t>
  </si>
  <si>
    <t>n578t579</t>
  </si>
  <si>
    <t>N349</t>
  </si>
  <si>
    <t>Globoturborotalita gnaucki</t>
  </si>
  <si>
    <t>Umbilical rounded arch bordered by a thin thickened rim</t>
  </si>
  <si>
    <t>n518t519</t>
  </si>
  <si>
    <t>Globoturborotalita kennetti</t>
  </si>
  <si>
    <t>t586</t>
  </si>
  <si>
    <t>Globoturborotalita labiacrassata</t>
  </si>
  <si>
    <t>Umbilical-extraumbilical broad deep opening with tooth-like umbilical plates often present</t>
  </si>
  <si>
    <t>Very low trochospiral, globular lobulate outline</t>
  </si>
  <si>
    <t>Umbilical low arch bordered by narrow lip of varying thickness</t>
  </si>
  <si>
    <t>Interiomarginal umbilical-extraumbilical slit-like opening</t>
  </si>
  <si>
    <r>
      <t xml:space="preserve">Has two types of aperture (1) </t>
    </r>
    <r>
      <rPr>
        <i/>
        <sz val="10"/>
        <rFont val="Arial"/>
        <family val="2"/>
      </rPr>
      <t>Hantkenina</t>
    </r>
    <r>
      <rPr>
        <sz val="10"/>
        <rFont val="Arial"/>
        <family val="2"/>
      </rPr>
      <t xml:space="preserve"> type (2) large low-arched slit with a distinct rim</t>
    </r>
  </si>
  <si>
    <t>Boersma et al. (1979); Pearson et al. (2001a); Pearson &amp; Palmer (1999)</t>
  </si>
  <si>
    <t>Pearson et al. (1997b, 2007)</t>
  </si>
  <si>
    <t>Boersma et al. (1987); Pearson et al. ( 2007)</t>
  </si>
  <si>
    <t>High semicircular arch bordered by thick distinct rim</t>
  </si>
  <si>
    <t>South Atlantic and Pacific</t>
  </si>
  <si>
    <t>t524</t>
  </si>
  <si>
    <t>T323</t>
  </si>
  <si>
    <t>Globoturborotalita martini</t>
  </si>
  <si>
    <t>Umbilical rounded arch bordered by a thickened rim</t>
  </si>
  <si>
    <t>FAD: Olsson et al. (2006a); LAD: NEPTUNE</t>
  </si>
  <si>
    <t>n521n522t523</t>
  </si>
  <si>
    <t>N322</t>
  </si>
  <si>
    <t>Globoturborotalita nepenthes</t>
  </si>
  <si>
    <t>Broad arch at the umbilical edge of the final chamber bordered by thickened rim</t>
  </si>
  <si>
    <t>t588</t>
  </si>
  <si>
    <t>T355</t>
  </si>
  <si>
    <t>Globoturborotalita ouachitaensis</t>
  </si>
  <si>
    <t>n516t517</t>
  </si>
  <si>
    <t>N319T320</t>
  </si>
  <si>
    <t>Globoturborotalita rubescens</t>
  </si>
  <si>
    <t>Umbilical small rounded opening bordered by a distinct rim</t>
  </si>
  <si>
    <t>FAD: Chassion &amp; Pearson (1997); LAD: Stanley et al. (1988)</t>
  </si>
  <si>
    <t>n580t581</t>
  </si>
  <si>
    <t>N349T350</t>
  </si>
  <si>
    <t>Globoturborotalita tenella</t>
  </si>
  <si>
    <t>t582</t>
  </si>
  <si>
    <t>N349T351</t>
  </si>
  <si>
    <t>Globoturborotalita woodi</t>
  </si>
  <si>
    <t>Bilobate outline, has enveloping last chamber which almost completely hides the umbilicus</t>
  </si>
  <si>
    <t>Bolli &amp; Saunders (1985)</t>
  </si>
  <si>
    <t>Pearson et al. (1997a)</t>
  </si>
  <si>
    <t>Pearson et al. (1997b)</t>
  </si>
  <si>
    <t>Keller (1985); Pearson et al. (1997b); Wade et al. (2007); Pearson &amp; Wade (2009).</t>
  </si>
  <si>
    <t>Pearson et al. (1997b); Wade et al. (2007); Wade &amp; Pearson (2008)</t>
  </si>
  <si>
    <t>Pearson &amp; Wade (2009); Pearson et al. (1997b)</t>
  </si>
  <si>
    <t>Keller (1985); Pearson &amp; Wade (2009); Pearson et al. (1997b); Poore &amp; Matthews (1984)</t>
  </si>
  <si>
    <t>Pearson &amp; Wade (2009); Poore &amp; Matthews (1984); Pearson et al. (1997b).</t>
  </si>
  <si>
    <t>Trochospiral, biconvex, equatorial periphery lobulate with keel, sutures are raised on spiral side</t>
  </si>
  <si>
    <t>Interiomarginal umbilical-extraumbilical slit with a thickened rim</t>
  </si>
  <si>
    <t>Bė (1968)</t>
  </si>
  <si>
    <t>Banner &amp; Blow (1960)</t>
  </si>
  <si>
    <t>Primary aperture not visible three small semicircular secondary apertures present mainly covered by a small bulla</t>
  </si>
  <si>
    <t>Umbilical low arch two-three secondary apertures at the base of the last chamber</t>
  </si>
  <si>
    <t>Three large circular infralaminial apertures with continous thickened imperforate rims</t>
  </si>
  <si>
    <t>One or more infralaminial apertures with thickened imperforate rims</t>
  </si>
  <si>
    <t>Umbilical-extraumbilical low archoften pustulate</t>
  </si>
  <si>
    <t>An elongate umbilical opening following the line of suture of final chamber bordered by crenulated lip which is an extension of secondary cortex</t>
  </si>
  <si>
    <t>Very low trochospiral, compact, profile subquadrate and slightly lobate</t>
  </si>
  <si>
    <t>Interiomarginal umbilical-extraumbilical low to moderately high arch sometimes bordered by a rim</t>
  </si>
  <si>
    <t>Large, compressed low trochospiral, equatorial periphery lobulate, chambers spherical to subspherical</t>
  </si>
  <si>
    <t>Umbilical large irregular opening with a thickened lip</t>
  </si>
  <si>
    <t>Umbilical bordered by thickened rim not always visible</t>
  </si>
  <si>
    <t>Umbilical-extraumbilical broad arch usually with a thin imperforate lip</t>
  </si>
  <si>
    <t>Umbilical-extraumbilical circular arch with lip to well-developed flange</t>
  </si>
  <si>
    <t>Umbilical-extraumbilical low arch with a thick well-developed large asymmetrical tooth</t>
  </si>
  <si>
    <t>Interiomarginal umbilical-extraumbilical high arch bordered by well-developed asymmetric flange</t>
  </si>
  <si>
    <t>Umbilical to slightly extraumbilical with well-developed delicately notched lip</t>
  </si>
  <si>
    <t>Large arcuate apertures of last-formed chambers with thin bordering lips</t>
  </si>
  <si>
    <t>Compactly coiled except for last-formed protuding chamber, low to high spire</t>
  </si>
  <si>
    <t>Umbilical bordered by thin irregular triangular-shaped lip</t>
  </si>
  <si>
    <t>Umbilical bordered by thin irregular subtriangular-shaped lip</t>
  </si>
  <si>
    <t>Three small to medium size arch-shaped apertures at the base of the final chamber</t>
  </si>
  <si>
    <t>Three small to medium size arch-shaped apertures at the base of the final chamber with a rim</t>
  </si>
  <si>
    <t>Umbilical high to subcircular medium-sized arch may have lip and is covered by a bulla secondary apertures present</t>
  </si>
  <si>
    <t>Primary aperture interiomarginal umbilical medium-sized arch. Supplementary sutural apertures on spiral side</t>
  </si>
  <si>
    <t>Equatorial elongated arch bordered by well-pronounced crenulated pustluose lip</t>
  </si>
  <si>
    <t>Large, medium to low trochospiral, equatorial periphery slightly lobulate with keel-like rim</t>
  </si>
  <si>
    <t>Medium to low trochospiral, equatorial periphery slightly lobulate with keel-like rim</t>
  </si>
  <si>
    <t>Umbilical-extraumbilical low arch with narrow lip and two-three low-arched supplementary apertures along umbilical sutures</t>
  </si>
  <si>
    <t>Umbilical low wide arch with one-two low-arched secondary apertures</t>
  </si>
  <si>
    <t>Interiomarginal umbilical-extraumbilical low-arched slit bordered by lip</t>
  </si>
  <si>
    <t>Umbilical-extraumbilical slit bordered by thin squared-off lip that does not extend full length of aperture</t>
  </si>
  <si>
    <t>An elongate slit often at the end of a flap-like structure of the final chamber</t>
  </si>
  <si>
    <t xml:space="preserve">Minute, low trochospiral, equatorial periphery almost circular, tongue-like extension of the final chamber over the umbilicus </t>
  </si>
  <si>
    <t>Interiomarginal umbilical-extraumbilical except when covered by tongue-like extension. Several infralaminal apertures present</t>
  </si>
  <si>
    <t>Equatorial high narrow arch flaring into lateral lobes at the base or open and triangular</t>
  </si>
  <si>
    <t>Primary aperture interiomarginal umbilical small almost circular opening. Supplementary sutural aperture on spiral side</t>
  </si>
  <si>
    <t>Elongate narrow slit with thin but distinct tooth-like lip</t>
  </si>
  <si>
    <t>D. R. M. Stewart unpublished data</t>
  </si>
  <si>
    <t>Keller (1985); D. R. M. Stewart unpublished data</t>
  </si>
  <si>
    <t>Pearson &amp; Shackleton (1995); D. R. M. Stewart unpublished data</t>
  </si>
  <si>
    <t>FAD: Chaisson &amp; Leckie (1993); LAD: D. R. M. Stewart unpublished data</t>
  </si>
  <si>
    <t>Shackleton &amp; Vincent (1978); D. R. M. Stewart unpublished data</t>
  </si>
  <si>
    <t>Shackleton &amp; Vincent (1978); Pearson &amp; Shackleton (1995); D. R. M. Stewart unpublished data</t>
  </si>
  <si>
    <t>FAD: Chassion &amp; Pearson (1997); LAD: D. R. M. Stewart unpublished data</t>
  </si>
  <si>
    <t>FAD: Chassion &amp; Leckie (1993); LAD: D. R. M. Stewart unpublished data</t>
  </si>
  <si>
    <t>FAD: D. R. M. Stewart unpublished data; LAD: Jenkins &amp; Orr (1972)</t>
  </si>
  <si>
    <t>FAD: B.S. Wade &amp; P. N. Pearson in preparation ; LAD: Spezzaferri (1994)</t>
  </si>
  <si>
    <t>FAD: B.S. Wade &amp; P. N. Pearson in preparation ; LAD: Chaisson &amp; Pearson (1997)</t>
  </si>
  <si>
    <t>FAD: B.S. Wade &amp; P. N. Pearson in preparation ; LAD: Kennett &amp; Srinivasan (1983)</t>
  </si>
  <si>
    <t xml:space="preserve">FAD: Olsson et al. (2006b); LAD: B.S. Wade &amp; P. N. Pearson in preparation </t>
  </si>
  <si>
    <t xml:space="preserve">B.S. Wade &amp; P. N. Pearson in preparation  </t>
  </si>
  <si>
    <t xml:space="preserve">FAD: Olsson et al. (2006a); LAD: B.S. Wade &amp; P. N. Pearson in preparation </t>
  </si>
  <si>
    <t xml:space="preserve">Olsson &amp; Hemleben (2006) </t>
  </si>
  <si>
    <t>H. K. Coxall unpublished data</t>
  </si>
  <si>
    <t>Pearson et al. (2001a); H. K. Coxall unpublished data</t>
  </si>
  <si>
    <t>B. S. Wade &amp; P. N. Pearson personal communication</t>
  </si>
  <si>
    <t>Low trochospiral, compact, profile subcircular to subrectangular, slightly lobate</t>
  </si>
  <si>
    <t>Low trochospiral, equatorial periphery slightly lobate</t>
  </si>
  <si>
    <t>Umbilico-convex, moderately elevated trochospiral</t>
  </si>
  <si>
    <t>Biconvex, medium to high trochospiral</t>
  </si>
  <si>
    <t>Biconvex, low trochospiral, equatorial profile circular</t>
  </si>
  <si>
    <t>Biconvex, low trochospiral, equatorial periphery lobulate with distinct keel</t>
  </si>
  <si>
    <t>Biconvex, low trochospiral, equatorial periphery almost circular but slightly lobulate</t>
  </si>
  <si>
    <t>Biconvex, low trochospiral, last few chambers distinctly lobulate with keel</t>
  </si>
  <si>
    <t>Biconvex, low trochospiral, equatorial profile ovate</t>
  </si>
  <si>
    <t>Biconvex, low trochospiral, equatorial periphery slightly lobulate</t>
  </si>
  <si>
    <t>Umilico-convex, very low trochospiral, equatorial periphery slightly lobulate</t>
  </si>
  <si>
    <t>Biconvex, low trochospiral, equatorial periphery lobulate with partly developed keel</t>
  </si>
  <si>
    <t>Biconvex, trochospiral, equatorial periphery almost circular with thick keel</t>
  </si>
  <si>
    <t>Umbilico-convex, very low trochospiral</t>
  </si>
  <si>
    <t>Biconvex to umbilico-convex, low trochospiral</t>
  </si>
  <si>
    <t>Low trochospire, faintly keeled</t>
  </si>
  <si>
    <t>Biconvex, very low trochospiral</t>
  </si>
  <si>
    <t>Spiroconvex to biconvex trochospiral, keeled periphery</t>
  </si>
  <si>
    <t>Low trochospiral, deep angular U-shaped sutures on umbilical side</t>
  </si>
  <si>
    <t>Low trochospiral, chambers spherical to subspherical</t>
  </si>
  <si>
    <t>Low to medium trochospiral, chambers spherical</t>
  </si>
  <si>
    <t>Trochospiral, compact, sub-globular chambers</t>
  </si>
  <si>
    <t>High trochospiral, subglobular chambers</t>
  </si>
  <si>
    <t>Interiomarginal umbilical-extraumbilical slit with prominent lip</t>
  </si>
  <si>
    <t>Interiomarginal umbilical-extraumbilical low arch with prominent lip</t>
  </si>
  <si>
    <t>Umbilical-extraumbilical low arch with prominent lip</t>
  </si>
  <si>
    <t>Interiomarginal umbilical-extraumbilical low slit with prominent wide lip</t>
  </si>
  <si>
    <t>Interiomarginal extraumbilical high arch, bordered by lip</t>
  </si>
  <si>
    <t>Low trochospiral, biconvex, equatorial periphery slightly lobate with distinct keel</t>
  </si>
  <si>
    <t>Low trochospiral, slightly compressed, spherical chambers</t>
  </si>
  <si>
    <t>Low trochospiral, lobulate outline</t>
  </si>
  <si>
    <t>Trochospiral, equatorial periphery elongate</t>
  </si>
  <si>
    <t>Low to medium trochospiral, streptosprial in last whorl, subglobular to globular</t>
  </si>
  <si>
    <t>Low to medium trochospiral, streptosprial in last whorl, subglobular</t>
  </si>
  <si>
    <t>Low trochospiral becoming streptospiral, with final chamber hemispherical, almost spherical</t>
  </si>
  <si>
    <t>Low trochospiral, subrectangular</t>
  </si>
  <si>
    <t>High trochospiral, sac like</t>
  </si>
  <si>
    <t>Subtriangular outline, rather lobate</t>
  </si>
  <si>
    <t>Low trochospriral to streptospiral, globular</t>
  </si>
  <si>
    <t>Very low trochospiral, last chamber hemispherical, almost spherical</t>
  </si>
  <si>
    <t>Spherical, with a large hemispherical final chamber</t>
  </si>
  <si>
    <t>Globular to nearly spherical, low trochospiral to streptospiral</t>
  </si>
  <si>
    <t>Globose with subrectangular to subtriangular outline, low trochospiral becoming streptospiral</t>
  </si>
  <si>
    <t>Planispiral, final chambers distinctly clavate</t>
  </si>
  <si>
    <t>Low trochospiral, equatorial periphery strongly lobulate</t>
  </si>
  <si>
    <t>Low trochospiral, strongly lobulate periphery, spherical chambers</t>
  </si>
  <si>
    <t>Initially trochospiral becoming planispiral, evolute</t>
  </si>
  <si>
    <t>Tightly coiled trochospiral, subglobular to subquadrate</t>
  </si>
  <si>
    <t>Small, trochospiral, equatorial periphery subquadrate</t>
  </si>
  <si>
    <t>Medium to high trochospiral, final whorl distinctly compressed</t>
  </si>
  <si>
    <t>Largehigh trochospiral, spherical to subspherical chambers</t>
  </si>
  <si>
    <t>Trochospiral, chambers spherical except final chamber which is compressed in a lateral oblique manner</t>
  </si>
  <si>
    <t>Low trochospiral, chambers spherical to ovate</t>
  </si>
  <si>
    <t>Low trochospiral, equatorial profile elongate</t>
  </si>
  <si>
    <t>Low to high trochospiral, subspherical chambers</t>
  </si>
  <si>
    <t>Low trochospiral, chambers spherical except final one which is sack like</t>
  </si>
  <si>
    <t>Large, medium to high trochospiral, subquadrate outline</t>
  </si>
  <si>
    <t>Trochospiral, outline subquadrate, chambers spherical to subspherical</t>
  </si>
  <si>
    <t>Trochospiral, chambers spherical, three in final whorl</t>
  </si>
  <si>
    <t>Low trochospiral, umbilical side strongly conical, distinct keel</t>
  </si>
  <si>
    <t>Planoconvex, umbilical side strongly vaulted with acute strong keel</t>
  </si>
  <si>
    <t>Low trochospiral, globular, slightly umbilico-convex</t>
  </si>
  <si>
    <t>Trochospiral, biconvex, equatorial periphery lobulate with keel</t>
  </si>
  <si>
    <t>Low trochospiral, umbilico-convexconical</t>
  </si>
  <si>
    <t>Low trochospiral, umbilico-convexsub-conical</t>
  </si>
  <si>
    <t>Low trochospiral, spiral side flat, umbilical side distinctly conical, keeled</t>
  </si>
  <si>
    <t>Largetrochospiral, equatorial periphery oval to elongate, final chamber bent sharply to umbilicus, heavy keel</t>
  </si>
  <si>
    <t>Lenticular trochospiral, ovate periphery with keel</t>
  </si>
  <si>
    <t>Biconvex tumid test, trochospiral, ovate periphery with keel</t>
  </si>
  <si>
    <t>Small, umbilico-convex, equatorial periphery ovate with thin but distinct keel</t>
  </si>
  <si>
    <t>Coxall et al. (2000, 2007)</t>
  </si>
  <si>
    <t xml:space="preserve">Pearson et al. (1993, 2001a) </t>
  </si>
  <si>
    <t>Boersma (1984);  Pearson et al. (1993, 2001a)</t>
  </si>
  <si>
    <t>Pearson et al. (1993, 2001a)</t>
  </si>
  <si>
    <t>Pearson et al. (1997, 2001b)</t>
  </si>
  <si>
    <t>Pearson et al. (1993, 2001a); Coxall &amp; Pearson (2006)</t>
  </si>
  <si>
    <t>Pearson et al. (1993, 2001a); Coxall et al. (2000)</t>
  </si>
  <si>
    <t>Boersma et al. (1987); Pearson et al. (1993, 2001a)</t>
  </si>
  <si>
    <t>Boersma et al. (1987); Pearson et al. (1993, 2001a); Wade et al. (2001); Wade &amp; Kroon (2002); Wade et al. (2008)</t>
  </si>
  <si>
    <t>Low trochospiral, equatorial periphery quadrilobate, compressed</t>
  </si>
  <si>
    <t>Biconvex, lobate, flattened to slightly elevated trochspiral</t>
  </si>
  <si>
    <t>Very low trochospiral, spiral side almost flat, equatorial periphery lobulate, chambers spherical</t>
  </si>
  <si>
    <t>Very low trochospiral, profile subovate to subcircular, slightly lobate</t>
  </si>
  <si>
    <t>Very low trochospiral, spiral side almost flat, equatorial periphery lobulate, chambers subangular to ovate</t>
  </si>
  <si>
    <t>Moderately low trochosprial globular with lobulate outline</t>
  </si>
  <si>
    <t>Moderate to low trochospiral, globular</t>
  </si>
  <si>
    <t>Small, compact, trochospiral, chambers spherical to ovate</t>
  </si>
  <si>
    <t>Low trochospiral, subquadrate outline</t>
  </si>
  <si>
    <t>Low trochospiral, compacte, quatorial periphery trilobate</t>
  </si>
  <si>
    <t>Compact, low to medium-high trochospiral, outline lobulate, chambers spherical to subspherical</t>
  </si>
  <si>
    <t>Moderately low trochosprial, globular with lobulate outline</t>
  </si>
  <si>
    <t>Low spired, spherical to subspherical chambers</t>
  </si>
  <si>
    <t>Low trochospiral, profile subcircular, slightly lobulate</t>
  </si>
  <si>
    <t>Small, trochospiral, equatorial periphery lobulate, chambers spherical to subspherical</t>
  </si>
  <si>
    <t>Small, low trochospiral, chambers spherical</t>
  </si>
  <si>
    <t>Low trochospiral, equatorial periphery quadrilobate, chambers spherical to subspherical</t>
  </si>
  <si>
    <t>High spired trochospiral to helicospiral, globular</t>
  </si>
  <si>
    <t>Planispiral ,compact, biumbilicate, chambers tubulospinose</t>
  </si>
  <si>
    <t>Planispiral, laterally compressed, biumbilicate, chambers tubulospinose</t>
  </si>
  <si>
    <t>Planispiral, involute, laterally compressed, biumbilicate, chambers tubulospinose</t>
  </si>
  <si>
    <t>Planispiral, involute, biumbilicate, chambers tubulospinose</t>
  </si>
  <si>
    <t>Planispiral, evolute, biumbilicate, chambers tubulospinose</t>
  </si>
  <si>
    <t>Planispiral, biumbilicate, strongly inflated, chambers tubulospinose</t>
  </si>
  <si>
    <t>Planispiral, somewhat evolute, laterally compressed, biumbilicate, chambers tubulospinose</t>
  </si>
  <si>
    <t>Planispiral to pseudo-planispiral, laterally compressed, biumbilicate, chambers proto-tubulospinose</t>
  </si>
  <si>
    <t>Very small, low trochospiral, equatorial periphery subcirular, slightly biconvex</t>
  </si>
  <si>
    <t>Low trochospiral, unequally biconvex, equatorial periphery lobate</t>
  </si>
  <si>
    <t>Low trochospiral, biconvex, equatorial periphery subquadrate</t>
  </si>
  <si>
    <t>Large, high trochospiral, highly convex on spiral side, concave on umbilical side</t>
  </si>
  <si>
    <t>Small, very low trochospiral, biconvex, equatorial periphery slightly lobate</t>
  </si>
  <si>
    <t>Low trochospiral, compressed, spiral side convex, umbilical side concave with thin keel</t>
  </si>
  <si>
    <t>Low trochospiral, biconvex, equatorial periphery subangular</t>
  </si>
  <si>
    <t>Large, thin, planoconvex to biconvex, markedly flaring chambers in final whorl with a thin discontinous peripheral keel</t>
  </si>
  <si>
    <t>Low trochospiral, subcircular, subtriangular chambers</t>
  </si>
  <si>
    <t>Trochospiral, final chambers compressed and  radially elongate with multiple slender digitate extensions</t>
  </si>
  <si>
    <t>Umbilico-convex, trochospiral, keeled periphery</t>
  </si>
  <si>
    <t>Biconvex, trochospiral, keeled periphery</t>
  </si>
  <si>
    <t>Umbilico-convex, low trochospiral, keeled periphery</t>
  </si>
  <si>
    <t>Low to medium trochospiral, subcircular</t>
  </si>
  <si>
    <t>Umbilico-convex, low trochospiral, weakly keeled periphery</t>
  </si>
  <si>
    <t>Umbilico-convex,  low trochospiral, keeled periphery</t>
  </si>
  <si>
    <t>Low to moderately conical trochospiral, weakly lobulate peripheral outline</t>
  </si>
  <si>
    <t>Biconvex to umbilico-convex, low trochospiralkeeled periphery</t>
  </si>
  <si>
    <t>Biconvex to umbilico-convex, trochospiral, keeled periphery</t>
  </si>
  <si>
    <t>Planoconvex to lenticular, low trochospiral, keeled periphery</t>
  </si>
  <si>
    <t>Low trochospiral, spiral side weakly convex, umbilical side distinctly convex, keeled periphery</t>
  </si>
  <si>
    <t>Low trochospiral, asymmetrically biconvex, elongate ovalweakly to moderately lobulate, keeled periphery</t>
  </si>
  <si>
    <t>Low trochospiral, biconvex, elongate oval, strongly lobulate, strongly fimbriate keeled periphery</t>
  </si>
  <si>
    <t>Low trochospiral, equatorial periphery lobulate, chambers subspherical to ovate</t>
  </si>
  <si>
    <t>Trochospiral, globose, spiral side flat to slightly convex</t>
  </si>
  <si>
    <t>Low trochospiral, equatorial periphery lobulate, chambers ovate</t>
  </si>
  <si>
    <t>Low trochospiral, lobulate rounded periphery</t>
  </si>
  <si>
    <t>Almost spherical, final chamber not entirely enveloping earlier test</t>
  </si>
  <si>
    <t>Low trochospiral becoming streptospiral with final chamber hemispherical, almost spherical</t>
  </si>
  <si>
    <t>Low trochospiral, equatorial periphery subquadrate to oval</t>
  </si>
  <si>
    <t>Low trochospiral, equatorial periphery quinquelobate, chambers ovate</t>
  </si>
  <si>
    <t>Very low trochospiral, globular</t>
  </si>
  <si>
    <t>Small, low trochospiral, equatorial periphery quadrilobate</t>
  </si>
  <si>
    <t>Low trochospiral, equatorial periphery ovate</t>
  </si>
  <si>
    <t>Low trochospiral, profile subcircular and lobate</t>
  </si>
  <si>
    <t>Low trochospiral, equatorial periphery ovate, chambers spherical</t>
  </si>
  <si>
    <t>Low trochospiral, equatorial periphery ovate, chambers subspherical</t>
  </si>
  <si>
    <t>Very low trochospiral, symmetrical elongate chambers</t>
  </si>
  <si>
    <t>Evolute to partially involute, asymmetrical to fully planispiral</t>
  </si>
  <si>
    <t>Weakly to moderately biconvex, trochospiral, keeled periphery</t>
  </si>
  <si>
    <t>Biconvex, low trochospiral, keeled periphery</t>
  </si>
  <si>
    <t>Asymmetrically biconvex, trochospiral</t>
  </si>
  <si>
    <t>Small, low trochospiral, outline deeply lobulate, later chambers clavate</t>
  </si>
  <si>
    <t>Small, almost planispiral, biumbilicate, later chambers becoming clavate</t>
  </si>
  <si>
    <t>Nearly involute, asymmetrically planispiral</t>
  </si>
  <si>
    <t>Involute, planispiral</t>
  </si>
  <si>
    <t>Trochospiral becoming streptospiral, very smooth surface, globular</t>
  </si>
  <si>
    <t>Trochospiral intially becoming streptospiral, broadly rounded chambers, spherical test covered in thick cortex</t>
  </si>
  <si>
    <t>Planoconvex, low to medium trochospiral, later becoming streptospiral, with pseudocarinate periphery</t>
  </si>
  <si>
    <t>Large, trochospiral, equatorial periphery ovoid or spherical with smooth secondary cortex</t>
  </si>
  <si>
    <t>Low trochospiral, equatorial periphery trilobate to quadrilobate, chambers spherical to ovate</t>
  </si>
  <si>
    <t>Large, low trochospiral, ovate to smoothly rounded periphery, sutures obscured by thick secondary cortex</t>
  </si>
  <si>
    <t>Compact, low trochospiral, subglobular, sutures obscured by secondary cortex</t>
  </si>
  <si>
    <t>Non-umbilicate, spherical, quadrilobate</t>
  </si>
  <si>
    <t>Low trochosprial, tightly coiled</t>
  </si>
  <si>
    <t>Low trochospiral, globular with oval outline</t>
  </si>
  <si>
    <t>Low trochospiral, globular</t>
  </si>
  <si>
    <t>High trochospiral, globular outline</t>
  </si>
  <si>
    <t>Biconvex, low trochosprial</t>
  </si>
  <si>
    <t>Globular, very low trochospiral</t>
  </si>
  <si>
    <t>Very low trochospiral, tripartite</t>
  </si>
  <si>
    <t>Moderately elevated trochospiral, globular</t>
  </si>
  <si>
    <t>Low trochospiral, triangular</t>
  </si>
  <si>
    <t>Trochospiral, trilobate</t>
  </si>
  <si>
    <t>Low trochosprial, trilobateglobular</t>
  </si>
  <si>
    <t>Small, very low trochospiral, spiral side almost flat, umbilical side distinctly convex</t>
  </si>
  <si>
    <t>Ventroconical, steep conical umbilical side, keeled, heavily pustulate test</t>
  </si>
  <si>
    <t>Low trochospiral, spiral side almost flat, umbilical side strongly convex</t>
  </si>
  <si>
    <t>Very low trochospiral, spiral side almost flat, umbilical side convex</t>
  </si>
  <si>
    <t>Ventroconical, steep conical umbilical side, spiral side flat to slightly concave, acutely keeled, heavily pustulate test</t>
  </si>
  <si>
    <r>
      <t xml:space="preserve">Parasubbotina </t>
    </r>
    <r>
      <rPr>
        <sz val="10"/>
        <rFont val="Arial"/>
        <family val="2"/>
      </rPr>
      <t>aff_</t>
    </r>
    <r>
      <rPr>
        <i/>
        <sz val="10"/>
        <rFont val="Arial"/>
        <family val="2"/>
      </rPr>
      <t>pseudobulloides</t>
    </r>
  </si>
  <si>
    <t>Biconvex, trochospiral, angular periphery</t>
  </si>
  <si>
    <t>Low trochospiral, strongly umbilico-convex with flat spiral side, commonly 5 chambers in final whorl</t>
  </si>
  <si>
    <t>Low trochospiral, strongly umbilico-convex with distinct keel</t>
  </si>
  <si>
    <t>High trochospiral, globular to spherical</t>
  </si>
  <si>
    <t>Moderate trochospiral, rounded-conical shape</t>
  </si>
  <si>
    <t>Large, low to moderate trochospiral, compressed conical to slightly biconvex</t>
  </si>
  <si>
    <t>Low trochospiral, dorso-ventrally strongly compressed, biconvex</t>
  </si>
  <si>
    <t>Moderately high trochospiral, compact globular</t>
  </si>
  <si>
    <t>Large, high to moderate trochospiral</t>
  </si>
  <si>
    <t xml:space="preserve">Trochospiral, compressed </t>
  </si>
  <si>
    <t>Minute, very low trochospiral, equatorial periphery distinctly lobulate, short conical spine along periphery</t>
  </si>
  <si>
    <t>Very low trochospiral, lobulate outline, globular</t>
  </si>
  <si>
    <t>Small, slightly compressed, trochospiral, final chamber distinctly spinose</t>
  </si>
  <si>
    <t>Smooth, weakly cancellate</t>
  </si>
  <si>
    <t>Areal aperturessupplementary apertures al.ong sutures separating earlier and  final chambers</t>
  </si>
  <si>
    <t>Primary aperture centred over suture of final and penultimate chambers. Supplementary sutural apertures on spiral side</t>
  </si>
  <si>
    <t>Umbilical high arch supplementary apertures present along sutures on spiral side</t>
  </si>
  <si>
    <t>Equatorial elongated arch bordered two-thirds of the way up by a crenulated pustulose lip</t>
  </si>
  <si>
    <t>Equatorial elongated arch bordered by flaring often crenulated and pustulose lip</t>
  </si>
  <si>
    <t>Lenticular, low trochospiral, prominent keel and densely perforate surface</t>
  </si>
  <si>
    <t>Lenticular, planoconvex, low trochospiral, prominent keel and densely perforate surface</t>
  </si>
  <si>
    <t>Primary aperture an umbilical arch later replaced by smaller multiple irregularly arched sutural apertures. Bulla may be present</t>
  </si>
  <si>
    <t>Moderate to high trochospiral, compact and rounded</t>
  </si>
  <si>
    <t>Umbilical middle deep high arch embracing the three previous chambers</t>
  </si>
  <si>
    <t>Umbilical large opening with a thin lip</t>
  </si>
  <si>
    <t>Umbilical high large symmetrical arch bordered by a thick lip</t>
  </si>
  <si>
    <t>Numerous secondary apertures frequently covered by a bulla of variable size</t>
  </si>
  <si>
    <t>Umbilical low arch with two secondary apertures at the base of the last chamber</t>
  </si>
  <si>
    <t>Interiomarginal umbilical-extraumbilical large semi-circular opening. Supplementary sutural apertures on spiral side</t>
  </si>
  <si>
    <t>Primary aperture interiomarginal umbilical small circular symmetrical arch. Supplementary sutural apertures on spiral side</t>
  </si>
  <si>
    <t>Primary aperture interiomarginal umbilical distinct arch of medium height. Supplementary sutural apertures on spiral side</t>
  </si>
  <si>
    <t>Primary aperture interiomarginal umbilical low slit. Supplementary sutural aperture on spiral side</t>
  </si>
  <si>
    <t>Primary aperture interiomarginal umbilicalwide arch with distinct rim. Supplementary sutural apertures on spiral side</t>
  </si>
  <si>
    <t>Primary aperture interiomarginal umbilicalwide arch with rim. Supplementary sutural apertures on spiral side</t>
  </si>
  <si>
    <t>Primary aperture interiomarginal umbilical low to moderate arch. Supplementary sutural aperture on spiral side</t>
  </si>
  <si>
    <t>Primary aperture interiomarginal umbilical highwide arch. Supplementary sutural apertures on spiral side</t>
  </si>
  <si>
    <t>Primary aperture interiomarginal umbilical wide arch with rim. Supplementary sutural apertures on spiral side</t>
  </si>
  <si>
    <t>Primary aperture interiomarginal umbilicallong low asymmetric arch with thin rim. Supplementary sutural apertures on spiral side</t>
  </si>
  <si>
    <t>Primary aperture interiomarginal umbilical high distinct arch. One supplementary sutural aperture opposite the primary aperture</t>
  </si>
  <si>
    <t>Interiomarginal umbilical high arch bordered by a thick rim</t>
  </si>
  <si>
    <t>n525n545n565n567n577n583n587n589t590</t>
  </si>
  <si>
    <t>N324N336N342N344N348N352N354T356</t>
  </si>
  <si>
    <t>Guembelitrioides nuttalli</t>
  </si>
  <si>
    <t>n406t407</t>
  </si>
  <si>
    <t>N237T238</t>
  </si>
  <si>
    <t>Hantkenina alabamensis</t>
  </si>
  <si>
    <t>Poore &amp; Matthews (1984); Boersma et al. (1987) Coxall et al. (2000); Pearson et al. (2001a); Wade &amp; Kroon (2002)</t>
  </si>
  <si>
    <t>n395t396</t>
  </si>
  <si>
    <t>N358T229</t>
  </si>
  <si>
    <t>Hantkenina australis</t>
  </si>
  <si>
    <t>Low to middle latitudes and commonly in high northerly and southerly extremes</t>
  </si>
  <si>
    <t>t388</t>
  </si>
  <si>
    <t>T226</t>
  </si>
  <si>
    <t>Hantkenina compressa</t>
  </si>
  <si>
    <t>n391n393t394</t>
  </si>
  <si>
    <t>N227T228</t>
  </si>
  <si>
    <t>Hantkenina dumblei</t>
  </si>
  <si>
    <t>Equatorial elongated arch widening towards base into weak apertural lobes bordered by imperforate flaring lip</t>
  </si>
  <si>
    <t>n387n389t390</t>
  </si>
  <si>
    <t>N225N227</t>
  </si>
  <si>
    <t>Hantkenina lehneri</t>
  </si>
  <si>
    <t>Found in TrinidadTanzania and Russia</t>
  </si>
  <si>
    <t>t384</t>
  </si>
  <si>
    <t>N223T224</t>
  </si>
  <si>
    <t>Hantkenina liebusi</t>
  </si>
  <si>
    <t>n383n385t386</t>
  </si>
  <si>
    <t>N223N225</t>
  </si>
  <si>
    <t>Hantkenina mexicana</t>
  </si>
  <si>
    <t>Coxall et al. (2000); Pearson et al. (2001a)</t>
  </si>
  <si>
    <t>n381t382</t>
  </si>
  <si>
    <t>N223N241</t>
  </si>
  <si>
    <t>Hantkenina nanggulanensis</t>
  </si>
  <si>
    <t>n397t398</t>
  </si>
  <si>
    <t>Hantkenina primitiva</t>
  </si>
  <si>
    <t>Cosmopolitan, most common in shelf environments</t>
  </si>
  <si>
    <t>t392</t>
  </si>
  <si>
    <t>Hantkenina singanoae</t>
  </si>
  <si>
    <t>Equatorial high arch with a smooth broad lip</t>
  </si>
  <si>
    <t>Found only in Tanzania and Austria so far</t>
  </si>
  <si>
    <t>n379t380</t>
  </si>
  <si>
    <t>Interiomarginal umbilical-extraumbilical low arch with narrow lip</t>
  </si>
  <si>
    <t>n150n2t1</t>
  </si>
  <si>
    <t>N1N3</t>
  </si>
  <si>
    <t>Interiomarginal umbilical-extraumbilical low arch with distinct narrow lip</t>
  </si>
  <si>
    <t>Berggren &amp; Norris (1997)</t>
  </si>
  <si>
    <t>n356n151n152t153</t>
  </si>
  <si>
    <t>N198N2N256T67</t>
  </si>
  <si>
    <t>Hirsutella bermudezi</t>
  </si>
  <si>
    <t>Interiomarginal umbilical-extraumbilical low arch with distinct thin lip</t>
  </si>
  <si>
    <t>t149</t>
  </si>
  <si>
    <t>T124</t>
  </si>
  <si>
    <t>Hirsutella challengeri</t>
  </si>
  <si>
    <t>Interiomarginal umbilical-extraumbilical distinct arch with a prominent lip</t>
  </si>
  <si>
    <t>n102t103</t>
  </si>
  <si>
    <t>T33</t>
  </si>
  <si>
    <t>Hirsutella cibaoensis</t>
  </si>
  <si>
    <t>Interiomarginal umbilical-extraumbilical low arch bordered by a thin lip</t>
  </si>
  <si>
    <t>n108n132t133</t>
  </si>
  <si>
    <t>N52N54T53</t>
  </si>
  <si>
    <t>Hirsutella evoluta</t>
  </si>
  <si>
    <t>t141</t>
  </si>
  <si>
    <t>N48</t>
  </si>
  <si>
    <t>Hirsutella gigantea</t>
  </si>
  <si>
    <t>Interiomarginal umbilical-extraumbilical low slit bordered by a pronounced lip</t>
  </si>
  <si>
    <t>t661</t>
  </si>
  <si>
    <t>N47N51</t>
  </si>
  <si>
    <t>Hirsutella hirsuta</t>
  </si>
  <si>
    <t>t146</t>
  </si>
  <si>
    <t>T50</t>
  </si>
  <si>
    <t>Hirsutella juanai</t>
  </si>
  <si>
    <t>Interiomarginal umbilical-extraumbilical low arch or slit bordered by a thin lip</t>
  </si>
  <si>
    <t>t104</t>
  </si>
  <si>
    <t>Hirsutella margaritae</t>
  </si>
  <si>
    <t>n139n142n144t145</t>
  </si>
  <si>
    <t>N48T50</t>
  </si>
  <si>
    <t>Hirsutella praemargaritae</t>
  </si>
  <si>
    <t>n136t137</t>
  </si>
  <si>
    <t>Hirsutella praescitula</t>
  </si>
  <si>
    <t>n55n71n101n105n631t106</t>
  </si>
  <si>
    <t>N25N26N32</t>
  </si>
  <si>
    <t>Hirsutella primitiva</t>
  </si>
  <si>
    <t>n138t140</t>
  </si>
  <si>
    <t>Hirsutella scitula</t>
  </si>
  <si>
    <t>n660n135n107n147t148</t>
  </si>
  <si>
    <t>N122N47N51T123</t>
  </si>
  <si>
    <t>Hirsutella theyeri</t>
  </si>
  <si>
    <t>Interiomarginal umbilical-extraumbilical low arch bordered by a distinct but thin lip</t>
  </si>
  <si>
    <t>t143</t>
  </si>
  <si>
    <t>T49</t>
  </si>
  <si>
    <t>Igorina albeari</t>
  </si>
  <si>
    <t>Interiomarginal umbilical-extraumbilical low slit with distinct thin lip</t>
  </si>
  <si>
    <t>Tropical to sub-tropical</t>
  </si>
  <si>
    <t>t166</t>
  </si>
  <si>
    <t>T73</t>
  </si>
  <si>
    <t>t175</t>
  </si>
  <si>
    <t>T74</t>
  </si>
  <si>
    <t>Low slit extending towards peripheral margin</t>
  </si>
  <si>
    <t>n173t174</t>
  </si>
  <si>
    <t>Interiomarginal umbilical-extraumbilical arch</t>
  </si>
  <si>
    <t>n171t172</t>
  </si>
  <si>
    <t>Igorina pusilla</t>
  </si>
  <si>
    <t>n165n167t168</t>
  </si>
  <si>
    <t>N72</t>
  </si>
  <si>
    <t>Igorina tadjikistanensis</t>
  </si>
  <si>
    <t>n169t170</t>
  </si>
  <si>
    <t>Menardella archeomenardii</t>
  </si>
  <si>
    <t>Interiomarginal umbilical-extraumbilical low-arched slit with distinct lip</t>
  </si>
  <si>
    <t>n72t73</t>
  </si>
  <si>
    <t>N30T31</t>
  </si>
  <si>
    <t>Menardella exilis</t>
  </si>
  <si>
    <t>Interiomarginal umbilical-extraumbilical low-arched slit</t>
  </si>
  <si>
    <t>n85t86</t>
  </si>
  <si>
    <t>T38</t>
  </si>
  <si>
    <t>Menardella fimbriata</t>
  </si>
  <si>
    <t>t91</t>
  </si>
  <si>
    <t>T44</t>
  </si>
  <si>
    <t>Menardella limbata</t>
  </si>
  <si>
    <t>Interiomarginal umbilical-extraumbilical low-arched slit with lip</t>
  </si>
  <si>
    <t>n79n77n83t84</t>
  </si>
  <si>
    <t>N35N37T39</t>
  </si>
  <si>
    <t>Menardella menardii</t>
  </si>
  <si>
    <t>Interiomarginal umbilical-extraumbilical low-arched slit with thick lip</t>
  </si>
  <si>
    <t>n76n88n89t90</t>
  </si>
  <si>
    <t>N34N40T44</t>
  </si>
  <si>
    <t>Menardella miocenica</t>
  </si>
  <si>
    <t>Interiomarginal umbilical-extraumbilical low-arched slit with thin lip</t>
  </si>
  <si>
    <t>t82</t>
  </si>
  <si>
    <t>T39</t>
  </si>
  <si>
    <t>Menardella multicamerata</t>
  </si>
  <si>
    <t>t78</t>
  </si>
  <si>
    <t>T36</t>
  </si>
  <si>
    <t>Umbilical-extraumbilical low-arched slit with flaring lip forming a thin plate extending over the umbilical area</t>
  </si>
  <si>
    <t>t87</t>
  </si>
  <si>
    <t>Menardella praemenardii</t>
  </si>
  <si>
    <t>n74t75</t>
  </si>
  <si>
    <t>N34</t>
  </si>
  <si>
    <t>Menardella pseudomiocenica</t>
  </si>
  <si>
    <t>n80t81</t>
  </si>
  <si>
    <t>Morozovella acuta</t>
  </si>
  <si>
    <t>Interiomarginal umbilical-extraumbilical slit with triangular circumumbilical teeth</t>
  </si>
  <si>
    <t>t188</t>
  </si>
  <si>
    <t>T78</t>
  </si>
  <si>
    <t>Morozovella acutispira</t>
  </si>
  <si>
    <t>Interiomarginal umbilical-extraumbilical low arch</t>
  </si>
  <si>
    <t>t182</t>
  </si>
  <si>
    <t>N79T82</t>
  </si>
  <si>
    <t>Morozovella aequa</t>
  </si>
  <si>
    <t>Interiomarginal umbilical-extraumbilical low slit</t>
  </si>
  <si>
    <t>Lu &amp; Keller (1996); Berggren &amp; Norris (1997)</t>
  </si>
  <si>
    <t>n199t251</t>
  </si>
  <si>
    <t>N83N84T85</t>
  </si>
  <si>
    <t>Morozovella allisonensis</t>
  </si>
  <si>
    <t>Berggren &amp; Pearson (2006)</t>
  </si>
  <si>
    <t>t657</t>
  </si>
  <si>
    <t>T369</t>
  </si>
  <si>
    <t>Morozovella angulata</t>
  </si>
  <si>
    <t>Interiomarginal umbilical-extraumbilical low arch with weakly developed lip</t>
  </si>
  <si>
    <t>Douglas &amp; Savin (1978); Boersma &amp; Premoli Silva (1983); Shackleton et al. (1985)</t>
  </si>
  <si>
    <t>n177n189t190</t>
  </si>
  <si>
    <t>N101N76N83</t>
  </si>
  <si>
    <t>Morozovella apanthesma</t>
  </si>
  <si>
    <t>Interiomarginal umbilical-extraumbilical arch with narrow continuous intraperiumbilical lip</t>
  </si>
  <si>
    <t>n191n192t193</t>
  </si>
  <si>
    <t>N83</t>
  </si>
  <si>
    <t>Morozovella aragonensis</t>
  </si>
  <si>
    <t>Umbilical-extraumbilical low arch extending to peripheral margin</t>
  </si>
  <si>
    <t>t214</t>
  </si>
  <si>
    <t>T95</t>
  </si>
  <si>
    <t>Morozovella caucasica</t>
  </si>
  <si>
    <t>Umbilical-extraumbilical low slit extending to periphery</t>
  </si>
  <si>
    <t>FAD: Berggren &amp; Pearson (2006); LAD: NEPTUNE</t>
  </si>
  <si>
    <t>t210</t>
  </si>
  <si>
    <t>T97</t>
  </si>
  <si>
    <t>Morozovella conicotruncata</t>
  </si>
  <si>
    <t>Boersma &amp; Premoli Silva (1983); Berggren &amp; Norris (1997)</t>
  </si>
  <si>
    <t>n178t179</t>
  </si>
  <si>
    <t>N80</t>
  </si>
  <si>
    <t>Morozovella crater</t>
  </si>
  <si>
    <t>Interiomarginal umbilical-extraumbilical low slit with thin lip</t>
  </si>
  <si>
    <t>n209t211</t>
  </si>
  <si>
    <t>N98T96</t>
  </si>
  <si>
    <t>Morozovella edgari</t>
  </si>
  <si>
    <t>Kelly et al. (2001)</t>
  </si>
  <si>
    <t>t659</t>
  </si>
  <si>
    <t>T371</t>
  </si>
  <si>
    <t>Morozovella formosa</t>
  </si>
  <si>
    <t>Umbilical-extraumbilical low arch extending to periphery</t>
  </si>
  <si>
    <t>t203</t>
  </si>
  <si>
    <t>T92</t>
  </si>
  <si>
    <t>Morozovella gracilis</t>
  </si>
  <si>
    <t>n201t202</t>
  </si>
  <si>
    <t>Morozovella lensiformis</t>
  </si>
  <si>
    <t>n208n212t213</t>
  </si>
  <si>
    <t>N94T95</t>
  </si>
  <si>
    <t>Morozovella marginodentata</t>
  </si>
  <si>
    <t>t205</t>
  </si>
  <si>
    <t>T91</t>
  </si>
  <si>
    <t>Morozovella occlusa</t>
  </si>
  <si>
    <t>Interiomarginal umbilical-extraumbilical arch with distinct lip</t>
  </si>
  <si>
    <t>t184</t>
  </si>
  <si>
    <t>N79T81</t>
  </si>
  <si>
    <t>Morozovella pasionensis</t>
  </si>
  <si>
    <t>A low slit extending al.ong peri-intraumbilical margin to peripheral margin of last chamber</t>
  </si>
  <si>
    <t>n181n183t185</t>
  </si>
  <si>
    <t>Morozovella praeangulata</t>
  </si>
  <si>
    <t>Interiomarginal umbilical-extraumbilical slit with intraperiumbilical lip</t>
  </si>
  <si>
    <t>n176n215t216</t>
  </si>
  <si>
    <t>N101N76</t>
  </si>
  <si>
    <t>Morozovella subbotinae</t>
  </si>
  <si>
    <t>Interiomarginal umbilical-extraumbilical small slit with weak lip</t>
  </si>
  <si>
    <t>n200n204n206t207</t>
  </si>
  <si>
    <t>N88N89N90T93</t>
  </si>
  <si>
    <t>Morozovella velascoensis</t>
  </si>
  <si>
    <t>n180n186n656n658t187</t>
  </si>
  <si>
    <t>N368N370N80T78</t>
  </si>
  <si>
    <t>Morozovelloides bandyi</t>
  </si>
  <si>
    <t>Umbilical-extraumbilical low flat arch</t>
  </si>
  <si>
    <t>Pearson &amp; Berggren (2006)</t>
  </si>
  <si>
    <t>n268t269</t>
  </si>
  <si>
    <t>N137N139T141</t>
  </si>
  <si>
    <t>Morozovelloides coronatus</t>
  </si>
  <si>
    <t>Wade et al. (2001); Wade &amp; Kroon (2002)</t>
  </si>
  <si>
    <t>n272t273</t>
  </si>
  <si>
    <t>N137N139T143</t>
  </si>
  <si>
    <t>Morozovelloides crassatus</t>
  </si>
  <si>
    <t>n270t271</t>
  </si>
  <si>
    <t>Morozovelloides lehneri</t>
  </si>
  <si>
    <t>t274</t>
  </si>
  <si>
    <t>T138</t>
  </si>
  <si>
    <t>Neogloboquadrina acostaensis</t>
  </si>
  <si>
    <t>Interiomarginal umbilical-extraumbilical low arch with distinct rim or plate covering much of the umbilicus</t>
  </si>
  <si>
    <t>n311n320t312</t>
  </si>
  <si>
    <t>N157N160T161</t>
  </si>
  <si>
    <t>Interiomarginal umbilical-extraumbilical low arch bordered by a distinct rim</t>
  </si>
  <si>
    <t>FAD: Chaisson &amp; Leckie (1993); LAD: Stott &amp; Webb (1989)</t>
  </si>
  <si>
    <t>n53n310n318t319</t>
  </si>
  <si>
    <t>N156N157N160N23</t>
  </si>
  <si>
    <t>Neogloboquadrina dutertrei</t>
  </si>
  <si>
    <t>Kahn (1979); Shackleton &amp; Vincent (1978)</t>
  </si>
  <si>
    <t>FAD: Chaisson &amp; Leckie (1993); LAD: Kennett &amp; Srinivasan (1983)</t>
  </si>
  <si>
    <t>t324</t>
  </si>
  <si>
    <t>T158</t>
  </si>
  <si>
    <t>Neogloboquadrina humerosa</t>
  </si>
  <si>
    <t>Interiomarginal umbilical-extraumbilical low to medium arch with distinct rim</t>
  </si>
  <si>
    <t>n322t323</t>
  </si>
  <si>
    <t>Neogloboquadrina pachyderma</t>
  </si>
  <si>
    <t>Interiomarginal umbilical-extraumbilical low arch with a thick apertural rim</t>
  </si>
  <si>
    <t>t321</t>
  </si>
  <si>
    <t>T159</t>
  </si>
  <si>
    <t>Orbulina suturalis</t>
  </si>
  <si>
    <t>n557t630</t>
  </si>
  <si>
    <t>Orbulina universa</t>
  </si>
  <si>
    <t>Completely spherical with final chamber entirely enveloping earlier test</t>
  </si>
  <si>
    <t>Numerous small openings of two distinct sizes</t>
  </si>
  <si>
    <t>t559</t>
  </si>
  <si>
    <t>Orbulinoides beckmanni</t>
  </si>
  <si>
    <t>t414</t>
  </si>
  <si>
    <t>T254</t>
  </si>
  <si>
    <t>Paragloborotalia acrostoma</t>
  </si>
  <si>
    <t>Interiomarginal umbilical-extraumbilical high arch bordered by a rim</t>
  </si>
  <si>
    <t>t441</t>
  </si>
  <si>
    <t>T194</t>
  </si>
  <si>
    <t>Paragloborotalia bella</t>
  </si>
  <si>
    <t>Interiomarginal umbilical-extraumbilical low arch with a thick lip</t>
  </si>
  <si>
    <t>t444</t>
  </si>
  <si>
    <t>Paragloborotalia griffinoides</t>
  </si>
  <si>
    <t>Umbilical-extraumbilical high arch bordered by narrow or thickened continuous lip</t>
  </si>
  <si>
    <t>High latitudes, high productivity/upwelling</t>
  </si>
  <si>
    <t>n432t434</t>
  </si>
  <si>
    <t>N191T192</t>
  </si>
  <si>
    <t>Paragloborotalia incognita</t>
  </si>
  <si>
    <t>Interiomarginal umbilical-extraumbilical fairly high arch bordered by a thick rim</t>
  </si>
  <si>
    <t>t449</t>
  </si>
  <si>
    <t>T197</t>
  </si>
  <si>
    <t>Paragloborotalia kugleri</t>
  </si>
  <si>
    <t>Interiomarginalumbilical-extraumbilicaldistinct arch with lip</t>
  </si>
  <si>
    <t>n290n291t292</t>
  </si>
  <si>
    <t>N150N151T153</t>
  </si>
  <si>
    <t>Paragloborotalia mayeri</t>
  </si>
  <si>
    <t>n439t440</t>
  </si>
  <si>
    <t>Paragloborotalia nana</t>
  </si>
  <si>
    <t>Umbilical-extraumbilical bordered by narrow or thickened continuous lip</t>
  </si>
  <si>
    <t>Pearson &amp; Wade (2009)</t>
  </si>
  <si>
    <t>n435n445n447t448</t>
  </si>
  <si>
    <t>N193N195T197</t>
  </si>
  <si>
    <t>Paragloborotalia opima</t>
  </si>
  <si>
    <t>Wade et al. (2007)</t>
  </si>
  <si>
    <t>t446</t>
  </si>
  <si>
    <t>T196</t>
  </si>
  <si>
    <t>Paragloborotalia pseudokugleri</t>
  </si>
  <si>
    <t>Low to middle latitudes and high productivity/upwelling</t>
  </si>
  <si>
    <t>n288t289</t>
  </si>
  <si>
    <t>N150</t>
  </si>
  <si>
    <t>Paragloborotalia semivera</t>
  </si>
  <si>
    <t>Interiomarginal umbilical-extraumbilical low arch bordered by a rim</t>
  </si>
  <si>
    <t>n436t437</t>
  </si>
  <si>
    <t>Paragloborotalia siakensis</t>
  </si>
  <si>
    <t>Interiomarginal umbilical-extraumbilical low elongate arch bordered by a distinct rim</t>
  </si>
  <si>
    <t>n438n442t443</t>
  </si>
  <si>
    <t>Umbilical-extraumbilical high arch with continuous thin lip</t>
  </si>
  <si>
    <t>Pearson et al. (2001a); D'hondt &amp; Zachos (1993)</t>
  </si>
  <si>
    <t>n357t358</t>
  </si>
  <si>
    <t>N182</t>
  </si>
  <si>
    <t>Parasubbotina eoclava</t>
  </si>
  <si>
    <t>Very low trochospiral</t>
  </si>
  <si>
    <t>Coxall et al. (2003)</t>
  </si>
  <si>
    <t>n367t368</t>
  </si>
  <si>
    <t>N218T219</t>
  </si>
  <si>
    <t>Parasubbotina griffinae</t>
  </si>
  <si>
    <t>Umbilical-extraumbilical low arch with narrow continuous lip</t>
  </si>
  <si>
    <t>n401t403</t>
  </si>
  <si>
    <t>N232T233</t>
  </si>
  <si>
    <t>Parasubbotina inaequispira</t>
  </si>
  <si>
    <t>n364n366n400n404t405</t>
  </si>
  <si>
    <t>N215N217N231N235T236</t>
  </si>
  <si>
    <t>Parasubbotina prebetica</t>
  </si>
  <si>
    <t>Umbilical-extraumbilical low arch bordered by broad lip</t>
  </si>
  <si>
    <t>Known only from Spain</t>
  </si>
  <si>
    <t>t365</t>
  </si>
  <si>
    <t>T216</t>
  </si>
  <si>
    <t>Parasubbotina pseudobulloides</t>
  </si>
  <si>
    <t>Interiomarginal umbilical-extraumbilical high rounded arch with narrow lip</t>
  </si>
  <si>
    <t>D'hondt &amp; Zachos (1993); Berggren &amp; Norris (1997)</t>
  </si>
  <si>
    <t>n359t360</t>
  </si>
  <si>
    <t>T183</t>
  </si>
  <si>
    <t>Parasubbotina pseudowilsoni</t>
  </si>
  <si>
    <t>t476</t>
  </si>
  <si>
    <t>T189</t>
  </si>
  <si>
    <t>Parasubbotina varianta</t>
  </si>
  <si>
    <t>Umbilical-extraumbilical rounded high arch bordered by fairly broad continuous lip</t>
  </si>
  <si>
    <t>Olsson et al. (1999); Pearson et al. (2001a)</t>
  </si>
  <si>
    <t>n361n363n431n450n474t475</t>
  </si>
  <si>
    <t>N182N184N186N187N188T189</t>
  </si>
  <si>
    <t>Parasubbotina variospira</t>
  </si>
  <si>
    <t>Boersma et al. (1987) Pearson et al. (1993)</t>
  </si>
  <si>
    <t>Boersma et al. (1987); Coxall et al. (2000); Pearson et al. (2001a); Wade et al. (2007); Wade &amp; Pearson (2008)</t>
  </si>
  <si>
    <t>Bäckström et al. (2001)</t>
  </si>
  <si>
    <t>FAD: Spezzaferri (1994); LAD: Chaproniere (1992)</t>
  </si>
  <si>
    <t>Shackleton et al. (1985); Lu &amp; Keller (1996)</t>
  </si>
  <si>
    <t>Convexly rounded initial portion of the trochospire as seen in lateral view, with a well rounded pseudo keel</t>
  </si>
  <si>
    <t>Extraumbilical medium to low arch without lip or rim</t>
  </si>
  <si>
    <r>
      <t>Subbotina</t>
    </r>
    <r>
      <rPr>
        <sz val="10"/>
        <rFont val="Arial"/>
        <family val="2"/>
      </rPr>
      <t xml:space="preserve"> sp1</t>
    </r>
  </si>
  <si>
    <r>
      <t xml:space="preserve">Subbotina </t>
    </r>
    <r>
      <rPr>
        <sz val="10"/>
        <rFont val="Arial"/>
        <family val="2"/>
      </rPr>
      <t>sp2</t>
    </r>
  </si>
  <si>
    <r>
      <t xml:space="preserve">Dentoglobigerina </t>
    </r>
    <r>
      <rPr>
        <sz val="10"/>
        <rFont val="Arial"/>
        <family val="2"/>
      </rPr>
      <t>sp</t>
    </r>
  </si>
  <si>
    <t xml:space="preserve"> </t>
  </si>
  <si>
    <t>Author</t>
  </si>
  <si>
    <t>TA</t>
  </si>
  <si>
    <t>Candeina nitida</t>
  </si>
  <si>
    <t>Globigerinita glutinata</t>
  </si>
  <si>
    <t>Globigerinita uvula</t>
  </si>
  <si>
    <t>Globigerinita minuta</t>
  </si>
  <si>
    <t>Tenuitella fleisheri</t>
  </si>
  <si>
    <t>Tenuitella iota</t>
  </si>
  <si>
    <t>Tenuitella parkerae</t>
  </si>
  <si>
    <t>Cassigerinella chipolensis</t>
  </si>
  <si>
    <t>Cassigerinella eocaenica</t>
  </si>
  <si>
    <t>Riveroinella martinezpicoi</t>
  </si>
  <si>
    <t>Mutabella mirabilis</t>
  </si>
  <si>
    <t>Globigerinatella sp.</t>
  </si>
  <si>
    <t>Globigerinatella insueta</t>
  </si>
  <si>
    <t>Tenuitella angustiumbilicata</t>
  </si>
  <si>
    <t>Tenuitella munda</t>
  </si>
  <si>
    <t>Tenuitella cf. clemenciae</t>
  </si>
  <si>
    <t>Tenuitella minutissima</t>
  </si>
  <si>
    <t>Tenuitella neobrevispina</t>
  </si>
  <si>
    <t>PP_IF</t>
  </si>
  <si>
    <t>unknown</t>
  </si>
  <si>
    <t>Tenuitella gemma</t>
  </si>
  <si>
    <t>Tenuitella cf. clemenciae follows the concept of Kennett and Srinivasan. The holotype of clemenciae is probably conspecific with M. mirabilis.</t>
  </si>
  <si>
    <t>Globigerinatella sp. is the form without supplementary apertures (Pearson and Chaisson, 1997)</t>
  </si>
  <si>
    <t>Pearson et al. (in press b)</t>
  </si>
  <si>
    <t>Bronnimann and Resig (1971), Kennett and Srinivasan (1983), Li et al. (1987), Pearson et al. (in press b)</t>
  </si>
  <si>
    <t>Pearson et al. (2001)</t>
  </si>
  <si>
    <t xml:space="preserve">Wade et al. (2011) </t>
  </si>
  <si>
    <t>Pearson and Chaisson (1997), Wade et al. (2011)</t>
  </si>
  <si>
    <t>Recent (0.0)</t>
  </si>
  <si>
    <t>PL3 (3.7)</t>
  </si>
  <si>
    <t>T. cf. clemenciae</t>
  </si>
  <si>
    <t>Globigerinitidae</t>
  </si>
  <si>
    <t>Globigerinitoidea</t>
  </si>
  <si>
    <t>Lower PT1a (1.7)</t>
  </si>
  <si>
    <t>T. fleisheri</t>
  </si>
  <si>
    <t>Base PT1a (1.8)</t>
  </si>
  <si>
    <t>Base M8 (13.7)</t>
  </si>
  <si>
    <t>upper M6 (14.5)</t>
  </si>
  <si>
    <t>T. minutissima</t>
  </si>
  <si>
    <t>Base M2 (21.7)</t>
  </si>
  <si>
    <t>PT1a (1.5)</t>
  </si>
  <si>
    <t>T. angustiumbilicata</t>
  </si>
  <si>
    <t>M5a (15.9)</t>
  </si>
  <si>
    <t>upper E15 (34.3)</t>
  </si>
  <si>
    <t>T. gemma</t>
  </si>
  <si>
    <t>M2 (20.5)</t>
  </si>
  <si>
    <t>O1 (33.0)</t>
  </si>
  <si>
    <t>T. munda</t>
  </si>
  <si>
    <t>lower M7 (14.69)</t>
  </si>
  <si>
    <t>upper M3 (17.69)</t>
  </si>
  <si>
    <t>Globigernatella sp.</t>
  </si>
  <si>
    <t>upperM5b (15.3)</t>
  </si>
  <si>
    <t>Base M3 (19.66)</t>
  </si>
  <si>
    <t>G. glutinata</t>
  </si>
  <si>
    <t>middle M7 (13.9)</t>
  </si>
  <si>
    <t>M3 (19.0)</t>
  </si>
  <si>
    <t>lower O6 (27.2)</t>
  </si>
  <si>
    <t>O2 (31.6)</t>
  </si>
  <si>
    <t>N16 (8.7)</t>
  </si>
  <si>
    <t>Candeinidae</t>
  </si>
  <si>
    <t>M5b (15.3)</t>
  </si>
  <si>
    <t>M4a (17.0)</t>
  </si>
  <si>
    <t>C. eocaenica</t>
  </si>
  <si>
    <t>Cassigerinellidae</t>
  </si>
  <si>
    <t>Cassigerinelloidea</t>
  </si>
  <si>
    <t>upper E13 (58.6)</t>
  </si>
  <si>
    <t>M13a (10.0)</t>
  </si>
  <si>
    <t>lowermost O1 (33.7)</t>
  </si>
  <si>
    <t>HO</t>
  </si>
  <si>
    <t>LO</t>
  </si>
  <si>
    <t>Ancestor</t>
  </si>
  <si>
    <t>Family</t>
  </si>
  <si>
    <t>Superfamily</t>
  </si>
  <si>
    <t>Species</t>
  </si>
  <si>
    <t>Globigerinella radians</t>
  </si>
  <si>
    <t>Globigerinoides elongatus</t>
  </si>
  <si>
    <t>Globigerinoides ruber (pink)</t>
  </si>
  <si>
    <t>Globigerinoides ruber (white)</t>
  </si>
  <si>
    <t>Neogloboquadrina incompta</t>
  </si>
  <si>
    <t>Paragloborotalia birnageae</t>
  </si>
  <si>
    <t>Paragloborotalia continuosa</t>
  </si>
  <si>
    <t>Sphaeroidinella excavata</t>
  </si>
  <si>
    <t>Trilobatus sacculifer</t>
  </si>
  <si>
    <t>Trilobatus trilobus</t>
  </si>
  <si>
    <t>Dentigloborotalia anfracta</t>
  </si>
  <si>
    <t>a low arch with a broad lip</t>
  </si>
  <si>
    <t>Dentoglobigerina juxtabinaiensis</t>
  </si>
  <si>
    <t>IF</t>
  </si>
  <si>
    <t>Fox &amp; Wade (2013)</t>
  </si>
  <si>
    <t>Small, very low trochospiral, spiral side almost flat, equatorial profile lobulate; axial profile rounded, final chamber somewhat compressed; chambers inflated, 4-5 increasing slowly as added; sutures radial and depressed; surface smooth, translucent, covered with fine pustules</t>
  </si>
  <si>
    <t>Macro/micro</t>
  </si>
  <si>
    <t>Macroperforate</t>
  </si>
  <si>
    <t>Microperforate</t>
  </si>
  <si>
    <t>trochospiral; 4 chambers in the final whorl, rapidly in size, arched final chamber accounts for half of the test; peripheral outline rounded; umbilical chambers wedge shaped, with final chamber semi-circular and flattened sutures distinct, incised, straight to slightly curved; dense and fused pustules concentrated around the periphery; spiral chambers ovoid, sutures weakly depressed, curved</t>
  </si>
  <si>
    <t>deep umbilical aperture bordered by a thin to broad lip, sometimes pustulose, with an imperforate area on the umbilical face</t>
  </si>
  <si>
    <t>Kennett &amp; Srinivasan (1983), Mikrotax</t>
  </si>
  <si>
    <t xml:space="preserve">nearly planispirally coiled highly evolute shells with typically five chambers in the last whorl. Chambers in the last whorl are radially elongated with rounded tips </t>
  </si>
  <si>
    <t>equatorial, forming a high symmetrical arch</t>
  </si>
  <si>
    <t>Weiner et al (2015)</t>
  </si>
  <si>
    <t>Aurahs et al (2011)</t>
  </si>
  <si>
    <t>Three chambers &amp; radially compressed</t>
  </si>
  <si>
    <t>Mikrotax</t>
  </si>
  <si>
    <t>TA_IF</t>
  </si>
  <si>
    <t>Darling et al (2006)</t>
  </si>
  <si>
    <t>Low trochospiral, lobulate rounded periphery, left coiling</t>
  </si>
  <si>
    <t>Low trochospiral, lobulate rounded periphery, right coiling</t>
  </si>
  <si>
    <t>Large, trochospiral, equatorial periphery ovoid or spherical with smooth secondary cortex, expanded</t>
  </si>
  <si>
    <t>Kennett &amp; Srinivasan (1983); LAD: Stanley et al. (1988)</t>
  </si>
  <si>
    <t>Average Area (μm2)</t>
  </si>
  <si>
    <t>log area</t>
  </si>
  <si>
    <t>Approximate diameter</t>
  </si>
  <si>
    <t>Comments</t>
  </si>
  <si>
    <t>I think the lnSpcs should be N201N295N998N203 rather than N201N295N998T205 as it was, as T205 only starts at 13.8 and otherwise G. hexagonus doesn't make sense</t>
  </si>
  <si>
    <t>N76N101</t>
  </si>
  <si>
    <t>N47N51N122T123</t>
  </si>
  <si>
    <t>N99N125</t>
  </si>
  <si>
    <t>N23N156N157N160</t>
  </si>
  <si>
    <t>N76N101N83</t>
  </si>
  <si>
    <t>part of N103N109N115N117T118</t>
  </si>
  <si>
    <t>part of N110N112T113</t>
  </si>
  <si>
    <t>part of N119T120</t>
  </si>
  <si>
    <t>2 lineages N47 and N51N122T123</t>
  </si>
  <si>
    <t>part of N126T127</t>
  </si>
  <si>
    <t>part of N130N131N136N142N144T148</t>
  </si>
  <si>
    <t>2 lineages N137N139T143 and T141</t>
  </si>
  <si>
    <t>2 lineages N76N101 and N83N84T85</t>
  </si>
  <si>
    <t>2 lineages N130N131N136N142N144T148 and T140</t>
  </si>
  <si>
    <t>2 lineages N130N131N136N142N144T148 and N145T146</t>
  </si>
  <si>
    <t>5 lineages N149N163, N165, N171, N175 and N177</t>
  </si>
  <si>
    <t>part of N15N17</t>
  </si>
  <si>
    <t>part of N150N151T153</t>
  </si>
  <si>
    <t>part of N152T154</t>
  </si>
  <si>
    <t>part of N23N156N157N160T161</t>
  </si>
  <si>
    <t>2 lineages N15N17 and N18T19</t>
  </si>
  <si>
    <t>2 lineages N15N17 and T16</t>
  </si>
  <si>
    <t>2 lineages N165 and N166T167</t>
  </si>
  <si>
    <t>2 lineages N168 and T169</t>
  </si>
  <si>
    <t>2 lineages N172 and T174</t>
  </si>
  <si>
    <t>2 lineages N15N17 and N21T24</t>
  </si>
  <si>
    <t>part of N182T183</t>
  </si>
  <si>
    <t>2 lineages part of N182T183 and N184N186N187N188T189</t>
  </si>
  <si>
    <t>N256N2N198T67</t>
  </si>
  <si>
    <t>N201N998N295N203</t>
  </si>
  <si>
    <t>2 lineages N201N998N295N203 and T205</t>
  </si>
  <si>
    <t>part of N206N210N212T213</t>
  </si>
  <si>
    <t>2 lineages N21T24 and T22</t>
  </si>
  <si>
    <t>part of N223N225N227T228</t>
  </si>
  <si>
    <t>2 lineages N223N225N227T228 and T224</t>
  </si>
  <si>
    <t>part of N253T254</t>
  </si>
  <si>
    <t>2 lineages N257 and T258</t>
  </si>
  <si>
    <t>part of N259N261N262T263</t>
  </si>
  <si>
    <t>2 lineages N25 and N26N32</t>
  </si>
  <si>
    <t>part of N264N265N276N278N281N283T284</t>
  </si>
  <si>
    <t>3 lineages N267, N269 and N271T272</t>
  </si>
  <si>
    <t>N366N298N300T304</t>
  </si>
  <si>
    <t>N366N298</t>
  </si>
  <si>
    <t>part of N366N298N300T304</t>
  </si>
  <si>
    <t>part of N1N3</t>
  </si>
  <si>
    <t>2 lineages N305 and N310T313</t>
  </si>
  <si>
    <t>2 lineages N30 and T31</t>
  </si>
  <si>
    <t>part of N310T313</t>
  </si>
  <si>
    <t>part of N315T316</t>
  </si>
  <si>
    <t>part of N327N329T330</t>
  </si>
  <si>
    <t>part of N326N332N334T360</t>
  </si>
  <si>
    <t>part of N337N339T341</t>
  </si>
  <si>
    <t>part of N34N40T44</t>
  </si>
  <si>
    <t>part of N345T347</t>
  </si>
  <si>
    <t>part of N349T350</t>
  </si>
  <si>
    <t>2 lineages N349T350 and T351</t>
  </si>
  <si>
    <t>N80N368N370T78</t>
  </si>
  <si>
    <t>2 lineages N1N3 and N5N6N8T9</t>
  </si>
  <si>
    <t>part of N4T12</t>
  </si>
  <si>
    <t>part of N42T41</t>
  </si>
  <si>
    <t>part of N48T50</t>
  </si>
  <si>
    <t>part of N5N6N8T9</t>
  </si>
  <si>
    <t>part of N56N58N59T61</t>
  </si>
  <si>
    <t>part of N62T63</t>
  </si>
  <si>
    <t>part of N68N69N70T71</t>
  </si>
  <si>
    <t>2 lineages N79 and T81</t>
  </si>
  <si>
    <t>2 lineages N79 and T82</t>
  </si>
  <si>
    <t>part of N80N368N370T78</t>
  </si>
  <si>
    <t>part of N83N84T85</t>
  </si>
  <si>
    <t>part of N99N125</t>
  </si>
  <si>
    <t>part of N184N186N187N188T189</t>
  </si>
  <si>
    <t>part of N193N195T197</t>
  </si>
  <si>
    <t>part of N239N240N244N246T247</t>
  </si>
  <si>
    <t>part of N285N286T288</t>
  </si>
  <si>
    <t>part of N324N336N342N344N348N352N354T356</t>
  </si>
  <si>
    <t>part of N35N37T39</t>
  </si>
  <si>
    <t>part of N64T66</t>
  </si>
  <si>
    <t>part of N94T95</t>
  </si>
  <si>
    <t>Menardella pertenuis</t>
  </si>
  <si>
    <t>Dentoglobigerina baroemoenensis</t>
  </si>
  <si>
    <t>Globigerinoidesella fistulosa</t>
  </si>
  <si>
    <t>Globoquadrina conglomerata</t>
  </si>
  <si>
    <t>Globorotaloides suteri</t>
  </si>
  <si>
    <t>Dentoglobigerina tripartita</t>
  </si>
  <si>
    <t>Globoturborotalita cancellata</t>
  </si>
  <si>
    <t>Globoturborotalita occlusa</t>
  </si>
  <si>
    <t>Chiloguembelina subtriangularis</t>
  </si>
  <si>
    <t>Chiloguembelina trinitatensis</t>
  </si>
  <si>
    <t>Chiloguembelina wilcoxensis</t>
  </si>
  <si>
    <t>Dipsidripella danvillensis</t>
  </si>
  <si>
    <t>Globoconusa daubjergensis</t>
  </si>
  <si>
    <t>Guembelitria cretacea</t>
  </si>
  <si>
    <t>Jenkinsina triseriata</t>
  </si>
  <si>
    <t>Streptochilus globigerum</t>
  </si>
  <si>
    <t>Streptochilus globulosum</t>
  </si>
  <si>
    <t>Streptochilus latum</t>
  </si>
  <si>
    <t>Streptochilus martini</t>
  </si>
  <si>
    <t>Streptochilus pristinum</t>
  </si>
  <si>
    <t>Tenuitella clemenciae</t>
  </si>
  <si>
    <t>Tenuitella insolita</t>
  </si>
  <si>
    <t>Tenuitella patefacta</t>
  </si>
  <si>
    <t>Tenuitella praegemma</t>
  </si>
  <si>
    <t>Zeauvigerina waiparaensis</t>
  </si>
  <si>
    <t>Cassigerinelloita amekiensis</t>
  </si>
  <si>
    <t>Chiloguembelina crinita</t>
  </si>
  <si>
    <t>Chiloguembelina cubensis</t>
  </si>
  <si>
    <t>Chiloguembelina midwayensis</t>
  </si>
  <si>
    <t>Chiloguembelina morsei</t>
  </si>
  <si>
    <t>Chiloguembelina ototara</t>
  </si>
  <si>
    <t>Chiloguembelina parallela</t>
  </si>
  <si>
    <t>Globigerinita parkerae</t>
  </si>
  <si>
    <t>Hastigerina pelagica</t>
  </si>
  <si>
    <t>Orcadia riedeli</t>
  </si>
  <si>
    <t>Parvularugoglobigerina alabamensis</t>
  </si>
  <si>
    <t>Parvularugoglobigerina eugubina</t>
  </si>
  <si>
    <t>Rectoguembelina cretacea</t>
  </si>
  <si>
    <t>Woodringina claytonensis</t>
  </si>
  <si>
    <t>Subglobular, triserial coiling axis</t>
  </si>
  <si>
    <t>Interiomarginal, semicircular or low-arched, with or without a thin lip</t>
  </si>
  <si>
    <t>Globular to hemispherical, relatively high trochospiral</t>
  </si>
  <si>
    <t>Not visible</t>
  </si>
  <si>
    <t>Globular, biserial enrollment</t>
  </si>
  <si>
    <t>interiomarginal, asymmetrical, highly arched to virguline in shape, surrounded by an irregular lip, commonly with laterally asymmetrical flanges</t>
  </si>
  <si>
    <t>Pearson et al. (2018a), Spezzaferri (1994)</t>
  </si>
  <si>
    <t>Flattened, biserial enrollment</t>
  </si>
  <si>
    <t>interiomarginal, asymmetrical, highly arched to virguline in shape, surrounded by an irregular lip with laterally asymmetrical flanges</t>
  </si>
  <si>
    <t>Biserial</t>
  </si>
  <si>
    <t>Narrow lip, infolded on one side, and expanded into a distinct apertural flange on the opposite side</t>
  </si>
  <si>
    <t>Biserial, elongate, subtriangular</t>
  </si>
  <si>
    <t>low, moderately narrow to broad symmetrical arch centered or slightly off-center from the base of the final chamber, bordered on one side by a narrow collar that thickens away from its attachment point on the chamber face</t>
  </si>
  <si>
    <t>Biserial, compressed, triangular</t>
  </si>
  <si>
    <t>Aperture of each chamber exhibits only one distinct lateral flange</t>
  </si>
  <si>
    <t xml:space="preserve">Chiloguembelina morsei </t>
  </si>
  <si>
    <t>Biserial, equally biconvex, triangular</t>
  </si>
  <si>
    <t>Woodringina hornerstownensis</t>
  </si>
  <si>
    <t>Biserial, short to elongate, triangular</t>
  </si>
  <si>
    <t>Aperture moderately narrow to broad symmetrical arch centered or slightly off-center, bordered on one side by a narrow lip</t>
  </si>
  <si>
    <t>High, narrow, and symmetrical arch bordered by two parallel lateral flanges, occasionally covered by irregularly shaped terminal chamber</t>
  </si>
  <si>
    <t>Biserial, equally biconvex, subtriangular</t>
  </si>
  <si>
    <t>Low, asymmetrically positioned, interiomarginal arch surrounded by a lip that narrows toward the center of the chamber.</t>
  </si>
  <si>
    <t>Symmetrically centered, low-arched aperture which is surrounded by a narrow, equidimensional lip</t>
  </si>
  <si>
    <t>Symmetrically centered, low-arched to semicircular aperture surrounded by an equidimensional lip</t>
  </si>
  <si>
    <t>Subglobular, moderate trochospiral</t>
  </si>
  <si>
    <t>Umbilical bordered by an irregular triangular shaped tooth covered in small pustules</t>
  </si>
  <si>
    <t xml:space="preserve">Dentoglobigerina eotripartita </t>
  </si>
  <si>
    <t>Low trochospiral, moderately lobate</t>
  </si>
  <si>
    <t>High arch</t>
  </si>
  <si>
    <t>part of N285N286T288; N.b. this includes Globigerina praebulloides, as Paul reckons that it is a junior synonym</t>
  </si>
  <si>
    <t>Age from molecular clock, so not v. precise</t>
  </si>
  <si>
    <t>Trochospiral / embracing</t>
  </si>
  <si>
    <t>secondary sutural and areal apertures, surrounded by distinct lips, with small knobby pustule-like bullae sometimes covering the areal secondary apertures or crescent-shaped sutural bullae cover the secondary sutural apertures</t>
  </si>
  <si>
    <t>Intraumbilical or intra-extraumbilical, usually a broad low arch with a fine lip of constant thickness</t>
  </si>
  <si>
    <t>High trochospiral, compact</t>
  </si>
  <si>
    <t>Trochopiral, low to medium spired</t>
  </si>
  <si>
    <t>Trochospiral, lobulate</t>
  </si>
  <si>
    <t>Umbilical, a rather low arch bordered by a thin lip</t>
  </si>
  <si>
    <t>High to very high trochospiral</t>
  </si>
  <si>
    <t>Intra-extraumbilical, a broad low arch with a fine lip of constant thickness</t>
  </si>
  <si>
    <t>Low to high trochospiral, subglobular chambers</t>
  </si>
  <si>
    <t>Umbilical, a very small, low arch</t>
  </si>
  <si>
    <t>benthic</t>
  </si>
  <si>
    <t>Low trochospiral, lobulate, axial periphery rounded</t>
  </si>
  <si>
    <t>Low interiomarginal umbilical-extraumbilical arch surrounded by beak-like lip</t>
  </si>
  <si>
    <t>Low trochospiral, globular, lobulate</t>
  </si>
  <si>
    <t>Umbilical, a low rounded arch, bordered by a thin thickened rim</t>
  </si>
  <si>
    <t xml:space="preserve">Globoturborotalita bassriverensis </t>
  </si>
  <si>
    <t>Umbilical very low arch without lip</t>
  </si>
  <si>
    <t>Triserial, globular chambers</t>
  </si>
  <si>
    <t>Bordered by a distinct lip and often slightly asymmetric</t>
  </si>
  <si>
    <t>Large, planispiral, involute, biumbilicate</t>
  </si>
  <si>
    <t>Interiomarginal, a wide equatorial arch bordered by a thin lip</t>
  </si>
  <si>
    <t>Triradiate</t>
  </si>
  <si>
    <t>Triangular, elongate, lobulate periphery</t>
  </si>
  <si>
    <t>Semi-circular or low, interiomarginal arch open to the umbilicus and extending part to half-way up the final chamber face, bordered by a distinct lip</t>
  </si>
  <si>
    <t>Jenkinsina columbiana</t>
  </si>
  <si>
    <t>Low trochospiral to slightly streptospiral, equatorial periphery distinctly lobulate</t>
  </si>
  <si>
    <t>Interiomarginal, umbilical, rather a low arch, bordered by a narrow but distinct lip</t>
  </si>
  <si>
    <t>Low, centrally located, umbilical, and marked by a distinct lip</t>
  </si>
  <si>
    <t>Trochospiral, subglobular chambers</t>
  </si>
  <si>
    <t>Elongate with a thickened rim, umbilical to nearly peripheral</t>
  </si>
  <si>
    <t>Parvularugoglobigerina extensa</t>
  </si>
  <si>
    <t>Biserial to uniserial</t>
  </si>
  <si>
    <t>Simple, terminal, round to oval-shaped aperture on a short neck</t>
  </si>
  <si>
    <t>Biserial, globular later stages</t>
  </si>
  <si>
    <t>High arch extending from the base of the last chamber onto the apertural face and bordered by a distinct lip</t>
  </si>
  <si>
    <t>Biserial, rapidly expanding test</t>
  </si>
  <si>
    <t>Semicircular, arched aperture</t>
  </si>
  <si>
    <t>Biserial, latter chambers slightly inflated</t>
  </si>
  <si>
    <t>Narrow high arch with a rim/collar at the outer margin and the opposite margin turned in to form a ramp to the collar of the previous aperture</t>
  </si>
  <si>
    <t>Very low trochospiral, equatorial periphrey lobate</t>
  </si>
  <si>
    <t>Very low arch bordered by a narrow lip, intra- to extraumbilical in position, sometimes extending to periphery</t>
  </si>
  <si>
    <t xml:space="preserve">Tenuitella praegemma </t>
  </si>
  <si>
    <t>Subquadrate to subcircular, rounded equatorial margin</t>
  </si>
  <si>
    <t>Distinct, high, sometimes triangular arch that may be aligned with the equatorial periphery</t>
  </si>
  <si>
    <t>Tenuitella neobrevispira</t>
  </si>
  <si>
    <t>Low extraumbilical-umbilical arch bordered by a narrow, equidimensional lip</t>
  </si>
  <si>
    <t>Small, lobulate circular in outline, globular chambers</t>
  </si>
  <si>
    <t>Low extraumbilical-umbilical arch bordered by a narrow, equidimensional lip that may extends to the spiral side</t>
  </si>
  <si>
    <t>Variable</t>
  </si>
  <si>
    <t>Terminal, oval-shaped aperture</t>
  </si>
  <si>
    <t>2 lineages N47 and N51N122T123; Start and end date were the wrong way round</t>
  </si>
  <si>
    <t>Dates were the wrong way round</t>
  </si>
  <si>
    <t>Berggrenia pumilio</t>
  </si>
  <si>
    <t>Umbilicial-extraumbilical with a thin lip</t>
  </si>
  <si>
    <t>Globigerinella navazuelensis</t>
  </si>
  <si>
    <t>Pseudoplanispiral, lobulate</t>
  </si>
  <si>
    <t>Aperture symmetrical, bordered by a distinct rim</t>
  </si>
  <si>
    <t>Zeauvigerina aegyptiaca</t>
  </si>
  <si>
    <t>Terminal, thick flange</t>
  </si>
  <si>
    <t>mEn_CK1995</t>
  </si>
  <si>
    <t>mSt_CK1995</t>
  </si>
  <si>
    <t>Paragloborotalia pseudocontinuosa</t>
  </si>
  <si>
    <t>Low trochospiral, quadrate and lobulate in equatorial outline</t>
  </si>
  <si>
    <t>Umbilical-extraumbilical, moderate to high loop-shaped arch, bordered by a narrow, often thickened, continuous lip</t>
  </si>
  <si>
    <t>Hastigerinella digitata</t>
  </si>
  <si>
    <t>Large, pseudoplanispiral, stellate, biumbilicate</t>
  </si>
  <si>
    <t>Narrow</t>
  </si>
  <si>
    <t>Pearsonites anapetes</t>
  </si>
  <si>
    <t>Pearsonites lodoensis</t>
  </si>
  <si>
    <t>Pearsonites broedermanni</t>
  </si>
  <si>
    <t>Globorotaloides stainforthi</t>
  </si>
  <si>
    <t>Ciperoella angulisuturalis</t>
  </si>
  <si>
    <t>Ciperoella ciperoensis</t>
  </si>
  <si>
    <t>Globigerinoides altiaperturus</t>
  </si>
  <si>
    <t>Trilobatus bisphericus</t>
  </si>
  <si>
    <t>Globigerinoides italicus</t>
  </si>
  <si>
    <t>Trilobatus primordius</t>
  </si>
  <si>
    <t>Globorotaloides testarugosus</t>
  </si>
  <si>
    <t>Ciperoella anguliofficinalis</t>
  </si>
  <si>
    <t>Globigerinoides bollii</t>
  </si>
  <si>
    <t>Muricohedbergella holmdelensis</t>
  </si>
  <si>
    <t>Muricohedbergella monmouthensis</t>
  </si>
  <si>
    <t>Trilobatus sicanus</t>
  </si>
  <si>
    <t>Protentelloides primitivus</t>
  </si>
  <si>
    <t>Parasubbotina hagni</t>
  </si>
  <si>
    <t>Ciperoella fariasi</t>
  </si>
  <si>
    <t>High trochospiral, chambers globular</t>
  </si>
  <si>
    <t>Globigerinella clavaticamerata</t>
  </si>
  <si>
    <t>Low trochospiral, strongly lobulate periphery, strongly elongate final chamber</t>
  </si>
  <si>
    <t>Extraumbilical-peripheral</t>
  </si>
  <si>
    <t>Globoturborotalita druryi</t>
  </si>
  <si>
    <t>Globoturborotalita euapertura</t>
  </si>
  <si>
    <t>Subbotina minima</t>
  </si>
  <si>
    <t>Low trochospiral, triangular, lobate periphery</t>
  </si>
  <si>
    <t>Umbilical with a thin lip</t>
  </si>
  <si>
    <t>Trochospiral, lobate outline</t>
  </si>
  <si>
    <t>Umbilical with a thick porticus</t>
  </si>
  <si>
    <t>Terminal, thin flange</t>
  </si>
  <si>
    <t>Alicantina lozanoi</t>
  </si>
  <si>
    <t>Alicantina prolata</t>
  </si>
  <si>
    <t>Species name</t>
  </si>
  <si>
    <t>Start</t>
  </si>
  <si>
    <t>Date reference</t>
  </si>
  <si>
    <t>Start Date Extension</t>
  </si>
  <si>
    <t>End</t>
  </si>
  <si>
    <t>End Date Extension</t>
  </si>
  <si>
    <t>Berggren et al., 2006a</t>
  </si>
  <si>
    <t>Berggren et al., 1999</t>
  </si>
  <si>
    <t>Wade stratigraphic range dates</t>
  </si>
  <si>
    <t>Wade and Hernitz Kucenjak., 2018</t>
  </si>
  <si>
    <t>Soldan et al., 2018</t>
  </si>
  <si>
    <t>Berggren et al., 2006b</t>
  </si>
  <si>
    <t>Kennett and Srinivasan, 1983</t>
  </si>
  <si>
    <r>
      <t>B</t>
    </r>
    <r>
      <rPr>
        <sz val="11"/>
        <color theme="1"/>
        <rFont val="Arial"/>
        <family val="2"/>
      </rPr>
      <t>ä</t>
    </r>
    <r>
      <rPr>
        <sz val="10"/>
        <rFont val="Arial"/>
        <family val="2"/>
      </rPr>
      <t>ckstr</t>
    </r>
    <r>
      <rPr>
        <sz val="11"/>
        <color theme="1"/>
        <rFont val="Arial"/>
        <family val="2"/>
      </rPr>
      <t>ö</t>
    </r>
    <r>
      <rPr>
        <sz val="10"/>
        <rFont val="Arial"/>
        <family val="2"/>
      </rPr>
      <t>m et al. (2001)</t>
    </r>
  </si>
  <si>
    <t>Olsson et al., 2006a</t>
  </si>
  <si>
    <t>Catapsydrax indianus</t>
  </si>
  <si>
    <t>Coxall and Spezzaferri, 2018</t>
  </si>
  <si>
    <t>Catapsydrax stainforthi</t>
  </si>
  <si>
    <t xml:space="preserve">Olsson et al.  2006c </t>
  </si>
  <si>
    <t xml:space="preserve">Ciperoella anguliofficinalis </t>
  </si>
  <si>
    <t>Olsson et al., 2018</t>
  </si>
  <si>
    <t xml:space="preserve">Ciperoella angulisuturalis </t>
  </si>
  <si>
    <t xml:space="preserve">Ciperoella ciperoensis </t>
  </si>
  <si>
    <t xml:space="preserve">Ciperoella fariasi </t>
  </si>
  <si>
    <t>Coxall and Pearson, 2006</t>
  </si>
  <si>
    <t>Wade et al., 2018</t>
  </si>
  <si>
    <t>Wade and Hernitz Kucenjak., 2019</t>
  </si>
  <si>
    <t>Dentoglobigerina eotripartita</t>
  </si>
  <si>
    <t xml:space="preserve">Olsson et al.  2006b </t>
  </si>
  <si>
    <t>Dentoglobigerina sp</t>
  </si>
  <si>
    <t>Spezzaferri, 1994</t>
  </si>
  <si>
    <t>Dentoglobigerina taci</t>
  </si>
  <si>
    <t>Olsson et al., 1999a</t>
  </si>
  <si>
    <t>Fohsella birnageae</t>
  </si>
  <si>
    <t>Norris et al., 1993</t>
  </si>
  <si>
    <t>Olsson et al., 1999b</t>
  </si>
  <si>
    <t>Olsson and Hemleben, 2006</t>
  </si>
  <si>
    <t>Globigerina angulisuturalis</t>
  </si>
  <si>
    <t>Globigerina archaeobulloides</t>
  </si>
  <si>
    <t>Spezzaferri et al., 2018</t>
  </si>
  <si>
    <t xml:space="preserve">Kennett &amp; Srinivasan  1983 </t>
  </si>
  <si>
    <t>Globigerina praebulloides</t>
  </si>
  <si>
    <t>Pearson, 1998</t>
  </si>
  <si>
    <t>Stanley et al., 1988</t>
  </si>
  <si>
    <t>Silva et al., 2006</t>
  </si>
  <si>
    <t>Coxall et al., 2007</t>
  </si>
  <si>
    <t>Chaisson and Pearson, 1997</t>
  </si>
  <si>
    <t>Globigerinella megaperta</t>
  </si>
  <si>
    <t>Globigerinella molinae</t>
  </si>
  <si>
    <t>Globigerinella roeglina</t>
  </si>
  <si>
    <t>Globigerinella wagneri</t>
  </si>
  <si>
    <t>Aurahs et al., 2011</t>
  </si>
  <si>
    <t>Globigerinoides eoconglobatus</t>
  </si>
  <si>
    <t>Stainbank et al., 2018</t>
  </si>
  <si>
    <t>Globigerinoides joli</t>
  </si>
  <si>
    <t>Globigerinoides neoparawoodi</t>
  </si>
  <si>
    <t xml:space="preserve">Chaisson &amp; Pearson  1997 </t>
  </si>
  <si>
    <t>Globigerinoidesella fistulosus</t>
  </si>
  <si>
    <t>Wei, 1994</t>
  </si>
  <si>
    <t>Globoconella pseudospinosa</t>
  </si>
  <si>
    <t>Crundwell, 2018</t>
  </si>
  <si>
    <t>Aze et al., 2011</t>
  </si>
  <si>
    <t>Globorotalia archeomenardii</t>
  </si>
  <si>
    <t>Globorotalia bella</t>
  </si>
  <si>
    <t>Globorotalia cavernula</t>
  </si>
  <si>
    <t>Globorotalia challengeri</t>
  </si>
  <si>
    <t>Globorotalia cibaoensis</t>
  </si>
  <si>
    <t>Globorotalia crassaconica</t>
  </si>
  <si>
    <t>Globorotalia crassaformis</t>
  </si>
  <si>
    <t>Globorotalia crassula</t>
  </si>
  <si>
    <t>Jenkins and Orr, 1972</t>
  </si>
  <si>
    <t>Globorotalia evoluta</t>
  </si>
  <si>
    <t>Globorotalia excelsa</t>
  </si>
  <si>
    <t>Globorotalia exilis</t>
  </si>
  <si>
    <t>Globorotalia gigantea</t>
  </si>
  <si>
    <t>Globorotalia hessi</t>
  </si>
  <si>
    <t>Globorotalia hirsuta</t>
  </si>
  <si>
    <t>Globorotalia juanai</t>
  </si>
  <si>
    <t>Globorotalia limbata</t>
  </si>
  <si>
    <t>Globorotalia margaritae</t>
  </si>
  <si>
    <t>Globorotalia menardii</t>
  </si>
  <si>
    <t>Globorotalia miocenica</t>
  </si>
  <si>
    <t>Chaisson and Leckie, 1993</t>
  </si>
  <si>
    <t>Globorotalia multicamerata</t>
  </si>
  <si>
    <t>Globorotalia pachytheca</t>
  </si>
  <si>
    <t>Globorotalia pertenius</t>
  </si>
  <si>
    <t>Globorotalia praemenardii</t>
  </si>
  <si>
    <t>Globorotalia praescitula</t>
  </si>
  <si>
    <t>Globorotalia primitiva</t>
  </si>
  <si>
    <t>Globorotalia pseudomiocenica</t>
  </si>
  <si>
    <t>Globorotalia ronda</t>
  </si>
  <si>
    <t>Globorotalia scitula</t>
  </si>
  <si>
    <t>Globorotalia tenuitheca</t>
  </si>
  <si>
    <t>Globorotalia theyeri</t>
  </si>
  <si>
    <t>Globorotalia tosaensis</t>
  </si>
  <si>
    <t>Globorotalia truncatulinoides</t>
  </si>
  <si>
    <t>Chaisson &amp; Leckie, 1993</t>
  </si>
  <si>
    <t>Globorotalia viola</t>
  </si>
  <si>
    <t>Globorotaloides atlanticus</t>
  </si>
  <si>
    <t>Globoturborotalita barbula</t>
  </si>
  <si>
    <t>Globoturborotalita eolabiacrassata</t>
  </si>
  <si>
    <t xml:space="preserve">Olsson et al.
 2006a </t>
  </si>
  <si>
    <t>Globoturborotalita paracancellata</t>
  </si>
  <si>
    <t>Globoturborotalita pseudopraebulloides</t>
  </si>
  <si>
    <t>Igorina anapetes</t>
  </si>
  <si>
    <t>Igorina broedermanni</t>
  </si>
  <si>
    <t>Igorina lodoensis</t>
  </si>
  <si>
    <t>Berggren and Pearson, 2006</t>
  </si>
  <si>
    <t>Pearson and Berggren, 2006</t>
  </si>
  <si>
    <t>Neogloboquadrina continuosa</t>
  </si>
  <si>
    <t>Stott andWebb, 1983</t>
  </si>
  <si>
    <t>Darling and Wade, 2008</t>
  </si>
  <si>
    <t>Neogloboquadrina inglei</t>
  </si>
  <si>
    <t>Kucera and Kennett, 2000</t>
  </si>
  <si>
    <t>Leckie et al., 2018</t>
  </si>
  <si>
    <t>Parasubbotina aff_pseudobulloides</t>
  </si>
  <si>
    <t>Praemurica nikolasi</t>
  </si>
  <si>
    <t>?</t>
  </si>
  <si>
    <t>Praeorbulina sicana</t>
  </si>
  <si>
    <t>Pearson et al., 2018</t>
  </si>
  <si>
    <t xml:space="preserve">Olsson &amp; Hemleben  2006 </t>
  </si>
  <si>
    <t>Banner and Blow, 1967</t>
  </si>
  <si>
    <t>Quiltyella clavacella</t>
  </si>
  <si>
    <t>Quiltyella nazcaensis</t>
  </si>
  <si>
    <t xml:space="preserve">Olsson et al.  2006a </t>
  </si>
  <si>
    <t>Olsson et al., 2006b</t>
  </si>
  <si>
    <t>Subbotina hagni</t>
  </si>
  <si>
    <t>Subbotina projecta</t>
  </si>
  <si>
    <t>Subbotina sp1</t>
  </si>
  <si>
    <t>B.S. Wade &amp; P. N. Pearson in preparation</t>
  </si>
  <si>
    <t>Subbotina sp2</t>
  </si>
  <si>
    <t>Subbotina tecta</t>
  </si>
  <si>
    <t>Trilobatus altospiralis</t>
  </si>
  <si>
    <t>Pearson and Chaisson, 1997</t>
  </si>
  <si>
    <t>Trilobatus immaturus</t>
  </si>
  <si>
    <t>Trilobatus praeimmaturus</t>
  </si>
  <si>
    <t>Trilobatus quadrilobatus</t>
  </si>
  <si>
    <t>Trilobatus subsacculifer</t>
  </si>
  <si>
    <t>Pearson et al., 2006</t>
  </si>
  <si>
    <t>Pearson and Kučera, 2018</t>
  </si>
  <si>
    <t>Hemleben et al., 1989</t>
  </si>
  <si>
    <t>Taxon</t>
  </si>
  <si>
    <t>StartOverall</t>
  </si>
  <si>
    <t>EndOverall</t>
  </si>
  <si>
    <t>StartConjectured</t>
  </si>
  <si>
    <t>StartQuestioned</t>
  </si>
  <si>
    <t>StartReduced</t>
  </si>
  <si>
    <t>EndReduced</t>
  </si>
  <si>
    <t>EndQuestioned</t>
  </si>
  <si>
    <t>EndConjectured</t>
  </si>
  <si>
    <t>Candeina praenitida</t>
  </si>
  <si>
    <t>Chiloguembelina adriatica</t>
  </si>
  <si>
    <t>Chiloguembelina andreae</t>
  </si>
  <si>
    <t>Dentoglobigerina cf. venezuelana</t>
  </si>
  <si>
    <t>Dipsidripella liqianyui</t>
  </si>
  <si>
    <t>Globigerina druryi</t>
  </si>
  <si>
    <t>Globigerinoides parawoodi</t>
  </si>
  <si>
    <t>Globototalia anfracta</t>
  </si>
  <si>
    <t>Hedbergella [ancestor]</t>
  </si>
  <si>
    <t>Hedbergella holmdelensis</t>
  </si>
  <si>
    <t>Hedbergella monmouthensis</t>
  </si>
  <si>
    <t>Praepararotalia perclara</t>
  </si>
  <si>
    <t>Gallitellia vivans</t>
  </si>
  <si>
    <t>Globoconella panda</t>
  </si>
  <si>
    <t>Zeauvigerina lodoensis</t>
  </si>
  <si>
    <t>Zeauvigerina parri</t>
  </si>
  <si>
    <t>Zeauvigerina virgata</t>
  </si>
  <si>
    <t>Zeauvigerina zelandica</t>
  </si>
  <si>
    <t>Synonym</t>
  </si>
  <si>
    <t>Tracy</t>
  </si>
  <si>
    <t>Grace</t>
  </si>
  <si>
    <t>Functional</t>
  </si>
  <si>
    <r>
      <t xml:space="preserve">Parasubbotina </t>
    </r>
    <r>
      <rPr>
        <sz val="10"/>
        <rFont val="Arial"/>
        <family val="2"/>
      </rPr>
      <t>aff_pseudobulloides</t>
    </r>
  </si>
  <si>
    <t>Confidence</t>
  </si>
  <si>
    <t>Unknown</t>
  </si>
  <si>
    <t xml:space="preserve">Suggested </t>
  </si>
  <si>
    <t>Unanimous</t>
  </si>
  <si>
    <t>Synonym2</t>
  </si>
  <si>
    <t>Functional2</t>
  </si>
  <si>
    <t>Orimary aperture umbilical</t>
  </si>
  <si>
    <t>Stainbank et al (2018)</t>
  </si>
  <si>
    <t>Umbilical-extraumbilical aperture with a thin lip</t>
  </si>
  <si>
    <t>Kucera &amp; Kennett 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</si>
</sst>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Verdan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/>
    <xf numFmtId="0" fontId="13" fillId="6" borderId="0" applyNumberFormat="0" applyBorder="0" applyAlignment="0" applyProtection="0"/>
    <xf numFmtId="0" fontId="24" fillId="11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0" borderId="0" xfId="1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3" fillId="0" borderId="0" xfId="1" applyFont="1"/>
    <xf numFmtId="0" fontId="9" fillId="0" borderId="0" xfId="0" applyFont="1"/>
    <xf numFmtId="0" fontId="3" fillId="0" borderId="0" xfId="0" applyFont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3" fillId="3" borderId="0" xfId="1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4" borderId="0" xfId="1" applyFont="1" applyFill="1"/>
    <xf numFmtId="0" fontId="3" fillId="4" borderId="0" xfId="0" applyFont="1" applyFill="1"/>
    <xf numFmtId="0" fontId="12" fillId="2" borderId="0" xfId="0" applyFont="1" applyFill="1"/>
    <xf numFmtId="0" fontId="3" fillId="0" borderId="0" xfId="1" applyFont="1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15" fillId="0" borderId="0" xfId="0" applyFont="1" applyFill="1" applyAlignment="1"/>
    <xf numFmtId="0" fontId="16" fillId="0" borderId="0" xfId="0" applyFont="1" applyFill="1"/>
    <xf numFmtId="0" fontId="0" fillId="0" borderId="0" xfId="0" applyFill="1"/>
    <xf numFmtId="0" fontId="17" fillId="0" borderId="0" xfId="0" applyFont="1" applyFill="1" applyAlignment="1"/>
    <xf numFmtId="0" fontId="18" fillId="0" borderId="0" xfId="0" applyFont="1" applyFill="1" applyAlignment="1"/>
    <xf numFmtId="0" fontId="19" fillId="0" borderId="0" xfId="0" applyFont="1" applyAlignment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ill="1" applyAlignment="1"/>
    <xf numFmtId="0" fontId="18" fillId="0" borderId="0" xfId="0" applyFont="1" applyFill="1"/>
    <xf numFmtId="0" fontId="14" fillId="0" borderId="0" xfId="0" applyFont="1" applyFill="1"/>
    <xf numFmtId="0" fontId="2" fillId="0" borderId="0" xfId="0" applyFont="1" applyFill="1" applyBorder="1"/>
    <xf numFmtId="0" fontId="0" fillId="0" borderId="0" xfId="0" applyAlignment="1"/>
    <xf numFmtId="0" fontId="3" fillId="0" borderId="0" xfId="2" applyFont="1" applyFill="1"/>
    <xf numFmtId="0" fontId="0" fillId="0" borderId="0" xfId="0" applyFill="1" applyAlignment="1">
      <alignment wrapText="1"/>
    </xf>
    <xf numFmtId="0" fontId="21" fillId="0" borderId="0" xfId="0" applyFont="1" applyFill="1" applyAlignment="1">
      <alignment vertical="center"/>
    </xf>
    <xf numFmtId="0" fontId="22" fillId="7" borderId="1" xfId="0" applyFont="1" applyFill="1" applyBorder="1"/>
    <xf numFmtId="2" fontId="22" fillId="7" borderId="2" xfId="0" applyNumberFormat="1" applyFont="1" applyFill="1" applyBorder="1"/>
    <xf numFmtId="2" fontId="22" fillId="8" borderId="2" xfId="0" applyNumberFormat="1" applyFont="1" applyFill="1" applyBorder="1"/>
    <xf numFmtId="0" fontId="21" fillId="7" borderId="3" xfId="0" applyFont="1" applyFill="1" applyBorder="1"/>
    <xf numFmtId="2" fontId="21" fillId="7" borderId="4" xfId="0" applyNumberFormat="1" applyFont="1" applyFill="1" applyBorder="1"/>
    <xf numFmtId="2" fontId="21" fillId="8" borderId="4" xfId="0" applyNumberFormat="1" applyFont="1" applyFill="1" applyBorder="1"/>
    <xf numFmtId="0" fontId="23" fillId="0" borderId="0" xfId="0" applyFont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3" fillId="10" borderId="0" xfId="0" applyFont="1" applyFill="1"/>
    <xf numFmtId="0" fontId="23" fillId="0" borderId="0" xfId="0" applyFont="1" applyFill="1"/>
    <xf numFmtId="0" fontId="3" fillId="0" borderId="0" xfId="0" applyFont="1" applyFill="1"/>
    <xf numFmtId="0" fontId="21" fillId="7" borderId="0" xfId="0" applyFont="1" applyFill="1" applyBorder="1"/>
    <xf numFmtId="2" fontId="21" fillId="7" borderId="0" xfId="0" applyNumberFormat="1" applyFont="1" applyFill="1" applyBorder="1"/>
    <xf numFmtId="0" fontId="3" fillId="0" borderId="0" xfId="0" applyFont="1" applyFill="1" applyBorder="1"/>
    <xf numFmtId="0" fontId="3" fillId="0" borderId="0" xfId="1" applyFont="1" applyFill="1" applyBorder="1"/>
    <xf numFmtId="0" fontId="24" fillId="11" borderId="0" xfId="3"/>
    <xf numFmtId="0" fontId="0" fillId="12" borderId="0" xfId="0" applyFill="1"/>
    <xf numFmtId="0" fontId="0" fillId="13" borderId="0" xfId="0" applyFill="1"/>
    <xf numFmtId="0" fontId="25" fillId="0" borderId="0" xfId="0" applyFont="1" applyAlignment="1">
      <alignment vertical="center"/>
    </xf>
    <xf numFmtId="0" fontId="2" fillId="0" borderId="3" xfId="0" applyFont="1" applyBorder="1"/>
    <xf numFmtId="0" fontId="2" fillId="0" borderId="3" xfId="1" applyFont="1" applyBorder="1"/>
    <xf numFmtId="2" fontId="21" fillId="7" borderId="5" xfId="0" applyNumberFormat="1" applyFont="1" applyFill="1" applyBorder="1"/>
    <xf numFmtId="0" fontId="3" fillId="0" borderId="4" xfId="0" applyFont="1" applyBorder="1"/>
  </cellXfs>
  <cellStyles count="4">
    <cellStyle name="Good" xfId="3" builtinId="26"/>
    <cellStyle name="Neutral" xfId="2" builtinId="28"/>
    <cellStyle name="Normal" xfId="0" builtinId="0"/>
    <cellStyle name="Normal 2" xfId="1" xr:uid="{00000000-0005-0000-0000-000003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5"/>
  <sheetViews>
    <sheetView tabSelected="1" workbookViewId="0">
      <pane xSplit="2" ySplit="1" topLeftCell="C2" activePane="bottomRight" state="frozen"/>
      <selection pane="topRight" activeCell="G1" sqref="G1"/>
      <selection pane="bottomLeft" activeCell="A2" sqref="A2"/>
      <selection pane="bottomRight" activeCell="J1" activeCellId="1" sqref="B1:B1048576 J1:J1048576"/>
    </sheetView>
  </sheetViews>
  <sheetFormatPr defaultColWidth="8.85546875" defaultRowHeight="12.75" x14ac:dyDescent="0.2"/>
  <cols>
    <col min="2" max="2" width="26.42578125" style="1" customWidth="1"/>
    <col min="3" max="3" width="13.42578125" style="2" customWidth="1"/>
    <col min="4" max="4" width="38.28515625" style="2" customWidth="1"/>
    <col min="5" max="5" width="19.140625" customWidth="1"/>
    <col min="6" max="6" width="27" customWidth="1"/>
    <col min="7" max="7" width="38" customWidth="1"/>
    <col min="8" max="8" width="8.85546875" customWidth="1"/>
    <col min="9" max="9" width="19.85546875" style="2" customWidth="1"/>
    <col min="10" max="10" width="8.85546875" customWidth="1"/>
    <col min="11" max="11" width="27" customWidth="1"/>
    <col min="12" max="12" width="24.42578125" customWidth="1"/>
    <col min="13" max="13" width="14.42578125" customWidth="1"/>
    <col min="14" max="21" width="8.85546875" customWidth="1"/>
    <col min="22" max="22" width="16" customWidth="1"/>
    <col min="23" max="23" width="16.42578125" customWidth="1"/>
    <col min="24" max="24" width="19.42578125" customWidth="1"/>
    <col min="25" max="25" width="23" customWidth="1"/>
    <col min="26" max="26" width="17.5703125" bestFit="1" customWidth="1"/>
    <col min="27" max="27" width="12" bestFit="1" customWidth="1"/>
    <col min="28" max="28" width="19.42578125" bestFit="1" customWidth="1"/>
  </cols>
  <sheetData>
    <row r="1" spans="1:28" x14ac:dyDescent="0.2">
      <c r="A1" t="s">
        <v>1676</v>
      </c>
      <c r="B1" s="2" t="s">
        <v>366</v>
      </c>
      <c r="C1" s="2" t="s">
        <v>1768</v>
      </c>
      <c r="D1" s="2" t="s">
        <v>367</v>
      </c>
      <c r="E1" s="2" t="s">
        <v>368</v>
      </c>
      <c r="F1" s="2" t="s">
        <v>369</v>
      </c>
      <c r="G1" s="2" t="s">
        <v>370</v>
      </c>
      <c r="H1" s="2" t="s">
        <v>371</v>
      </c>
      <c r="I1" s="2" t="s">
        <v>372</v>
      </c>
      <c r="J1" s="2" t="s">
        <v>373</v>
      </c>
      <c r="K1" s="2" t="s">
        <v>374</v>
      </c>
      <c r="L1" s="2" t="s">
        <v>375</v>
      </c>
      <c r="M1" s="2" t="s">
        <v>376</v>
      </c>
      <c r="N1" s="2" t="s">
        <v>2000</v>
      </c>
      <c r="O1" s="2" t="s">
        <v>2001</v>
      </c>
      <c r="P1" s="8" t="s">
        <v>379</v>
      </c>
      <c r="Q1" s="8" t="s">
        <v>380</v>
      </c>
      <c r="R1" s="8" t="s">
        <v>381</v>
      </c>
      <c r="S1" s="8" t="s">
        <v>382</v>
      </c>
      <c r="T1" s="2" t="s">
        <v>383</v>
      </c>
      <c r="U1" s="2" t="s">
        <v>384</v>
      </c>
      <c r="V1" s="2" t="s">
        <v>385</v>
      </c>
      <c r="W1" s="2" t="s">
        <v>386</v>
      </c>
      <c r="X1" s="2" t="s">
        <v>387</v>
      </c>
      <c r="Y1" s="2" t="s">
        <v>1789</v>
      </c>
      <c r="Z1" t="s">
        <v>1786</v>
      </c>
      <c r="AA1" t="s">
        <v>1787</v>
      </c>
      <c r="AB1" t="s">
        <v>1788</v>
      </c>
    </row>
    <row r="2" spans="1:28" ht="15" x14ac:dyDescent="0.25">
      <c r="A2" t="s">
        <v>1677</v>
      </c>
      <c r="B2" s="1" t="s">
        <v>388</v>
      </c>
      <c r="C2" s="2" t="s">
        <v>1769</v>
      </c>
      <c r="D2" s="2" t="s">
        <v>326</v>
      </c>
      <c r="E2" s="2" t="s">
        <v>389</v>
      </c>
      <c r="F2" s="2" t="s">
        <v>390</v>
      </c>
      <c r="G2" s="2" t="s">
        <v>391</v>
      </c>
      <c r="H2" s="2">
        <v>17</v>
      </c>
      <c r="I2" s="2" t="s">
        <v>392</v>
      </c>
      <c r="J2" s="2">
        <v>1</v>
      </c>
      <c r="K2" s="2" t="s">
        <v>393</v>
      </c>
      <c r="L2" t="s">
        <v>394</v>
      </c>
      <c r="M2" s="2" t="s">
        <v>392</v>
      </c>
      <c r="N2" s="48">
        <v>55.3</v>
      </c>
      <c r="O2" s="48">
        <v>55.4</v>
      </c>
      <c r="P2" s="2" t="s">
        <v>395</v>
      </c>
      <c r="Q2" s="2" t="s">
        <v>395</v>
      </c>
      <c r="R2" s="2" t="s">
        <v>395</v>
      </c>
      <c r="S2" s="2" t="s">
        <v>395</v>
      </c>
      <c r="T2" s="2" t="s">
        <v>395</v>
      </c>
      <c r="U2" s="2">
        <v>0</v>
      </c>
      <c r="V2" s="2" t="s">
        <v>392</v>
      </c>
      <c r="W2" s="2" t="s">
        <v>396</v>
      </c>
      <c r="X2" s="2" t="s">
        <v>397</v>
      </c>
      <c r="Y2" s="2" t="s">
        <v>395</v>
      </c>
      <c r="Z2" s="2">
        <v>31501.959245461538</v>
      </c>
      <c r="AA2" s="2">
        <v>10.357805021148113</v>
      </c>
      <c r="AB2">
        <f t="shared" ref="AB2:AB32" si="0">SQRT(Z2/PI())</f>
        <v>100.13683169538207</v>
      </c>
    </row>
    <row r="3" spans="1:28" ht="15" x14ac:dyDescent="0.25">
      <c r="A3" t="s">
        <v>1677</v>
      </c>
      <c r="B3" s="1" t="s">
        <v>398</v>
      </c>
      <c r="C3" s="2" t="s">
        <v>1769</v>
      </c>
      <c r="D3" s="2" t="s">
        <v>327</v>
      </c>
      <c r="E3" s="2" t="s">
        <v>389</v>
      </c>
      <c r="F3" s="2" t="s">
        <v>390</v>
      </c>
      <c r="G3" s="2" t="s">
        <v>399</v>
      </c>
      <c r="H3" s="2">
        <v>17</v>
      </c>
      <c r="I3" s="2" t="s">
        <v>392</v>
      </c>
      <c r="J3" s="2">
        <v>1</v>
      </c>
      <c r="K3" s="2" t="s">
        <v>393</v>
      </c>
      <c r="L3" s="2" t="s">
        <v>394</v>
      </c>
      <c r="M3" s="2" t="s">
        <v>392</v>
      </c>
      <c r="N3" s="48">
        <v>47</v>
      </c>
      <c r="O3" s="48">
        <v>53.2</v>
      </c>
      <c r="P3" s="2">
        <v>35.907513000000002</v>
      </c>
      <c r="Q3" s="2">
        <v>44.884248249999999</v>
      </c>
      <c r="R3" s="2">
        <v>52.142122299999997</v>
      </c>
      <c r="S3" s="2">
        <v>52.186306999999999</v>
      </c>
      <c r="T3" s="2">
        <v>44.444444439999998</v>
      </c>
      <c r="U3" s="2">
        <v>85.714285709999999</v>
      </c>
      <c r="V3" s="2" t="s">
        <v>392</v>
      </c>
      <c r="W3" s="2" t="s">
        <v>400</v>
      </c>
      <c r="X3" s="2" t="s">
        <v>401</v>
      </c>
      <c r="Y3" s="2" t="s">
        <v>1798</v>
      </c>
      <c r="Z3">
        <v>76151.272849993402</v>
      </c>
      <c r="AA3">
        <v>11.240477073219639</v>
      </c>
      <c r="AB3">
        <f t="shared" si="0"/>
        <v>155.69104981864626</v>
      </c>
    </row>
    <row r="4" spans="1:28" ht="15" x14ac:dyDescent="0.25">
      <c r="A4" t="s">
        <v>1677</v>
      </c>
      <c r="B4" s="1" t="s">
        <v>402</v>
      </c>
      <c r="C4" s="2" t="s">
        <v>1769</v>
      </c>
      <c r="D4" s="2" t="s">
        <v>328</v>
      </c>
      <c r="E4" s="2" t="s">
        <v>389</v>
      </c>
      <c r="F4" s="2" t="s">
        <v>390</v>
      </c>
      <c r="G4" s="2" t="s">
        <v>403</v>
      </c>
      <c r="H4" s="2">
        <v>17</v>
      </c>
      <c r="I4" s="2" t="s">
        <v>392</v>
      </c>
      <c r="J4" s="2">
        <v>1</v>
      </c>
      <c r="K4" s="2" t="s">
        <v>393</v>
      </c>
      <c r="L4" s="2" t="s">
        <v>394</v>
      </c>
      <c r="M4" s="2" t="s">
        <v>392</v>
      </c>
      <c r="N4" s="48">
        <v>46.4</v>
      </c>
      <c r="O4" s="48">
        <v>55.7</v>
      </c>
      <c r="P4" s="2">
        <v>35.83954</v>
      </c>
      <c r="Q4" s="2">
        <v>37.363607000000002</v>
      </c>
      <c r="R4" s="2">
        <v>55.569907200000003</v>
      </c>
      <c r="S4" s="2">
        <v>56.244644999999998</v>
      </c>
      <c r="T4" s="2">
        <v>54.545454550000002</v>
      </c>
      <c r="U4" s="2">
        <v>90</v>
      </c>
      <c r="V4" s="2" t="s">
        <v>392</v>
      </c>
      <c r="W4" s="2" t="s">
        <v>404</v>
      </c>
      <c r="X4" s="2" t="s">
        <v>405</v>
      </c>
      <c r="Y4" s="2" t="s">
        <v>395</v>
      </c>
      <c r="Z4">
        <v>126189.02332652381</v>
      </c>
      <c r="AA4">
        <v>11.745536246911195</v>
      </c>
      <c r="AB4">
        <f t="shared" si="0"/>
        <v>200.41759816121314</v>
      </c>
    </row>
    <row r="5" spans="1:28" ht="15" x14ac:dyDescent="0.25">
      <c r="A5" t="s">
        <v>1677</v>
      </c>
      <c r="B5" s="1" t="s">
        <v>406</v>
      </c>
      <c r="C5" s="2" t="s">
        <v>1769</v>
      </c>
      <c r="D5" s="2" t="s">
        <v>329</v>
      </c>
      <c r="E5" s="2" t="s">
        <v>389</v>
      </c>
      <c r="F5" s="2" t="s">
        <v>390</v>
      </c>
      <c r="G5" s="2" t="s">
        <v>407</v>
      </c>
      <c r="H5" s="2">
        <v>17</v>
      </c>
      <c r="I5" s="2" t="s">
        <v>392</v>
      </c>
      <c r="J5" s="2">
        <v>1</v>
      </c>
      <c r="K5" s="2" t="s">
        <v>393</v>
      </c>
      <c r="L5" s="2" t="s">
        <v>408</v>
      </c>
      <c r="M5" s="2" t="s">
        <v>392</v>
      </c>
      <c r="N5" s="48">
        <v>48.7</v>
      </c>
      <c r="O5" s="48">
        <v>50.4</v>
      </c>
      <c r="P5" s="2">
        <v>44.915447</v>
      </c>
      <c r="Q5" s="2">
        <v>46.094777000000001</v>
      </c>
      <c r="R5" s="2">
        <v>49.332382350000003</v>
      </c>
      <c r="S5" s="2">
        <v>50.623514999999998</v>
      </c>
      <c r="T5" s="2">
        <v>85.714285709999999</v>
      </c>
      <c r="U5" s="2">
        <v>100</v>
      </c>
      <c r="V5" s="2" t="s">
        <v>392</v>
      </c>
      <c r="W5" s="2" t="s">
        <v>409</v>
      </c>
      <c r="X5" s="2" t="s">
        <v>410</v>
      </c>
      <c r="Y5" s="2" t="s">
        <v>395</v>
      </c>
      <c r="Z5">
        <v>104685.85260577704</v>
      </c>
      <c r="AA5">
        <v>11.55871926457468</v>
      </c>
      <c r="AB5">
        <f t="shared" si="0"/>
        <v>182.54462968818879</v>
      </c>
    </row>
    <row r="6" spans="1:28" ht="15" x14ac:dyDescent="0.25">
      <c r="A6" t="s">
        <v>1677</v>
      </c>
      <c r="B6" s="1" t="s">
        <v>411</v>
      </c>
      <c r="C6" s="2" t="s">
        <v>1769</v>
      </c>
      <c r="D6" s="2" t="s">
        <v>330</v>
      </c>
      <c r="E6" s="2" t="s">
        <v>389</v>
      </c>
      <c r="F6" s="2" t="s">
        <v>390</v>
      </c>
      <c r="G6" s="2" t="s">
        <v>412</v>
      </c>
      <c r="H6" s="2">
        <v>17</v>
      </c>
      <c r="I6" s="2" t="s">
        <v>392</v>
      </c>
      <c r="J6" s="2">
        <v>1</v>
      </c>
      <c r="K6" s="2" t="s">
        <v>393</v>
      </c>
      <c r="L6" s="2" t="s">
        <v>413</v>
      </c>
      <c r="M6" s="2" t="s">
        <v>392</v>
      </c>
      <c r="N6" s="48">
        <v>43.7</v>
      </c>
      <c r="O6" s="48">
        <v>49.8</v>
      </c>
      <c r="P6" s="2" t="s">
        <v>395</v>
      </c>
      <c r="Q6" s="2" t="s">
        <v>395</v>
      </c>
      <c r="R6" s="2" t="s">
        <v>395</v>
      </c>
      <c r="S6" s="2" t="s">
        <v>395</v>
      </c>
      <c r="T6" s="2" t="s">
        <v>395</v>
      </c>
      <c r="U6" s="2">
        <v>0</v>
      </c>
      <c r="V6" s="2" t="s">
        <v>392</v>
      </c>
      <c r="W6" s="2" t="s">
        <v>414</v>
      </c>
      <c r="X6" s="2" t="s">
        <v>415</v>
      </c>
      <c r="Y6" s="2" t="s">
        <v>395</v>
      </c>
      <c r="Z6">
        <v>63303.777765145314</v>
      </c>
      <c r="AA6">
        <v>11.055700286685516</v>
      </c>
      <c r="AB6">
        <f t="shared" si="0"/>
        <v>141.95146457654948</v>
      </c>
    </row>
    <row r="7" spans="1:28" ht="15" x14ac:dyDescent="0.25">
      <c r="A7" t="s">
        <v>1677</v>
      </c>
      <c r="B7" s="1" t="s">
        <v>416</v>
      </c>
      <c r="C7" s="2" t="s">
        <v>1769</v>
      </c>
      <c r="D7" s="2" t="s">
        <v>331</v>
      </c>
      <c r="E7" s="2" t="s">
        <v>389</v>
      </c>
      <c r="F7" s="2" t="s">
        <v>390</v>
      </c>
      <c r="G7" s="2" t="s">
        <v>417</v>
      </c>
      <c r="H7" s="2">
        <v>17</v>
      </c>
      <c r="I7" s="2" t="s">
        <v>392</v>
      </c>
      <c r="J7" s="2">
        <v>1</v>
      </c>
      <c r="K7" s="2" t="s">
        <v>1187</v>
      </c>
      <c r="L7" s="2" t="s">
        <v>418</v>
      </c>
      <c r="M7" s="2" t="s">
        <v>392</v>
      </c>
      <c r="N7" s="48">
        <v>40.5</v>
      </c>
      <c r="O7" s="48">
        <v>49</v>
      </c>
      <c r="P7" s="2">
        <v>22.484285</v>
      </c>
      <c r="Q7" s="2">
        <v>36.134836</v>
      </c>
      <c r="R7" s="2">
        <v>49.360914800000003</v>
      </c>
      <c r="S7" s="2">
        <v>52.186306999999999</v>
      </c>
      <c r="T7" s="2">
        <v>90.322580650000006</v>
      </c>
      <c r="U7" s="2">
        <v>100</v>
      </c>
      <c r="V7" s="2" t="s">
        <v>392</v>
      </c>
      <c r="W7" s="2" t="s">
        <v>419</v>
      </c>
      <c r="X7" s="2" t="s">
        <v>415</v>
      </c>
      <c r="Y7" s="2" t="s">
        <v>395</v>
      </c>
      <c r="Z7">
        <v>98270.633828863036</v>
      </c>
      <c r="AA7">
        <v>11.495480521207078</v>
      </c>
      <c r="AB7">
        <f t="shared" si="0"/>
        <v>176.86298162496968</v>
      </c>
    </row>
    <row r="8" spans="1:28" ht="15" x14ac:dyDescent="0.25">
      <c r="A8" t="s">
        <v>1677</v>
      </c>
      <c r="B8" s="1" t="s">
        <v>420</v>
      </c>
      <c r="C8" s="2" t="s">
        <v>1769</v>
      </c>
      <c r="D8" s="2" t="s">
        <v>332</v>
      </c>
      <c r="E8" s="2" t="s">
        <v>389</v>
      </c>
      <c r="F8" s="2" t="s">
        <v>390</v>
      </c>
      <c r="G8" s="2" t="s">
        <v>421</v>
      </c>
      <c r="H8" s="2">
        <v>17</v>
      </c>
      <c r="I8" s="2" t="s">
        <v>422</v>
      </c>
      <c r="J8" s="2">
        <v>1</v>
      </c>
      <c r="K8" s="2" t="s">
        <v>1186</v>
      </c>
      <c r="L8" s="2" t="s">
        <v>418</v>
      </c>
      <c r="M8" s="2" t="s">
        <v>422</v>
      </c>
      <c r="N8" s="48">
        <v>50.1</v>
      </c>
      <c r="O8" s="48">
        <v>56.5</v>
      </c>
      <c r="P8" s="2">
        <v>42.178150000000002</v>
      </c>
      <c r="Q8" s="2">
        <v>42.489439900000001</v>
      </c>
      <c r="R8" s="2">
        <v>55.749760299999998</v>
      </c>
      <c r="S8" s="2">
        <v>56.564047000000002</v>
      </c>
      <c r="T8" s="2">
        <v>86.666666669999998</v>
      </c>
      <c r="U8" s="2">
        <v>100</v>
      </c>
      <c r="V8" s="2" t="s">
        <v>422</v>
      </c>
      <c r="W8" s="2" t="s">
        <v>423</v>
      </c>
      <c r="X8" s="2" t="s">
        <v>424</v>
      </c>
      <c r="Y8" s="2" t="s">
        <v>1800</v>
      </c>
      <c r="Z8">
        <v>78413.32251625575</v>
      </c>
      <c r="AA8">
        <v>11.269749121956306</v>
      </c>
      <c r="AB8">
        <f t="shared" si="0"/>
        <v>157.98650501053007</v>
      </c>
    </row>
    <row r="9" spans="1:28" ht="15" x14ac:dyDescent="0.25">
      <c r="A9" t="s">
        <v>1677</v>
      </c>
      <c r="B9" s="1" t="s">
        <v>425</v>
      </c>
      <c r="C9" s="2" t="s">
        <v>1769</v>
      </c>
      <c r="D9" s="2" t="s">
        <v>333</v>
      </c>
      <c r="E9" s="2" t="s">
        <v>389</v>
      </c>
      <c r="F9" s="2" t="s">
        <v>390</v>
      </c>
      <c r="G9" s="2" t="s">
        <v>17</v>
      </c>
      <c r="H9" s="2">
        <v>17</v>
      </c>
      <c r="I9" s="2" t="s">
        <v>392</v>
      </c>
      <c r="J9" s="2">
        <v>1</v>
      </c>
      <c r="K9" s="2" t="s">
        <v>1186</v>
      </c>
      <c r="L9" s="2" t="s">
        <v>418</v>
      </c>
      <c r="M9" s="2" t="s">
        <v>392</v>
      </c>
      <c r="N9" s="48">
        <v>24.2</v>
      </c>
      <c r="O9" s="48">
        <v>50.4</v>
      </c>
      <c r="P9" s="2">
        <v>22.726151000000002</v>
      </c>
      <c r="Q9" s="2">
        <v>28.022504550000001</v>
      </c>
      <c r="R9" s="2">
        <v>49.879575850000002</v>
      </c>
      <c r="S9" s="2">
        <v>54.197848999999998</v>
      </c>
      <c r="T9" s="2">
        <v>87.878787880000004</v>
      </c>
      <c r="U9" s="2">
        <v>90.47619048</v>
      </c>
      <c r="V9" s="2" t="s">
        <v>392</v>
      </c>
      <c r="W9" s="2" t="s">
        <v>427</v>
      </c>
      <c r="X9" s="2" t="s">
        <v>428</v>
      </c>
      <c r="Y9" s="2" t="s">
        <v>1797</v>
      </c>
      <c r="Z9">
        <v>30561.060207865667</v>
      </c>
      <c r="AA9">
        <v>10.327481935344441</v>
      </c>
      <c r="AB9">
        <f t="shared" si="0"/>
        <v>98.63005422497595</v>
      </c>
    </row>
    <row r="10" spans="1:28" ht="15" x14ac:dyDescent="0.25">
      <c r="A10" t="s">
        <v>1677</v>
      </c>
      <c r="B10" s="1" t="s">
        <v>429</v>
      </c>
      <c r="C10" s="2" t="s">
        <v>1769</v>
      </c>
      <c r="D10" s="2" t="s">
        <v>329</v>
      </c>
      <c r="E10" s="2" t="s">
        <v>389</v>
      </c>
      <c r="F10" s="2" t="s">
        <v>390</v>
      </c>
      <c r="G10" s="2" t="s">
        <v>430</v>
      </c>
      <c r="H10" s="2">
        <v>17</v>
      </c>
      <c r="I10" s="2" t="s">
        <v>392</v>
      </c>
      <c r="J10" s="2">
        <v>1</v>
      </c>
      <c r="K10" s="2" t="s">
        <v>431</v>
      </c>
      <c r="L10" s="2" t="s">
        <v>432</v>
      </c>
      <c r="M10" s="2" t="s">
        <v>392</v>
      </c>
      <c r="N10" s="48">
        <v>44</v>
      </c>
      <c r="O10" s="48">
        <v>50.4</v>
      </c>
      <c r="P10" s="2">
        <v>45.434052000000001</v>
      </c>
      <c r="Q10" s="2">
        <v>45.655121999999999</v>
      </c>
      <c r="R10" s="2">
        <v>50.196391400000003</v>
      </c>
      <c r="S10" s="2">
        <v>51.333131000000002</v>
      </c>
      <c r="T10" s="2">
        <v>71.428571430000005</v>
      </c>
      <c r="U10" s="2">
        <v>57.142857139999997</v>
      </c>
      <c r="V10" s="2" t="s">
        <v>392</v>
      </c>
      <c r="W10" s="2" t="s">
        <v>433</v>
      </c>
      <c r="X10" s="2" t="s">
        <v>405</v>
      </c>
      <c r="Y10" s="2" t="s">
        <v>395</v>
      </c>
      <c r="Z10">
        <v>120206.47244641697</v>
      </c>
      <c r="AA10">
        <v>11.696966146941492</v>
      </c>
      <c r="AB10">
        <f t="shared" si="0"/>
        <v>195.60907075842357</v>
      </c>
    </row>
    <row r="11" spans="1:28" ht="15" x14ac:dyDescent="0.25">
      <c r="A11" t="s">
        <v>1677</v>
      </c>
      <c r="B11" s="1" t="s">
        <v>434</v>
      </c>
      <c r="C11" s="2" t="s">
        <v>1769</v>
      </c>
      <c r="D11" s="2" t="s">
        <v>333</v>
      </c>
      <c r="E11" s="2" t="s">
        <v>389</v>
      </c>
      <c r="F11" s="2" t="s">
        <v>390</v>
      </c>
      <c r="G11" s="2" t="s">
        <v>1086</v>
      </c>
      <c r="H11" s="2">
        <v>17</v>
      </c>
      <c r="I11" s="2" t="s">
        <v>392</v>
      </c>
      <c r="J11" s="2">
        <v>1</v>
      </c>
      <c r="K11" s="2" t="s">
        <v>393</v>
      </c>
      <c r="L11" s="2" t="s">
        <v>435</v>
      </c>
      <c r="M11" s="2" t="s">
        <v>392</v>
      </c>
      <c r="N11" s="48">
        <v>28.95</v>
      </c>
      <c r="O11" s="48">
        <v>43.2</v>
      </c>
      <c r="P11" s="2">
        <v>18.665679999999998</v>
      </c>
      <c r="Q11" s="2">
        <v>25.756417750000001</v>
      </c>
      <c r="R11" s="2">
        <v>40.356607599999997</v>
      </c>
      <c r="S11" s="2">
        <v>41.666905</v>
      </c>
      <c r="T11" s="2">
        <v>58.333333330000002</v>
      </c>
      <c r="U11" s="2">
        <v>61.53846154</v>
      </c>
      <c r="V11" s="2" t="s">
        <v>392</v>
      </c>
      <c r="W11" s="2" t="s">
        <v>436</v>
      </c>
      <c r="X11" s="2" t="s">
        <v>437</v>
      </c>
      <c r="Y11" s="2" t="s">
        <v>395</v>
      </c>
      <c r="Z11" s="10">
        <v>46213.352612391529</v>
      </c>
      <c r="AA11" s="10">
        <v>10.741024052896526</v>
      </c>
      <c r="AB11">
        <f t="shared" si="0"/>
        <v>121.2854773261075</v>
      </c>
    </row>
    <row r="12" spans="1:28" ht="15" x14ac:dyDescent="0.25">
      <c r="A12" t="s">
        <v>1677</v>
      </c>
      <c r="B12" s="1" t="s">
        <v>438</v>
      </c>
      <c r="C12" s="2" t="s">
        <v>1769</v>
      </c>
      <c r="D12" s="2" t="s">
        <v>329</v>
      </c>
      <c r="E12" s="2" t="s">
        <v>389</v>
      </c>
      <c r="F12" s="2" t="s">
        <v>390</v>
      </c>
      <c r="G12" s="2" t="s">
        <v>439</v>
      </c>
      <c r="H12" s="2">
        <v>17</v>
      </c>
      <c r="I12" s="2" t="s">
        <v>392</v>
      </c>
      <c r="J12" s="2">
        <v>1</v>
      </c>
      <c r="K12" s="2" t="s">
        <v>393</v>
      </c>
      <c r="L12" s="2" t="s">
        <v>440</v>
      </c>
      <c r="M12" s="2" t="s">
        <v>392</v>
      </c>
      <c r="N12" s="48">
        <v>51.2</v>
      </c>
      <c r="O12" s="48">
        <v>56.3</v>
      </c>
      <c r="P12" s="2">
        <v>20.939571999999998</v>
      </c>
      <c r="Q12" s="2">
        <v>44.371488100000001</v>
      </c>
      <c r="R12" s="2">
        <v>57.3381373</v>
      </c>
      <c r="S12" s="2">
        <v>59.148387</v>
      </c>
      <c r="T12" s="2">
        <v>45</v>
      </c>
      <c r="U12" s="2">
        <v>100</v>
      </c>
      <c r="V12" s="2" t="s">
        <v>392</v>
      </c>
      <c r="W12" s="2" t="s">
        <v>441</v>
      </c>
      <c r="X12" s="2" t="s">
        <v>442</v>
      </c>
      <c r="Y12" s="2" t="s">
        <v>395</v>
      </c>
      <c r="Z12">
        <v>62192.003235432356</v>
      </c>
      <c r="AA12">
        <v>11.037981705115291</v>
      </c>
      <c r="AB12">
        <f t="shared" si="0"/>
        <v>140.69942953477963</v>
      </c>
    </row>
    <row r="13" spans="1:28" ht="15" x14ac:dyDescent="0.25">
      <c r="A13" t="s">
        <v>1677</v>
      </c>
      <c r="B13" s="1" t="s">
        <v>443</v>
      </c>
      <c r="C13" s="2" t="s">
        <v>1769</v>
      </c>
      <c r="D13" s="2" t="s">
        <v>334</v>
      </c>
      <c r="E13" s="2" t="s">
        <v>389</v>
      </c>
      <c r="F13" s="2" t="s">
        <v>390</v>
      </c>
      <c r="G13" s="2" t="s">
        <v>444</v>
      </c>
      <c r="H13" s="2">
        <v>17</v>
      </c>
      <c r="I13" s="2" t="s">
        <v>392</v>
      </c>
      <c r="J13" s="2">
        <v>1</v>
      </c>
      <c r="K13" s="2" t="s">
        <v>393</v>
      </c>
      <c r="L13" s="2" t="s">
        <v>440</v>
      </c>
      <c r="M13" s="2" t="s">
        <v>392</v>
      </c>
      <c r="N13" s="48">
        <v>50.4</v>
      </c>
      <c r="O13" s="48">
        <v>55.8</v>
      </c>
      <c r="P13" s="2" t="s">
        <v>395</v>
      </c>
      <c r="Q13" s="2" t="s">
        <v>395</v>
      </c>
      <c r="R13" s="2" t="s">
        <v>395</v>
      </c>
      <c r="S13" s="2" t="s">
        <v>395</v>
      </c>
      <c r="T13" s="2" t="s">
        <v>395</v>
      </c>
      <c r="U13" s="2">
        <v>0</v>
      </c>
      <c r="V13" s="2" t="s">
        <v>392</v>
      </c>
      <c r="W13" s="2" t="s">
        <v>445</v>
      </c>
      <c r="X13" s="2" t="s">
        <v>446</v>
      </c>
      <c r="Y13" s="2" t="s">
        <v>395</v>
      </c>
      <c r="Z13">
        <v>128652.03787797545</v>
      </c>
      <c r="AA13">
        <v>11.764866658066168</v>
      </c>
      <c r="AB13">
        <f t="shared" si="0"/>
        <v>202.36406680597003</v>
      </c>
    </row>
    <row r="14" spans="1:28" ht="15" x14ac:dyDescent="0.25">
      <c r="A14" t="s">
        <v>1677</v>
      </c>
      <c r="B14" s="1" t="s">
        <v>447</v>
      </c>
      <c r="C14" s="2" t="s">
        <v>1769</v>
      </c>
      <c r="D14" s="2" t="s">
        <v>329</v>
      </c>
      <c r="E14" s="2" t="s">
        <v>389</v>
      </c>
      <c r="F14" s="2" t="s">
        <v>390</v>
      </c>
      <c r="G14" s="2" t="s">
        <v>448</v>
      </c>
      <c r="H14" s="2">
        <v>17</v>
      </c>
      <c r="I14" s="2" t="s">
        <v>392</v>
      </c>
      <c r="J14" s="2">
        <v>1</v>
      </c>
      <c r="K14" s="2" t="s">
        <v>393</v>
      </c>
      <c r="L14" s="2" t="s">
        <v>449</v>
      </c>
      <c r="M14" s="2" t="s">
        <v>392</v>
      </c>
      <c r="N14" s="48">
        <v>50.4</v>
      </c>
      <c r="O14" s="48">
        <v>54</v>
      </c>
      <c r="P14" s="2">
        <v>46.204504</v>
      </c>
      <c r="Q14" s="2">
        <v>46.921255700000003</v>
      </c>
      <c r="R14" s="2">
        <v>52.607762000000001</v>
      </c>
      <c r="S14" s="2">
        <v>53.161126000000003</v>
      </c>
      <c r="T14" s="2">
        <v>75</v>
      </c>
      <c r="U14" s="2">
        <v>75</v>
      </c>
      <c r="V14" s="2" t="s">
        <v>392</v>
      </c>
      <c r="W14" s="2" t="s">
        <v>450</v>
      </c>
      <c r="X14" s="2" t="s">
        <v>451</v>
      </c>
      <c r="Y14" s="2" t="s">
        <v>1797</v>
      </c>
      <c r="Z14">
        <v>80677.006157441152</v>
      </c>
      <c r="AA14">
        <v>11.298208883762404</v>
      </c>
      <c r="AB14">
        <f t="shared" si="0"/>
        <v>160.250705607258</v>
      </c>
    </row>
    <row r="15" spans="1:28" ht="15" x14ac:dyDescent="0.25">
      <c r="A15" t="s">
        <v>1677</v>
      </c>
      <c r="B15" s="1" t="s">
        <v>452</v>
      </c>
      <c r="C15" s="2" t="s">
        <v>1769</v>
      </c>
      <c r="D15" s="2" t="s">
        <v>453</v>
      </c>
      <c r="E15" s="2" t="s">
        <v>389</v>
      </c>
      <c r="F15" s="2" t="s">
        <v>390</v>
      </c>
      <c r="G15" s="2" t="s">
        <v>18</v>
      </c>
      <c r="H15" s="2">
        <v>17</v>
      </c>
      <c r="I15" s="2" t="s">
        <v>392</v>
      </c>
      <c r="J15" s="2">
        <v>1</v>
      </c>
      <c r="K15" s="2" t="s">
        <v>454</v>
      </c>
      <c r="L15" s="2" t="s">
        <v>394</v>
      </c>
      <c r="M15" s="2" t="s">
        <v>392</v>
      </c>
      <c r="N15" s="48">
        <v>38</v>
      </c>
      <c r="O15" s="48">
        <v>49.25</v>
      </c>
      <c r="P15" s="2" t="s">
        <v>395</v>
      </c>
      <c r="Q15" s="2" t="s">
        <v>395</v>
      </c>
      <c r="R15" s="2" t="s">
        <v>395</v>
      </c>
      <c r="S15" s="2" t="s">
        <v>395</v>
      </c>
      <c r="T15" s="2" t="s">
        <v>395</v>
      </c>
      <c r="U15" s="2">
        <v>0</v>
      </c>
      <c r="V15" s="2" t="s">
        <v>392</v>
      </c>
      <c r="W15" s="2" t="s">
        <v>455</v>
      </c>
      <c r="X15" s="2" t="s">
        <v>456</v>
      </c>
      <c r="Y15" s="2" t="s">
        <v>1804</v>
      </c>
      <c r="Z15">
        <v>79368.57067175016</v>
      </c>
      <c r="AA15">
        <v>11.281857733503342</v>
      </c>
      <c r="AB15">
        <f t="shared" si="0"/>
        <v>158.9459049396836</v>
      </c>
    </row>
    <row r="16" spans="1:28" ht="15" x14ac:dyDescent="0.25">
      <c r="A16" t="s">
        <v>1677</v>
      </c>
      <c r="B16" s="1" t="s">
        <v>457</v>
      </c>
      <c r="C16" s="2" t="s">
        <v>1769</v>
      </c>
      <c r="D16" s="2" t="s">
        <v>328</v>
      </c>
      <c r="E16" s="2" t="s">
        <v>389</v>
      </c>
      <c r="F16" s="2" t="s">
        <v>390</v>
      </c>
      <c r="G16" s="2" t="s">
        <v>458</v>
      </c>
      <c r="H16" s="2">
        <v>17</v>
      </c>
      <c r="I16" s="2" t="s">
        <v>422</v>
      </c>
      <c r="J16" s="2">
        <v>1</v>
      </c>
      <c r="K16" s="2" t="s">
        <v>459</v>
      </c>
      <c r="L16" s="2" t="s">
        <v>408</v>
      </c>
      <c r="M16" s="2" t="s">
        <v>422</v>
      </c>
      <c r="N16" s="48">
        <v>56.3</v>
      </c>
      <c r="O16" s="48">
        <v>59.1</v>
      </c>
      <c r="P16" s="2">
        <v>45.245711999999997</v>
      </c>
      <c r="Q16" s="2">
        <v>49.182127899999998</v>
      </c>
      <c r="R16" s="2">
        <v>58.658208100000003</v>
      </c>
      <c r="S16" s="2">
        <v>60.192765000000001</v>
      </c>
      <c r="T16" s="2">
        <v>87.5</v>
      </c>
      <c r="U16" s="2">
        <v>100</v>
      </c>
      <c r="V16" s="2" t="s">
        <v>422</v>
      </c>
      <c r="W16" s="2" t="s">
        <v>460</v>
      </c>
      <c r="X16" s="2" t="s">
        <v>461</v>
      </c>
      <c r="Y16" s="2" t="s">
        <v>1796</v>
      </c>
      <c r="Z16">
        <v>43466.666666666664</v>
      </c>
      <c r="AA16">
        <v>10.67974963980658</v>
      </c>
      <c r="AB16">
        <f t="shared" si="0"/>
        <v>117.62597382999826</v>
      </c>
    </row>
    <row r="17" spans="1:28" ht="15" x14ac:dyDescent="0.25">
      <c r="A17" t="s">
        <v>1677</v>
      </c>
      <c r="B17" s="1" t="s">
        <v>462</v>
      </c>
      <c r="C17" s="2" t="s">
        <v>1769</v>
      </c>
      <c r="D17" s="2" t="s">
        <v>335</v>
      </c>
      <c r="E17" s="2" t="s">
        <v>389</v>
      </c>
      <c r="F17" s="2" t="s">
        <v>390</v>
      </c>
      <c r="G17" s="2" t="s">
        <v>463</v>
      </c>
      <c r="H17" s="2">
        <v>17</v>
      </c>
      <c r="I17" s="2" t="s">
        <v>392</v>
      </c>
      <c r="J17" s="2">
        <v>1</v>
      </c>
      <c r="K17" s="2" t="s">
        <v>393</v>
      </c>
      <c r="L17" s="2" t="s">
        <v>418</v>
      </c>
      <c r="M17" s="2" t="s">
        <v>392</v>
      </c>
      <c r="N17" s="48">
        <v>28.65</v>
      </c>
      <c r="O17" s="48">
        <v>42.5</v>
      </c>
      <c r="P17" s="2">
        <v>38.226174999999998</v>
      </c>
      <c r="Q17" s="2">
        <v>40.853703250000002</v>
      </c>
      <c r="R17" s="2">
        <v>53.238227999999999</v>
      </c>
      <c r="S17" s="2">
        <v>56.395305</v>
      </c>
      <c r="T17" s="2">
        <v>78.947368420000004</v>
      </c>
      <c r="U17" s="2">
        <v>50</v>
      </c>
      <c r="V17" s="2" t="s">
        <v>392</v>
      </c>
      <c r="W17" s="2" t="s">
        <v>464</v>
      </c>
      <c r="X17" s="2" t="s">
        <v>465</v>
      </c>
      <c r="Y17" s="2" t="s">
        <v>395</v>
      </c>
      <c r="Z17" s="10">
        <v>21617.041007646956</v>
      </c>
      <c r="AA17" s="10">
        <v>9.9812372181654112</v>
      </c>
      <c r="AB17">
        <f t="shared" si="0"/>
        <v>82.951298137970326</v>
      </c>
    </row>
    <row r="18" spans="1:28" ht="15" x14ac:dyDescent="0.25">
      <c r="A18" t="s">
        <v>1677</v>
      </c>
      <c r="B18" s="1" t="s">
        <v>466</v>
      </c>
      <c r="C18" s="2" t="s">
        <v>1769</v>
      </c>
      <c r="D18" s="2" t="s">
        <v>328</v>
      </c>
      <c r="E18" s="2" t="s">
        <v>389</v>
      </c>
      <c r="F18" s="2" t="s">
        <v>390</v>
      </c>
      <c r="G18" s="2" t="s">
        <v>467</v>
      </c>
      <c r="H18" s="2">
        <v>17</v>
      </c>
      <c r="I18" s="2" t="s">
        <v>422</v>
      </c>
      <c r="J18" s="2">
        <v>1</v>
      </c>
      <c r="K18" s="2" t="s">
        <v>468</v>
      </c>
      <c r="L18" s="2" t="s">
        <v>469</v>
      </c>
      <c r="M18" s="2" t="s">
        <v>422</v>
      </c>
      <c r="N18" s="48">
        <v>56.3</v>
      </c>
      <c r="O18" s="48">
        <v>59.2</v>
      </c>
      <c r="P18" s="2">
        <v>43.653506999999998</v>
      </c>
      <c r="Q18" s="2">
        <v>49.071234750000002</v>
      </c>
      <c r="R18" s="2">
        <v>56.965494249999999</v>
      </c>
      <c r="S18" s="2">
        <v>59.427956000000002</v>
      </c>
      <c r="T18" s="2">
        <v>76.470588239999998</v>
      </c>
      <c r="U18" s="2">
        <v>100</v>
      </c>
      <c r="V18" s="2" t="s">
        <v>422</v>
      </c>
      <c r="W18" s="2" t="s">
        <v>470</v>
      </c>
      <c r="X18" s="2" t="s">
        <v>1793</v>
      </c>
      <c r="Y18" s="2" t="s">
        <v>395</v>
      </c>
      <c r="Z18">
        <v>52472.222222222226</v>
      </c>
      <c r="AA18">
        <v>10.868039208027536</v>
      </c>
      <c r="AB18">
        <f t="shared" si="0"/>
        <v>129.23787015950907</v>
      </c>
    </row>
    <row r="19" spans="1:28" ht="15" x14ac:dyDescent="0.25">
      <c r="A19" t="s">
        <v>1677</v>
      </c>
      <c r="B19" s="1" t="s">
        <v>472</v>
      </c>
      <c r="C19" s="2" t="s">
        <v>1769</v>
      </c>
      <c r="D19" s="2" t="s">
        <v>336</v>
      </c>
      <c r="E19" s="2" t="s">
        <v>389</v>
      </c>
      <c r="F19" s="2" t="s">
        <v>390</v>
      </c>
      <c r="G19" s="2" t="s">
        <v>473</v>
      </c>
      <c r="H19" s="2">
        <v>17</v>
      </c>
      <c r="I19" s="2" t="s">
        <v>392</v>
      </c>
      <c r="J19" s="2">
        <v>1</v>
      </c>
      <c r="K19" s="2" t="s">
        <v>393</v>
      </c>
      <c r="L19" s="2" t="s">
        <v>418</v>
      </c>
      <c r="M19" s="2" t="s">
        <v>392</v>
      </c>
      <c r="N19" s="48">
        <v>47</v>
      </c>
      <c r="O19" s="48">
        <v>52.3</v>
      </c>
      <c r="P19" s="2">
        <v>8.1016410000000008</v>
      </c>
      <c r="Q19" s="2">
        <v>42.813684250000001</v>
      </c>
      <c r="R19" s="2">
        <v>52.196138750000003</v>
      </c>
      <c r="S19" s="2">
        <v>52.724677999999997</v>
      </c>
      <c r="T19" s="2">
        <v>28.88888889</v>
      </c>
      <c r="U19" s="2">
        <v>100</v>
      </c>
      <c r="V19" s="2" t="s">
        <v>392</v>
      </c>
      <c r="W19" s="2" t="s">
        <v>474</v>
      </c>
      <c r="X19" s="2" t="s">
        <v>475</v>
      </c>
      <c r="Y19" s="2" t="s">
        <v>1797</v>
      </c>
      <c r="Z19">
        <v>91823.315510521017</v>
      </c>
      <c r="AA19">
        <v>11.427621525956805</v>
      </c>
      <c r="AB19">
        <f t="shared" si="0"/>
        <v>170.96277112041747</v>
      </c>
    </row>
    <row r="20" spans="1:28" ht="15" x14ac:dyDescent="0.25">
      <c r="A20" t="s">
        <v>1677</v>
      </c>
      <c r="B20" s="1" t="s">
        <v>476</v>
      </c>
      <c r="C20" s="2" t="s">
        <v>1769</v>
      </c>
      <c r="D20" s="2" t="s">
        <v>329</v>
      </c>
      <c r="E20" s="2" t="s">
        <v>389</v>
      </c>
      <c r="F20" s="2" t="s">
        <v>390</v>
      </c>
      <c r="G20" s="2" t="s">
        <v>477</v>
      </c>
      <c r="H20" s="2">
        <v>17</v>
      </c>
      <c r="I20" s="2" t="s">
        <v>392</v>
      </c>
      <c r="J20" s="2">
        <v>1</v>
      </c>
      <c r="K20" s="2" t="s">
        <v>1665</v>
      </c>
      <c r="L20" s="2" t="s">
        <v>394</v>
      </c>
      <c r="M20" s="2" t="s">
        <v>392</v>
      </c>
      <c r="N20" s="48">
        <v>40</v>
      </c>
      <c r="O20" s="48">
        <v>48.7</v>
      </c>
      <c r="P20" s="2">
        <v>43.38355</v>
      </c>
      <c r="Q20" s="2">
        <v>43.612649300000001</v>
      </c>
      <c r="R20" s="2">
        <v>52.819939349999999</v>
      </c>
      <c r="S20" s="2">
        <v>53.494228</v>
      </c>
      <c r="T20" s="2">
        <v>90.909090910000003</v>
      </c>
      <c r="U20" s="2">
        <v>55.555555560000002</v>
      </c>
      <c r="V20" s="2" t="s">
        <v>392</v>
      </c>
      <c r="W20" s="2" t="s">
        <v>478</v>
      </c>
      <c r="X20" s="2" t="s">
        <v>479</v>
      </c>
      <c r="Y20" s="2" t="s">
        <v>1801</v>
      </c>
      <c r="Z20">
        <v>112955.27720741006</v>
      </c>
      <c r="AA20">
        <v>11.634747242428544</v>
      </c>
      <c r="AB20">
        <f t="shared" si="0"/>
        <v>189.617460777612</v>
      </c>
    </row>
    <row r="21" spans="1:28" ht="15" x14ac:dyDescent="0.25">
      <c r="A21" t="s">
        <v>1677</v>
      </c>
      <c r="B21" s="1" t="s">
        <v>480</v>
      </c>
      <c r="C21" s="2" t="s">
        <v>1769</v>
      </c>
      <c r="D21" s="2" t="s">
        <v>337</v>
      </c>
      <c r="E21" s="2" t="s">
        <v>389</v>
      </c>
      <c r="F21" s="2" t="s">
        <v>390</v>
      </c>
      <c r="G21" s="2" t="s">
        <v>481</v>
      </c>
      <c r="H21" s="2">
        <v>17</v>
      </c>
      <c r="I21" s="2" t="s">
        <v>392</v>
      </c>
      <c r="J21" s="2">
        <v>1</v>
      </c>
      <c r="K21" s="2" t="s">
        <v>393</v>
      </c>
      <c r="L21" s="2" t="s">
        <v>482</v>
      </c>
      <c r="M21" s="2" t="s">
        <v>392</v>
      </c>
      <c r="N21" s="48">
        <v>38.799999999999997</v>
      </c>
      <c r="O21" s="48">
        <v>50.8</v>
      </c>
      <c r="P21" s="2">
        <v>17.440698999999999</v>
      </c>
      <c r="Q21" s="2">
        <v>26.841229599999998</v>
      </c>
      <c r="R21" s="2">
        <v>51.836296750000002</v>
      </c>
      <c r="S21" s="2">
        <v>56.11618</v>
      </c>
      <c r="T21" s="2">
        <v>90</v>
      </c>
      <c r="U21" s="2">
        <v>100</v>
      </c>
      <c r="V21" s="2" t="s">
        <v>392</v>
      </c>
      <c r="W21" s="2" t="s">
        <v>483</v>
      </c>
      <c r="X21" s="2" t="s">
        <v>484</v>
      </c>
      <c r="Y21" s="2" t="s">
        <v>395</v>
      </c>
      <c r="Z21">
        <v>53743.452168650401</v>
      </c>
      <c r="AA21">
        <v>10.891977118451104</v>
      </c>
      <c r="AB21">
        <f t="shared" si="0"/>
        <v>130.79400652524987</v>
      </c>
    </row>
    <row r="22" spans="1:28" ht="15" x14ac:dyDescent="0.25">
      <c r="A22" t="s">
        <v>1677</v>
      </c>
      <c r="B22" s="1" t="s">
        <v>485</v>
      </c>
      <c r="C22" s="2" t="s">
        <v>1769</v>
      </c>
      <c r="D22" s="2" t="s">
        <v>338</v>
      </c>
      <c r="E22" s="2" t="s">
        <v>389</v>
      </c>
      <c r="F22" s="2" t="s">
        <v>390</v>
      </c>
      <c r="G22" s="2" t="s">
        <v>486</v>
      </c>
      <c r="H22" s="2">
        <v>17</v>
      </c>
      <c r="I22" s="2" t="s">
        <v>392</v>
      </c>
      <c r="J22" s="2">
        <v>1</v>
      </c>
      <c r="K22" s="2" t="s">
        <v>487</v>
      </c>
      <c r="L22" s="2" t="s">
        <v>394</v>
      </c>
      <c r="M22" s="2" t="s">
        <v>392</v>
      </c>
      <c r="N22" s="48">
        <v>42.3</v>
      </c>
      <c r="O22" s="48">
        <v>50.4</v>
      </c>
      <c r="P22" s="2">
        <v>49.200319</v>
      </c>
      <c r="Q22" s="2">
        <v>49.706345849999998</v>
      </c>
      <c r="R22" s="2">
        <v>57.391670599999998</v>
      </c>
      <c r="S22" s="2">
        <v>58.614486999999997</v>
      </c>
      <c r="T22" s="2">
        <v>100</v>
      </c>
      <c r="U22" s="2">
        <v>22.222222219999999</v>
      </c>
      <c r="V22" s="2" t="s">
        <v>392</v>
      </c>
      <c r="W22" s="2" t="s">
        <v>488</v>
      </c>
      <c r="X22" s="2" t="s">
        <v>489</v>
      </c>
      <c r="Y22" s="2" t="s">
        <v>395</v>
      </c>
      <c r="Z22">
        <v>52406.3252252948</v>
      </c>
      <c r="AA22">
        <v>10.866782573430608</v>
      </c>
      <c r="AB22">
        <f t="shared" si="0"/>
        <v>129.15669327516213</v>
      </c>
    </row>
    <row r="23" spans="1:28" ht="15" x14ac:dyDescent="0.25">
      <c r="A23" t="s">
        <v>1677</v>
      </c>
      <c r="B23" s="1" t="s">
        <v>490</v>
      </c>
      <c r="C23" s="2" t="s">
        <v>1769</v>
      </c>
      <c r="D23" s="2" t="s">
        <v>326</v>
      </c>
      <c r="E23" s="2" t="s">
        <v>389</v>
      </c>
      <c r="F23" s="2" t="s">
        <v>390</v>
      </c>
      <c r="G23" s="2" t="s">
        <v>491</v>
      </c>
      <c r="H23" s="2">
        <v>17</v>
      </c>
      <c r="I23" s="2" t="s">
        <v>392</v>
      </c>
      <c r="J23" s="2">
        <v>1</v>
      </c>
      <c r="K23" s="2" t="s">
        <v>492</v>
      </c>
      <c r="L23" s="2" t="s">
        <v>408</v>
      </c>
      <c r="M23" s="2" t="s">
        <v>392</v>
      </c>
      <c r="N23" s="48">
        <v>47.25</v>
      </c>
      <c r="O23" s="48">
        <v>55.5</v>
      </c>
      <c r="P23" s="2">
        <v>35.907513000000002</v>
      </c>
      <c r="Q23" s="2">
        <v>43.695700000000002</v>
      </c>
      <c r="R23" s="2">
        <v>55.034419499999998</v>
      </c>
      <c r="S23" s="2">
        <v>59.062309999999997</v>
      </c>
      <c r="T23" s="2">
        <v>76</v>
      </c>
      <c r="U23" s="2">
        <v>100</v>
      </c>
      <c r="V23" s="2" t="s">
        <v>392</v>
      </c>
      <c r="W23" s="2" t="s">
        <v>493</v>
      </c>
      <c r="X23" s="2" t="s">
        <v>494</v>
      </c>
      <c r="Y23" s="2" t="s">
        <v>1801</v>
      </c>
      <c r="Z23">
        <v>87001.959624098439</v>
      </c>
      <c r="AA23">
        <v>11.373685921797975</v>
      </c>
      <c r="AB23">
        <f t="shared" si="0"/>
        <v>166.41389324726924</v>
      </c>
    </row>
    <row r="24" spans="1:28" ht="15" x14ac:dyDescent="0.25">
      <c r="A24" t="s">
        <v>1677</v>
      </c>
      <c r="B24" s="1" t="s">
        <v>495</v>
      </c>
      <c r="C24" s="2" t="s">
        <v>1769</v>
      </c>
      <c r="D24" s="2" t="s">
        <v>329</v>
      </c>
      <c r="E24" s="2" t="s">
        <v>389</v>
      </c>
      <c r="F24" s="2" t="s">
        <v>390</v>
      </c>
      <c r="G24" s="2" t="s">
        <v>399</v>
      </c>
      <c r="H24" s="2">
        <v>17</v>
      </c>
      <c r="I24" s="2" t="s">
        <v>392</v>
      </c>
      <c r="J24" s="2">
        <v>1</v>
      </c>
      <c r="K24" s="2" t="s">
        <v>393</v>
      </c>
      <c r="L24" s="2" t="s">
        <v>418</v>
      </c>
      <c r="M24" s="2" t="s">
        <v>392</v>
      </c>
      <c r="N24" s="48">
        <v>40.5</v>
      </c>
      <c r="O24" s="48">
        <v>47</v>
      </c>
      <c r="P24" s="2" t="s">
        <v>395</v>
      </c>
      <c r="Q24" s="2" t="s">
        <v>395</v>
      </c>
      <c r="R24" s="2" t="s">
        <v>395</v>
      </c>
      <c r="S24" s="2" t="s">
        <v>395</v>
      </c>
      <c r="T24" s="2" t="s">
        <v>395</v>
      </c>
      <c r="U24" s="2">
        <v>0</v>
      </c>
      <c r="V24" s="2" t="s">
        <v>392</v>
      </c>
      <c r="W24" s="2" t="s">
        <v>496</v>
      </c>
      <c r="X24" s="2" t="s">
        <v>497</v>
      </c>
      <c r="Y24" s="2" t="s">
        <v>395</v>
      </c>
      <c r="Z24">
        <v>114300.44865432626</v>
      </c>
      <c r="AA24">
        <v>11.646585775009898</v>
      </c>
      <c r="AB24">
        <f t="shared" si="0"/>
        <v>190.74318546651884</v>
      </c>
    </row>
    <row r="25" spans="1:28" ht="15" x14ac:dyDescent="0.25">
      <c r="A25" t="s">
        <v>1677</v>
      </c>
      <c r="B25" s="1" t="s">
        <v>498</v>
      </c>
      <c r="C25" s="2" t="s">
        <v>1769</v>
      </c>
      <c r="D25" s="2" t="s">
        <v>329</v>
      </c>
      <c r="E25" s="2" t="s">
        <v>389</v>
      </c>
      <c r="F25" s="2" t="s">
        <v>390</v>
      </c>
      <c r="G25" s="2" t="s">
        <v>499</v>
      </c>
      <c r="H25" s="2">
        <v>17</v>
      </c>
      <c r="I25" s="2" t="s">
        <v>392</v>
      </c>
      <c r="J25" s="2">
        <v>1</v>
      </c>
      <c r="K25" s="2" t="s">
        <v>393</v>
      </c>
      <c r="L25" s="2" t="s">
        <v>408</v>
      </c>
      <c r="M25" s="2" t="s">
        <v>392</v>
      </c>
      <c r="N25" s="48">
        <v>50.4</v>
      </c>
      <c r="O25" s="48">
        <v>54</v>
      </c>
      <c r="P25" s="2">
        <v>50.22795</v>
      </c>
      <c r="Q25" s="2">
        <v>50.22795</v>
      </c>
      <c r="R25" s="2">
        <v>50.22795</v>
      </c>
      <c r="S25" s="2">
        <v>50.22795</v>
      </c>
      <c r="T25" s="2">
        <v>100</v>
      </c>
      <c r="U25" s="2">
        <v>25</v>
      </c>
      <c r="V25" s="2" t="s">
        <v>392</v>
      </c>
      <c r="W25" s="2" t="s">
        <v>500</v>
      </c>
      <c r="X25" s="2" t="s">
        <v>501</v>
      </c>
      <c r="Y25" s="2" t="s">
        <v>395</v>
      </c>
      <c r="Z25">
        <v>134428.73503050348</v>
      </c>
      <c r="AA25">
        <v>11.808789486529022</v>
      </c>
      <c r="AB25">
        <f t="shared" si="0"/>
        <v>206.85742758574204</v>
      </c>
    </row>
    <row r="26" spans="1:28" ht="15" x14ac:dyDescent="0.25">
      <c r="A26" t="s">
        <v>1677</v>
      </c>
      <c r="B26" s="1" t="s">
        <v>502</v>
      </c>
      <c r="C26" s="2" t="s">
        <v>1769</v>
      </c>
      <c r="D26" s="2" t="s">
        <v>329</v>
      </c>
      <c r="E26" s="2" t="s">
        <v>389</v>
      </c>
      <c r="F26" s="2" t="s">
        <v>390</v>
      </c>
      <c r="G26" s="2" t="s">
        <v>503</v>
      </c>
      <c r="H26" s="2">
        <v>17</v>
      </c>
      <c r="I26" s="2" t="s">
        <v>392</v>
      </c>
      <c r="J26" s="2">
        <v>1</v>
      </c>
      <c r="K26" s="2" t="s">
        <v>393</v>
      </c>
      <c r="L26" s="2" t="s">
        <v>408</v>
      </c>
      <c r="M26" s="2" t="s">
        <v>392</v>
      </c>
      <c r="N26" s="48">
        <v>38.200000000000003</v>
      </c>
      <c r="O26" s="48">
        <v>42.8</v>
      </c>
      <c r="P26" s="2">
        <v>36.817602999999998</v>
      </c>
      <c r="Q26" s="2">
        <v>37.802145000000003</v>
      </c>
      <c r="R26" s="2">
        <v>48.175883949999999</v>
      </c>
      <c r="S26" s="2">
        <v>48.402085</v>
      </c>
      <c r="T26" s="2">
        <v>76.92307692</v>
      </c>
      <c r="U26" s="2">
        <v>80</v>
      </c>
      <c r="V26" s="2" t="s">
        <v>392</v>
      </c>
      <c r="W26" s="2" t="s">
        <v>504</v>
      </c>
      <c r="X26" s="2" t="s">
        <v>505</v>
      </c>
      <c r="Y26" s="2" t="s">
        <v>395</v>
      </c>
      <c r="Z26">
        <v>139082.64404757612</v>
      </c>
      <c r="AA26">
        <v>11.842823596924527</v>
      </c>
      <c r="AB26">
        <f t="shared" si="0"/>
        <v>210.40765337060489</v>
      </c>
    </row>
    <row r="27" spans="1:28" ht="15" x14ac:dyDescent="0.25">
      <c r="A27" t="s">
        <v>1677</v>
      </c>
      <c r="B27" s="1" t="s">
        <v>506</v>
      </c>
      <c r="C27" s="2" t="s">
        <v>1769</v>
      </c>
      <c r="D27" s="2" t="s">
        <v>339</v>
      </c>
      <c r="E27" s="2" t="s">
        <v>389</v>
      </c>
      <c r="F27" s="2" t="s">
        <v>390</v>
      </c>
      <c r="G27" s="2" t="s">
        <v>1071</v>
      </c>
      <c r="H27" s="2">
        <v>17</v>
      </c>
      <c r="I27" s="2" t="s">
        <v>392</v>
      </c>
      <c r="J27" s="2">
        <v>1</v>
      </c>
      <c r="K27" s="2" t="s">
        <v>507</v>
      </c>
      <c r="L27" s="2" t="s">
        <v>408</v>
      </c>
      <c r="M27" s="2" t="s">
        <v>392</v>
      </c>
      <c r="N27" s="48">
        <v>55.3</v>
      </c>
      <c r="O27" s="48">
        <v>55.5</v>
      </c>
      <c r="P27" s="2" t="s">
        <v>395</v>
      </c>
      <c r="Q27" s="2" t="s">
        <v>395</v>
      </c>
      <c r="R27" s="2" t="s">
        <v>395</v>
      </c>
      <c r="S27" s="2" t="s">
        <v>395</v>
      </c>
      <c r="T27" s="2" t="s">
        <v>395</v>
      </c>
      <c r="U27" s="2">
        <v>0</v>
      </c>
      <c r="V27" s="2" t="s">
        <v>392</v>
      </c>
      <c r="W27" s="2" t="s">
        <v>508</v>
      </c>
      <c r="X27" s="2" t="s">
        <v>509</v>
      </c>
      <c r="Y27" s="2" t="s">
        <v>395</v>
      </c>
      <c r="Z27">
        <v>88204.233732301102</v>
      </c>
      <c r="AA27">
        <v>11.38741024234286</v>
      </c>
      <c r="AB27">
        <f t="shared" si="0"/>
        <v>167.55977918419813</v>
      </c>
    </row>
    <row r="28" spans="1:28" ht="15" x14ac:dyDescent="0.25">
      <c r="A28" t="s">
        <v>1677</v>
      </c>
      <c r="B28" s="1" t="s">
        <v>510</v>
      </c>
      <c r="C28" s="2" t="s">
        <v>1769</v>
      </c>
      <c r="D28" s="2" t="s">
        <v>329</v>
      </c>
      <c r="E28" s="2" t="s">
        <v>389</v>
      </c>
      <c r="F28" s="2" t="s">
        <v>390</v>
      </c>
      <c r="G28" s="2" t="s">
        <v>1075</v>
      </c>
      <c r="H28" s="2">
        <v>17</v>
      </c>
      <c r="I28" s="2" t="s">
        <v>422</v>
      </c>
      <c r="J28" s="2">
        <v>1</v>
      </c>
      <c r="K28" s="2" t="s">
        <v>1188</v>
      </c>
      <c r="L28" s="2" t="s">
        <v>418</v>
      </c>
      <c r="M28" s="2" t="s">
        <v>422</v>
      </c>
      <c r="N28" s="48">
        <v>49</v>
      </c>
      <c r="O28" s="48">
        <v>56.5</v>
      </c>
      <c r="P28" s="2">
        <v>35.907513000000002</v>
      </c>
      <c r="Q28" s="2">
        <v>43.650891000000001</v>
      </c>
      <c r="R28" s="2">
        <v>56.4230448</v>
      </c>
      <c r="S28" s="2">
        <v>59.062309999999997</v>
      </c>
      <c r="T28" s="2">
        <v>64</v>
      </c>
      <c r="U28" s="2">
        <v>100</v>
      </c>
      <c r="V28" s="2" t="s">
        <v>422</v>
      </c>
      <c r="W28" s="2" t="s">
        <v>511</v>
      </c>
      <c r="X28" s="2" t="s">
        <v>512</v>
      </c>
      <c r="Y28" s="2" t="s">
        <v>395</v>
      </c>
      <c r="Z28">
        <v>103837.359992193</v>
      </c>
      <c r="AA28">
        <v>11.55058110781073</v>
      </c>
      <c r="AB28">
        <f t="shared" si="0"/>
        <v>181.80335046621187</v>
      </c>
    </row>
    <row r="29" spans="1:28" ht="15" x14ac:dyDescent="0.25">
      <c r="A29" t="s">
        <v>1677</v>
      </c>
      <c r="B29" s="1" t="s">
        <v>513</v>
      </c>
      <c r="C29" s="2" t="s">
        <v>1769</v>
      </c>
      <c r="D29" s="2" t="s">
        <v>340</v>
      </c>
      <c r="E29" s="2" t="s">
        <v>389</v>
      </c>
      <c r="F29" s="2" t="s">
        <v>390</v>
      </c>
      <c r="G29" s="2" t="s">
        <v>514</v>
      </c>
      <c r="H29" s="2">
        <v>17</v>
      </c>
      <c r="I29" s="2" t="s">
        <v>422</v>
      </c>
      <c r="J29" s="2">
        <v>1</v>
      </c>
      <c r="K29" s="2" t="s">
        <v>393</v>
      </c>
      <c r="L29" s="2" t="s">
        <v>515</v>
      </c>
      <c r="M29" s="2" t="s">
        <v>422</v>
      </c>
      <c r="N29" s="48">
        <v>58.8</v>
      </c>
      <c r="O29" s="48">
        <v>60.6</v>
      </c>
      <c r="P29" s="2">
        <v>48.491698999999997</v>
      </c>
      <c r="Q29" s="2">
        <v>51.883302399999998</v>
      </c>
      <c r="R29" s="2">
        <v>59.421608999999997</v>
      </c>
      <c r="S29" s="2">
        <v>59.875416999999999</v>
      </c>
      <c r="T29" s="2">
        <v>75</v>
      </c>
      <c r="U29" s="2">
        <v>50</v>
      </c>
      <c r="V29" s="2" t="s">
        <v>422</v>
      </c>
      <c r="W29" s="2" t="s">
        <v>516</v>
      </c>
      <c r="X29" s="2" t="s">
        <v>517</v>
      </c>
      <c r="Y29" s="2" t="s">
        <v>1860</v>
      </c>
      <c r="Z29">
        <v>35035.647029374726</v>
      </c>
      <c r="AA29">
        <v>10.46412130871958</v>
      </c>
      <c r="AB29">
        <f t="shared" si="0"/>
        <v>105.60394319482457</v>
      </c>
    </row>
    <row r="30" spans="1:28" ht="15" x14ac:dyDescent="0.25">
      <c r="A30" t="s">
        <v>1677</v>
      </c>
      <c r="B30" s="1" t="s">
        <v>518</v>
      </c>
      <c r="C30" s="2" t="s">
        <v>1769</v>
      </c>
      <c r="D30" s="2" t="s">
        <v>341</v>
      </c>
      <c r="E30" s="2" t="s">
        <v>389</v>
      </c>
      <c r="F30" s="2" t="s">
        <v>390</v>
      </c>
      <c r="G30" s="2" t="s">
        <v>519</v>
      </c>
      <c r="H30" s="2">
        <v>17</v>
      </c>
      <c r="I30" s="2" t="s">
        <v>422</v>
      </c>
      <c r="J30" s="2">
        <v>1</v>
      </c>
      <c r="K30" s="2" t="s">
        <v>393</v>
      </c>
      <c r="L30" s="2" t="s">
        <v>418</v>
      </c>
      <c r="M30" s="2" t="s">
        <v>422</v>
      </c>
      <c r="N30" s="48">
        <v>54.2</v>
      </c>
      <c r="O30" s="48">
        <v>59.2</v>
      </c>
      <c r="P30" s="2">
        <v>51.333131000000002</v>
      </c>
      <c r="Q30" s="2">
        <v>52.060963000000001</v>
      </c>
      <c r="R30" s="2">
        <v>57.749184</v>
      </c>
      <c r="S30" s="2">
        <v>60.361575999999999</v>
      </c>
      <c r="T30" s="2">
        <v>90</v>
      </c>
      <c r="U30" s="2">
        <v>83.333333330000002</v>
      </c>
      <c r="V30" s="2" t="s">
        <v>422</v>
      </c>
      <c r="W30" s="2" t="s">
        <v>520</v>
      </c>
      <c r="X30" s="2" t="s">
        <v>521</v>
      </c>
      <c r="Y30" s="2" t="s">
        <v>395</v>
      </c>
      <c r="Z30" s="2">
        <v>65005.15495464133</v>
      </c>
      <c r="AA30" s="2">
        <v>11.082221852727622</v>
      </c>
      <c r="AB30">
        <f t="shared" si="0"/>
        <v>143.84638846690436</v>
      </c>
    </row>
    <row r="31" spans="1:28" ht="15" x14ac:dyDescent="0.25">
      <c r="A31" t="s">
        <v>1677</v>
      </c>
      <c r="B31" s="1" t="s">
        <v>522</v>
      </c>
      <c r="C31" s="2" t="s">
        <v>1769</v>
      </c>
      <c r="D31" s="2" t="s">
        <v>328</v>
      </c>
      <c r="E31" s="2" t="s">
        <v>389</v>
      </c>
      <c r="F31" s="2" t="s">
        <v>390</v>
      </c>
      <c r="G31" s="2" t="s">
        <v>523</v>
      </c>
      <c r="H31" s="2">
        <v>17</v>
      </c>
      <c r="I31" s="2" t="s">
        <v>392</v>
      </c>
      <c r="J31" s="2">
        <v>1</v>
      </c>
      <c r="K31" s="2" t="s">
        <v>1188</v>
      </c>
      <c r="L31" s="2" t="s">
        <v>394</v>
      </c>
      <c r="M31" s="2" t="s">
        <v>392</v>
      </c>
      <c r="N31" s="48">
        <v>40.299999999999997</v>
      </c>
      <c r="O31" s="48">
        <v>43.2</v>
      </c>
      <c r="P31" s="2">
        <v>39.326507999999997</v>
      </c>
      <c r="Q31" s="2">
        <v>40.182306500000003</v>
      </c>
      <c r="R31" s="2">
        <v>46.787814500000003</v>
      </c>
      <c r="S31" s="2">
        <v>47.460416000000002</v>
      </c>
      <c r="T31" s="2">
        <v>100</v>
      </c>
      <c r="U31" s="2">
        <v>100</v>
      </c>
      <c r="V31" s="2" t="s">
        <v>392</v>
      </c>
      <c r="W31" s="2" t="s">
        <v>524</v>
      </c>
      <c r="X31" s="2" t="s">
        <v>525</v>
      </c>
      <c r="Y31" s="2" t="s">
        <v>1805</v>
      </c>
      <c r="Z31">
        <v>115450.7859796197</v>
      </c>
      <c r="AA31">
        <v>11.656599622724992</v>
      </c>
      <c r="AB31">
        <f t="shared" si="0"/>
        <v>191.70061696562672</v>
      </c>
    </row>
    <row r="32" spans="1:28" ht="15" x14ac:dyDescent="0.25">
      <c r="A32" t="s">
        <v>1677</v>
      </c>
      <c r="B32" s="1" t="s">
        <v>526</v>
      </c>
      <c r="C32" s="2" t="s">
        <v>1769</v>
      </c>
      <c r="D32" s="2" t="s">
        <v>328</v>
      </c>
      <c r="E32" s="2" t="s">
        <v>389</v>
      </c>
      <c r="F32" s="2" t="s">
        <v>390</v>
      </c>
      <c r="G32" s="2" t="s">
        <v>523</v>
      </c>
      <c r="H32" s="2">
        <v>17</v>
      </c>
      <c r="I32" s="2" t="s">
        <v>392</v>
      </c>
      <c r="J32" s="2">
        <v>1</v>
      </c>
      <c r="K32" s="2" t="s">
        <v>393</v>
      </c>
      <c r="L32" s="2" t="s">
        <v>440</v>
      </c>
      <c r="M32" s="2" t="s">
        <v>392</v>
      </c>
      <c r="N32" s="48">
        <v>50.9</v>
      </c>
      <c r="O32" s="48">
        <v>55.7</v>
      </c>
      <c r="P32" s="2">
        <v>34.441414000000002</v>
      </c>
      <c r="Q32" s="2">
        <v>43.5061228</v>
      </c>
      <c r="R32" s="2">
        <v>54.261543199999998</v>
      </c>
      <c r="S32" s="2">
        <v>54.957509999999999</v>
      </c>
      <c r="T32" s="2">
        <v>61.904761899999997</v>
      </c>
      <c r="U32" s="2">
        <v>83.333333330000002</v>
      </c>
      <c r="V32" s="2" t="s">
        <v>392</v>
      </c>
      <c r="W32" s="2" t="s">
        <v>527</v>
      </c>
      <c r="X32" s="2" t="s">
        <v>442</v>
      </c>
      <c r="Y32" s="2" t="s">
        <v>395</v>
      </c>
      <c r="Z32">
        <v>106145.54437427447</v>
      </c>
      <c r="AA32">
        <v>11.572566491443789</v>
      </c>
      <c r="AB32">
        <f t="shared" si="0"/>
        <v>183.81288352205297</v>
      </c>
    </row>
    <row r="33" spans="1:28" s="25" customFormat="1" ht="15" x14ac:dyDescent="0.25">
      <c r="A33" s="25" t="s">
        <v>395</v>
      </c>
      <c r="B33" s="26" t="s">
        <v>2039</v>
      </c>
      <c r="C33" s="2" t="s">
        <v>1769</v>
      </c>
      <c r="D33" s="27" t="s">
        <v>395</v>
      </c>
      <c r="E33" s="27" t="s">
        <v>395</v>
      </c>
      <c r="F33" s="27" t="s">
        <v>395</v>
      </c>
      <c r="G33" s="27" t="s">
        <v>395</v>
      </c>
      <c r="H33" s="27" t="s">
        <v>395</v>
      </c>
      <c r="I33" s="27" t="s">
        <v>395</v>
      </c>
      <c r="J33" s="27" t="s">
        <v>395</v>
      </c>
      <c r="K33" s="27" t="s">
        <v>395</v>
      </c>
      <c r="L33" s="27" t="s">
        <v>395</v>
      </c>
      <c r="M33" s="27" t="s">
        <v>395</v>
      </c>
      <c r="N33" s="48">
        <v>42.76</v>
      </c>
      <c r="O33" s="48">
        <v>52.3</v>
      </c>
      <c r="P33" s="27" t="s">
        <v>395</v>
      </c>
      <c r="Q33" s="27" t="s">
        <v>395</v>
      </c>
      <c r="R33" s="27" t="s">
        <v>395</v>
      </c>
      <c r="S33" s="27" t="s">
        <v>395</v>
      </c>
      <c r="T33" s="27" t="s">
        <v>395</v>
      </c>
      <c r="U33" s="27" t="s">
        <v>395</v>
      </c>
      <c r="V33" s="27" t="s">
        <v>395</v>
      </c>
      <c r="W33" s="27" t="s">
        <v>395</v>
      </c>
      <c r="X33" s="27" t="s">
        <v>395</v>
      </c>
      <c r="Y33" s="27" t="s">
        <v>395</v>
      </c>
      <c r="Z33" s="25" t="s">
        <v>395</v>
      </c>
      <c r="AA33" s="25" t="s">
        <v>395</v>
      </c>
      <c r="AB33" s="25" t="s">
        <v>395</v>
      </c>
    </row>
    <row r="34" spans="1:28" s="25" customFormat="1" ht="15" x14ac:dyDescent="0.25">
      <c r="A34" s="25" t="s">
        <v>395</v>
      </c>
      <c r="B34" s="26" t="s">
        <v>2040</v>
      </c>
      <c r="C34" s="2" t="s">
        <v>1769</v>
      </c>
      <c r="D34" s="27" t="s">
        <v>395</v>
      </c>
      <c r="E34" s="27" t="s">
        <v>395</v>
      </c>
      <c r="F34" s="27" t="s">
        <v>395</v>
      </c>
      <c r="G34" s="27" t="s">
        <v>395</v>
      </c>
      <c r="H34" s="27" t="s">
        <v>395</v>
      </c>
      <c r="I34" s="27" t="s">
        <v>395</v>
      </c>
      <c r="J34" s="27" t="s">
        <v>395</v>
      </c>
      <c r="K34" s="27" t="s">
        <v>395</v>
      </c>
      <c r="L34" s="27" t="s">
        <v>395</v>
      </c>
      <c r="M34" s="27" t="s">
        <v>395</v>
      </c>
      <c r="N34" s="48">
        <v>44.4</v>
      </c>
      <c r="O34" s="48">
        <v>54</v>
      </c>
      <c r="P34" s="27" t="s">
        <v>395</v>
      </c>
      <c r="Q34" s="27" t="s">
        <v>395</v>
      </c>
      <c r="R34" s="27" t="s">
        <v>395</v>
      </c>
      <c r="S34" s="27" t="s">
        <v>395</v>
      </c>
      <c r="T34" s="27" t="s">
        <v>395</v>
      </c>
      <c r="U34" s="27" t="s">
        <v>395</v>
      </c>
      <c r="V34" s="27" t="s">
        <v>395</v>
      </c>
      <c r="W34" s="27" t="s">
        <v>395</v>
      </c>
      <c r="X34" s="27" t="s">
        <v>395</v>
      </c>
      <c r="Y34" s="27" t="s">
        <v>395</v>
      </c>
      <c r="Z34" s="25" t="s">
        <v>395</v>
      </c>
      <c r="AA34" s="25" t="s">
        <v>395</v>
      </c>
      <c r="AB34" s="25" t="s">
        <v>395</v>
      </c>
    </row>
    <row r="35" spans="1:28" ht="15" x14ac:dyDescent="0.25">
      <c r="A35" t="s">
        <v>1677</v>
      </c>
      <c r="B35" s="1" t="s">
        <v>528</v>
      </c>
      <c r="C35" s="2" t="s">
        <v>1769</v>
      </c>
      <c r="D35" s="2" t="s">
        <v>342</v>
      </c>
      <c r="E35" s="2" t="s">
        <v>389</v>
      </c>
      <c r="F35" s="2" t="s">
        <v>529</v>
      </c>
      <c r="G35" s="2" t="s">
        <v>530</v>
      </c>
      <c r="H35" s="2">
        <v>11</v>
      </c>
      <c r="I35" s="2" t="s">
        <v>531</v>
      </c>
      <c r="J35" s="2">
        <v>1</v>
      </c>
      <c r="K35" s="2" t="s">
        <v>393</v>
      </c>
      <c r="L35" s="2" t="s">
        <v>408</v>
      </c>
      <c r="M35" s="2" t="s">
        <v>531</v>
      </c>
      <c r="N35" s="48">
        <v>47.55</v>
      </c>
      <c r="O35" s="48">
        <v>49.55</v>
      </c>
      <c r="P35" s="2" t="s">
        <v>395</v>
      </c>
      <c r="Q35" s="2" t="s">
        <v>395</v>
      </c>
      <c r="R35" s="2" t="s">
        <v>395</v>
      </c>
      <c r="S35" s="2" t="s">
        <v>395</v>
      </c>
      <c r="T35" s="2" t="s">
        <v>395</v>
      </c>
      <c r="U35" s="2">
        <v>0</v>
      </c>
      <c r="V35" s="2" t="s">
        <v>531</v>
      </c>
      <c r="W35" s="2" t="s">
        <v>532</v>
      </c>
      <c r="X35" s="2" t="s">
        <v>533</v>
      </c>
      <c r="Y35" s="2" t="s">
        <v>395</v>
      </c>
      <c r="Z35">
        <v>59115.418430451173</v>
      </c>
      <c r="AA35">
        <v>10.987247056517129</v>
      </c>
      <c r="AB35">
        <f>SQRT(Z35/PI())</f>
        <v>137.17515122027049</v>
      </c>
    </row>
    <row r="36" spans="1:28" ht="15" x14ac:dyDescent="0.25">
      <c r="A36" t="s">
        <v>1677</v>
      </c>
      <c r="B36" s="1" t="s">
        <v>534</v>
      </c>
      <c r="C36" s="2" t="s">
        <v>1769</v>
      </c>
      <c r="D36" s="2" t="s">
        <v>343</v>
      </c>
      <c r="E36" s="2" t="s">
        <v>535</v>
      </c>
      <c r="F36" s="2" t="s">
        <v>536</v>
      </c>
      <c r="G36" s="2" t="s">
        <v>537</v>
      </c>
      <c r="H36" s="2">
        <v>5</v>
      </c>
      <c r="I36" s="2" t="s">
        <v>538</v>
      </c>
      <c r="J36" s="2">
        <v>4</v>
      </c>
      <c r="K36" s="2" t="s">
        <v>539</v>
      </c>
      <c r="L36" s="2" t="s">
        <v>394</v>
      </c>
      <c r="M36" s="2" t="s">
        <v>538</v>
      </c>
      <c r="N36" s="48">
        <v>0</v>
      </c>
      <c r="O36" s="48">
        <v>5.01</v>
      </c>
      <c r="P36" s="2">
        <v>0.112986</v>
      </c>
      <c r="Q36" s="2">
        <v>0.32658979999999999</v>
      </c>
      <c r="R36" s="2">
        <v>4.2467068000000001</v>
      </c>
      <c r="S36" s="2">
        <v>6.0661009999999997</v>
      </c>
      <c r="T36" s="2">
        <v>100</v>
      </c>
      <c r="U36" s="2">
        <v>100</v>
      </c>
      <c r="V36" s="2" t="s">
        <v>540</v>
      </c>
      <c r="W36" s="2" t="s">
        <v>541</v>
      </c>
      <c r="X36" s="2" t="s">
        <v>542</v>
      </c>
      <c r="Y36" s="2" t="s">
        <v>395</v>
      </c>
      <c r="Z36">
        <v>104157.87489085736</v>
      </c>
      <c r="AA36">
        <v>11.553663054880746</v>
      </c>
      <c r="AB36">
        <f>SQRT(Z36/PI())</f>
        <v>182.08372058384111</v>
      </c>
    </row>
    <row r="37" spans="1:28" ht="15" x14ac:dyDescent="0.25">
      <c r="A37" t="s">
        <v>1677</v>
      </c>
      <c r="B37" s="1" t="s">
        <v>543</v>
      </c>
      <c r="C37" s="2" t="s">
        <v>1769</v>
      </c>
      <c r="D37" s="2" t="s">
        <v>344</v>
      </c>
      <c r="E37" s="2" t="s">
        <v>535</v>
      </c>
      <c r="F37" s="2" t="s">
        <v>536</v>
      </c>
      <c r="G37" s="2" t="s">
        <v>544</v>
      </c>
      <c r="H37" s="2">
        <v>5</v>
      </c>
      <c r="I37" s="2" t="s">
        <v>545</v>
      </c>
      <c r="J37" s="2">
        <v>4</v>
      </c>
      <c r="K37" s="2" t="s">
        <v>393</v>
      </c>
      <c r="L37" s="2" t="s">
        <v>394</v>
      </c>
      <c r="M37" s="2" t="s">
        <v>545</v>
      </c>
      <c r="N37" s="48">
        <v>0</v>
      </c>
      <c r="O37" s="48">
        <v>0.28000000000000003</v>
      </c>
      <c r="P37" s="2">
        <v>0.18504300000000001</v>
      </c>
      <c r="Q37" s="2">
        <v>0.47220610000000002</v>
      </c>
      <c r="R37" s="2">
        <v>7.5207572999999996</v>
      </c>
      <c r="S37" s="2">
        <v>9.6428360000000009</v>
      </c>
      <c r="T37" s="2">
        <v>70</v>
      </c>
      <c r="U37" s="2">
        <v>100</v>
      </c>
      <c r="V37" s="2" t="s">
        <v>1667</v>
      </c>
      <c r="W37" s="2" t="s">
        <v>546</v>
      </c>
      <c r="X37" s="2" t="s">
        <v>547</v>
      </c>
      <c r="Y37" s="2" t="s">
        <v>395</v>
      </c>
      <c r="Z37">
        <v>30142.857142857141</v>
      </c>
      <c r="AA37">
        <v>10.313703263402891</v>
      </c>
      <c r="AB37">
        <f>SQRT(Z37/PI())</f>
        <v>97.952893915377089</v>
      </c>
    </row>
    <row r="38" spans="1:28" ht="15" x14ac:dyDescent="0.25">
      <c r="A38" t="s">
        <v>1677</v>
      </c>
      <c r="B38" s="1" t="s">
        <v>548</v>
      </c>
      <c r="C38" s="2" t="s">
        <v>1769</v>
      </c>
      <c r="D38" s="2" t="s">
        <v>346</v>
      </c>
      <c r="E38" s="2" t="s">
        <v>535</v>
      </c>
      <c r="F38" s="2" t="s">
        <v>549</v>
      </c>
      <c r="G38" s="2" t="s">
        <v>550</v>
      </c>
      <c r="H38" s="2">
        <v>5</v>
      </c>
      <c r="I38" s="2" t="s">
        <v>538</v>
      </c>
      <c r="J38" s="2">
        <v>4</v>
      </c>
      <c r="K38" s="2" t="s">
        <v>393</v>
      </c>
      <c r="L38" s="2" t="s">
        <v>394</v>
      </c>
      <c r="M38" s="2" t="s">
        <v>538</v>
      </c>
      <c r="N38" s="48">
        <v>0.8</v>
      </c>
      <c r="O38" s="48">
        <v>12.4</v>
      </c>
      <c r="P38" s="2">
        <v>8.7092000000000003E-2</v>
      </c>
      <c r="Q38" s="2">
        <v>1.16864905</v>
      </c>
      <c r="R38" s="2">
        <v>7.7527545</v>
      </c>
      <c r="S38" s="2">
        <v>12.531058</v>
      </c>
      <c r="T38" s="2">
        <v>92.307692309999993</v>
      </c>
      <c r="U38" s="2">
        <v>92.307692309999993</v>
      </c>
      <c r="V38" s="2" t="s">
        <v>551</v>
      </c>
      <c r="W38" s="2" t="s">
        <v>552</v>
      </c>
      <c r="X38" s="2" t="s">
        <v>542</v>
      </c>
      <c r="Y38" s="2" t="s">
        <v>395</v>
      </c>
      <c r="Z38">
        <v>32656.636476830034</v>
      </c>
      <c r="AA38">
        <v>10.39380337520848</v>
      </c>
      <c r="AB38">
        <f>SQRT(Z38/PI())</f>
        <v>101.95553069885516</v>
      </c>
    </row>
    <row r="39" spans="1:28" x14ac:dyDescent="0.2">
      <c r="A39" s="2" t="s">
        <v>1765</v>
      </c>
      <c r="B39" s="1" t="s">
        <v>1993</v>
      </c>
      <c r="C39" s="12" t="s">
        <v>1770</v>
      </c>
      <c r="D39" s="12" t="s">
        <v>1945</v>
      </c>
      <c r="E39" s="12" t="s">
        <v>395</v>
      </c>
      <c r="F39" s="12" t="s">
        <v>1770</v>
      </c>
      <c r="G39" s="12" t="s">
        <v>1994</v>
      </c>
      <c r="H39" s="12" t="s">
        <v>395</v>
      </c>
      <c r="I39" s="12" t="s">
        <v>395</v>
      </c>
      <c r="J39" s="12" t="s">
        <v>395</v>
      </c>
      <c r="K39" s="12" t="s">
        <v>395</v>
      </c>
      <c r="L39" s="12" t="s">
        <v>395</v>
      </c>
      <c r="M39" s="12" t="s">
        <v>395</v>
      </c>
      <c r="N39">
        <v>0</v>
      </c>
      <c r="O39" s="2">
        <v>0</v>
      </c>
      <c r="P39" s="2" t="s">
        <v>395</v>
      </c>
      <c r="Q39" s="2" t="s">
        <v>395</v>
      </c>
      <c r="R39" s="2" t="s">
        <v>395</v>
      </c>
      <c r="S39" s="2" t="s">
        <v>395</v>
      </c>
      <c r="T39" s="2" t="s">
        <v>395</v>
      </c>
      <c r="U39" s="2" t="s">
        <v>395</v>
      </c>
      <c r="V39" s="2" t="s">
        <v>395</v>
      </c>
      <c r="W39" s="2" t="s">
        <v>395</v>
      </c>
      <c r="X39" s="2" t="s">
        <v>395</v>
      </c>
      <c r="Y39" s="2" t="s">
        <v>395</v>
      </c>
      <c r="Z39" s="2" t="s">
        <v>395</v>
      </c>
      <c r="AA39" s="2" t="s">
        <v>395</v>
      </c>
      <c r="AB39" s="2" t="s">
        <v>395</v>
      </c>
    </row>
    <row r="40" spans="1:28" ht="15" x14ac:dyDescent="0.25">
      <c r="A40" t="s">
        <v>1696</v>
      </c>
      <c r="B40" s="6" t="s">
        <v>1678</v>
      </c>
      <c r="C40" s="12" t="s">
        <v>1770</v>
      </c>
      <c r="D40" s="2" t="s">
        <v>1910</v>
      </c>
      <c r="E40" s="2" t="s">
        <v>395</v>
      </c>
      <c r="F40" s="2" t="s">
        <v>1770</v>
      </c>
      <c r="G40" s="2" t="s">
        <v>1911</v>
      </c>
      <c r="H40" s="2" t="s">
        <v>395</v>
      </c>
      <c r="I40" s="2" t="s">
        <v>395</v>
      </c>
      <c r="J40" s="2" t="s">
        <v>395</v>
      </c>
      <c r="K40" s="2" t="s">
        <v>395</v>
      </c>
      <c r="L40" s="2" t="s">
        <v>395</v>
      </c>
      <c r="M40" s="2" t="s">
        <v>395</v>
      </c>
      <c r="N40" s="48">
        <v>0</v>
      </c>
      <c r="O40" s="48">
        <v>6.55</v>
      </c>
      <c r="P40" s="2" t="s">
        <v>395</v>
      </c>
      <c r="Q40" s="2" t="s">
        <v>395</v>
      </c>
      <c r="R40" s="2" t="s">
        <v>395</v>
      </c>
      <c r="S40" s="2" t="s">
        <v>395</v>
      </c>
      <c r="T40" s="2" t="s">
        <v>395</v>
      </c>
      <c r="U40" s="2" t="s">
        <v>395</v>
      </c>
      <c r="V40" s="2" t="s">
        <v>395</v>
      </c>
      <c r="W40" s="2" t="s">
        <v>1697</v>
      </c>
      <c r="X40" s="2" t="s">
        <v>395</v>
      </c>
      <c r="Y40" s="2" t="s">
        <v>395</v>
      </c>
      <c r="Z40" t="s">
        <v>395</v>
      </c>
      <c r="AA40" t="s">
        <v>395</v>
      </c>
      <c r="AB40" t="s">
        <v>395</v>
      </c>
    </row>
    <row r="41" spans="1:28" ht="15" x14ac:dyDescent="0.25">
      <c r="A41" t="s">
        <v>395</v>
      </c>
      <c r="B41" s="47" t="s">
        <v>2191</v>
      </c>
      <c r="C41" s="12" t="s">
        <v>1770</v>
      </c>
      <c r="D41" s="2" t="s">
        <v>395</v>
      </c>
      <c r="E41" s="59" t="s">
        <v>395</v>
      </c>
      <c r="F41" s="59" t="s">
        <v>395</v>
      </c>
      <c r="G41" s="59" t="s">
        <v>395</v>
      </c>
      <c r="H41" s="59" t="s">
        <v>395</v>
      </c>
      <c r="I41" s="59" t="s">
        <v>395</v>
      </c>
      <c r="J41" s="59" t="s">
        <v>395</v>
      </c>
      <c r="K41" s="59" t="s">
        <v>395</v>
      </c>
      <c r="L41" s="59" t="s">
        <v>395</v>
      </c>
      <c r="M41" s="59" t="s">
        <v>395</v>
      </c>
      <c r="N41" s="48">
        <v>6</v>
      </c>
      <c r="O41" s="48">
        <v>8.6999999999999993</v>
      </c>
      <c r="P41" s="59" t="s">
        <v>395</v>
      </c>
      <c r="Q41" s="59" t="s">
        <v>395</v>
      </c>
      <c r="R41" s="59" t="s">
        <v>395</v>
      </c>
      <c r="S41" s="59" t="s">
        <v>395</v>
      </c>
      <c r="T41" s="59" t="s">
        <v>395</v>
      </c>
      <c r="U41" s="59" t="s">
        <v>395</v>
      </c>
      <c r="V41" s="59" t="s">
        <v>395</v>
      </c>
      <c r="W41" s="59" t="s">
        <v>395</v>
      </c>
      <c r="X41" s="59" t="s">
        <v>395</v>
      </c>
      <c r="Y41" s="59" t="s">
        <v>395</v>
      </c>
      <c r="Z41" s="59" t="s">
        <v>395</v>
      </c>
      <c r="AA41" s="59" t="s">
        <v>395</v>
      </c>
      <c r="AB41" s="59" t="s">
        <v>395</v>
      </c>
    </row>
    <row r="42" spans="1:28" ht="15" x14ac:dyDescent="0.25">
      <c r="A42" t="s">
        <v>1696</v>
      </c>
      <c r="B42" s="6" t="s">
        <v>1685</v>
      </c>
      <c r="C42" s="12" t="s">
        <v>1770</v>
      </c>
      <c r="D42" s="2" t="s">
        <v>1912</v>
      </c>
      <c r="E42" s="2" t="s">
        <v>395</v>
      </c>
      <c r="F42" s="2" t="s">
        <v>1770</v>
      </c>
      <c r="G42" s="2" t="s">
        <v>1913</v>
      </c>
      <c r="H42" s="2" t="s">
        <v>395</v>
      </c>
      <c r="I42" s="2" t="s">
        <v>1914</v>
      </c>
      <c r="J42" s="2" t="s">
        <v>395</v>
      </c>
      <c r="K42" s="2" t="s">
        <v>395</v>
      </c>
      <c r="L42" s="2" t="s">
        <v>395</v>
      </c>
      <c r="M42" s="2" t="s">
        <v>395</v>
      </c>
      <c r="N42" s="48">
        <v>12.5</v>
      </c>
      <c r="O42" s="48">
        <v>33.700000000000003</v>
      </c>
      <c r="P42" s="2" t="s">
        <v>395</v>
      </c>
      <c r="Q42" s="2" t="s">
        <v>395</v>
      </c>
      <c r="R42" s="2" t="s">
        <v>395</v>
      </c>
      <c r="S42" s="2" t="s">
        <v>395</v>
      </c>
      <c r="T42" s="2" t="s">
        <v>395</v>
      </c>
      <c r="U42" s="2" t="s">
        <v>395</v>
      </c>
      <c r="V42" s="2" t="s">
        <v>395</v>
      </c>
      <c r="W42" s="1" t="s">
        <v>1686</v>
      </c>
      <c r="X42" s="2" t="s">
        <v>395</v>
      </c>
      <c r="Y42" s="59" t="s">
        <v>395</v>
      </c>
      <c r="Z42">
        <v>12906.202432581191</v>
      </c>
      <c r="AA42">
        <v>9.4654632835255086</v>
      </c>
      <c r="AB42">
        <f>SQRT(Z42/PI())</f>
        <v>64.09502186113896</v>
      </c>
    </row>
    <row r="43" spans="1:28" ht="15" x14ac:dyDescent="0.25">
      <c r="A43" t="s">
        <v>1696</v>
      </c>
      <c r="B43" s="6" t="s">
        <v>1686</v>
      </c>
      <c r="C43" s="12" t="s">
        <v>1770</v>
      </c>
      <c r="D43" s="2" t="s">
        <v>1915</v>
      </c>
      <c r="E43" s="2" t="s">
        <v>395</v>
      </c>
      <c r="F43" s="2" t="s">
        <v>1770</v>
      </c>
      <c r="G43" s="11" t="s">
        <v>1916</v>
      </c>
      <c r="H43" s="2" t="s">
        <v>395</v>
      </c>
      <c r="I43" s="2" t="s">
        <v>1914</v>
      </c>
      <c r="J43" s="2" t="s">
        <v>395</v>
      </c>
      <c r="K43" s="2" t="s">
        <v>395</v>
      </c>
      <c r="L43" s="2" t="s">
        <v>395</v>
      </c>
      <c r="M43" s="2" t="s">
        <v>395</v>
      </c>
      <c r="N43" s="48">
        <v>15.8</v>
      </c>
      <c r="O43" s="48">
        <v>37</v>
      </c>
      <c r="P43" s="2" t="s">
        <v>395</v>
      </c>
      <c r="Q43" s="2" t="s">
        <v>395</v>
      </c>
      <c r="R43" s="2" t="s">
        <v>395</v>
      </c>
      <c r="S43" s="2" t="s">
        <v>395</v>
      </c>
      <c r="T43" s="2" t="s">
        <v>395</v>
      </c>
      <c r="U43" s="2" t="s">
        <v>395</v>
      </c>
      <c r="V43" s="2" t="s">
        <v>395</v>
      </c>
      <c r="W43" s="2" t="s">
        <v>1697</v>
      </c>
      <c r="X43" s="2" t="s">
        <v>395</v>
      </c>
      <c r="Y43" s="59" t="s">
        <v>395</v>
      </c>
      <c r="Z43">
        <v>5997.7178870420212</v>
      </c>
      <c r="AA43">
        <v>8.6991343236982992</v>
      </c>
      <c r="AB43">
        <f>SQRT(Z43/PI())</f>
        <v>43.693625370147892</v>
      </c>
    </row>
    <row r="44" spans="1:28" ht="15" x14ac:dyDescent="0.25">
      <c r="A44" s="2" t="s">
        <v>1765</v>
      </c>
      <c r="B44" s="1" t="s">
        <v>1894</v>
      </c>
      <c r="C44" s="12" t="s">
        <v>1770</v>
      </c>
      <c r="D44" s="12" t="s">
        <v>1908</v>
      </c>
      <c r="E44" s="12" t="s">
        <v>395</v>
      </c>
      <c r="F44" s="12" t="s">
        <v>1770</v>
      </c>
      <c r="G44" s="12" t="s">
        <v>1909</v>
      </c>
      <c r="H44" s="12" t="s">
        <v>395</v>
      </c>
      <c r="I44" s="12" t="s">
        <v>395</v>
      </c>
      <c r="J44" s="12" t="s">
        <v>395</v>
      </c>
      <c r="K44" s="12" t="s">
        <v>395</v>
      </c>
      <c r="L44" s="12" t="s">
        <v>395</v>
      </c>
      <c r="M44" s="12" t="s">
        <v>395</v>
      </c>
      <c r="N44" s="48">
        <v>43.95</v>
      </c>
      <c r="O44" s="48">
        <v>49.98</v>
      </c>
      <c r="P44" s="2" t="s">
        <v>395</v>
      </c>
      <c r="Q44" s="2" t="s">
        <v>395</v>
      </c>
      <c r="R44" s="2" t="s">
        <v>395</v>
      </c>
      <c r="S44" s="2" t="s">
        <v>395</v>
      </c>
      <c r="T44" s="2" t="s">
        <v>395</v>
      </c>
      <c r="U44" s="2" t="s">
        <v>395</v>
      </c>
      <c r="V44" s="2" t="s">
        <v>395</v>
      </c>
      <c r="W44" s="2" t="s">
        <v>1697</v>
      </c>
      <c r="X44" s="2" t="s">
        <v>395</v>
      </c>
      <c r="Y44" s="59" t="s">
        <v>395</v>
      </c>
      <c r="Z44" t="s">
        <v>395</v>
      </c>
      <c r="AA44" t="s">
        <v>395</v>
      </c>
      <c r="AB44" t="s">
        <v>395</v>
      </c>
    </row>
    <row r="45" spans="1:28" ht="15" x14ac:dyDescent="0.25">
      <c r="A45" t="s">
        <v>1677</v>
      </c>
      <c r="B45" s="1" t="s">
        <v>553</v>
      </c>
      <c r="C45" s="2" t="s">
        <v>1769</v>
      </c>
      <c r="D45" s="2" t="s">
        <v>347</v>
      </c>
      <c r="E45" s="2" t="s">
        <v>535</v>
      </c>
      <c r="F45" s="2" t="s">
        <v>554</v>
      </c>
      <c r="G45" s="2" t="s">
        <v>19</v>
      </c>
      <c r="H45" s="2">
        <v>2</v>
      </c>
      <c r="I45" s="2" t="s">
        <v>555</v>
      </c>
      <c r="J45" s="2">
        <v>4</v>
      </c>
      <c r="K45" s="2" t="s">
        <v>556</v>
      </c>
      <c r="L45" s="2" t="s">
        <v>394</v>
      </c>
      <c r="M45" s="2" t="s">
        <v>555</v>
      </c>
      <c r="N45" s="48">
        <v>34.299999999999997</v>
      </c>
      <c r="O45" s="48">
        <v>39</v>
      </c>
      <c r="P45" s="2">
        <v>33.398001000000001</v>
      </c>
      <c r="Q45" s="2">
        <v>33.779374750000002</v>
      </c>
      <c r="R45" s="2">
        <v>40.644102250000003</v>
      </c>
      <c r="S45" s="2">
        <v>41.025475999999998</v>
      </c>
      <c r="T45" s="2">
        <v>22.222222219999999</v>
      </c>
      <c r="U45" s="2">
        <v>0</v>
      </c>
      <c r="V45" s="2" t="s">
        <v>555</v>
      </c>
      <c r="W45" s="2" t="s">
        <v>557</v>
      </c>
      <c r="X45" s="2" t="s">
        <v>558</v>
      </c>
      <c r="Y45" s="59" t="s">
        <v>395</v>
      </c>
      <c r="Z45">
        <v>64518.360336539299</v>
      </c>
      <c r="AA45">
        <v>11.074705118657377</v>
      </c>
      <c r="AB45">
        <f>SQRT(Z45/PI())</f>
        <v>143.30677560914074</v>
      </c>
    </row>
    <row r="46" spans="1:28" ht="15" x14ac:dyDescent="0.25">
      <c r="A46" t="s">
        <v>1677</v>
      </c>
      <c r="B46" s="1" t="s">
        <v>559</v>
      </c>
      <c r="C46" s="2" t="s">
        <v>1769</v>
      </c>
      <c r="D46" s="2" t="s">
        <v>347</v>
      </c>
      <c r="E46" s="2" t="s">
        <v>535</v>
      </c>
      <c r="F46" s="2" t="s">
        <v>554</v>
      </c>
      <c r="G46" s="2" t="s">
        <v>1062</v>
      </c>
      <c r="H46" s="2">
        <v>2</v>
      </c>
      <c r="I46" s="2" t="s">
        <v>538</v>
      </c>
      <c r="J46" s="2">
        <v>4</v>
      </c>
      <c r="K46" s="2" t="s">
        <v>1050</v>
      </c>
      <c r="L46" s="2" t="s">
        <v>394</v>
      </c>
      <c r="M46" s="2" t="s">
        <v>538</v>
      </c>
      <c r="N46" s="48">
        <v>17.62</v>
      </c>
      <c r="O46" s="48">
        <v>39</v>
      </c>
      <c r="P46" s="2">
        <v>14.610965999999999</v>
      </c>
      <c r="Q46" s="2">
        <v>18.521414</v>
      </c>
      <c r="R46" s="2">
        <v>33.150401299999999</v>
      </c>
      <c r="S46" s="2">
        <v>40.315843999999998</v>
      </c>
      <c r="T46" s="2">
        <v>88.888888890000004</v>
      </c>
      <c r="U46" s="2">
        <v>95.238095240000007</v>
      </c>
      <c r="V46" s="2" t="s">
        <v>538</v>
      </c>
      <c r="W46" s="2" t="s">
        <v>560</v>
      </c>
      <c r="X46" s="2" t="s">
        <v>561</v>
      </c>
      <c r="Y46" s="2" t="s">
        <v>1822</v>
      </c>
      <c r="Z46">
        <v>163578.69669424399</v>
      </c>
      <c r="AA46">
        <v>12.005049478866615</v>
      </c>
      <c r="AB46">
        <f>SQRT(Z46/PI())</f>
        <v>228.18570578990619</v>
      </c>
    </row>
    <row r="47" spans="1:28" ht="15" x14ac:dyDescent="0.25">
      <c r="A47" t="s">
        <v>1677</v>
      </c>
      <c r="B47" s="1" t="s">
        <v>562</v>
      </c>
      <c r="C47" s="2" t="s">
        <v>1769</v>
      </c>
      <c r="D47" s="2" t="s">
        <v>348</v>
      </c>
      <c r="E47" s="2" t="s">
        <v>535</v>
      </c>
      <c r="F47" s="2" t="s">
        <v>554</v>
      </c>
      <c r="G47" s="2" t="s">
        <v>19</v>
      </c>
      <c r="H47" s="2">
        <v>4</v>
      </c>
      <c r="I47" s="2" t="s">
        <v>555</v>
      </c>
      <c r="J47" s="2">
        <v>4</v>
      </c>
      <c r="K47" s="2" t="s">
        <v>556</v>
      </c>
      <c r="L47" s="2" t="s">
        <v>394</v>
      </c>
      <c r="M47" s="2" t="s">
        <v>555</v>
      </c>
      <c r="N47" s="48">
        <v>34.299999999999997</v>
      </c>
      <c r="O47" s="48">
        <v>40.4</v>
      </c>
      <c r="P47" s="2">
        <v>33.342300999999999</v>
      </c>
      <c r="Q47" s="2">
        <v>33.886603600000001</v>
      </c>
      <c r="R47" s="2">
        <v>42.426073799999998</v>
      </c>
      <c r="S47" s="2">
        <v>42.560119</v>
      </c>
      <c r="T47" s="2">
        <v>70</v>
      </c>
      <c r="U47" s="2">
        <v>57.142857139999997</v>
      </c>
      <c r="V47" s="2" t="s">
        <v>555</v>
      </c>
      <c r="W47" s="2" t="s">
        <v>563</v>
      </c>
      <c r="X47" s="2" t="s">
        <v>564</v>
      </c>
      <c r="Y47" s="2" t="s">
        <v>395</v>
      </c>
      <c r="Z47">
        <v>68009.050845081598</v>
      </c>
      <c r="AA47">
        <v>11.127396075964102</v>
      </c>
      <c r="AB47">
        <f>SQRT(Z47/PI())</f>
        <v>147.13243433711534</v>
      </c>
    </row>
    <row r="48" spans="1:28" ht="15" x14ac:dyDescent="0.25">
      <c r="A48" t="s">
        <v>1677</v>
      </c>
      <c r="B48" s="1" t="s">
        <v>565</v>
      </c>
      <c r="C48" s="2" t="s">
        <v>1769</v>
      </c>
      <c r="D48" s="2" t="s">
        <v>347</v>
      </c>
      <c r="E48" s="2" t="s">
        <v>535</v>
      </c>
      <c r="F48" s="2" t="s">
        <v>554</v>
      </c>
      <c r="G48" s="2" t="s">
        <v>1061</v>
      </c>
      <c r="H48" s="2">
        <v>2</v>
      </c>
      <c r="I48" s="2" t="s">
        <v>555</v>
      </c>
      <c r="J48" s="2">
        <v>4</v>
      </c>
      <c r="K48" s="2" t="s">
        <v>556</v>
      </c>
      <c r="L48" s="2" t="s">
        <v>394</v>
      </c>
      <c r="M48" s="2" t="s">
        <v>555</v>
      </c>
      <c r="N48" s="48">
        <v>33.700000000000003</v>
      </c>
      <c r="O48" s="48">
        <v>44.35</v>
      </c>
      <c r="P48" s="2">
        <v>33.723719000000003</v>
      </c>
      <c r="Q48" s="2">
        <v>33.8052134</v>
      </c>
      <c r="R48" s="2">
        <v>44.942081999999999</v>
      </c>
      <c r="S48" s="2">
        <v>48.214832000000001</v>
      </c>
      <c r="T48" s="2">
        <v>68.75</v>
      </c>
      <c r="U48" s="2">
        <v>66.666666669999998</v>
      </c>
      <c r="V48" s="2" t="s">
        <v>555</v>
      </c>
      <c r="W48" s="2" t="s">
        <v>566</v>
      </c>
      <c r="X48" s="2" t="s">
        <v>567</v>
      </c>
      <c r="Y48" s="2" t="s">
        <v>395</v>
      </c>
      <c r="Z48">
        <v>92544.157458228161</v>
      </c>
      <c r="AA48">
        <v>11.435441187518714</v>
      </c>
      <c r="AB48">
        <f>SQRT(Z48/PI())</f>
        <v>171.63251506490084</v>
      </c>
    </row>
    <row r="49" spans="1:28" ht="15" x14ac:dyDescent="0.25">
      <c r="A49" t="s">
        <v>395</v>
      </c>
      <c r="B49" s="47" t="s">
        <v>2056</v>
      </c>
      <c r="C49" s="2" t="s">
        <v>1769</v>
      </c>
      <c r="D49" s="2" t="s">
        <v>395</v>
      </c>
      <c r="E49" s="59" t="s">
        <v>395</v>
      </c>
      <c r="F49" s="59" t="s">
        <v>395</v>
      </c>
      <c r="G49" s="59" t="s">
        <v>395</v>
      </c>
      <c r="H49" s="59" t="s">
        <v>395</v>
      </c>
      <c r="I49" s="59" t="s">
        <v>395</v>
      </c>
      <c r="J49" s="59" t="s">
        <v>395</v>
      </c>
      <c r="K49" s="59" t="s">
        <v>395</v>
      </c>
      <c r="L49" s="59" t="s">
        <v>395</v>
      </c>
      <c r="M49" s="59" t="s">
        <v>395</v>
      </c>
      <c r="N49" s="48">
        <v>20.8</v>
      </c>
      <c r="O49" s="48">
        <v>26.7</v>
      </c>
      <c r="P49" s="59" t="s">
        <v>395</v>
      </c>
      <c r="Q49" s="59" t="s">
        <v>395</v>
      </c>
      <c r="R49" s="59" t="s">
        <v>395</v>
      </c>
      <c r="S49" s="59" t="s">
        <v>395</v>
      </c>
      <c r="T49" s="59" t="s">
        <v>395</v>
      </c>
      <c r="U49" s="59" t="s">
        <v>395</v>
      </c>
      <c r="V49" s="59" t="s">
        <v>395</v>
      </c>
      <c r="W49" s="59" t="s">
        <v>395</v>
      </c>
      <c r="X49" s="59" t="s">
        <v>395</v>
      </c>
      <c r="Y49" s="59" t="s">
        <v>395</v>
      </c>
      <c r="Z49" s="59" t="s">
        <v>395</v>
      </c>
      <c r="AA49" s="59" t="s">
        <v>395</v>
      </c>
      <c r="AB49" s="59" t="s">
        <v>395</v>
      </c>
    </row>
    <row r="50" spans="1:28" ht="15" x14ac:dyDescent="0.25">
      <c r="A50" t="s">
        <v>1677</v>
      </c>
      <c r="B50" s="1" t="s">
        <v>568</v>
      </c>
      <c r="C50" s="2" t="s">
        <v>1769</v>
      </c>
      <c r="D50" s="2" t="s">
        <v>349</v>
      </c>
      <c r="E50" s="2" t="s">
        <v>535</v>
      </c>
      <c r="F50" s="2" t="s">
        <v>554</v>
      </c>
      <c r="G50" s="2" t="s">
        <v>569</v>
      </c>
      <c r="H50" s="2">
        <v>2</v>
      </c>
      <c r="I50" s="2" t="s">
        <v>538</v>
      </c>
      <c r="J50" s="2">
        <v>4</v>
      </c>
      <c r="K50" s="2" t="s">
        <v>556</v>
      </c>
      <c r="L50" s="2" t="s">
        <v>408</v>
      </c>
      <c r="M50" s="2" t="s">
        <v>538</v>
      </c>
      <c r="N50" s="48">
        <v>9.7899999999999991</v>
      </c>
      <c r="O50" s="48">
        <v>17.309999999999999</v>
      </c>
      <c r="P50" s="2">
        <v>2.4032089999999999</v>
      </c>
      <c r="Q50" s="2">
        <v>8.9414795500000004</v>
      </c>
      <c r="R50" s="2">
        <v>17.092714699999998</v>
      </c>
      <c r="S50" s="2">
        <v>19.561335</v>
      </c>
      <c r="T50" s="2">
        <v>61.111111110000003</v>
      </c>
      <c r="U50" s="2">
        <v>100</v>
      </c>
      <c r="V50" s="2" t="s">
        <v>538</v>
      </c>
      <c r="W50" s="2" t="s">
        <v>570</v>
      </c>
      <c r="X50" s="2" t="s">
        <v>571</v>
      </c>
      <c r="Y50" s="59" t="s">
        <v>395</v>
      </c>
      <c r="Z50">
        <v>28042.417918415878</v>
      </c>
      <c r="AA50">
        <v>10.241473568472779</v>
      </c>
      <c r="AB50">
        <f>SQRT(Z50/PI())</f>
        <v>94.47845709964389</v>
      </c>
    </row>
    <row r="51" spans="1:28" ht="15" x14ac:dyDescent="0.25">
      <c r="A51" t="s">
        <v>1677</v>
      </c>
      <c r="B51" s="1" t="s">
        <v>575</v>
      </c>
      <c r="C51" s="2" t="s">
        <v>1769</v>
      </c>
      <c r="D51" s="2" t="s">
        <v>351</v>
      </c>
      <c r="E51" s="2" t="s">
        <v>535</v>
      </c>
      <c r="F51" s="2" t="s">
        <v>554</v>
      </c>
      <c r="G51" s="2" t="s">
        <v>576</v>
      </c>
      <c r="H51" s="2">
        <v>2</v>
      </c>
      <c r="I51" s="2" t="s">
        <v>555</v>
      </c>
      <c r="J51" s="2">
        <v>4</v>
      </c>
      <c r="K51" s="2" t="s">
        <v>577</v>
      </c>
      <c r="L51" s="2" t="s">
        <v>418</v>
      </c>
      <c r="M51" s="2" t="s">
        <v>555</v>
      </c>
      <c r="N51" s="48">
        <v>10.199999999999999</v>
      </c>
      <c r="O51" s="48">
        <v>55</v>
      </c>
      <c r="P51" s="2">
        <v>0.33094299999999999</v>
      </c>
      <c r="Q51" s="2">
        <v>16.9814142</v>
      </c>
      <c r="R51" s="2">
        <v>40.082068</v>
      </c>
      <c r="S51" s="2">
        <v>49.382714999999997</v>
      </c>
      <c r="T51" s="2">
        <v>92</v>
      </c>
      <c r="U51" s="2">
        <v>86.842105259999997</v>
      </c>
      <c r="V51" s="2" t="s">
        <v>555</v>
      </c>
      <c r="W51" s="2" t="s">
        <v>578</v>
      </c>
      <c r="X51" s="2" t="s">
        <v>579</v>
      </c>
      <c r="Y51" s="59" t="s">
        <v>395</v>
      </c>
      <c r="Z51">
        <v>91955.67242278115</v>
      </c>
      <c r="AA51">
        <v>11.429061918426395</v>
      </c>
      <c r="AB51">
        <f>SQRT(Z51/PI())</f>
        <v>171.085942212823</v>
      </c>
    </row>
    <row r="52" spans="1:28" ht="15" x14ac:dyDescent="0.25">
      <c r="A52" t="s">
        <v>395</v>
      </c>
      <c r="B52" s="47" t="s">
        <v>2192</v>
      </c>
      <c r="C52" s="2" t="s">
        <v>1770</v>
      </c>
      <c r="D52" s="2" t="s">
        <v>395</v>
      </c>
      <c r="E52" s="59" t="s">
        <v>395</v>
      </c>
      <c r="F52" s="59" t="s">
        <v>395</v>
      </c>
      <c r="G52" s="59" t="s">
        <v>395</v>
      </c>
      <c r="H52" s="59" t="s">
        <v>395</v>
      </c>
      <c r="I52" s="59" t="s">
        <v>395</v>
      </c>
      <c r="J52" s="59" t="s">
        <v>395</v>
      </c>
      <c r="K52" s="59" t="s">
        <v>395</v>
      </c>
      <c r="L52" s="59" t="s">
        <v>395</v>
      </c>
      <c r="M52" s="59" t="s">
        <v>395</v>
      </c>
      <c r="N52" s="48">
        <v>27.6</v>
      </c>
      <c r="O52" s="48">
        <v>33.85</v>
      </c>
      <c r="P52" s="59" t="s">
        <v>395</v>
      </c>
      <c r="Q52" s="59" t="s">
        <v>395</v>
      </c>
      <c r="R52" s="59" t="s">
        <v>395</v>
      </c>
      <c r="S52" s="59" t="s">
        <v>395</v>
      </c>
      <c r="T52" s="59" t="s">
        <v>395</v>
      </c>
      <c r="U52" s="59" t="s">
        <v>395</v>
      </c>
      <c r="V52" s="59" t="s">
        <v>395</v>
      </c>
      <c r="W52" s="59" t="s">
        <v>395</v>
      </c>
      <c r="X52" s="59" t="s">
        <v>395</v>
      </c>
      <c r="Y52" s="59" t="s">
        <v>395</v>
      </c>
      <c r="Z52" s="59" t="s">
        <v>395</v>
      </c>
      <c r="AA52" s="59" t="s">
        <v>395</v>
      </c>
      <c r="AB52" s="59" t="s">
        <v>395</v>
      </c>
    </row>
    <row r="53" spans="1:28" ht="15" x14ac:dyDescent="0.25">
      <c r="A53" t="s">
        <v>395</v>
      </c>
      <c r="B53" s="47" t="s">
        <v>2193</v>
      </c>
      <c r="C53" s="2" t="s">
        <v>1770</v>
      </c>
      <c r="D53" s="2" t="s">
        <v>395</v>
      </c>
      <c r="E53" s="59" t="s">
        <v>395</v>
      </c>
      <c r="F53" s="59" t="s">
        <v>395</v>
      </c>
      <c r="G53" s="59" t="s">
        <v>395</v>
      </c>
      <c r="H53" s="59" t="s">
        <v>395</v>
      </c>
      <c r="I53" s="59" t="s">
        <v>395</v>
      </c>
      <c r="J53" s="59" t="s">
        <v>395</v>
      </c>
      <c r="K53" s="59" t="s">
        <v>395</v>
      </c>
      <c r="L53" s="59" t="s">
        <v>395</v>
      </c>
      <c r="M53" s="59" t="s">
        <v>395</v>
      </c>
      <c r="N53" s="48">
        <v>30.25</v>
      </c>
      <c r="O53" s="48">
        <v>33.85</v>
      </c>
      <c r="P53" s="59" t="s">
        <v>395</v>
      </c>
      <c r="Q53" s="59" t="s">
        <v>395</v>
      </c>
      <c r="R53" s="59" t="s">
        <v>395</v>
      </c>
      <c r="S53" s="59" t="s">
        <v>395</v>
      </c>
      <c r="T53" s="59" t="s">
        <v>395</v>
      </c>
      <c r="U53" s="59" t="s">
        <v>395</v>
      </c>
      <c r="V53" s="59" t="s">
        <v>395</v>
      </c>
      <c r="W53" s="59" t="s">
        <v>395</v>
      </c>
      <c r="X53" s="59" t="s">
        <v>395</v>
      </c>
      <c r="Y53" s="59" t="s">
        <v>395</v>
      </c>
      <c r="Z53" s="59" t="s">
        <v>395</v>
      </c>
      <c r="AA53" s="59" t="s">
        <v>395</v>
      </c>
      <c r="AB53" s="59" t="s">
        <v>395</v>
      </c>
    </row>
    <row r="54" spans="1:28" ht="15" x14ac:dyDescent="0.25">
      <c r="A54" s="2" t="s">
        <v>1765</v>
      </c>
      <c r="B54" s="1" t="s">
        <v>1895</v>
      </c>
      <c r="C54" s="2" t="s">
        <v>1770</v>
      </c>
      <c r="D54" s="2" t="s">
        <v>1917</v>
      </c>
      <c r="E54" s="2" t="s">
        <v>395</v>
      </c>
      <c r="F54" s="2" t="s">
        <v>1770</v>
      </c>
      <c r="G54" s="2" t="s">
        <v>1918</v>
      </c>
      <c r="H54" s="2" t="s">
        <v>395</v>
      </c>
      <c r="I54" s="2" t="s">
        <v>395</v>
      </c>
      <c r="J54" s="2" t="s">
        <v>395</v>
      </c>
      <c r="K54" s="2" t="s">
        <v>395</v>
      </c>
      <c r="L54" s="2" t="s">
        <v>395</v>
      </c>
      <c r="M54" s="2" t="s">
        <v>395</v>
      </c>
      <c r="N54" s="48">
        <v>44.25</v>
      </c>
      <c r="O54" s="48">
        <v>59.2</v>
      </c>
      <c r="P54" s="2" t="s">
        <v>395</v>
      </c>
      <c r="Q54" s="2" t="s">
        <v>395</v>
      </c>
      <c r="R54" s="2" t="s">
        <v>395</v>
      </c>
      <c r="S54" s="2" t="s">
        <v>395</v>
      </c>
      <c r="T54" s="2" t="s">
        <v>395</v>
      </c>
      <c r="U54" s="2" t="s">
        <v>395</v>
      </c>
      <c r="V54" s="2" t="s">
        <v>395</v>
      </c>
      <c r="W54" s="1" t="s">
        <v>1897</v>
      </c>
      <c r="X54" s="2" t="s">
        <v>395</v>
      </c>
      <c r="Y54" s="59" t="s">
        <v>395</v>
      </c>
      <c r="Z54" s="2" t="s">
        <v>395</v>
      </c>
      <c r="AA54" s="2" t="s">
        <v>395</v>
      </c>
      <c r="AB54" s="2" t="s">
        <v>395</v>
      </c>
    </row>
    <row r="55" spans="1:28" ht="15" x14ac:dyDescent="0.25">
      <c r="A55" s="2" t="s">
        <v>1765</v>
      </c>
      <c r="B55" s="1" t="s">
        <v>1896</v>
      </c>
      <c r="C55" s="2" t="s">
        <v>1770</v>
      </c>
      <c r="D55" s="2" t="s">
        <v>1919</v>
      </c>
      <c r="E55" s="2" t="s">
        <v>395</v>
      </c>
      <c r="F55" s="2" t="s">
        <v>1770</v>
      </c>
      <c r="G55" s="2" t="s">
        <v>1920</v>
      </c>
      <c r="H55" s="2" t="s">
        <v>395</v>
      </c>
      <c r="I55" s="2" t="s">
        <v>395</v>
      </c>
      <c r="J55" s="2" t="s">
        <v>395</v>
      </c>
      <c r="K55" s="2" t="s">
        <v>395</v>
      </c>
      <c r="L55" s="2" t="s">
        <v>395</v>
      </c>
      <c r="M55" s="2" t="s">
        <v>395</v>
      </c>
      <c r="N55" s="48">
        <v>23.73</v>
      </c>
      <c r="O55" s="48">
        <v>43</v>
      </c>
      <c r="P55" s="2" t="s">
        <v>395</v>
      </c>
      <c r="Q55" s="2" t="s">
        <v>395</v>
      </c>
      <c r="R55" s="2" t="s">
        <v>395</v>
      </c>
      <c r="S55" s="2" t="s">
        <v>395</v>
      </c>
      <c r="T55" s="2" t="s">
        <v>395</v>
      </c>
      <c r="U55" s="2" t="s">
        <v>395</v>
      </c>
      <c r="V55" s="2" t="s">
        <v>395</v>
      </c>
      <c r="W55" s="1" t="s">
        <v>1899</v>
      </c>
      <c r="X55" s="2" t="s">
        <v>395</v>
      </c>
      <c r="Y55" s="59" t="s">
        <v>395</v>
      </c>
      <c r="Z55" s="2" t="s">
        <v>395</v>
      </c>
      <c r="AA55" s="2" t="s">
        <v>395</v>
      </c>
      <c r="AB55" s="2" t="s">
        <v>395</v>
      </c>
    </row>
    <row r="56" spans="1:28" ht="15" x14ac:dyDescent="0.25">
      <c r="A56" s="2" t="s">
        <v>1765</v>
      </c>
      <c r="B56" s="1" t="s">
        <v>1897</v>
      </c>
      <c r="C56" s="2" t="s">
        <v>1770</v>
      </c>
      <c r="D56" s="2" t="s">
        <v>1921</v>
      </c>
      <c r="E56" s="2" t="s">
        <v>395</v>
      </c>
      <c r="F56" s="2" t="s">
        <v>1770</v>
      </c>
      <c r="G56" s="2" t="s">
        <v>1922</v>
      </c>
      <c r="H56" s="2" t="s">
        <v>395</v>
      </c>
      <c r="I56" s="2" t="s">
        <v>395</v>
      </c>
      <c r="J56" s="2" t="s">
        <v>395</v>
      </c>
      <c r="K56" s="2" t="s">
        <v>395</v>
      </c>
      <c r="L56" s="2" t="s">
        <v>395</v>
      </c>
      <c r="M56" s="2" t="s">
        <v>395</v>
      </c>
      <c r="N56" s="48">
        <v>55.8</v>
      </c>
      <c r="O56" s="48">
        <v>64.819999999999993</v>
      </c>
      <c r="P56" s="2" t="s">
        <v>395</v>
      </c>
      <c r="Q56" s="2" t="s">
        <v>395</v>
      </c>
      <c r="R56" s="2" t="s">
        <v>395</v>
      </c>
      <c r="S56" s="2" t="s">
        <v>395</v>
      </c>
      <c r="T56" s="2" t="s">
        <v>395</v>
      </c>
      <c r="U56" s="2" t="s">
        <v>395</v>
      </c>
      <c r="V56" s="2" t="s">
        <v>395</v>
      </c>
      <c r="W56" s="1" t="s">
        <v>1923</v>
      </c>
      <c r="X56" s="2" t="s">
        <v>395</v>
      </c>
      <c r="Y56" s="59" t="s">
        <v>395</v>
      </c>
      <c r="Z56" s="2" t="s">
        <v>395</v>
      </c>
      <c r="AA56" s="2" t="s">
        <v>395</v>
      </c>
      <c r="AB56" s="2" t="s">
        <v>395</v>
      </c>
    </row>
    <row r="57" spans="1:28" ht="15" x14ac:dyDescent="0.25">
      <c r="A57" s="2" t="s">
        <v>1765</v>
      </c>
      <c r="B57" s="1" t="s">
        <v>1898</v>
      </c>
      <c r="C57" s="2" t="s">
        <v>1770</v>
      </c>
      <c r="D57" s="2" t="s">
        <v>1924</v>
      </c>
      <c r="E57" s="2" t="s">
        <v>395</v>
      </c>
      <c r="F57" s="2" t="s">
        <v>1770</v>
      </c>
      <c r="G57" s="2" t="s">
        <v>1922</v>
      </c>
      <c r="H57" s="2" t="s">
        <v>395</v>
      </c>
      <c r="I57" s="2" t="s">
        <v>395</v>
      </c>
      <c r="J57" s="2" t="s">
        <v>395</v>
      </c>
      <c r="K57" s="2" t="s">
        <v>395</v>
      </c>
      <c r="L57" s="2" t="s">
        <v>395</v>
      </c>
      <c r="M57" s="2" t="s">
        <v>395</v>
      </c>
      <c r="N57" s="48">
        <v>62.53</v>
      </c>
      <c r="O57" s="48">
        <v>64.94</v>
      </c>
      <c r="P57" s="2" t="s">
        <v>395</v>
      </c>
      <c r="Q57" s="2" t="s">
        <v>395</v>
      </c>
      <c r="R57" s="2" t="s">
        <v>395</v>
      </c>
      <c r="S57" s="2" t="s">
        <v>395</v>
      </c>
      <c r="T57" s="2" t="s">
        <v>395</v>
      </c>
      <c r="U57" s="2" t="s">
        <v>395</v>
      </c>
      <c r="V57" s="2" t="s">
        <v>395</v>
      </c>
      <c r="W57" s="1" t="s">
        <v>1925</v>
      </c>
      <c r="X57" s="2" t="s">
        <v>395</v>
      </c>
      <c r="Y57" s="59" t="s">
        <v>395</v>
      </c>
      <c r="Z57" s="2" t="s">
        <v>395</v>
      </c>
      <c r="AA57" s="2" t="s">
        <v>395</v>
      </c>
      <c r="AB57" s="2" t="s">
        <v>395</v>
      </c>
    </row>
    <row r="58" spans="1:28" ht="15" x14ac:dyDescent="0.25">
      <c r="A58" s="2" t="s">
        <v>1765</v>
      </c>
      <c r="B58" s="1" t="s">
        <v>1899</v>
      </c>
      <c r="C58" s="2" t="s">
        <v>1770</v>
      </c>
      <c r="D58" s="2" t="s">
        <v>1926</v>
      </c>
      <c r="E58" s="2" t="s">
        <v>395</v>
      </c>
      <c r="F58" s="2" t="s">
        <v>1770</v>
      </c>
      <c r="G58" s="2" t="s">
        <v>1927</v>
      </c>
      <c r="H58" s="2" t="s">
        <v>395</v>
      </c>
      <c r="I58" s="2" t="s">
        <v>395</v>
      </c>
      <c r="J58" s="2" t="s">
        <v>395</v>
      </c>
      <c r="K58" s="2" t="s">
        <v>395</v>
      </c>
      <c r="L58" s="2" t="s">
        <v>395</v>
      </c>
      <c r="M58" s="2" t="s">
        <v>395</v>
      </c>
      <c r="N58" s="48">
        <v>31.4</v>
      </c>
      <c r="O58" s="48">
        <v>44.4</v>
      </c>
      <c r="P58" s="2" t="s">
        <v>395</v>
      </c>
      <c r="Q58" s="2" t="s">
        <v>395</v>
      </c>
      <c r="R58" s="2" t="s">
        <v>395</v>
      </c>
      <c r="S58" s="2" t="s">
        <v>395</v>
      </c>
      <c r="T58" s="2" t="s">
        <v>395</v>
      </c>
      <c r="U58" s="2" t="s">
        <v>395</v>
      </c>
      <c r="V58" s="2" t="s">
        <v>395</v>
      </c>
      <c r="W58" s="1" t="s">
        <v>1895</v>
      </c>
      <c r="X58" s="2" t="s">
        <v>395</v>
      </c>
      <c r="Y58" s="59" t="s">
        <v>395</v>
      </c>
      <c r="Z58" s="2" t="s">
        <v>395</v>
      </c>
      <c r="AA58" s="2" t="s">
        <v>395</v>
      </c>
      <c r="AB58" s="2" t="s">
        <v>395</v>
      </c>
    </row>
    <row r="59" spans="1:28" ht="15" x14ac:dyDescent="0.25">
      <c r="A59" s="2" t="s">
        <v>1765</v>
      </c>
      <c r="B59" s="1" t="s">
        <v>1900</v>
      </c>
      <c r="C59" s="2" t="s">
        <v>1770</v>
      </c>
      <c r="D59" s="2" t="s">
        <v>1929</v>
      </c>
      <c r="E59" s="2" t="s">
        <v>395</v>
      </c>
      <c r="F59" s="2" t="s">
        <v>1770</v>
      </c>
      <c r="G59" s="2" t="s">
        <v>1928</v>
      </c>
      <c r="H59" s="2" t="s">
        <v>395</v>
      </c>
      <c r="I59" s="2" t="s">
        <v>395</v>
      </c>
      <c r="J59" s="2" t="s">
        <v>395</v>
      </c>
      <c r="K59" s="2" t="s">
        <v>395</v>
      </c>
      <c r="L59" s="2" t="s">
        <v>395</v>
      </c>
      <c r="M59" s="2" t="s">
        <v>395</v>
      </c>
      <c r="N59" s="48">
        <v>53.45</v>
      </c>
      <c r="O59" s="48">
        <v>54.82</v>
      </c>
      <c r="P59" s="2" t="s">
        <v>395</v>
      </c>
      <c r="Q59" s="2" t="s">
        <v>395</v>
      </c>
      <c r="R59" s="2" t="s">
        <v>395</v>
      </c>
      <c r="S59" s="2" t="s">
        <v>395</v>
      </c>
      <c r="T59" s="2" t="s">
        <v>395</v>
      </c>
      <c r="U59" s="2" t="s">
        <v>395</v>
      </c>
      <c r="V59" s="2" t="s">
        <v>395</v>
      </c>
      <c r="W59" s="1" t="s">
        <v>1878</v>
      </c>
      <c r="X59" s="2" t="s">
        <v>395</v>
      </c>
      <c r="Y59" s="59" t="s">
        <v>395</v>
      </c>
      <c r="Z59" s="2" t="s">
        <v>395</v>
      </c>
      <c r="AA59" s="2" t="s">
        <v>395</v>
      </c>
      <c r="AB59" s="2" t="s">
        <v>395</v>
      </c>
    </row>
    <row r="60" spans="1:28" ht="15" x14ac:dyDescent="0.25">
      <c r="A60" s="2" t="s">
        <v>1765</v>
      </c>
      <c r="B60" s="1" t="s">
        <v>1877</v>
      </c>
      <c r="C60" s="2" t="s">
        <v>1770</v>
      </c>
      <c r="D60" s="2" t="s">
        <v>1921</v>
      </c>
      <c r="E60" s="2" t="s">
        <v>395</v>
      </c>
      <c r="F60" s="2" t="s">
        <v>1770</v>
      </c>
      <c r="G60" s="2" t="s">
        <v>1930</v>
      </c>
      <c r="H60" s="2" t="s">
        <v>395</v>
      </c>
      <c r="I60" s="2" t="s">
        <v>395</v>
      </c>
      <c r="J60" s="2" t="s">
        <v>395</v>
      </c>
      <c r="K60" s="2" t="s">
        <v>395</v>
      </c>
      <c r="L60" s="2" t="s">
        <v>395</v>
      </c>
      <c r="M60" s="2" t="s">
        <v>395</v>
      </c>
      <c r="N60" s="48">
        <v>59.82</v>
      </c>
      <c r="O60" s="48">
        <v>62.22</v>
      </c>
      <c r="P60" s="2" t="s">
        <v>395</v>
      </c>
      <c r="Q60" s="2" t="s">
        <v>395</v>
      </c>
      <c r="R60" s="2" t="s">
        <v>395</v>
      </c>
      <c r="S60" s="2" t="s">
        <v>395</v>
      </c>
      <c r="T60" s="2" t="s">
        <v>395</v>
      </c>
      <c r="U60" s="2" t="s">
        <v>395</v>
      </c>
      <c r="V60" s="2" t="s">
        <v>395</v>
      </c>
      <c r="W60" s="1" t="s">
        <v>1897</v>
      </c>
      <c r="X60" s="2" t="s">
        <v>395</v>
      </c>
      <c r="Y60" s="59" t="s">
        <v>395</v>
      </c>
      <c r="Z60" s="2" t="s">
        <v>395</v>
      </c>
      <c r="AA60" s="2" t="s">
        <v>395</v>
      </c>
      <c r="AB60" s="2" t="s">
        <v>395</v>
      </c>
    </row>
    <row r="61" spans="1:28" ht="15" x14ac:dyDescent="0.25">
      <c r="A61" s="2" t="s">
        <v>1765</v>
      </c>
      <c r="B61" s="1" t="s">
        <v>1878</v>
      </c>
      <c r="C61" s="2" t="s">
        <v>1770</v>
      </c>
      <c r="D61" s="2" t="s">
        <v>1921</v>
      </c>
      <c r="E61" s="2" t="s">
        <v>395</v>
      </c>
      <c r="F61" s="2" t="s">
        <v>1770</v>
      </c>
      <c r="G61" s="2" t="s">
        <v>1931</v>
      </c>
      <c r="H61" s="2" t="s">
        <v>395</v>
      </c>
      <c r="I61" s="2" t="s">
        <v>395</v>
      </c>
      <c r="J61" s="2" t="s">
        <v>395</v>
      </c>
      <c r="K61" s="2" t="s">
        <v>395</v>
      </c>
      <c r="L61" s="2" t="s">
        <v>395</v>
      </c>
      <c r="M61" s="2" t="s">
        <v>395</v>
      </c>
      <c r="N61" s="48">
        <v>54.2</v>
      </c>
      <c r="O61" s="48">
        <v>55.9</v>
      </c>
      <c r="P61" s="2" t="s">
        <v>395</v>
      </c>
      <c r="Q61" s="2" t="s">
        <v>395</v>
      </c>
      <c r="R61" s="2" t="s">
        <v>395</v>
      </c>
      <c r="S61" s="2" t="s">
        <v>395</v>
      </c>
      <c r="T61" s="2" t="s">
        <v>395</v>
      </c>
      <c r="U61" s="2" t="s">
        <v>395</v>
      </c>
      <c r="V61" s="2" t="s">
        <v>395</v>
      </c>
      <c r="W61" s="1" t="s">
        <v>1879</v>
      </c>
      <c r="X61" s="2" t="s">
        <v>395</v>
      </c>
      <c r="Y61" s="59" t="s">
        <v>395</v>
      </c>
      <c r="Z61" s="2" t="s">
        <v>395</v>
      </c>
      <c r="AA61" s="2" t="s">
        <v>395</v>
      </c>
      <c r="AB61" s="2" t="s">
        <v>395</v>
      </c>
    </row>
    <row r="62" spans="1:28" ht="15" x14ac:dyDescent="0.25">
      <c r="A62" s="2" t="s">
        <v>1765</v>
      </c>
      <c r="B62" s="1" t="s">
        <v>1879</v>
      </c>
      <c r="C62" s="2" t="s">
        <v>1770</v>
      </c>
      <c r="D62" s="2" t="s">
        <v>1929</v>
      </c>
      <c r="E62" s="2" t="s">
        <v>395</v>
      </c>
      <c r="F62" s="2" t="s">
        <v>1770</v>
      </c>
      <c r="G62" s="2" t="s">
        <v>1932</v>
      </c>
      <c r="H62" s="2" t="s">
        <v>395</v>
      </c>
      <c r="I62" s="2" t="s">
        <v>395</v>
      </c>
      <c r="J62" s="2" t="s">
        <v>395</v>
      </c>
      <c r="K62" s="2" t="s">
        <v>395</v>
      </c>
      <c r="L62" s="2" t="s">
        <v>395</v>
      </c>
      <c r="M62" s="2" t="s">
        <v>395</v>
      </c>
      <c r="N62" s="48">
        <v>53.39</v>
      </c>
      <c r="O62" s="48">
        <v>57.85</v>
      </c>
      <c r="P62" s="2" t="s">
        <v>395</v>
      </c>
      <c r="Q62" s="2" t="s">
        <v>395</v>
      </c>
      <c r="R62" s="2" t="s">
        <v>395</v>
      </c>
      <c r="S62" s="2" t="s">
        <v>395</v>
      </c>
      <c r="T62" s="2" t="s">
        <v>395</v>
      </c>
      <c r="U62" s="2" t="s">
        <v>395</v>
      </c>
      <c r="V62" s="2" t="s">
        <v>395</v>
      </c>
      <c r="W62" s="1" t="s">
        <v>1879</v>
      </c>
      <c r="X62" s="2" t="s">
        <v>395</v>
      </c>
      <c r="Y62" s="59" t="s">
        <v>395</v>
      </c>
      <c r="Z62" s="2" t="s">
        <v>395</v>
      </c>
      <c r="AA62" s="2" t="s">
        <v>395</v>
      </c>
      <c r="AB62" s="2" t="s">
        <v>395</v>
      </c>
    </row>
    <row r="63" spans="1:28" ht="15" x14ac:dyDescent="0.25">
      <c r="A63" t="s">
        <v>1780</v>
      </c>
      <c r="B63" s="1" t="s">
        <v>2019</v>
      </c>
      <c r="C63" s="12" t="s">
        <v>1769</v>
      </c>
      <c r="D63" s="2" t="s">
        <v>1199</v>
      </c>
      <c r="E63" s="2" t="s">
        <v>535</v>
      </c>
      <c r="F63" s="2" t="s">
        <v>554</v>
      </c>
      <c r="G63" s="2" t="s">
        <v>981</v>
      </c>
      <c r="H63" s="2">
        <v>2</v>
      </c>
      <c r="I63" s="2" t="s">
        <v>783</v>
      </c>
      <c r="J63" s="2">
        <v>2</v>
      </c>
      <c r="K63" s="2" t="s">
        <v>982</v>
      </c>
      <c r="L63" s="2" t="s">
        <v>394</v>
      </c>
      <c r="M63" s="2" t="s">
        <v>783</v>
      </c>
      <c r="N63" s="48">
        <v>15.5</v>
      </c>
      <c r="O63" s="48">
        <v>34.9</v>
      </c>
      <c r="P63" s="2">
        <v>21.974634999999999</v>
      </c>
      <c r="Q63" s="2">
        <v>23.744004</v>
      </c>
      <c r="R63" s="2">
        <v>31.394891000000001</v>
      </c>
      <c r="S63" s="2">
        <v>33.126195000000003</v>
      </c>
      <c r="T63" s="2">
        <v>100</v>
      </c>
      <c r="U63" s="2">
        <v>91.666666669999998</v>
      </c>
      <c r="V63" s="2" t="s">
        <v>783</v>
      </c>
      <c r="W63" s="2" t="s">
        <v>983</v>
      </c>
      <c r="X63" s="2" t="s">
        <v>984</v>
      </c>
      <c r="Y63" s="59" t="s">
        <v>395</v>
      </c>
      <c r="Z63">
        <v>36340.814298917619</v>
      </c>
      <c r="AA63">
        <v>10.500696749484407</v>
      </c>
      <c r="AB63">
        <f>SQRT(Z63/PI())</f>
        <v>107.55296585085296</v>
      </c>
    </row>
    <row r="64" spans="1:28" ht="15" x14ac:dyDescent="0.25">
      <c r="A64" t="s">
        <v>1780</v>
      </c>
      <c r="B64" s="1" t="s">
        <v>2012</v>
      </c>
      <c r="C64" s="2" t="s">
        <v>1769</v>
      </c>
      <c r="D64" s="2" t="s">
        <v>1133</v>
      </c>
      <c r="E64" s="2" t="s">
        <v>535</v>
      </c>
      <c r="F64" s="2" t="s">
        <v>756</v>
      </c>
      <c r="G64" s="2" t="s">
        <v>757</v>
      </c>
      <c r="H64" s="2">
        <v>2</v>
      </c>
      <c r="I64" s="2" t="s">
        <v>538</v>
      </c>
      <c r="J64" s="2">
        <v>1</v>
      </c>
      <c r="K64" s="2" t="s">
        <v>758</v>
      </c>
      <c r="L64" s="2" t="s">
        <v>394</v>
      </c>
      <c r="M64" s="2" t="s">
        <v>538</v>
      </c>
      <c r="N64" s="48">
        <v>21.6</v>
      </c>
      <c r="O64" s="48">
        <v>29.4</v>
      </c>
      <c r="P64" s="2">
        <v>6.0409300000000004</v>
      </c>
      <c r="Q64" s="2">
        <v>21.34091355</v>
      </c>
      <c r="R64" s="2">
        <v>29.627958799999998</v>
      </c>
      <c r="S64" s="2">
        <v>30.952967000000001</v>
      </c>
      <c r="T64" s="2">
        <v>56</v>
      </c>
      <c r="U64" s="2">
        <v>100</v>
      </c>
      <c r="V64" s="2" t="s">
        <v>759</v>
      </c>
      <c r="W64" s="2" t="s">
        <v>760</v>
      </c>
      <c r="X64" s="2" t="s">
        <v>761</v>
      </c>
      <c r="Y64" s="59" t="s">
        <v>395</v>
      </c>
      <c r="Z64">
        <v>34019.981408671338</v>
      </c>
      <c r="AA64">
        <v>10.43470331946738</v>
      </c>
      <c r="AB64">
        <f>SQRT(Z64/PI())</f>
        <v>104.06198350103101</v>
      </c>
    </row>
    <row r="65" spans="1:28" ht="15" x14ac:dyDescent="0.25">
      <c r="A65" t="s">
        <v>1780</v>
      </c>
      <c r="B65" s="1" t="s">
        <v>2013</v>
      </c>
      <c r="C65" s="2" t="s">
        <v>1769</v>
      </c>
      <c r="D65" s="2" t="s">
        <v>1135</v>
      </c>
      <c r="E65" s="2" t="s">
        <v>535</v>
      </c>
      <c r="F65" s="2" t="s">
        <v>756</v>
      </c>
      <c r="G65" s="2" t="s">
        <v>768</v>
      </c>
      <c r="H65" s="2">
        <v>2</v>
      </c>
      <c r="I65" s="2" t="s">
        <v>538</v>
      </c>
      <c r="J65" s="2">
        <v>2</v>
      </c>
      <c r="K65" s="2" t="s">
        <v>1096</v>
      </c>
      <c r="L65" s="2" t="s">
        <v>394</v>
      </c>
      <c r="M65" s="2" t="s">
        <v>538</v>
      </c>
      <c r="N65" s="48">
        <v>23.68</v>
      </c>
      <c r="O65" s="48">
        <v>30</v>
      </c>
      <c r="P65" s="2">
        <v>7.4825000000000003E-2</v>
      </c>
      <c r="Q65" s="2">
        <v>11.4628938</v>
      </c>
      <c r="R65" s="2">
        <v>30.973471100000001</v>
      </c>
      <c r="S65" s="2">
        <v>40.077280000000002</v>
      </c>
      <c r="T65" s="2">
        <v>85.365853659999999</v>
      </c>
      <c r="U65" s="2">
        <v>100</v>
      </c>
      <c r="V65" s="2" t="s">
        <v>769</v>
      </c>
      <c r="W65" s="2" t="s">
        <v>770</v>
      </c>
      <c r="X65" s="2" t="s">
        <v>771</v>
      </c>
      <c r="Y65" s="59" t="s">
        <v>395</v>
      </c>
      <c r="Z65">
        <v>47038.850178249537</v>
      </c>
      <c r="AA65">
        <v>10.758729138784169</v>
      </c>
      <c r="AB65">
        <f>SQRT(Z65/PI())</f>
        <v>122.363928698187</v>
      </c>
    </row>
    <row r="66" spans="1:28" ht="15" x14ac:dyDescent="0.25">
      <c r="A66" t="s">
        <v>1765</v>
      </c>
      <c r="B66" s="1" t="s">
        <v>2026</v>
      </c>
      <c r="C66" s="2" t="s">
        <v>1769</v>
      </c>
      <c r="D66" s="2" t="s">
        <v>2027</v>
      </c>
      <c r="E66" s="2" t="s">
        <v>535</v>
      </c>
      <c r="F66" s="2" t="s">
        <v>756</v>
      </c>
      <c r="G66" s="2" t="s">
        <v>768</v>
      </c>
      <c r="H66" s="2" t="s">
        <v>395</v>
      </c>
      <c r="I66" s="2" t="s">
        <v>395</v>
      </c>
      <c r="J66" s="2" t="s">
        <v>395</v>
      </c>
      <c r="K66" s="2" t="s">
        <v>395</v>
      </c>
      <c r="L66" s="2" t="s">
        <v>395</v>
      </c>
      <c r="M66" s="2" t="s">
        <v>395</v>
      </c>
      <c r="N66" s="48">
        <v>22.35</v>
      </c>
      <c r="O66" s="48">
        <v>29.7</v>
      </c>
      <c r="P66" s="2" t="s">
        <v>395</v>
      </c>
      <c r="Q66" s="2" t="s">
        <v>395</v>
      </c>
      <c r="R66" s="2" t="s">
        <v>395</v>
      </c>
      <c r="S66" s="2" t="s">
        <v>395</v>
      </c>
      <c r="T66" s="2" t="s">
        <v>395</v>
      </c>
      <c r="U66" s="2" t="s">
        <v>395</v>
      </c>
      <c r="V66" s="2" t="s">
        <v>395</v>
      </c>
      <c r="W66" s="1" t="s">
        <v>2013</v>
      </c>
      <c r="X66" s="2" t="s">
        <v>395</v>
      </c>
      <c r="Y66" s="59" t="s">
        <v>395</v>
      </c>
      <c r="Z66" s="2" t="s">
        <v>395</v>
      </c>
      <c r="AA66" s="2" t="s">
        <v>395</v>
      </c>
      <c r="AB66" s="2" t="s">
        <v>395</v>
      </c>
    </row>
    <row r="67" spans="1:28" ht="15" x14ac:dyDescent="0.25">
      <c r="A67" t="s">
        <v>1677</v>
      </c>
      <c r="B67" s="1" t="s">
        <v>580</v>
      </c>
      <c r="C67" s="2" t="s">
        <v>1769</v>
      </c>
      <c r="D67" s="2" t="s">
        <v>352</v>
      </c>
      <c r="E67" s="2" t="s">
        <v>535</v>
      </c>
      <c r="F67" s="2" t="s">
        <v>581</v>
      </c>
      <c r="G67" s="2" t="s">
        <v>582</v>
      </c>
      <c r="H67" s="2">
        <v>5</v>
      </c>
      <c r="I67" s="2" t="s">
        <v>538</v>
      </c>
      <c r="J67" s="2">
        <v>4</v>
      </c>
      <c r="K67" s="2" t="s">
        <v>583</v>
      </c>
      <c r="L67" s="2" t="s">
        <v>408</v>
      </c>
      <c r="M67" s="2" t="s">
        <v>538</v>
      </c>
      <c r="N67" s="48">
        <v>12.4</v>
      </c>
      <c r="O67" s="48">
        <v>15.76</v>
      </c>
      <c r="P67" s="2">
        <v>2.3777949999999999</v>
      </c>
      <c r="Q67" s="2">
        <v>10.7980854</v>
      </c>
      <c r="R67" s="2">
        <v>16.6122078</v>
      </c>
      <c r="S67" s="2">
        <v>18.0456</v>
      </c>
      <c r="T67" s="2">
        <v>64.705882349999996</v>
      </c>
      <c r="U67" s="2">
        <v>100</v>
      </c>
      <c r="V67" s="2" t="s">
        <v>538</v>
      </c>
      <c r="W67" s="2" t="s">
        <v>584</v>
      </c>
      <c r="X67" s="2" t="s">
        <v>585</v>
      </c>
      <c r="Y67" s="59" t="s">
        <v>395</v>
      </c>
      <c r="Z67">
        <v>197166.29140151659</v>
      </c>
      <c r="AA67">
        <v>12.191802770441646</v>
      </c>
      <c r="AB67">
        <f t="shared" ref="AB67:AB76" si="1">SQRT(Z67/PI())</f>
        <v>250.51941995641147</v>
      </c>
    </row>
    <row r="68" spans="1:28" ht="15" x14ac:dyDescent="0.25">
      <c r="A68" t="s">
        <v>1677</v>
      </c>
      <c r="B68" s="1" t="s">
        <v>586</v>
      </c>
      <c r="C68" s="2" t="s">
        <v>1769</v>
      </c>
      <c r="D68" s="2" t="s">
        <v>353</v>
      </c>
      <c r="E68" s="2" t="s">
        <v>587</v>
      </c>
      <c r="F68" s="2" t="s">
        <v>588</v>
      </c>
      <c r="G68" s="2" t="s">
        <v>589</v>
      </c>
      <c r="H68" s="2">
        <v>6</v>
      </c>
      <c r="I68" s="2" t="s">
        <v>590</v>
      </c>
      <c r="J68" s="2">
        <v>4</v>
      </c>
      <c r="K68" s="2" t="s">
        <v>1185</v>
      </c>
      <c r="L68" s="2" t="s">
        <v>394</v>
      </c>
      <c r="M68" s="2" t="s">
        <v>590</v>
      </c>
      <c r="N68" s="48">
        <v>42.7</v>
      </c>
      <c r="O68" s="48">
        <v>47.22</v>
      </c>
      <c r="P68" s="2" t="s">
        <v>395</v>
      </c>
      <c r="Q68" s="2" t="s">
        <v>395</v>
      </c>
      <c r="R68" s="2" t="s">
        <v>395</v>
      </c>
      <c r="S68" s="2" t="s">
        <v>395</v>
      </c>
      <c r="T68" s="2" t="s">
        <v>395</v>
      </c>
      <c r="U68" s="2">
        <v>0</v>
      </c>
      <c r="V68" s="2" t="s">
        <v>590</v>
      </c>
      <c r="W68" s="2" t="s">
        <v>591</v>
      </c>
      <c r="X68" s="2" t="s">
        <v>592</v>
      </c>
      <c r="Y68" s="59" t="s">
        <v>395</v>
      </c>
      <c r="Z68">
        <v>243652.21826089724</v>
      </c>
      <c r="AA68">
        <v>12.40349715252283</v>
      </c>
      <c r="AB68">
        <f t="shared" si="1"/>
        <v>278.49041251550176</v>
      </c>
    </row>
    <row r="69" spans="1:28" ht="15" x14ac:dyDescent="0.25">
      <c r="A69" t="s">
        <v>1677</v>
      </c>
      <c r="B69" s="1" t="s">
        <v>593</v>
      </c>
      <c r="C69" s="2" t="s">
        <v>1769</v>
      </c>
      <c r="D69" s="2" t="s">
        <v>353</v>
      </c>
      <c r="E69" s="2" t="s">
        <v>587</v>
      </c>
      <c r="F69" s="2" t="s">
        <v>588</v>
      </c>
      <c r="G69" s="2" t="s">
        <v>594</v>
      </c>
      <c r="H69" s="2">
        <v>6</v>
      </c>
      <c r="I69" s="2" t="s">
        <v>590</v>
      </c>
      <c r="J69" s="2">
        <v>4</v>
      </c>
      <c r="K69" s="2" t="s">
        <v>393</v>
      </c>
      <c r="L69" s="2" t="s">
        <v>595</v>
      </c>
      <c r="M69" s="2" t="s">
        <v>590</v>
      </c>
      <c r="N69" s="48">
        <v>44.45</v>
      </c>
      <c r="O69" s="48">
        <v>44.6</v>
      </c>
      <c r="P69" s="2" t="s">
        <v>395</v>
      </c>
      <c r="Q69" s="2" t="s">
        <v>395</v>
      </c>
      <c r="R69" s="2" t="s">
        <v>395</v>
      </c>
      <c r="S69" s="2" t="s">
        <v>395</v>
      </c>
      <c r="T69" s="2" t="s">
        <v>395</v>
      </c>
      <c r="U69" s="2">
        <v>0</v>
      </c>
      <c r="V69" s="2" t="s">
        <v>590</v>
      </c>
      <c r="W69" s="2" t="s">
        <v>596</v>
      </c>
      <c r="X69" s="2" t="s">
        <v>597</v>
      </c>
      <c r="Y69" s="2" t="s">
        <v>1824</v>
      </c>
      <c r="Z69">
        <v>155477.70477212017</v>
      </c>
      <c r="AA69">
        <v>11.954257622650612</v>
      </c>
      <c r="AB69">
        <f t="shared" si="1"/>
        <v>222.46368357583802</v>
      </c>
    </row>
    <row r="70" spans="1:28" ht="15" x14ac:dyDescent="0.25">
      <c r="A70" t="s">
        <v>1677</v>
      </c>
      <c r="B70" s="1" t="s">
        <v>598</v>
      </c>
      <c r="C70" s="2" t="s">
        <v>1769</v>
      </c>
      <c r="D70" s="2" t="s">
        <v>354</v>
      </c>
      <c r="E70" s="2" t="s">
        <v>587</v>
      </c>
      <c r="F70" s="2" t="s">
        <v>588</v>
      </c>
      <c r="G70" s="2" t="s">
        <v>599</v>
      </c>
      <c r="H70" s="2">
        <v>6</v>
      </c>
      <c r="I70" s="2" t="s">
        <v>590</v>
      </c>
      <c r="J70" s="2">
        <v>4</v>
      </c>
      <c r="K70" s="2" t="s">
        <v>600</v>
      </c>
      <c r="L70" s="2" t="s">
        <v>601</v>
      </c>
      <c r="M70" s="2" t="s">
        <v>590</v>
      </c>
      <c r="N70" s="48">
        <v>43.3</v>
      </c>
      <c r="O70" s="48">
        <v>47.4</v>
      </c>
      <c r="P70" s="2" t="s">
        <v>395</v>
      </c>
      <c r="Q70" s="2" t="s">
        <v>395</v>
      </c>
      <c r="R70" s="2" t="s">
        <v>395</v>
      </c>
      <c r="S70" s="2" t="s">
        <v>395</v>
      </c>
      <c r="T70" s="2" t="s">
        <v>395</v>
      </c>
      <c r="U70" s="2">
        <v>0</v>
      </c>
      <c r="V70" s="2" t="s">
        <v>590</v>
      </c>
      <c r="W70" s="2" t="s">
        <v>602</v>
      </c>
      <c r="X70" s="2" t="s">
        <v>592</v>
      </c>
      <c r="Y70" s="2" t="s">
        <v>395</v>
      </c>
      <c r="Z70">
        <v>139086.72608124412</v>
      </c>
      <c r="AA70">
        <v>11.842852946192322</v>
      </c>
      <c r="AB70">
        <f t="shared" si="1"/>
        <v>210.41074104854269</v>
      </c>
    </row>
    <row r="71" spans="1:28" ht="15" x14ac:dyDescent="0.25">
      <c r="A71" t="s">
        <v>1677</v>
      </c>
      <c r="B71" s="1" t="s">
        <v>603</v>
      </c>
      <c r="C71" s="2" t="s">
        <v>1769</v>
      </c>
      <c r="D71" s="2" t="s">
        <v>353</v>
      </c>
      <c r="E71" s="2" t="s">
        <v>587</v>
      </c>
      <c r="F71" s="2" t="s">
        <v>588</v>
      </c>
      <c r="G71" s="2" t="s">
        <v>589</v>
      </c>
      <c r="H71" s="2">
        <v>6</v>
      </c>
      <c r="I71" s="2" t="s">
        <v>590</v>
      </c>
      <c r="J71" s="2">
        <v>4</v>
      </c>
      <c r="K71" s="2" t="s">
        <v>604</v>
      </c>
      <c r="L71" s="2" t="s">
        <v>394</v>
      </c>
      <c r="M71" s="2" t="s">
        <v>590</v>
      </c>
      <c r="N71" s="48">
        <v>34</v>
      </c>
      <c r="O71" s="48">
        <v>48.1</v>
      </c>
      <c r="P71" s="2">
        <v>35.11468</v>
      </c>
      <c r="Q71" s="2">
        <v>35.290805599999999</v>
      </c>
      <c r="R71" s="2">
        <v>39.824603199999999</v>
      </c>
      <c r="S71" s="2">
        <v>39.949126999999997</v>
      </c>
      <c r="T71" s="2">
        <v>60</v>
      </c>
      <c r="U71" s="2">
        <v>20</v>
      </c>
      <c r="V71" s="2" t="s">
        <v>590</v>
      </c>
      <c r="W71" s="2" t="s">
        <v>605</v>
      </c>
      <c r="X71" s="2" t="s">
        <v>606</v>
      </c>
      <c r="Y71" s="2" t="s">
        <v>395</v>
      </c>
      <c r="Z71">
        <v>223471.10944322296</v>
      </c>
      <c r="AA71">
        <v>12.317037420444279</v>
      </c>
      <c r="AB71">
        <f t="shared" si="1"/>
        <v>266.70782405515916</v>
      </c>
    </row>
    <row r="72" spans="1:28" ht="15" x14ac:dyDescent="0.25">
      <c r="A72" t="s">
        <v>1677</v>
      </c>
      <c r="B72" s="1" t="s">
        <v>607</v>
      </c>
      <c r="C72" s="2" t="s">
        <v>1769</v>
      </c>
      <c r="D72" s="2" t="s">
        <v>355</v>
      </c>
      <c r="E72" s="2" t="s">
        <v>587</v>
      </c>
      <c r="F72" s="2" t="s">
        <v>588</v>
      </c>
      <c r="G72" s="2" t="s">
        <v>589</v>
      </c>
      <c r="H72" s="2">
        <v>6</v>
      </c>
      <c r="I72" s="2" t="s">
        <v>590</v>
      </c>
      <c r="J72" s="2">
        <v>4</v>
      </c>
      <c r="K72" s="2" t="s">
        <v>600</v>
      </c>
      <c r="L72" s="2" t="s">
        <v>394</v>
      </c>
      <c r="M72" s="2" t="s">
        <v>590</v>
      </c>
      <c r="N72" s="48">
        <v>43.3</v>
      </c>
      <c r="O72" s="48">
        <v>47.25</v>
      </c>
      <c r="P72" s="2" t="s">
        <v>395</v>
      </c>
      <c r="Q72" s="2" t="s">
        <v>395</v>
      </c>
      <c r="R72" s="2" t="s">
        <v>395</v>
      </c>
      <c r="S72" s="2" t="s">
        <v>395</v>
      </c>
      <c r="T72" s="2" t="s">
        <v>395</v>
      </c>
      <c r="U72" s="2">
        <v>0</v>
      </c>
      <c r="V72" s="2" t="s">
        <v>590</v>
      </c>
      <c r="W72" s="2" t="s">
        <v>608</v>
      </c>
      <c r="X72" s="2" t="s">
        <v>592</v>
      </c>
      <c r="Y72" s="2" t="s">
        <v>395</v>
      </c>
      <c r="Z72">
        <v>326092.81902123732</v>
      </c>
      <c r="AA72">
        <v>12.694937340747575</v>
      </c>
      <c r="AB72">
        <f t="shared" si="1"/>
        <v>322.17785167202527</v>
      </c>
    </row>
    <row r="73" spans="1:28" ht="15" x14ac:dyDescent="0.25">
      <c r="A73" t="s">
        <v>1677</v>
      </c>
      <c r="B73" s="1" t="s">
        <v>609</v>
      </c>
      <c r="C73" s="2" t="s">
        <v>1769</v>
      </c>
      <c r="D73" s="2" t="s">
        <v>356</v>
      </c>
      <c r="E73" s="2" t="s">
        <v>610</v>
      </c>
      <c r="F73" s="2" t="s">
        <v>549</v>
      </c>
      <c r="G73" s="2" t="s">
        <v>20</v>
      </c>
      <c r="H73" s="2">
        <v>10</v>
      </c>
      <c r="I73" s="2" t="s">
        <v>590</v>
      </c>
      <c r="J73" s="2">
        <v>2</v>
      </c>
      <c r="K73" s="2" t="s">
        <v>611</v>
      </c>
      <c r="L73" s="2" t="s">
        <v>394</v>
      </c>
      <c r="M73" s="2" t="s">
        <v>590</v>
      </c>
      <c r="N73" s="48">
        <v>33.700000000000003</v>
      </c>
      <c r="O73" s="48">
        <v>36.4</v>
      </c>
      <c r="P73" s="2">
        <v>34.302019999999999</v>
      </c>
      <c r="Q73" s="2">
        <v>34.309300999999998</v>
      </c>
      <c r="R73" s="2">
        <v>35.416499999999999</v>
      </c>
      <c r="S73" s="2">
        <v>35.416499999999999</v>
      </c>
      <c r="T73" s="2">
        <v>100</v>
      </c>
      <c r="U73" s="2">
        <v>50</v>
      </c>
      <c r="V73" s="2" t="s">
        <v>590</v>
      </c>
      <c r="W73" s="2" t="s">
        <v>612</v>
      </c>
      <c r="X73" s="2" t="s">
        <v>613</v>
      </c>
      <c r="Y73" s="2" t="s">
        <v>395</v>
      </c>
      <c r="Z73">
        <v>184388.00793040547</v>
      </c>
      <c r="AA73">
        <v>12.124797555074528</v>
      </c>
      <c r="AB73">
        <f t="shared" si="1"/>
        <v>242.26540367535614</v>
      </c>
    </row>
    <row r="74" spans="1:28" ht="15" x14ac:dyDescent="0.25">
      <c r="A74" t="s">
        <v>1677</v>
      </c>
      <c r="B74" s="1" t="s">
        <v>614</v>
      </c>
      <c r="C74" s="2" t="s">
        <v>1769</v>
      </c>
      <c r="D74" s="2" t="s">
        <v>615</v>
      </c>
      <c r="E74" s="2" t="s">
        <v>389</v>
      </c>
      <c r="F74" s="2" t="s">
        <v>554</v>
      </c>
      <c r="G74" s="2" t="s">
        <v>616</v>
      </c>
      <c r="H74" s="2">
        <v>7</v>
      </c>
      <c r="I74" s="2" t="s">
        <v>538</v>
      </c>
      <c r="J74" s="2">
        <v>1</v>
      </c>
      <c r="K74" s="2" t="s">
        <v>617</v>
      </c>
      <c r="L74" s="2" t="s">
        <v>408</v>
      </c>
      <c r="M74" s="2" t="s">
        <v>538</v>
      </c>
      <c r="N74" s="48">
        <v>3.13</v>
      </c>
      <c r="O74" s="48">
        <v>22.7</v>
      </c>
      <c r="P74" s="2">
        <v>8.9949999999999995E-3</v>
      </c>
      <c r="Q74" s="2">
        <v>3.2480533999999999</v>
      </c>
      <c r="R74" s="2">
        <v>17.720724400000002</v>
      </c>
      <c r="S74" s="2">
        <v>50.551636000000002</v>
      </c>
      <c r="T74" s="2">
        <v>56.862745099999998</v>
      </c>
      <c r="U74" s="2">
        <v>100</v>
      </c>
      <c r="V74" s="2" t="s">
        <v>1105</v>
      </c>
      <c r="W74" s="2" t="s">
        <v>618</v>
      </c>
      <c r="X74" s="2" t="s">
        <v>619</v>
      </c>
      <c r="Y74" s="2" t="s">
        <v>395</v>
      </c>
      <c r="Z74">
        <v>235040.5604868817</v>
      </c>
      <c r="AA74">
        <v>12.367513376049525</v>
      </c>
      <c r="AB74">
        <f t="shared" si="1"/>
        <v>273.52464981634415</v>
      </c>
    </row>
    <row r="75" spans="1:28" ht="15" x14ac:dyDescent="0.25">
      <c r="A75" t="s">
        <v>1677</v>
      </c>
      <c r="B75" s="1" t="s">
        <v>1870</v>
      </c>
      <c r="C75" s="2" t="s">
        <v>1769</v>
      </c>
      <c r="D75" s="2" t="s">
        <v>357</v>
      </c>
      <c r="E75" s="2" t="s">
        <v>389</v>
      </c>
      <c r="F75" s="2" t="s">
        <v>554</v>
      </c>
      <c r="G75" s="2" t="s">
        <v>620</v>
      </c>
      <c r="H75" s="2">
        <v>7</v>
      </c>
      <c r="I75" s="2" t="s">
        <v>538</v>
      </c>
      <c r="J75" s="2">
        <v>3</v>
      </c>
      <c r="K75" s="2" t="s">
        <v>1096</v>
      </c>
      <c r="L75" s="2" t="s">
        <v>408</v>
      </c>
      <c r="M75" s="2" t="s">
        <v>538</v>
      </c>
      <c r="N75" s="48">
        <v>5.33</v>
      </c>
      <c r="O75" s="48">
        <v>30.6</v>
      </c>
      <c r="P75" s="2">
        <v>3.268519</v>
      </c>
      <c r="Q75" s="2">
        <v>6.1908108999999998</v>
      </c>
      <c r="R75" s="2">
        <v>29.35970395</v>
      </c>
      <c r="S75" s="2">
        <v>33.096401999999998</v>
      </c>
      <c r="T75" s="2">
        <v>100</v>
      </c>
      <c r="U75" s="2">
        <v>100</v>
      </c>
      <c r="V75" s="2" t="s">
        <v>1106</v>
      </c>
      <c r="W75" s="2" t="s">
        <v>621</v>
      </c>
      <c r="X75" s="2" t="s">
        <v>622</v>
      </c>
      <c r="Y75" s="2" t="s">
        <v>395</v>
      </c>
      <c r="Z75">
        <v>141594.07643541013</v>
      </c>
      <c r="AA75">
        <v>11.860719626283467</v>
      </c>
      <c r="AB75">
        <f t="shared" si="1"/>
        <v>212.29883267332008</v>
      </c>
    </row>
    <row r="76" spans="1:28" ht="15" x14ac:dyDescent="0.25">
      <c r="A76" s="2" t="s">
        <v>1780</v>
      </c>
      <c r="B76" s="1" t="s">
        <v>623</v>
      </c>
      <c r="C76" s="2" t="s">
        <v>1769</v>
      </c>
      <c r="D76" s="2" t="s">
        <v>358</v>
      </c>
      <c r="E76" s="2" t="s">
        <v>389</v>
      </c>
      <c r="F76" s="2" t="s">
        <v>554</v>
      </c>
      <c r="G76" s="2" t="s">
        <v>624</v>
      </c>
      <c r="H76" s="2">
        <v>7</v>
      </c>
      <c r="I76" s="2" t="s">
        <v>538</v>
      </c>
      <c r="J76" s="2">
        <v>4</v>
      </c>
      <c r="K76" s="2" t="s">
        <v>625</v>
      </c>
      <c r="L76" s="2" t="s">
        <v>408</v>
      </c>
      <c r="M76" s="2" t="s">
        <v>538</v>
      </c>
      <c r="N76" s="48">
        <v>16</v>
      </c>
      <c r="O76" s="48">
        <v>25.9</v>
      </c>
      <c r="P76" s="2">
        <v>9.3351360000000003</v>
      </c>
      <c r="Q76" s="2">
        <v>17.766012400000001</v>
      </c>
      <c r="R76" s="2">
        <v>27.053076999999998</v>
      </c>
      <c r="S76" s="2">
        <v>30.338125000000002</v>
      </c>
      <c r="T76" s="2">
        <v>72.727272729999996</v>
      </c>
      <c r="U76" s="2">
        <v>100</v>
      </c>
      <c r="V76" s="2" t="s">
        <v>1107</v>
      </c>
      <c r="W76" s="2" t="s">
        <v>626</v>
      </c>
      <c r="X76" s="2" t="s">
        <v>627</v>
      </c>
      <c r="Y76" s="2" t="s">
        <v>395</v>
      </c>
      <c r="Z76">
        <v>215357.2901427061</v>
      </c>
      <c r="AA76">
        <v>12.280053742440993</v>
      </c>
      <c r="AB76">
        <f t="shared" si="1"/>
        <v>261.82122624832078</v>
      </c>
    </row>
    <row r="77" spans="1:28" ht="15" x14ac:dyDescent="0.25">
      <c r="A77" s="59" t="s">
        <v>395</v>
      </c>
      <c r="B77" s="47" t="s">
        <v>2194</v>
      </c>
      <c r="C77" s="2" t="s">
        <v>1769</v>
      </c>
      <c r="D77" s="2" t="s">
        <v>395</v>
      </c>
      <c r="E77" s="59" t="s">
        <v>395</v>
      </c>
      <c r="F77" s="59" t="s">
        <v>395</v>
      </c>
      <c r="G77" s="59" t="s">
        <v>395</v>
      </c>
      <c r="H77" s="59" t="s">
        <v>395</v>
      </c>
      <c r="I77" s="59" t="s">
        <v>395</v>
      </c>
      <c r="J77" s="59" t="s">
        <v>395</v>
      </c>
      <c r="K77" s="59" t="s">
        <v>395</v>
      </c>
      <c r="L77" s="59" t="s">
        <v>395</v>
      </c>
      <c r="M77" s="59" t="s">
        <v>395</v>
      </c>
      <c r="N77" s="48">
        <v>33.700000000000003</v>
      </c>
      <c r="O77" s="48">
        <v>35.5</v>
      </c>
      <c r="P77" s="59" t="s">
        <v>395</v>
      </c>
      <c r="Q77" s="59" t="s">
        <v>395</v>
      </c>
      <c r="R77" s="59" t="s">
        <v>395</v>
      </c>
      <c r="S77" s="59" t="s">
        <v>395</v>
      </c>
      <c r="T77" s="59" t="s">
        <v>395</v>
      </c>
      <c r="U77" s="59" t="s">
        <v>395</v>
      </c>
      <c r="V77" s="59" t="s">
        <v>395</v>
      </c>
      <c r="W77" s="59" t="s">
        <v>395</v>
      </c>
      <c r="X77" s="59" t="s">
        <v>395</v>
      </c>
      <c r="Y77" s="59" t="s">
        <v>395</v>
      </c>
      <c r="Z77" s="59" t="s">
        <v>395</v>
      </c>
      <c r="AA77" s="59" t="s">
        <v>395</v>
      </c>
      <c r="AB77" s="59" t="s">
        <v>395</v>
      </c>
    </row>
    <row r="78" spans="1:28" ht="15" x14ac:dyDescent="0.25">
      <c r="A78" s="2" t="s">
        <v>395</v>
      </c>
      <c r="B78" s="57" t="s">
        <v>2068</v>
      </c>
      <c r="C78" s="2" t="s">
        <v>1769</v>
      </c>
      <c r="D78" s="2" t="s">
        <v>395</v>
      </c>
      <c r="E78" s="59" t="s">
        <v>395</v>
      </c>
      <c r="F78" s="59" t="s">
        <v>395</v>
      </c>
      <c r="G78" s="59" t="s">
        <v>395</v>
      </c>
      <c r="H78" s="59" t="s">
        <v>395</v>
      </c>
      <c r="I78" s="59" t="s">
        <v>395</v>
      </c>
      <c r="J78" s="59" t="s">
        <v>395</v>
      </c>
      <c r="K78" s="59" t="s">
        <v>395</v>
      </c>
      <c r="L78" s="59" t="s">
        <v>395</v>
      </c>
      <c r="M78" s="59" t="s">
        <v>395</v>
      </c>
      <c r="N78" s="48">
        <v>31.3</v>
      </c>
      <c r="O78" s="48">
        <v>38</v>
      </c>
      <c r="P78" s="59" t="s">
        <v>395</v>
      </c>
      <c r="Q78" s="59" t="s">
        <v>395</v>
      </c>
      <c r="R78" s="59" t="s">
        <v>395</v>
      </c>
      <c r="S78" s="59" t="s">
        <v>395</v>
      </c>
      <c r="T78" s="59" t="s">
        <v>395</v>
      </c>
      <c r="U78" s="59" t="s">
        <v>395</v>
      </c>
      <c r="V78" s="59" t="s">
        <v>395</v>
      </c>
      <c r="W78" s="59" t="s">
        <v>395</v>
      </c>
      <c r="X78" s="59" t="s">
        <v>395</v>
      </c>
      <c r="Y78" s="59" t="s">
        <v>395</v>
      </c>
      <c r="Z78" s="59" t="s">
        <v>395</v>
      </c>
      <c r="AA78" s="59" t="s">
        <v>395</v>
      </c>
      <c r="AB78" s="59" t="s">
        <v>395</v>
      </c>
    </row>
    <row r="79" spans="1:28" ht="15" x14ac:dyDescent="0.25">
      <c r="A79" t="s">
        <v>1677</v>
      </c>
      <c r="B79" s="1" t="s">
        <v>628</v>
      </c>
      <c r="C79" s="2" t="s">
        <v>1769</v>
      </c>
      <c r="D79" s="2" t="s">
        <v>359</v>
      </c>
      <c r="E79" s="2" t="s">
        <v>389</v>
      </c>
      <c r="F79" s="2" t="s">
        <v>554</v>
      </c>
      <c r="G79" s="2" t="s">
        <v>1077</v>
      </c>
      <c r="H79" s="2">
        <v>7</v>
      </c>
      <c r="I79" s="2" t="s">
        <v>629</v>
      </c>
      <c r="J79" s="2">
        <v>3</v>
      </c>
      <c r="K79" s="2" t="s">
        <v>611</v>
      </c>
      <c r="L79" s="2" t="s">
        <v>394</v>
      </c>
      <c r="M79" s="2" t="s">
        <v>629</v>
      </c>
      <c r="N79" s="48">
        <v>23.35</v>
      </c>
      <c r="O79" s="48">
        <v>40.299999999999997</v>
      </c>
      <c r="P79" s="2">
        <v>17.808520000000001</v>
      </c>
      <c r="Q79" s="2">
        <v>23.137204000000001</v>
      </c>
      <c r="R79" s="2">
        <v>39.13173355</v>
      </c>
      <c r="S79" s="2">
        <v>41.666905</v>
      </c>
      <c r="T79" s="2">
        <v>96</v>
      </c>
      <c r="U79" s="2">
        <v>100</v>
      </c>
      <c r="V79" s="2" t="s">
        <v>1108</v>
      </c>
      <c r="W79" s="2" t="s">
        <v>630</v>
      </c>
      <c r="X79" s="2" t="s">
        <v>631</v>
      </c>
      <c r="Y79" s="2" t="s">
        <v>1806</v>
      </c>
      <c r="Z79">
        <v>112790.16841574668</v>
      </c>
      <c r="AA79">
        <v>11.633284454812621</v>
      </c>
      <c r="AB79">
        <f>SQRT(Z79/PI())</f>
        <v>189.47882644524404</v>
      </c>
    </row>
    <row r="80" spans="1:28" ht="15" x14ac:dyDescent="0.25">
      <c r="A80" t="s">
        <v>1677</v>
      </c>
      <c r="B80" s="1" t="s">
        <v>632</v>
      </c>
      <c r="C80" s="2" t="s">
        <v>1769</v>
      </c>
      <c r="D80" s="2" t="s">
        <v>360</v>
      </c>
      <c r="E80" s="2" t="s">
        <v>389</v>
      </c>
      <c r="F80" s="2" t="s">
        <v>554</v>
      </c>
      <c r="G80" s="2" t="s">
        <v>21</v>
      </c>
      <c r="H80" s="2">
        <v>7</v>
      </c>
      <c r="I80" s="2" t="s">
        <v>538</v>
      </c>
      <c r="J80" s="2">
        <v>3</v>
      </c>
      <c r="K80" s="2" t="s">
        <v>1096</v>
      </c>
      <c r="L80" s="2" t="s">
        <v>408</v>
      </c>
      <c r="M80" s="2" t="s">
        <v>538</v>
      </c>
      <c r="N80" s="48">
        <v>3.13</v>
      </c>
      <c r="O80" s="48">
        <v>28</v>
      </c>
      <c r="P80" s="2">
        <v>8.9949999999999995E-3</v>
      </c>
      <c r="Q80" s="2">
        <v>4.0924769999999997</v>
      </c>
      <c r="R80" s="2">
        <v>25.381012999999999</v>
      </c>
      <c r="S80" s="2">
        <v>29.660499999999999</v>
      </c>
      <c r="T80" s="2">
        <v>86.666666669999998</v>
      </c>
      <c r="U80" s="2">
        <v>92</v>
      </c>
      <c r="V80" s="2" t="s">
        <v>1107</v>
      </c>
      <c r="W80" s="2" t="s">
        <v>633</v>
      </c>
      <c r="X80" s="2" t="s">
        <v>619</v>
      </c>
      <c r="Y80" s="2" t="s">
        <v>395</v>
      </c>
      <c r="Z80">
        <v>451997.98386315512</v>
      </c>
      <c r="AA80">
        <v>13.021432998324675</v>
      </c>
      <c r="AB80">
        <f>SQRT(Z80/PI())</f>
        <v>379.30914410119851</v>
      </c>
    </row>
    <row r="81" spans="1:28" ht="15" x14ac:dyDescent="0.25">
      <c r="A81" t="s">
        <v>1677</v>
      </c>
      <c r="B81" s="1" t="s">
        <v>634</v>
      </c>
      <c r="C81" s="2" t="s">
        <v>1769</v>
      </c>
      <c r="D81" s="2" t="s">
        <v>361</v>
      </c>
      <c r="E81" s="2" t="s">
        <v>389</v>
      </c>
      <c r="F81" s="2" t="s">
        <v>554</v>
      </c>
      <c r="G81" s="2" t="s">
        <v>635</v>
      </c>
      <c r="H81" s="2">
        <v>7</v>
      </c>
      <c r="I81" s="2" t="s">
        <v>636</v>
      </c>
      <c r="J81" s="2">
        <v>3</v>
      </c>
      <c r="K81" s="2" t="s">
        <v>1051</v>
      </c>
      <c r="L81" s="2" t="s">
        <v>394</v>
      </c>
      <c r="M81" s="2" t="s">
        <v>636</v>
      </c>
      <c r="N81" s="48">
        <v>23.45</v>
      </c>
      <c r="O81" s="48">
        <v>34.049999999999997</v>
      </c>
      <c r="P81" s="2">
        <v>3.268519</v>
      </c>
      <c r="Q81" s="2">
        <v>20.465995800000002</v>
      </c>
      <c r="R81" s="2">
        <v>31.4119742</v>
      </c>
      <c r="S81" s="2">
        <v>38.451498999999998</v>
      </c>
      <c r="T81" s="2">
        <v>47.222222219999999</v>
      </c>
      <c r="U81" s="2">
        <v>93.75</v>
      </c>
      <c r="V81" s="2" t="s">
        <v>1105</v>
      </c>
      <c r="W81" s="2" t="s">
        <v>637</v>
      </c>
      <c r="X81" s="2" t="s">
        <v>619</v>
      </c>
      <c r="Y81" s="2" t="s">
        <v>395</v>
      </c>
      <c r="Z81">
        <v>110209.01504088184</v>
      </c>
      <c r="AA81">
        <v>11.610133978533609</v>
      </c>
      <c r="AB81">
        <f>SQRT(Z81/PI())</f>
        <v>187.29820883844772</v>
      </c>
    </row>
    <row r="82" spans="1:28" ht="15" x14ac:dyDescent="0.25">
      <c r="A82" s="2" t="s">
        <v>1765</v>
      </c>
      <c r="B82" s="6" t="s">
        <v>1764</v>
      </c>
      <c r="C82" s="12" t="s">
        <v>1769</v>
      </c>
      <c r="D82" s="14" t="s">
        <v>1771</v>
      </c>
      <c r="E82" s="2" t="s">
        <v>389</v>
      </c>
      <c r="F82" s="2" t="s">
        <v>554</v>
      </c>
      <c r="G82" s="2" t="s">
        <v>1772</v>
      </c>
      <c r="H82" s="2" t="s">
        <v>395</v>
      </c>
      <c r="I82" s="2" t="s">
        <v>1766</v>
      </c>
      <c r="J82" s="2" t="s">
        <v>395</v>
      </c>
      <c r="K82" s="2" t="s">
        <v>395</v>
      </c>
      <c r="L82" s="2" t="s">
        <v>395</v>
      </c>
      <c r="M82" s="2" t="s">
        <v>395</v>
      </c>
      <c r="N82" s="48">
        <v>15.1</v>
      </c>
      <c r="O82" s="48">
        <v>20.100000000000001</v>
      </c>
      <c r="P82" s="2" t="s">
        <v>395</v>
      </c>
      <c r="Q82" s="2" t="s">
        <v>395</v>
      </c>
      <c r="R82" s="2" t="s">
        <v>395</v>
      </c>
      <c r="S82" s="2" t="s">
        <v>395</v>
      </c>
      <c r="T82" s="2" t="s">
        <v>395</v>
      </c>
      <c r="U82" s="2" t="s">
        <v>395</v>
      </c>
      <c r="V82" s="2" t="s">
        <v>1766</v>
      </c>
      <c r="W82" s="2" t="s">
        <v>395</v>
      </c>
      <c r="X82" s="2" t="s">
        <v>395</v>
      </c>
      <c r="Y82" s="2" t="s">
        <v>395</v>
      </c>
      <c r="Z82" t="s">
        <v>395</v>
      </c>
      <c r="AA82" t="s">
        <v>395</v>
      </c>
      <c r="AB82" t="s">
        <v>395</v>
      </c>
    </row>
    <row r="83" spans="1:28" ht="15" x14ac:dyDescent="0.25">
      <c r="A83" t="s">
        <v>1677</v>
      </c>
      <c r="B83" s="1" t="s">
        <v>638</v>
      </c>
      <c r="C83" s="2" t="s">
        <v>1769</v>
      </c>
      <c r="D83" s="2" t="s">
        <v>362</v>
      </c>
      <c r="E83" s="2" t="s">
        <v>389</v>
      </c>
      <c r="F83" s="2" t="s">
        <v>554</v>
      </c>
      <c r="G83" s="2" t="s">
        <v>1072</v>
      </c>
      <c r="H83" s="2">
        <v>7</v>
      </c>
      <c r="I83" s="2" t="s">
        <v>636</v>
      </c>
      <c r="J83" s="2">
        <v>3</v>
      </c>
      <c r="K83" s="2" t="s">
        <v>1052</v>
      </c>
      <c r="L83" s="2" t="s">
        <v>418</v>
      </c>
      <c r="M83" s="2" t="s">
        <v>636</v>
      </c>
      <c r="N83" s="48">
        <v>8</v>
      </c>
      <c r="O83" s="48">
        <v>31.4</v>
      </c>
      <c r="P83" s="2">
        <v>3.236853</v>
      </c>
      <c r="Q83" s="2">
        <v>7.3328854999999997</v>
      </c>
      <c r="R83" s="2">
        <v>28.724407500000002</v>
      </c>
      <c r="S83" s="2">
        <v>32.375473</v>
      </c>
      <c r="T83" s="2">
        <v>83.333333330000002</v>
      </c>
      <c r="U83" s="2">
        <v>94.117647059999996</v>
      </c>
      <c r="V83" s="2" t="s">
        <v>1105</v>
      </c>
      <c r="W83" s="2" t="s">
        <v>639</v>
      </c>
      <c r="X83" s="2" t="s">
        <v>640</v>
      </c>
      <c r="Y83" s="2" t="s">
        <v>395</v>
      </c>
      <c r="Z83">
        <v>130729.67150342418</v>
      </c>
      <c r="AA83">
        <v>11.780886893766274</v>
      </c>
      <c r="AB83">
        <f>SQRT(Z83/PI())</f>
        <v>203.99153623888247</v>
      </c>
    </row>
    <row r="84" spans="1:28" ht="15" x14ac:dyDescent="0.25">
      <c r="A84" t="s">
        <v>1677</v>
      </c>
      <c r="B84" s="1" t="s">
        <v>641</v>
      </c>
      <c r="C84" s="2" t="s">
        <v>1769</v>
      </c>
      <c r="D84" s="2" t="s">
        <v>363</v>
      </c>
      <c r="E84" s="2" t="s">
        <v>389</v>
      </c>
      <c r="F84" s="2" t="s">
        <v>554</v>
      </c>
      <c r="G84" s="2" t="s">
        <v>1314</v>
      </c>
      <c r="H84" s="2">
        <v>7</v>
      </c>
      <c r="I84" s="2" t="s">
        <v>636</v>
      </c>
      <c r="J84" s="2">
        <v>4</v>
      </c>
      <c r="K84" s="2" t="s">
        <v>1096</v>
      </c>
      <c r="L84" s="2" t="s">
        <v>418</v>
      </c>
      <c r="M84" s="2" t="s">
        <v>636</v>
      </c>
      <c r="N84" s="48">
        <v>25.4</v>
      </c>
      <c r="O84" s="48">
        <v>33.549999999999997</v>
      </c>
      <c r="P84" s="2">
        <v>17.808520000000001</v>
      </c>
      <c r="Q84" s="2">
        <v>23.136188499999999</v>
      </c>
      <c r="R84" s="2">
        <v>34.403122500000002</v>
      </c>
      <c r="S84" s="2">
        <v>36.860045999999997</v>
      </c>
      <c r="T84" s="2">
        <v>80</v>
      </c>
      <c r="U84" s="2">
        <v>100</v>
      </c>
      <c r="V84" s="2" t="s">
        <v>1108</v>
      </c>
      <c r="W84" s="2" t="s">
        <v>642</v>
      </c>
      <c r="X84" s="2" t="s">
        <v>643</v>
      </c>
      <c r="Y84" s="2" t="s">
        <v>1815</v>
      </c>
      <c r="Z84">
        <v>80429.475308641966</v>
      </c>
      <c r="AA84">
        <v>11.295135996299091</v>
      </c>
      <c r="AB84">
        <f>SQRT(Z84/PI())</f>
        <v>160.00467846696179</v>
      </c>
    </row>
    <row r="85" spans="1:28" ht="15" x14ac:dyDescent="0.25">
      <c r="A85" t="s">
        <v>1677</v>
      </c>
      <c r="B85" s="1" t="s">
        <v>644</v>
      </c>
      <c r="C85" s="2" t="s">
        <v>1769</v>
      </c>
      <c r="D85" s="2" t="s">
        <v>364</v>
      </c>
      <c r="E85" s="2" t="s">
        <v>389</v>
      </c>
      <c r="F85" s="2" t="s">
        <v>554</v>
      </c>
      <c r="G85" s="2" t="s">
        <v>1078</v>
      </c>
      <c r="H85" s="2">
        <v>7</v>
      </c>
      <c r="I85" s="2" t="s">
        <v>629</v>
      </c>
      <c r="J85" s="2">
        <v>3</v>
      </c>
      <c r="K85" s="2" t="s">
        <v>611</v>
      </c>
      <c r="L85" s="2" t="s">
        <v>408</v>
      </c>
      <c r="M85" s="2" t="s">
        <v>629</v>
      </c>
      <c r="N85" s="48">
        <v>31.6</v>
      </c>
      <c r="O85" s="48">
        <v>40.299999999999997</v>
      </c>
      <c r="P85" s="2">
        <v>27.03575</v>
      </c>
      <c r="Q85" s="2">
        <v>29.037750500000001</v>
      </c>
      <c r="R85" s="2">
        <v>35.432136450000002</v>
      </c>
      <c r="S85" s="2">
        <v>47.289630000000002</v>
      </c>
      <c r="T85" s="2">
        <v>52.380952379999997</v>
      </c>
      <c r="U85" s="2">
        <v>100</v>
      </c>
      <c r="V85" s="2" t="s">
        <v>538</v>
      </c>
      <c r="W85" s="2" t="s">
        <v>645</v>
      </c>
      <c r="X85" s="2" t="s">
        <v>646</v>
      </c>
      <c r="Y85" s="2" t="s">
        <v>395</v>
      </c>
      <c r="Z85">
        <v>139522.10969216871</v>
      </c>
      <c r="AA85">
        <v>11.845978360101942</v>
      </c>
      <c r="AB85">
        <f>SQRT(Z85/PI())</f>
        <v>210.73980842792037</v>
      </c>
    </row>
    <row r="86" spans="1:28" s="2" customFormat="1" ht="15" x14ac:dyDescent="0.25">
      <c r="A86" t="s">
        <v>1677</v>
      </c>
      <c r="B86" s="1" t="s">
        <v>647</v>
      </c>
      <c r="C86" s="2" t="s">
        <v>1769</v>
      </c>
      <c r="D86" s="2" t="s">
        <v>365</v>
      </c>
      <c r="E86" s="2" t="s">
        <v>389</v>
      </c>
      <c r="F86" s="2" t="s">
        <v>554</v>
      </c>
      <c r="G86" s="2" t="s">
        <v>648</v>
      </c>
      <c r="H86" s="2">
        <v>7</v>
      </c>
      <c r="I86" s="2" t="s">
        <v>636</v>
      </c>
      <c r="J86" s="2">
        <v>4</v>
      </c>
      <c r="K86" s="2" t="s">
        <v>649</v>
      </c>
      <c r="L86" s="2" t="s">
        <v>418</v>
      </c>
      <c r="M86" s="2" t="s">
        <v>636</v>
      </c>
      <c r="N86" s="48">
        <v>24.3</v>
      </c>
      <c r="O86" s="48">
        <v>30</v>
      </c>
      <c r="P86" s="2">
        <v>21.974634999999999</v>
      </c>
      <c r="Q86" s="2">
        <v>22.977923499999999</v>
      </c>
      <c r="R86" s="2">
        <v>31.316120999999999</v>
      </c>
      <c r="S86" s="2">
        <v>33.096401999999998</v>
      </c>
      <c r="T86" s="2">
        <v>100</v>
      </c>
      <c r="U86" s="2">
        <v>100</v>
      </c>
      <c r="V86" s="2" t="s">
        <v>636</v>
      </c>
      <c r="W86" s="2" t="s">
        <v>650</v>
      </c>
      <c r="X86" s="2" t="s">
        <v>651</v>
      </c>
      <c r="Y86" s="2" t="s">
        <v>395</v>
      </c>
      <c r="Z86">
        <v>214923.60796740605</v>
      </c>
      <c r="AA86">
        <v>12.278037932192106</v>
      </c>
      <c r="AB86">
        <f>SQRT(Z86/PI())</f>
        <v>261.55746823655153</v>
      </c>
    </row>
    <row r="87" spans="1:28" ht="15" x14ac:dyDescent="0.25">
      <c r="A87" t="s">
        <v>1677</v>
      </c>
      <c r="B87" s="1" t="s">
        <v>652</v>
      </c>
      <c r="C87" s="2" t="s">
        <v>1769</v>
      </c>
      <c r="D87" s="2" t="s">
        <v>1115</v>
      </c>
      <c r="E87" s="2" t="s">
        <v>389</v>
      </c>
      <c r="F87" s="2" t="s">
        <v>554</v>
      </c>
      <c r="G87" s="2" t="s">
        <v>1095</v>
      </c>
      <c r="H87" s="2">
        <v>7</v>
      </c>
      <c r="I87" s="2" t="s">
        <v>636</v>
      </c>
      <c r="J87" s="2">
        <v>4</v>
      </c>
      <c r="K87" s="2" t="s">
        <v>653</v>
      </c>
      <c r="L87" s="2" t="s">
        <v>394</v>
      </c>
      <c r="M87" s="2" t="s">
        <v>636</v>
      </c>
      <c r="N87" s="48">
        <v>16.3</v>
      </c>
      <c r="O87" s="48">
        <v>32.799999999999997</v>
      </c>
      <c r="P87" s="2">
        <v>2.3777949999999999</v>
      </c>
      <c r="Q87" s="2">
        <v>19.439012000000002</v>
      </c>
      <c r="R87" s="2">
        <v>34.302567799999998</v>
      </c>
      <c r="S87" s="2">
        <v>41.428995</v>
      </c>
      <c r="T87" s="2">
        <v>67.5</v>
      </c>
      <c r="U87" s="2">
        <v>100</v>
      </c>
      <c r="V87" s="2" t="s">
        <v>1109</v>
      </c>
      <c r="W87" s="2" t="s">
        <v>654</v>
      </c>
      <c r="X87" s="2" t="s">
        <v>655</v>
      </c>
      <c r="Y87" s="2" t="s">
        <v>1814</v>
      </c>
      <c r="Z87">
        <v>161559.11950854992</v>
      </c>
      <c r="AA87">
        <v>11.992626419727799</v>
      </c>
      <c r="AB87">
        <f>SQRT(Z87/PI())</f>
        <v>226.77271648661787</v>
      </c>
    </row>
    <row r="88" spans="1:28" ht="15" x14ac:dyDescent="0.25">
      <c r="A88" t="s">
        <v>1677</v>
      </c>
      <c r="B88" s="65" t="s">
        <v>1674</v>
      </c>
      <c r="C88" s="2" t="s">
        <v>1769</v>
      </c>
      <c r="D88" s="2" t="s">
        <v>395</v>
      </c>
      <c r="E88" s="2" t="s">
        <v>389</v>
      </c>
      <c r="F88" s="2" t="s">
        <v>554</v>
      </c>
      <c r="G88" s="2" t="s">
        <v>395</v>
      </c>
      <c r="H88" s="2">
        <v>7</v>
      </c>
      <c r="I88" s="2" t="s">
        <v>1114</v>
      </c>
      <c r="J88" s="2">
        <v>3</v>
      </c>
      <c r="K88" s="2" t="s">
        <v>393</v>
      </c>
      <c r="L88" s="2" t="s">
        <v>395</v>
      </c>
      <c r="M88" s="2" t="s">
        <v>395</v>
      </c>
      <c r="N88" s="48">
        <v>32.9</v>
      </c>
      <c r="O88" s="48">
        <v>33.880000000000003</v>
      </c>
      <c r="P88" s="2" t="s">
        <v>395</v>
      </c>
      <c r="Q88" s="2" t="s">
        <v>395</v>
      </c>
      <c r="R88" s="2" t="s">
        <v>395</v>
      </c>
      <c r="S88" s="2" t="s">
        <v>395</v>
      </c>
      <c r="T88" s="2" t="s">
        <v>395</v>
      </c>
      <c r="U88" s="2">
        <v>0</v>
      </c>
      <c r="V88" s="2" t="s">
        <v>636</v>
      </c>
      <c r="W88" s="2" t="s">
        <v>656</v>
      </c>
      <c r="X88" s="2" t="s">
        <v>657</v>
      </c>
      <c r="Y88" s="2" t="s">
        <v>395</v>
      </c>
      <c r="Z88" t="s">
        <v>395</v>
      </c>
      <c r="AA88" t="s">
        <v>395</v>
      </c>
      <c r="AB88" t="s">
        <v>395</v>
      </c>
    </row>
    <row r="89" spans="1:28" ht="15" x14ac:dyDescent="0.25">
      <c r="A89" t="s">
        <v>395</v>
      </c>
      <c r="B89" s="57" t="s">
        <v>2072</v>
      </c>
      <c r="C89" s="2" t="s">
        <v>1769</v>
      </c>
      <c r="D89" s="2" t="s">
        <v>395</v>
      </c>
      <c r="E89" s="59" t="s">
        <v>395</v>
      </c>
      <c r="F89" s="59" t="s">
        <v>395</v>
      </c>
      <c r="G89" s="59" t="s">
        <v>395</v>
      </c>
      <c r="H89" s="59" t="s">
        <v>395</v>
      </c>
      <c r="I89" s="59" t="s">
        <v>395</v>
      </c>
      <c r="J89" s="59" t="s">
        <v>395</v>
      </c>
      <c r="K89" s="59" t="s">
        <v>395</v>
      </c>
      <c r="L89" s="59" t="s">
        <v>395</v>
      </c>
      <c r="M89" s="59" t="s">
        <v>395</v>
      </c>
      <c r="N89" s="48">
        <v>33.4</v>
      </c>
      <c r="O89" s="48">
        <v>34.049999999999997</v>
      </c>
      <c r="P89" s="59" t="s">
        <v>395</v>
      </c>
      <c r="Q89" s="59" t="s">
        <v>395</v>
      </c>
      <c r="R89" s="59" t="s">
        <v>395</v>
      </c>
      <c r="S89" s="59" t="s">
        <v>395</v>
      </c>
      <c r="T89" s="59" t="s">
        <v>395</v>
      </c>
      <c r="U89" s="59" t="s">
        <v>395</v>
      </c>
      <c r="V89" s="59" t="s">
        <v>395</v>
      </c>
      <c r="W89" s="59" t="s">
        <v>395</v>
      </c>
      <c r="X89" s="59" t="s">
        <v>395</v>
      </c>
      <c r="Y89" s="59" t="s">
        <v>395</v>
      </c>
      <c r="Z89" s="59" t="s">
        <v>395</v>
      </c>
      <c r="AA89" s="59" t="s">
        <v>395</v>
      </c>
      <c r="AB89" s="59" t="s">
        <v>395</v>
      </c>
    </row>
    <row r="90" spans="1:28" ht="15" x14ac:dyDescent="0.25">
      <c r="A90" t="s">
        <v>1677</v>
      </c>
      <c r="B90" s="1" t="s">
        <v>658</v>
      </c>
      <c r="C90" s="2" t="s">
        <v>1769</v>
      </c>
      <c r="D90" s="2" t="s">
        <v>345</v>
      </c>
      <c r="E90" s="2" t="s">
        <v>389</v>
      </c>
      <c r="F90" s="2" t="s">
        <v>554</v>
      </c>
      <c r="G90" s="2" t="s">
        <v>659</v>
      </c>
      <c r="H90" s="2">
        <v>7</v>
      </c>
      <c r="I90" s="2" t="s">
        <v>636</v>
      </c>
      <c r="J90" s="2">
        <v>4</v>
      </c>
      <c r="K90" s="2" t="s">
        <v>1096</v>
      </c>
      <c r="L90" s="2" t="s">
        <v>418</v>
      </c>
      <c r="M90" s="2" t="s">
        <v>636</v>
      </c>
      <c r="N90" s="48">
        <v>23.85</v>
      </c>
      <c r="O90" s="48">
        <v>34</v>
      </c>
      <c r="P90" s="2">
        <v>0.33094299999999999</v>
      </c>
      <c r="Q90" s="2">
        <v>24.216218000000001</v>
      </c>
      <c r="R90" s="2">
        <v>34.405985000000001</v>
      </c>
      <c r="S90" s="2">
        <v>36.860045999999997</v>
      </c>
      <c r="T90" s="2">
        <v>43.243243239999998</v>
      </c>
      <c r="U90" s="2">
        <v>100</v>
      </c>
      <c r="V90" s="2" t="s">
        <v>1109</v>
      </c>
      <c r="W90" s="2" t="s">
        <v>660</v>
      </c>
      <c r="X90" s="2" t="s">
        <v>661</v>
      </c>
      <c r="Y90" s="2" t="s">
        <v>1813</v>
      </c>
      <c r="Z90">
        <v>303416.66666666669</v>
      </c>
      <c r="AA90">
        <v>12.62286227736957</v>
      </c>
      <c r="AB90">
        <f>SQRT(Z90/PI())</f>
        <v>310.77407329591028</v>
      </c>
    </row>
    <row r="91" spans="1:28" ht="15" x14ac:dyDescent="0.25">
      <c r="A91" s="2" t="s">
        <v>1765</v>
      </c>
      <c r="B91" s="65" t="s">
        <v>1874</v>
      </c>
      <c r="C91" s="2" t="s">
        <v>1769</v>
      </c>
      <c r="D91" s="2" t="s">
        <v>1933</v>
      </c>
      <c r="E91" s="2" t="s">
        <v>389</v>
      </c>
      <c r="F91" s="2" t="s">
        <v>554</v>
      </c>
      <c r="G91" s="2" t="s">
        <v>1934</v>
      </c>
      <c r="H91" s="2" t="s">
        <v>395</v>
      </c>
      <c r="I91" s="2" t="s">
        <v>395</v>
      </c>
      <c r="J91" s="2" t="s">
        <v>395</v>
      </c>
      <c r="K91" s="2" t="s">
        <v>395</v>
      </c>
      <c r="L91" s="2" t="s">
        <v>395</v>
      </c>
      <c r="M91" s="2" t="s">
        <v>395</v>
      </c>
      <c r="N91" s="48">
        <v>11.55</v>
      </c>
      <c r="O91" s="48">
        <v>32.85</v>
      </c>
      <c r="P91" s="2" t="s">
        <v>395</v>
      </c>
      <c r="Q91" s="2" t="s">
        <v>395</v>
      </c>
      <c r="R91" s="2" t="s">
        <v>395</v>
      </c>
      <c r="S91" s="2" t="s">
        <v>395</v>
      </c>
      <c r="T91" s="2" t="s">
        <v>395</v>
      </c>
      <c r="U91" s="2" t="s">
        <v>395</v>
      </c>
      <c r="V91" s="2" t="s">
        <v>395</v>
      </c>
      <c r="W91" s="2" t="s">
        <v>1935</v>
      </c>
      <c r="X91" s="2" t="s">
        <v>395</v>
      </c>
      <c r="Y91" s="2" t="s">
        <v>395</v>
      </c>
      <c r="Z91" s="2" t="s">
        <v>395</v>
      </c>
      <c r="AA91" s="2" t="s">
        <v>395</v>
      </c>
      <c r="AB91" s="2" t="s">
        <v>395</v>
      </c>
    </row>
    <row r="92" spans="1:28" ht="15" x14ac:dyDescent="0.25">
      <c r="A92" t="s">
        <v>1677</v>
      </c>
      <c r="B92" s="1" t="s">
        <v>662</v>
      </c>
      <c r="C92" s="2" t="s">
        <v>1769</v>
      </c>
      <c r="D92" s="2" t="s">
        <v>1116</v>
      </c>
      <c r="E92" s="2" t="s">
        <v>389</v>
      </c>
      <c r="F92" s="2" t="s">
        <v>554</v>
      </c>
      <c r="G92" s="2" t="s">
        <v>663</v>
      </c>
      <c r="H92" s="2">
        <v>7</v>
      </c>
      <c r="I92" s="2" t="s">
        <v>538</v>
      </c>
      <c r="J92" s="2">
        <v>4</v>
      </c>
      <c r="K92" s="2" t="s">
        <v>664</v>
      </c>
      <c r="L92" s="2" t="s">
        <v>408</v>
      </c>
      <c r="M92" s="2" t="s">
        <v>538</v>
      </c>
      <c r="N92" s="48">
        <v>2.2000000000000002</v>
      </c>
      <c r="O92" s="48">
        <v>33.5</v>
      </c>
      <c r="P92" s="2">
        <v>8.9949999999999995E-3</v>
      </c>
      <c r="Q92" s="2">
        <v>3.3455925999999998</v>
      </c>
      <c r="R92" s="2">
        <v>28.876312550000002</v>
      </c>
      <c r="S92" s="2">
        <v>47.289630000000002</v>
      </c>
      <c r="T92" s="2">
        <v>85.416666669999998</v>
      </c>
      <c r="U92" s="2">
        <v>100</v>
      </c>
      <c r="V92" s="2" t="s">
        <v>1106</v>
      </c>
      <c r="W92" s="2" t="s">
        <v>665</v>
      </c>
      <c r="X92" s="2" t="s">
        <v>643</v>
      </c>
      <c r="Y92" s="2" t="s">
        <v>1815</v>
      </c>
      <c r="Z92">
        <v>205829.92566225835</v>
      </c>
      <c r="AA92">
        <v>12.234805503192112</v>
      </c>
      <c r="AB92">
        <f>SQRT(Z92/PI())</f>
        <v>255.9642557287473</v>
      </c>
    </row>
    <row r="93" spans="1:28" ht="15" x14ac:dyDescent="0.25">
      <c r="A93" t="s">
        <v>1765</v>
      </c>
      <c r="B93" s="1" t="s">
        <v>1880</v>
      </c>
      <c r="C93" s="2" t="s">
        <v>1770</v>
      </c>
      <c r="D93" s="2" t="s">
        <v>1936</v>
      </c>
      <c r="E93" s="2" t="s">
        <v>395</v>
      </c>
      <c r="F93" s="2" t="s">
        <v>1770</v>
      </c>
      <c r="G93" s="2" t="s">
        <v>1937</v>
      </c>
      <c r="H93" s="12" t="s">
        <v>395</v>
      </c>
      <c r="I93" s="12" t="s">
        <v>395</v>
      </c>
      <c r="J93" s="12" t="s">
        <v>395</v>
      </c>
      <c r="K93" s="12" t="s">
        <v>395</v>
      </c>
      <c r="L93" s="12" t="s">
        <v>395</v>
      </c>
      <c r="M93" s="12" t="s">
        <v>395</v>
      </c>
      <c r="N93" s="48">
        <v>31.7</v>
      </c>
      <c r="O93" s="48">
        <v>43.64</v>
      </c>
      <c r="P93" s="2" t="s">
        <v>395</v>
      </c>
      <c r="Q93" s="2" t="s">
        <v>395</v>
      </c>
      <c r="R93" s="2" t="s">
        <v>395</v>
      </c>
      <c r="S93" s="2" t="s">
        <v>395</v>
      </c>
      <c r="T93" s="2" t="s">
        <v>395</v>
      </c>
      <c r="U93" s="2" t="s">
        <v>395</v>
      </c>
      <c r="V93" s="2" t="s">
        <v>395</v>
      </c>
      <c r="W93" s="2" t="s">
        <v>1951</v>
      </c>
      <c r="X93" s="2" t="s">
        <v>395</v>
      </c>
      <c r="Y93" s="2" t="s">
        <v>395</v>
      </c>
      <c r="Z93" s="2" t="s">
        <v>395</v>
      </c>
      <c r="AA93" s="2" t="s">
        <v>395</v>
      </c>
      <c r="AB93" s="2" t="s">
        <v>395</v>
      </c>
    </row>
    <row r="94" spans="1:28" ht="15" x14ac:dyDescent="0.25">
      <c r="A94" t="s">
        <v>395</v>
      </c>
      <c r="B94" s="47" t="s">
        <v>2195</v>
      </c>
      <c r="C94" s="2" t="s">
        <v>1770</v>
      </c>
      <c r="D94" s="2" t="s">
        <v>395</v>
      </c>
      <c r="E94" s="59" t="s">
        <v>395</v>
      </c>
      <c r="F94" s="59" t="s">
        <v>395</v>
      </c>
      <c r="G94" s="59" t="s">
        <v>395</v>
      </c>
      <c r="H94" s="12" t="s">
        <v>395</v>
      </c>
      <c r="I94" s="12" t="s">
        <v>395</v>
      </c>
      <c r="J94" s="12" t="s">
        <v>395</v>
      </c>
      <c r="K94" s="12" t="s">
        <v>395</v>
      </c>
      <c r="L94" s="12" t="s">
        <v>395</v>
      </c>
      <c r="M94" s="12" t="s">
        <v>395</v>
      </c>
      <c r="N94" s="48">
        <v>32.6</v>
      </c>
      <c r="O94" s="48">
        <v>42.7</v>
      </c>
      <c r="P94" s="60" t="s">
        <v>395</v>
      </c>
      <c r="Q94" s="60" t="s">
        <v>395</v>
      </c>
      <c r="R94" s="60" t="s">
        <v>395</v>
      </c>
      <c r="S94" s="60" t="s">
        <v>395</v>
      </c>
      <c r="T94" s="60" t="s">
        <v>395</v>
      </c>
      <c r="U94" s="60" t="s">
        <v>395</v>
      </c>
      <c r="V94" s="60" t="s">
        <v>395</v>
      </c>
      <c r="W94" s="60" t="s">
        <v>395</v>
      </c>
      <c r="X94" s="60" t="s">
        <v>395</v>
      </c>
      <c r="Y94" s="60" t="s">
        <v>395</v>
      </c>
      <c r="Z94" s="60" t="s">
        <v>395</v>
      </c>
      <c r="AA94" s="60" t="s">
        <v>395</v>
      </c>
      <c r="AB94" s="60" t="s">
        <v>395</v>
      </c>
    </row>
    <row r="95" spans="1:28" ht="15" x14ac:dyDescent="0.25">
      <c r="A95" t="s">
        <v>1677</v>
      </c>
      <c r="B95" s="1" t="s">
        <v>666</v>
      </c>
      <c r="C95" s="2" t="s">
        <v>1769</v>
      </c>
      <c r="D95" s="2" t="s">
        <v>1117</v>
      </c>
      <c r="E95" s="2" t="s">
        <v>535</v>
      </c>
      <c r="F95" s="2" t="s">
        <v>667</v>
      </c>
      <c r="G95" s="2" t="s">
        <v>668</v>
      </c>
      <c r="H95" s="2">
        <v>2</v>
      </c>
      <c r="I95" s="2" t="s">
        <v>422</v>
      </c>
      <c r="J95" s="2">
        <v>3</v>
      </c>
      <c r="K95" s="2" t="s">
        <v>393</v>
      </c>
      <c r="L95" s="2" t="s">
        <v>418</v>
      </c>
      <c r="M95" s="2" t="s">
        <v>422</v>
      </c>
      <c r="N95" s="48">
        <v>61.35</v>
      </c>
      <c r="O95" s="48">
        <v>64.92</v>
      </c>
      <c r="P95" s="2">
        <v>63.802742000000002</v>
      </c>
      <c r="Q95" s="2">
        <v>63.920843750000003</v>
      </c>
      <c r="R95" s="2">
        <v>64.970487250000005</v>
      </c>
      <c r="S95" s="2">
        <v>65.188078000000004</v>
      </c>
      <c r="T95" s="2">
        <v>100</v>
      </c>
      <c r="U95" s="2">
        <v>50</v>
      </c>
      <c r="V95" s="2" t="s">
        <v>669</v>
      </c>
      <c r="W95" s="2" t="s">
        <v>670</v>
      </c>
      <c r="X95" s="2" t="s">
        <v>671</v>
      </c>
      <c r="Y95" s="60" t="s">
        <v>395</v>
      </c>
      <c r="Z95">
        <v>25945.74525092783</v>
      </c>
      <c r="AA95">
        <v>10.163762915649388</v>
      </c>
      <c r="AB95">
        <f t="shared" ref="AB95:AB105" si="2">SQRT(Z95/PI())</f>
        <v>90.877869791145883</v>
      </c>
    </row>
    <row r="96" spans="1:28" ht="15" x14ac:dyDescent="0.25">
      <c r="A96" t="s">
        <v>1677</v>
      </c>
      <c r="B96" s="1" t="s">
        <v>672</v>
      </c>
      <c r="C96" s="2" t="s">
        <v>1769</v>
      </c>
      <c r="D96" s="2" t="s">
        <v>340</v>
      </c>
      <c r="E96" s="2" t="s">
        <v>535</v>
      </c>
      <c r="F96" s="2" t="s">
        <v>667</v>
      </c>
      <c r="G96" s="2" t="s">
        <v>673</v>
      </c>
      <c r="H96" s="2">
        <v>2</v>
      </c>
      <c r="I96" s="2" t="s">
        <v>422</v>
      </c>
      <c r="J96" s="2">
        <v>3</v>
      </c>
      <c r="K96" s="2" t="s">
        <v>674</v>
      </c>
      <c r="L96" s="2" t="s">
        <v>418</v>
      </c>
      <c r="M96" s="2" t="s">
        <v>422</v>
      </c>
      <c r="N96" s="48">
        <v>63.6</v>
      </c>
      <c r="O96" s="48">
        <v>65</v>
      </c>
      <c r="P96" s="2">
        <v>58.627552999999999</v>
      </c>
      <c r="Q96" s="2">
        <v>59.0357688</v>
      </c>
      <c r="R96" s="2">
        <v>64.812732100000005</v>
      </c>
      <c r="S96" s="2">
        <v>65.255047000000005</v>
      </c>
      <c r="T96" s="2">
        <v>87.5</v>
      </c>
      <c r="U96" s="2">
        <v>100</v>
      </c>
      <c r="V96" s="2" t="s">
        <v>669</v>
      </c>
      <c r="W96" s="2" t="s">
        <v>675</v>
      </c>
      <c r="X96" s="2" t="s">
        <v>676</v>
      </c>
      <c r="Y96" s="2" t="s">
        <v>1827</v>
      </c>
      <c r="Z96">
        <v>27024.280152923846</v>
      </c>
      <c r="AA96">
        <v>10.204491005813113</v>
      </c>
      <c r="AB96">
        <f t="shared" si="2"/>
        <v>92.747482659509757</v>
      </c>
    </row>
    <row r="97" spans="1:28" ht="15" x14ac:dyDescent="0.25">
      <c r="A97" t="s">
        <v>1677</v>
      </c>
      <c r="B97" s="1" t="s">
        <v>677</v>
      </c>
      <c r="C97" s="2" t="s">
        <v>1769</v>
      </c>
      <c r="D97" s="2" t="s">
        <v>1118</v>
      </c>
      <c r="E97" s="2" t="s">
        <v>535</v>
      </c>
      <c r="F97" s="2" t="s">
        <v>554</v>
      </c>
      <c r="G97" s="2" t="s">
        <v>678</v>
      </c>
      <c r="H97" s="2">
        <v>2</v>
      </c>
      <c r="I97" s="2" t="s">
        <v>422</v>
      </c>
      <c r="J97" s="2">
        <v>3</v>
      </c>
      <c r="K97" s="2" t="s">
        <v>393</v>
      </c>
      <c r="L97" s="2" t="s">
        <v>418</v>
      </c>
      <c r="M97" s="2" t="s">
        <v>422</v>
      </c>
      <c r="N97" s="48">
        <v>61</v>
      </c>
      <c r="O97" s="48">
        <v>61.78</v>
      </c>
      <c r="P97" s="2">
        <v>53.209488</v>
      </c>
      <c r="Q97" s="2">
        <v>54.971371499999997</v>
      </c>
      <c r="R97" s="2">
        <v>65.862880000000004</v>
      </c>
      <c r="S97" s="2">
        <v>65.967674000000002</v>
      </c>
      <c r="T97" s="2">
        <v>76.92307692</v>
      </c>
      <c r="U97" s="2">
        <v>50</v>
      </c>
      <c r="V97" s="2" t="s">
        <v>669</v>
      </c>
      <c r="W97" s="2" t="s">
        <v>679</v>
      </c>
      <c r="X97" s="2" t="s">
        <v>671</v>
      </c>
      <c r="Y97" s="2" t="s">
        <v>395</v>
      </c>
      <c r="Z97">
        <v>27860.997462167794</v>
      </c>
      <c r="AA97">
        <v>10.234983049355057</v>
      </c>
      <c r="AB97">
        <f t="shared" si="2"/>
        <v>94.172346955725331</v>
      </c>
    </row>
    <row r="98" spans="1:28" ht="15" x14ac:dyDescent="0.25">
      <c r="A98" t="s">
        <v>1677</v>
      </c>
      <c r="B98" s="1" t="s">
        <v>684</v>
      </c>
      <c r="C98" s="2" t="s">
        <v>1769</v>
      </c>
      <c r="D98" s="2" t="s">
        <v>1120</v>
      </c>
      <c r="E98" s="2" t="s">
        <v>389</v>
      </c>
      <c r="F98" s="2" t="s">
        <v>549</v>
      </c>
      <c r="G98" s="2" t="s">
        <v>1139</v>
      </c>
      <c r="H98" s="2">
        <v>12</v>
      </c>
      <c r="I98" s="2" t="s">
        <v>538</v>
      </c>
      <c r="J98" s="2">
        <v>3</v>
      </c>
      <c r="K98" s="2" t="s">
        <v>685</v>
      </c>
      <c r="L98" s="2" t="s">
        <v>408</v>
      </c>
      <c r="M98" s="2" t="s">
        <v>538</v>
      </c>
      <c r="N98" s="48">
        <v>11.71</v>
      </c>
      <c r="O98" s="48">
        <v>13.64</v>
      </c>
      <c r="P98" s="2">
        <v>8.6297920000000001</v>
      </c>
      <c r="Q98" s="2">
        <v>10.12278815</v>
      </c>
      <c r="R98" s="2">
        <v>13.9839248</v>
      </c>
      <c r="S98" s="2">
        <v>23.581247000000001</v>
      </c>
      <c r="T98" s="2">
        <v>50</v>
      </c>
      <c r="U98" s="2">
        <v>100</v>
      </c>
      <c r="V98" s="2" t="s">
        <v>538</v>
      </c>
      <c r="W98" s="2" t="s">
        <v>686</v>
      </c>
      <c r="X98" s="2" t="s">
        <v>687</v>
      </c>
      <c r="Y98" s="2" t="s">
        <v>1809</v>
      </c>
      <c r="Z98">
        <v>129347.65867131167</v>
      </c>
      <c r="AA98">
        <v>11.770259086726053</v>
      </c>
      <c r="AB98">
        <f t="shared" si="2"/>
        <v>202.9104199143184</v>
      </c>
    </row>
    <row r="99" spans="1:28" ht="15" x14ac:dyDescent="0.25">
      <c r="A99" t="s">
        <v>1677</v>
      </c>
      <c r="B99" s="1" t="s">
        <v>688</v>
      </c>
      <c r="C99" s="2" t="s">
        <v>1769</v>
      </c>
      <c r="D99" s="2" t="s">
        <v>1121</v>
      </c>
      <c r="E99" s="2" t="s">
        <v>389</v>
      </c>
      <c r="F99" s="2" t="s">
        <v>549</v>
      </c>
      <c r="G99" s="2" t="s">
        <v>1141</v>
      </c>
      <c r="H99" s="2">
        <v>13</v>
      </c>
      <c r="I99" s="2" t="s">
        <v>538</v>
      </c>
      <c r="J99" s="2">
        <v>3</v>
      </c>
      <c r="K99" s="2" t="s">
        <v>680</v>
      </c>
      <c r="L99" s="2" t="s">
        <v>408</v>
      </c>
      <c r="M99" s="2" t="s">
        <v>538</v>
      </c>
      <c r="N99" s="48">
        <v>6.77</v>
      </c>
      <c r="O99" s="48">
        <v>13.76</v>
      </c>
      <c r="P99" s="2">
        <v>5.8088249999999997</v>
      </c>
      <c r="Q99" s="2">
        <v>6.4238511000000003</v>
      </c>
      <c r="R99" s="2">
        <v>11.589227599999999</v>
      </c>
      <c r="S99" s="2">
        <v>13.515879</v>
      </c>
      <c r="T99" s="2">
        <v>100</v>
      </c>
      <c r="U99" s="2">
        <v>100</v>
      </c>
      <c r="V99" s="2" t="s">
        <v>681</v>
      </c>
      <c r="W99" s="2" t="s">
        <v>689</v>
      </c>
      <c r="X99" s="2" t="s">
        <v>690</v>
      </c>
      <c r="Y99" s="2" t="s">
        <v>395</v>
      </c>
      <c r="Z99">
        <v>63821.249560100005</v>
      </c>
      <c r="AA99">
        <v>11.063841479084308</v>
      </c>
      <c r="AB99">
        <f t="shared" si="2"/>
        <v>142.53046931650346</v>
      </c>
    </row>
    <row r="100" spans="1:28" ht="15" x14ac:dyDescent="0.25">
      <c r="A100" t="s">
        <v>1677</v>
      </c>
      <c r="B100" s="1" t="s">
        <v>691</v>
      </c>
      <c r="C100" s="2" t="s">
        <v>1769</v>
      </c>
      <c r="D100" s="2" t="s">
        <v>1122</v>
      </c>
      <c r="E100" s="2" t="s">
        <v>389</v>
      </c>
      <c r="F100" s="2" t="s">
        <v>549</v>
      </c>
      <c r="G100" s="2" t="s">
        <v>692</v>
      </c>
      <c r="H100" s="2">
        <v>12</v>
      </c>
      <c r="I100" s="2" t="s">
        <v>538</v>
      </c>
      <c r="J100" s="2">
        <v>3</v>
      </c>
      <c r="K100" s="2" t="s">
        <v>685</v>
      </c>
      <c r="L100" s="2" t="s">
        <v>408</v>
      </c>
      <c r="M100" s="2" t="s">
        <v>538</v>
      </c>
      <c r="N100" s="48">
        <v>11.71</v>
      </c>
      <c r="O100" s="48">
        <v>13.59</v>
      </c>
      <c r="P100" s="2">
        <v>9.5189350000000008</v>
      </c>
      <c r="Q100" s="2">
        <v>9.9617626000000001</v>
      </c>
      <c r="R100" s="2">
        <v>16.452042800000001</v>
      </c>
      <c r="S100" s="2">
        <v>23.581247000000001</v>
      </c>
      <c r="T100" s="2">
        <v>53.333333330000002</v>
      </c>
      <c r="U100" s="2">
        <v>100</v>
      </c>
      <c r="V100" s="2" t="s">
        <v>538</v>
      </c>
      <c r="W100" s="2" t="s">
        <v>693</v>
      </c>
      <c r="X100" s="2" t="s">
        <v>687</v>
      </c>
      <c r="Y100" s="2" t="s">
        <v>1809</v>
      </c>
      <c r="Z100">
        <v>181736.11111111112</v>
      </c>
      <c r="AA100">
        <v>12.110310974930329</v>
      </c>
      <c r="AB100">
        <f t="shared" si="2"/>
        <v>240.5169450231366</v>
      </c>
    </row>
    <row r="101" spans="1:28" ht="15" x14ac:dyDescent="0.25">
      <c r="A101" t="s">
        <v>1677</v>
      </c>
      <c r="B101" s="1" t="s">
        <v>694</v>
      </c>
      <c r="C101" s="2" t="s">
        <v>1769</v>
      </c>
      <c r="D101" s="2" t="s">
        <v>1123</v>
      </c>
      <c r="E101" s="2" t="s">
        <v>389</v>
      </c>
      <c r="F101" s="2" t="s">
        <v>549</v>
      </c>
      <c r="G101" s="2" t="s">
        <v>695</v>
      </c>
      <c r="H101" s="2">
        <v>13</v>
      </c>
      <c r="I101" s="2" t="s">
        <v>538</v>
      </c>
      <c r="J101" s="2">
        <v>3</v>
      </c>
      <c r="K101" s="2" t="s">
        <v>680</v>
      </c>
      <c r="L101" s="2" t="s">
        <v>408</v>
      </c>
      <c r="M101" s="2" t="s">
        <v>538</v>
      </c>
      <c r="N101" s="48">
        <v>9.01</v>
      </c>
      <c r="O101" s="48">
        <v>13.72</v>
      </c>
      <c r="P101" s="2">
        <v>7.1451019999999996</v>
      </c>
      <c r="Q101" s="2">
        <v>7.1764437499999998</v>
      </c>
      <c r="R101" s="2">
        <v>11.021824000000001</v>
      </c>
      <c r="S101" s="2">
        <v>11.260954</v>
      </c>
      <c r="T101" s="2">
        <v>60</v>
      </c>
      <c r="U101" s="2">
        <v>40</v>
      </c>
      <c r="V101" s="2" t="s">
        <v>538</v>
      </c>
      <c r="W101" s="2" t="s">
        <v>696</v>
      </c>
      <c r="X101" s="2" t="s">
        <v>690</v>
      </c>
      <c r="Y101" s="2" t="s">
        <v>395</v>
      </c>
      <c r="Z101">
        <v>107372.24156493142</v>
      </c>
      <c r="AA101">
        <v>11.584056969223685</v>
      </c>
      <c r="AB101">
        <f t="shared" si="2"/>
        <v>184.87197189361021</v>
      </c>
    </row>
    <row r="102" spans="1:28" ht="15" x14ac:dyDescent="0.25">
      <c r="A102" t="s">
        <v>1677</v>
      </c>
      <c r="B102" s="1" t="s">
        <v>697</v>
      </c>
      <c r="C102" s="2" t="s">
        <v>1769</v>
      </c>
      <c r="D102" s="2" t="s">
        <v>1124</v>
      </c>
      <c r="E102" s="2" t="s">
        <v>389</v>
      </c>
      <c r="F102" s="2" t="s">
        <v>549</v>
      </c>
      <c r="G102" s="2" t="s">
        <v>1139</v>
      </c>
      <c r="H102" s="2">
        <v>13</v>
      </c>
      <c r="I102" s="2" t="s">
        <v>538</v>
      </c>
      <c r="J102" s="2">
        <v>3</v>
      </c>
      <c r="K102" s="2" t="s">
        <v>685</v>
      </c>
      <c r="L102" s="2" t="s">
        <v>408</v>
      </c>
      <c r="M102" s="2" t="s">
        <v>538</v>
      </c>
      <c r="N102" s="48">
        <v>13.64</v>
      </c>
      <c r="O102" s="48">
        <v>14.02</v>
      </c>
      <c r="P102" s="2">
        <v>0.313029</v>
      </c>
      <c r="Q102" s="2">
        <v>0.86298195</v>
      </c>
      <c r="R102" s="2">
        <v>15.088491700000001</v>
      </c>
      <c r="S102" s="2">
        <v>23.581247000000001</v>
      </c>
      <c r="T102" s="2">
        <v>54.166666669999998</v>
      </c>
      <c r="U102" s="2">
        <v>100</v>
      </c>
      <c r="V102" s="2" t="s">
        <v>538</v>
      </c>
      <c r="W102" s="2" t="s">
        <v>698</v>
      </c>
      <c r="X102" s="2" t="s">
        <v>683</v>
      </c>
      <c r="Y102" s="2" t="s">
        <v>1809</v>
      </c>
      <c r="Z102">
        <v>83971.973422488183</v>
      </c>
      <c r="AA102">
        <v>11.338238372419712</v>
      </c>
      <c r="AB102">
        <f t="shared" si="2"/>
        <v>163.49039513910446</v>
      </c>
    </row>
    <row r="103" spans="1:28" ht="15" x14ac:dyDescent="0.25">
      <c r="A103" t="s">
        <v>1677</v>
      </c>
      <c r="B103" s="1" t="s">
        <v>699</v>
      </c>
      <c r="C103" s="2" t="s">
        <v>1769</v>
      </c>
      <c r="D103" s="2" t="s">
        <v>1125</v>
      </c>
      <c r="E103" s="2" t="s">
        <v>389</v>
      </c>
      <c r="F103" s="2" t="s">
        <v>549</v>
      </c>
      <c r="G103" s="2" t="s">
        <v>700</v>
      </c>
      <c r="H103" s="2">
        <v>13</v>
      </c>
      <c r="I103" s="2" t="s">
        <v>538</v>
      </c>
      <c r="J103" s="2">
        <v>3</v>
      </c>
      <c r="K103" s="2" t="s">
        <v>701</v>
      </c>
      <c r="L103" s="2" t="s">
        <v>408</v>
      </c>
      <c r="M103" s="2" t="s">
        <v>538</v>
      </c>
      <c r="N103" s="48">
        <v>13.81</v>
      </c>
      <c r="O103" s="48">
        <v>22.22</v>
      </c>
      <c r="P103" s="2">
        <v>8.9949999999999995E-3</v>
      </c>
      <c r="Q103" s="2">
        <v>8.5181909999999998</v>
      </c>
      <c r="R103" s="2">
        <v>17.4957794</v>
      </c>
      <c r="S103" s="2">
        <v>56.599840999999998</v>
      </c>
      <c r="T103" s="2">
        <v>36.842105259999997</v>
      </c>
      <c r="U103" s="2">
        <v>100</v>
      </c>
      <c r="V103" s="2" t="s">
        <v>681</v>
      </c>
      <c r="W103" s="2" t="s">
        <v>702</v>
      </c>
      <c r="X103" s="2" t="s">
        <v>683</v>
      </c>
      <c r="Y103" s="2" t="s">
        <v>1809</v>
      </c>
      <c r="Z103">
        <v>98752.681371083017</v>
      </c>
      <c r="AA103">
        <v>11.500373835519619</v>
      </c>
      <c r="AB103">
        <f t="shared" si="2"/>
        <v>177.29623449913871</v>
      </c>
    </row>
    <row r="104" spans="1:28" ht="15" x14ac:dyDescent="0.25">
      <c r="A104" t="s">
        <v>1677</v>
      </c>
      <c r="B104" s="1" t="s">
        <v>703</v>
      </c>
      <c r="C104" s="2" t="s">
        <v>1769</v>
      </c>
      <c r="D104" s="2" t="s">
        <v>1126</v>
      </c>
      <c r="E104" s="2" t="s">
        <v>389</v>
      </c>
      <c r="F104" s="2" t="s">
        <v>549</v>
      </c>
      <c r="G104" s="2" t="s">
        <v>1140</v>
      </c>
      <c r="H104" s="2">
        <v>12</v>
      </c>
      <c r="I104" s="2" t="s">
        <v>538</v>
      </c>
      <c r="J104" s="2">
        <v>3</v>
      </c>
      <c r="K104" s="2" t="s">
        <v>685</v>
      </c>
      <c r="L104" s="2" t="s">
        <v>408</v>
      </c>
      <c r="M104" s="2" t="s">
        <v>538</v>
      </c>
      <c r="N104" s="48">
        <v>13.51</v>
      </c>
      <c r="O104" s="48">
        <v>13.81</v>
      </c>
      <c r="P104" s="2">
        <v>8.8358500000000006</v>
      </c>
      <c r="Q104" s="2">
        <v>11.477271999999999</v>
      </c>
      <c r="R104" s="2">
        <v>14.382793400000001</v>
      </c>
      <c r="S104" s="2">
        <v>17.503540000000001</v>
      </c>
      <c r="T104" s="2">
        <v>90</v>
      </c>
      <c r="U104" s="2">
        <v>100</v>
      </c>
      <c r="V104" s="2" t="s">
        <v>681</v>
      </c>
      <c r="W104" s="2" t="s">
        <v>704</v>
      </c>
      <c r="X104" s="2" t="s">
        <v>683</v>
      </c>
      <c r="Y104" s="2" t="s">
        <v>1809</v>
      </c>
      <c r="Z104">
        <v>76897.902631844801</v>
      </c>
      <c r="AA104">
        <v>11.250233881153585</v>
      </c>
      <c r="AB104">
        <f t="shared" si="2"/>
        <v>156.45242930205569</v>
      </c>
    </row>
    <row r="105" spans="1:28" ht="15" x14ac:dyDescent="0.25">
      <c r="A105" t="s">
        <v>1677</v>
      </c>
      <c r="B105" s="1" t="s">
        <v>705</v>
      </c>
      <c r="C105" s="2" t="s">
        <v>1769</v>
      </c>
      <c r="D105" s="2" t="s">
        <v>1127</v>
      </c>
      <c r="E105" s="2" t="s">
        <v>389</v>
      </c>
      <c r="F105" s="2" t="s">
        <v>549</v>
      </c>
      <c r="G105" s="2" t="s">
        <v>706</v>
      </c>
      <c r="H105" s="2">
        <v>12</v>
      </c>
      <c r="I105" s="2" t="s">
        <v>538</v>
      </c>
      <c r="J105" s="2">
        <v>3</v>
      </c>
      <c r="K105" s="2" t="s">
        <v>680</v>
      </c>
      <c r="L105" s="2" t="s">
        <v>408</v>
      </c>
      <c r="M105" s="2" t="s">
        <v>538</v>
      </c>
      <c r="N105" s="48">
        <v>11.71</v>
      </c>
      <c r="O105" s="48">
        <v>13.51</v>
      </c>
      <c r="P105" s="2">
        <v>9.5352870000000003</v>
      </c>
      <c r="Q105" s="2">
        <v>9.8769038499999997</v>
      </c>
      <c r="R105" s="2">
        <v>12.98147425</v>
      </c>
      <c r="S105" s="2">
        <v>14.153238</v>
      </c>
      <c r="T105" s="2">
        <v>100</v>
      </c>
      <c r="U105" s="2">
        <v>100</v>
      </c>
      <c r="V105" s="2" t="s">
        <v>538</v>
      </c>
      <c r="W105" s="2" t="s">
        <v>707</v>
      </c>
      <c r="X105" s="2" t="s">
        <v>687</v>
      </c>
      <c r="Y105" s="2" t="s">
        <v>1809</v>
      </c>
      <c r="Z105">
        <v>249962.86848072562</v>
      </c>
      <c r="AA105">
        <v>12.429067659736196</v>
      </c>
      <c r="AB105">
        <f t="shared" si="2"/>
        <v>282.07384177954822</v>
      </c>
    </row>
    <row r="106" spans="1:28" ht="15" x14ac:dyDescent="0.25">
      <c r="A106" t="s">
        <v>395</v>
      </c>
      <c r="B106" s="1" t="s">
        <v>2203</v>
      </c>
      <c r="C106" s="2" t="s">
        <v>1770</v>
      </c>
      <c r="D106" s="2" t="s">
        <v>395</v>
      </c>
      <c r="E106" s="2" t="s">
        <v>395</v>
      </c>
      <c r="F106" s="2" t="s">
        <v>395</v>
      </c>
      <c r="G106" s="2" t="s">
        <v>395</v>
      </c>
      <c r="H106" s="2" t="s">
        <v>395</v>
      </c>
      <c r="I106" s="2" t="s">
        <v>395</v>
      </c>
      <c r="J106" s="2" t="s">
        <v>395</v>
      </c>
      <c r="K106" s="2" t="s">
        <v>395</v>
      </c>
      <c r="L106" s="2" t="s">
        <v>395</v>
      </c>
      <c r="M106" s="2" t="s">
        <v>395</v>
      </c>
      <c r="N106" s="67">
        <v>0</v>
      </c>
      <c r="O106" s="48">
        <v>3.6</v>
      </c>
      <c r="P106" s="2" t="s">
        <v>395</v>
      </c>
      <c r="Q106" s="2" t="s">
        <v>395</v>
      </c>
      <c r="R106" s="2" t="s">
        <v>395</v>
      </c>
      <c r="S106" s="59" t="s">
        <v>395</v>
      </c>
      <c r="T106" s="59" t="s">
        <v>395</v>
      </c>
      <c r="U106" s="59" t="s">
        <v>395</v>
      </c>
      <c r="V106" s="59" t="s">
        <v>395</v>
      </c>
      <c r="W106" s="59" t="s">
        <v>395</v>
      </c>
      <c r="X106" s="59" t="s">
        <v>395</v>
      </c>
      <c r="Y106" s="59" t="s">
        <v>395</v>
      </c>
      <c r="Z106" s="59" t="s">
        <v>395</v>
      </c>
      <c r="AA106" s="59" t="s">
        <v>395</v>
      </c>
      <c r="AB106" s="59" t="s">
        <v>395</v>
      </c>
    </row>
    <row r="107" spans="1:28" ht="15" x14ac:dyDescent="0.25">
      <c r="A107" t="s">
        <v>1677</v>
      </c>
      <c r="B107" s="1" t="s">
        <v>708</v>
      </c>
      <c r="C107" s="2" t="s">
        <v>1769</v>
      </c>
      <c r="D107" s="2" t="s">
        <v>1128</v>
      </c>
      <c r="E107" s="2" t="s">
        <v>389</v>
      </c>
      <c r="F107" s="2" t="s">
        <v>549</v>
      </c>
      <c r="G107" s="2" t="s">
        <v>709</v>
      </c>
      <c r="H107" s="2">
        <v>13</v>
      </c>
      <c r="I107" s="2" t="s">
        <v>422</v>
      </c>
      <c r="J107" s="2">
        <v>3</v>
      </c>
      <c r="K107" s="2" t="s">
        <v>393</v>
      </c>
      <c r="L107" s="2" t="s">
        <v>710</v>
      </c>
      <c r="M107" s="2" t="s">
        <v>422</v>
      </c>
      <c r="N107" s="48">
        <v>62.73</v>
      </c>
      <c r="O107" s="48">
        <v>64.989999999999995</v>
      </c>
      <c r="P107" s="2">
        <v>59.875416999999999</v>
      </c>
      <c r="Q107" s="2">
        <v>60.495832849999999</v>
      </c>
      <c r="R107" s="2">
        <v>64.481912100000002</v>
      </c>
      <c r="S107" s="2">
        <v>64.623193999999998</v>
      </c>
      <c r="T107" s="2">
        <v>100</v>
      </c>
      <c r="U107" s="2">
        <v>100</v>
      </c>
      <c r="V107" s="2" t="s">
        <v>422</v>
      </c>
      <c r="W107" s="2" t="s">
        <v>711</v>
      </c>
      <c r="X107" s="2" t="s">
        <v>712</v>
      </c>
      <c r="Y107" s="2" t="s">
        <v>1835</v>
      </c>
      <c r="Z107" s="2">
        <v>27914.541885271748</v>
      </c>
      <c r="AA107" s="2">
        <v>10.236903046550216</v>
      </c>
      <c r="AB107">
        <f t="shared" ref="AB107:AB117" si="3">SQRT(Z107/PI())</f>
        <v>94.262795685113801</v>
      </c>
    </row>
    <row r="108" spans="1:28" ht="15" x14ac:dyDescent="0.25">
      <c r="A108" t="s">
        <v>1677</v>
      </c>
      <c r="B108" s="1" t="s">
        <v>713</v>
      </c>
      <c r="C108" s="2" t="s">
        <v>1769</v>
      </c>
      <c r="D108" s="2" t="s">
        <v>1129</v>
      </c>
      <c r="E108" s="2" t="s">
        <v>389</v>
      </c>
      <c r="F108" s="2" t="s">
        <v>549</v>
      </c>
      <c r="G108" s="2" t="s">
        <v>714</v>
      </c>
      <c r="H108" s="2">
        <v>13</v>
      </c>
      <c r="I108" s="2" t="s">
        <v>422</v>
      </c>
      <c r="J108" s="2">
        <v>3</v>
      </c>
      <c r="K108" s="2" t="s">
        <v>393</v>
      </c>
      <c r="L108" s="2" t="s">
        <v>715</v>
      </c>
      <c r="M108" s="2" t="s">
        <v>422</v>
      </c>
      <c r="N108" s="48">
        <v>44</v>
      </c>
      <c r="O108" s="48">
        <v>55.46</v>
      </c>
      <c r="P108" s="2">
        <v>29.519241000000001</v>
      </c>
      <c r="Q108" s="2">
        <v>44.64904585</v>
      </c>
      <c r="R108" s="2">
        <v>54.3603405</v>
      </c>
      <c r="S108" s="2">
        <v>56.194139999999997</v>
      </c>
      <c r="T108" s="2">
        <v>57.142857139999997</v>
      </c>
      <c r="U108" s="2">
        <v>92.307692309999993</v>
      </c>
      <c r="V108" s="2" t="s">
        <v>422</v>
      </c>
      <c r="W108" s="2" t="s">
        <v>716</v>
      </c>
      <c r="X108" s="2" t="s">
        <v>717</v>
      </c>
      <c r="Y108" s="2" t="s">
        <v>395</v>
      </c>
      <c r="Z108">
        <v>29437.508918558367</v>
      </c>
      <c r="AA108">
        <v>10.290024953724616</v>
      </c>
      <c r="AB108">
        <f t="shared" si="3"/>
        <v>96.800052238625568</v>
      </c>
    </row>
    <row r="109" spans="1:28" ht="15" x14ac:dyDescent="0.25">
      <c r="A109" t="s">
        <v>1677</v>
      </c>
      <c r="B109" s="1" t="s">
        <v>718</v>
      </c>
      <c r="C109" s="2" t="s">
        <v>1769</v>
      </c>
      <c r="D109" s="2" t="s">
        <v>340</v>
      </c>
      <c r="E109" s="2" t="s">
        <v>389</v>
      </c>
      <c r="F109" s="2" t="s">
        <v>549</v>
      </c>
      <c r="G109" s="2" t="s">
        <v>719</v>
      </c>
      <c r="H109" s="2">
        <v>13</v>
      </c>
      <c r="I109" s="2" t="s">
        <v>422</v>
      </c>
      <c r="J109" s="2">
        <v>3</v>
      </c>
      <c r="K109" s="2" t="s">
        <v>422</v>
      </c>
      <c r="L109" s="2" t="s">
        <v>720</v>
      </c>
      <c r="M109" s="2" t="s">
        <v>422</v>
      </c>
      <c r="N109" s="48">
        <v>53.7</v>
      </c>
      <c r="O109" s="48">
        <v>59.8</v>
      </c>
      <c r="P109" s="2">
        <v>46.381678999999998</v>
      </c>
      <c r="Q109" s="2">
        <v>48.102063549999997</v>
      </c>
      <c r="R109" s="2">
        <v>59.25709105</v>
      </c>
      <c r="S109" s="2">
        <v>62.81935</v>
      </c>
      <c r="T109" s="2">
        <v>94.117647059999996</v>
      </c>
      <c r="U109" s="2">
        <v>100</v>
      </c>
      <c r="V109" s="2" t="s">
        <v>422</v>
      </c>
      <c r="W109" s="2" t="s">
        <v>721</v>
      </c>
      <c r="X109" s="2" t="s">
        <v>722</v>
      </c>
      <c r="Y109" s="2" t="s">
        <v>1849</v>
      </c>
      <c r="Z109">
        <v>70656.25</v>
      </c>
      <c r="AA109">
        <v>11.165581848460381</v>
      </c>
      <c r="AB109">
        <f t="shared" si="3"/>
        <v>149.96860636704423</v>
      </c>
    </row>
    <row r="110" spans="1:28" ht="15" x14ac:dyDescent="0.25">
      <c r="A110" t="s">
        <v>1677</v>
      </c>
      <c r="B110" s="1" t="s">
        <v>723</v>
      </c>
      <c r="C110" s="2" t="s">
        <v>1769</v>
      </c>
      <c r="D110" s="2" t="s">
        <v>1291</v>
      </c>
      <c r="E110" s="2" t="s">
        <v>389</v>
      </c>
      <c r="F110" s="2" t="s">
        <v>549</v>
      </c>
      <c r="G110" s="2" t="s">
        <v>724</v>
      </c>
      <c r="H110" s="2">
        <v>13</v>
      </c>
      <c r="I110" s="2" t="s">
        <v>422</v>
      </c>
      <c r="J110" s="2">
        <v>3</v>
      </c>
      <c r="K110" s="2" t="s">
        <v>422</v>
      </c>
      <c r="L110" s="2" t="s">
        <v>418</v>
      </c>
      <c r="M110" s="2" t="s">
        <v>422</v>
      </c>
      <c r="N110" s="48">
        <v>60.7</v>
      </c>
      <c r="O110" s="48">
        <v>62.9</v>
      </c>
      <c r="P110" s="2">
        <v>52.456935999999999</v>
      </c>
      <c r="Q110" s="2">
        <v>54.270513100000002</v>
      </c>
      <c r="R110" s="2">
        <v>64.747138750000005</v>
      </c>
      <c r="S110" s="2">
        <v>65.255047000000005</v>
      </c>
      <c r="T110" s="2">
        <v>78.571428569999995</v>
      </c>
      <c r="U110" s="2">
        <v>100</v>
      </c>
      <c r="V110" s="2" t="s">
        <v>422</v>
      </c>
      <c r="W110" s="2" t="s">
        <v>725</v>
      </c>
      <c r="X110" s="2" t="s">
        <v>726</v>
      </c>
      <c r="Y110" s="2" t="s">
        <v>1849</v>
      </c>
      <c r="Z110">
        <v>28145.833333333336</v>
      </c>
      <c r="AA110">
        <v>10.245154606034445</v>
      </c>
      <c r="AB110">
        <f t="shared" si="3"/>
        <v>94.652506595870335</v>
      </c>
    </row>
    <row r="111" spans="1:28" ht="15" x14ac:dyDescent="0.25">
      <c r="A111" t="s">
        <v>1677</v>
      </c>
      <c r="B111" s="1" t="s">
        <v>727</v>
      </c>
      <c r="C111" s="2" t="s">
        <v>1769</v>
      </c>
      <c r="D111" s="2" t="s">
        <v>1130</v>
      </c>
      <c r="E111" s="2" t="s">
        <v>389</v>
      </c>
      <c r="F111" s="2" t="s">
        <v>549</v>
      </c>
      <c r="G111" s="2" t="s">
        <v>695</v>
      </c>
      <c r="H111" s="2">
        <v>13</v>
      </c>
      <c r="I111" s="2" t="s">
        <v>422</v>
      </c>
      <c r="J111" s="2">
        <v>3</v>
      </c>
      <c r="K111" s="2" t="s">
        <v>393</v>
      </c>
      <c r="L111" s="2" t="s">
        <v>728</v>
      </c>
      <c r="M111" s="2" t="s">
        <v>422</v>
      </c>
      <c r="N111" s="48">
        <v>59.2</v>
      </c>
      <c r="O111" s="48">
        <v>61.2</v>
      </c>
      <c r="P111" s="2">
        <v>55.524963999999997</v>
      </c>
      <c r="Q111" s="2">
        <v>57.067232250000004</v>
      </c>
      <c r="R111" s="2">
        <v>61.2348997</v>
      </c>
      <c r="S111" s="2">
        <v>61.934410999999997</v>
      </c>
      <c r="T111" s="2">
        <v>85.714285709999999</v>
      </c>
      <c r="U111" s="2">
        <v>100</v>
      </c>
      <c r="V111" s="2" t="s">
        <v>422</v>
      </c>
      <c r="W111" s="2" t="s">
        <v>729</v>
      </c>
      <c r="X111" s="2" t="s">
        <v>726</v>
      </c>
      <c r="Y111" s="2" t="s">
        <v>1849</v>
      </c>
      <c r="Z111">
        <v>28785.15061352781</v>
      </c>
      <c r="AA111">
        <v>10.267614929457793</v>
      </c>
      <c r="AB111">
        <f t="shared" si="3"/>
        <v>95.721460580035597</v>
      </c>
    </row>
    <row r="112" spans="1:28" ht="15" x14ac:dyDescent="0.25">
      <c r="A112" t="s">
        <v>1677</v>
      </c>
      <c r="B112" s="1" t="s">
        <v>730</v>
      </c>
      <c r="C112" s="2" t="s">
        <v>1769</v>
      </c>
      <c r="D112" s="2" t="s">
        <v>1128</v>
      </c>
      <c r="E112" s="2" t="s">
        <v>389</v>
      </c>
      <c r="F112" s="2" t="s">
        <v>549</v>
      </c>
      <c r="G112" s="2" t="s">
        <v>731</v>
      </c>
      <c r="H112" s="2">
        <v>13</v>
      </c>
      <c r="I112" s="2" t="s">
        <v>422</v>
      </c>
      <c r="J112" s="2">
        <v>3</v>
      </c>
      <c r="K112" s="2" t="s">
        <v>393</v>
      </c>
      <c r="L112" s="2" t="s">
        <v>732</v>
      </c>
      <c r="M112" s="2" t="s">
        <v>422</v>
      </c>
      <c r="N112" s="48">
        <v>55.46</v>
      </c>
      <c r="O112" s="48">
        <v>61.48</v>
      </c>
      <c r="P112" s="2">
        <v>52.463605999999999</v>
      </c>
      <c r="Q112" s="2">
        <v>53.9719464</v>
      </c>
      <c r="R112" s="2">
        <v>62.6482125</v>
      </c>
      <c r="S112" s="2">
        <v>62.978023999999998</v>
      </c>
      <c r="T112" s="2">
        <v>100</v>
      </c>
      <c r="U112" s="2">
        <v>100</v>
      </c>
      <c r="V112" s="2" t="s">
        <v>422</v>
      </c>
      <c r="W112" s="2" t="s">
        <v>733</v>
      </c>
      <c r="X112" s="2" t="s">
        <v>734</v>
      </c>
      <c r="Y112" s="2" t="s">
        <v>1852</v>
      </c>
      <c r="Z112">
        <v>24475.744101610733</v>
      </c>
      <c r="AA112">
        <v>10.105437869453857</v>
      </c>
      <c r="AB112">
        <f t="shared" si="3"/>
        <v>88.265912555455401</v>
      </c>
    </row>
    <row r="113" spans="1:28" ht="15" x14ac:dyDescent="0.25">
      <c r="A113" t="s">
        <v>1677</v>
      </c>
      <c r="B113" s="1" t="s">
        <v>735</v>
      </c>
      <c r="C113" s="2" t="s">
        <v>1769</v>
      </c>
      <c r="D113" s="2" t="s">
        <v>1131</v>
      </c>
      <c r="E113" s="2" t="s">
        <v>389</v>
      </c>
      <c r="F113" s="2" t="s">
        <v>549</v>
      </c>
      <c r="G113" s="2" t="s">
        <v>736</v>
      </c>
      <c r="H113" s="2">
        <v>13</v>
      </c>
      <c r="I113" s="2" t="s">
        <v>737</v>
      </c>
      <c r="J113" s="2">
        <v>2</v>
      </c>
      <c r="K113" s="2" t="s">
        <v>1111</v>
      </c>
      <c r="L113" s="2" t="s">
        <v>394</v>
      </c>
      <c r="M113" s="2" t="s">
        <v>737</v>
      </c>
      <c r="N113" s="48">
        <v>54</v>
      </c>
      <c r="O113" s="48">
        <v>55.7</v>
      </c>
      <c r="P113" s="2" t="s">
        <v>395</v>
      </c>
      <c r="Q113" s="2" t="s">
        <v>395</v>
      </c>
      <c r="R113" s="2" t="s">
        <v>395</v>
      </c>
      <c r="S113" s="2" t="s">
        <v>395</v>
      </c>
      <c r="T113" s="2" t="s">
        <v>395</v>
      </c>
      <c r="U113" s="2">
        <v>0</v>
      </c>
      <c r="V113" s="2" t="s">
        <v>422</v>
      </c>
      <c r="W113" s="2" t="s">
        <v>738</v>
      </c>
      <c r="X113" s="2" t="s">
        <v>739</v>
      </c>
      <c r="Y113" s="2" t="s">
        <v>1852</v>
      </c>
      <c r="Z113">
        <v>78578.156978883679</v>
      </c>
      <c r="AA113">
        <v>11.271849038763637</v>
      </c>
      <c r="AB113">
        <f t="shared" si="3"/>
        <v>158.15247138277829</v>
      </c>
    </row>
    <row r="114" spans="1:28" ht="15" x14ac:dyDescent="0.25">
      <c r="A114" t="s">
        <v>1677</v>
      </c>
      <c r="B114" s="1" t="s">
        <v>740</v>
      </c>
      <c r="C114" s="2" t="s">
        <v>1769</v>
      </c>
      <c r="D114" s="2" t="s">
        <v>340</v>
      </c>
      <c r="E114" s="2" t="s">
        <v>389</v>
      </c>
      <c r="F114" s="2" t="s">
        <v>549</v>
      </c>
      <c r="G114" s="2" t="s">
        <v>741</v>
      </c>
      <c r="H114" s="2">
        <v>13</v>
      </c>
      <c r="I114" s="2" t="s">
        <v>422</v>
      </c>
      <c r="J114" s="2">
        <v>2</v>
      </c>
      <c r="K114" s="2" t="s">
        <v>393</v>
      </c>
      <c r="L114" s="2" t="s">
        <v>742</v>
      </c>
      <c r="M114" s="2" t="s">
        <v>422</v>
      </c>
      <c r="N114" s="48">
        <v>55.35</v>
      </c>
      <c r="O114" s="48">
        <v>56.5</v>
      </c>
      <c r="P114" s="2" t="s">
        <v>395</v>
      </c>
      <c r="Q114" s="2" t="s">
        <v>395</v>
      </c>
      <c r="R114" s="2" t="s">
        <v>395</v>
      </c>
      <c r="S114" s="2" t="s">
        <v>395</v>
      </c>
      <c r="T114" s="2" t="s">
        <v>395</v>
      </c>
      <c r="U114" s="2">
        <v>0</v>
      </c>
      <c r="V114" s="2" t="s">
        <v>422</v>
      </c>
      <c r="W114" s="2" t="s">
        <v>743</v>
      </c>
      <c r="X114" s="2" t="s">
        <v>744</v>
      </c>
      <c r="Y114" s="2" t="s">
        <v>1852</v>
      </c>
      <c r="Z114">
        <v>44644.015457865331</v>
      </c>
      <c r="AA114">
        <v>10.706475545022865</v>
      </c>
      <c r="AB114">
        <f t="shared" si="3"/>
        <v>119.20835322736619</v>
      </c>
    </row>
    <row r="115" spans="1:28" ht="15" x14ac:dyDescent="0.25">
      <c r="A115" t="s">
        <v>1677</v>
      </c>
      <c r="B115" s="1" t="s">
        <v>745</v>
      </c>
      <c r="C115" s="2" t="s">
        <v>1769</v>
      </c>
      <c r="D115" s="2" t="s">
        <v>329</v>
      </c>
      <c r="E115" s="2" t="s">
        <v>389</v>
      </c>
      <c r="F115" s="2" t="s">
        <v>549</v>
      </c>
      <c r="G115" s="2" t="s">
        <v>746</v>
      </c>
      <c r="H115" s="2">
        <v>13</v>
      </c>
      <c r="I115" s="2" t="s">
        <v>422</v>
      </c>
      <c r="J115" s="2">
        <v>3</v>
      </c>
      <c r="K115" s="2" t="s">
        <v>422</v>
      </c>
      <c r="L115" s="2" t="s">
        <v>747</v>
      </c>
      <c r="M115" s="2" t="s">
        <v>422</v>
      </c>
      <c r="N115" s="48">
        <v>61.48</v>
      </c>
      <c r="O115" s="48">
        <v>64.89</v>
      </c>
      <c r="P115" s="2">
        <v>63.449058000000001</v>
      </c>
      <c r="Q115" s="2">
        <v>63.5648293</v>
      </c>
      <c r="R115" s="2">
        <v>64.838650599999994</v>
      </c>
      <c r="S115" s="2">
        <v>64.864414999999994</v>
      </c>
      <c r="T115" s="2">
        <v>100</v>
      </c>
      <c r="U115" s="2">
        <v>66.666666669999998</v>
      </c>
      <c r="V115" s="2" t="s">
        <v>422</v>
      </c>
      <c r="W115" s="2" t="s">
        <v>748</v>
      </c>
      <c r="X115" s="2" t="s">
        <v>749</v>
      </c>
      <c r="Y115" s="2" t="s">
        <v>1848</v>
      </c>
      <c r="Z115">
        <v>29428.79464193348</v>
      </c>
      <c r="AA115">
        <v>10.28972888360771</v>
      </c>
      <c r="AB115">
        <f t="shared" si="3"/>
        <v>96.785723497838234</v>
      </c>
    </row>
    <row r="116" spans="1:28" ht="15" x14ac:dyDescent="0.25">
      <c r="A116" t="s">
        <v>1677</v>
      </c>
      <c r="B116" s="1" t="s">
        <v>750</v>
      </c>
      <c r="C116" s="2" t="s">
        <v>1769</v>
      </c>
      <c r="D116" s="2" t="s">
        <v>329</v>
      </c>
      <c r="E116" s="2" t="s">
        <v>389</v>
      </c>
      <c r="F116" s="2" t="s">
        <v>549</v>
      </c>
      <c r="G116" s="2" t="s">
        <v>751</v>
      </c>
      <c r="H116" s="2">
        <v>13</v>
      </c>
      <c r="I116" s="2" t="s">
        <v>422</v>
      </c>
      <c r="J116" s="2">
        <v>3</v>
      </c>
      <c r="K116" s="2" t="s">
        <v>393</v>
      </c>
      <c r="L116" s="2" t="s">
        <v>394</v>
      </c>
      <c r="M116" s="2" t="s">
        <v>422</v>
      </c>
      <c r="N116" s="48">
        <v>50.6</v>
      </c>
      <c r="O116" s="48">
        <v>56.3</v>
      </c>
      <c r="P116" s="2">
        <v>40.976759999999999</v>
      </c>
      <c r="Q116" s="2">
        <v>46.020260200000003</v>
      </c>
      <c r="R116" s="2">
        <v>55.943258800000002</v>
      </c>
      <c r="S116" s="2">
        <v>56.194139999999997</v>
      </c>
      <c r="T116" s="2">
        <v>76.470588239999998</v>
      </c>
      <c r="U116" s="2">
        <v>85.714285709999999</v>
      </c>
      <c r="V116" s="2" t="s">
        <v>422</v>
      </c>
      <c r="W116" s="2" t="s">
        <v>752</v>
      </c>
      <c r="X116" s="2" t="s">
        <v>722</v>
      </c>
      <c r="Y116" s="2" t="s">
        <v>1849</v>
      </c>
      <c r="Z116">
        <v>41723.817748201058</v>
      </c>
      <c r="AA116">
        <v>10.63882741375356</v>
      </c>
      <c r="AB116">
        <f t="shared" si="3"/>
        <v>115.24367088297346</v>
      </c>
    </row>
    <row r="117" spans="1:28" ht="15" x14ac:dyDescent="0.25">
      <c r="A117" t="s">
        <v>1677</v>
      </c>
      <c r="B117" s="1" t="s">
        <v>753</v>
      </c>
      <c r="C117" s="2" t="s">
        <v>1769</v>
      </c>
      <c r="D117" s="2" t="s">
        <v>1132</v>
      </c>
      <c r="E117" s="2" t="s">
        <v>389</v>
      </c>
      <c r="F117" s="2" t="s">
        <v>549</v>
      </c>
      <c r="G117" s="2" t="s">
        <v>695</v>
      </c>
      <c r="H117" s="2">
        <v>12</v>
      </c>
      <c r="I117" s="2" t="s">
        <v>422</v>
      </c>
      <c r="J117" s="2">
        <v>3</v>
      </c>
      <c r="K117" s="2" t="s">
        <v>422</v>
      </c>
      <c r="L117" s="2" t="s">
        <v>394</v>
      </c>
      <c r="M117" s="2" t="s">
        <v>422</v>
      </c>
      <c r="N117" s="48">
        <v>55.9</v>
      </c>
      <c r="O117" s="48">
        <v>59.4</v>
      </c>
      <c r="P117" s="2">
        <v>52.956556999999997</v>
      </c>
      <c r="Q117" s="2">
        <v>54.569887950000002</v>
      </c>
      <c r="R117" s="2">
        <v>59.212772450000003</v>
      </c>
      <c r="S117" s="2">
        <v>60.318280000000001</v>
      </c>
      <c r="T117" s="2">
        <v>100</v>
      </c>
      <c r="U117" s="2">
        <v>100</v>
      </c>
      <c r="V117" s="2" t="s">
        <v>422</v>
      </c>
      <c r="W117" s="2" t="s">
        <v>754</v>
      </c>
      <c r="X117" s="2" t="s">
        <v>755</v>
      </c>
      <c r="Y117" s="2" t="s">
        <v>395</v>
      </c>
      <c r="Z117">
        <v>97777.777777777766</v>
      </c>
      <c r="AA117">
        <v>11.49045260911817</v>
      </c>
      <c r="AB117">
        <f t="shared" si="3"/>
        <v>176.41891428004089</v>
      </c>
    </row>
    <row r="118" spans="1:28" ht="15" x14ac:dyDescent="0.25">
      <c r="A118" t="s">
        <v>395</v>
      </c>
      <c r="B118" s="47" t="s">
        <v>2079</v>
      </c>
      <c r="C118" s="2" t="s">
        <v>1769</v>
      </c>
      <c r="D118" s="2" t="s">
        <v>395</v>
      </c>
      <c r="E118" s="59" t="s">
        <v>395</v>
      </c>
      <c r="F118" s="59" t="s">
        <v>395</v>
      </c>
      <c r="G118" s="59" t="s">
        <v>395</v>
      </c>
      <c r="H118" s="59" t="s">
        <v>395</v>
      </c>
      <c r="I118" s="59" t="s">
        <v>395</v>
      </c>
      <c r="J118" s="59" t="s">
        <v>395</v>
      </c>
      <c r="K118" s="59" t="s">
        <v>395</v>
      </c>
      <c r="L118" s="59" t="s">
        <v>395</v>
      </c>
      <c r="M118" s="59" t="s">
        <v>395</v>
      </c>
      <c r="N118" s="48">
        <v>24.4</v>
      </c>
      <c r="O118" s="48">
        <v>33.6</v>
      </c>
      <c r="P118" s="59" t="s">
        <v>395</v>
      </c>
      <c r="Q118" s="59" t="s">
        <v>395</v>
      </c>
      <c r="R118" s="59" t="s">
        <v>395</v>
      </c>
      <c r="S118" s="59" t="s">
        <v>395</v>
      </c>
      <c r="T118" s="59" t="s">
        <v>395</v>
      </c>
      <c r="U118" s="59" t="s">
        <v>395</v>
      </c>
      <c r="V118" s="59" t="s">
        <v>395</v>
      </c>
      <c r="W118" s="59" t="s">
        <v>395</v>
      </c>
      <c r="X118" s="59" t="s">
        <v>395</v>
      </c>
      <c r="Y118" s="59" t="s">
        <v>395</v>
      </c>
      <c r="Z118" s="59" t="s">
        <v>395</v>
      </c>
      <c r="AA118" s="59" t="s">
        <v>395</v>
      </c>
      <c r="AB118" s="59" t="s">
        <v>395</v>
      </c>
    </row>
    <row r="119" spans="1:28" ht="15" x14ac:dyDescent="0.25">
      <c r="A119" t="s">
        <v>1780</v>
      </c>
      <c r="B119" s="1" t="s">
        <v>762</v>
      </c>
      <c r="C119" s="2" t="s">
        <v>1769</v>
      </c>
      <c r="D119" s="2" t="s">
        <v>1134</v>
      </c>
      <c r="E119" s="2" t="s">
        <v>535</v>
      </c>
      <c r="F119" s="2" t="s">
        <v>756</v>
      </c>
      <c r="G119" s="2" t="s">
        <v>763</v>
      </c>
      <c r="H119" s="2">
        <v>2</v>
      </c>
      <c r="I119" s="2" t="s">
        <v>538</v>
      </c>
      <c r="J119" s="2">
        <v>2</v>
      </c>
      <c r="K119" s="2" t="s">
        <v>764</v>
      </c>
      <c r="L119" s="2" t="s">
        <v>765</v>
      </c>
      <c r="M119" s="2" t="s">
        <v>538</v>
      </c>
      <c r="N119" s="48">
        <v>0</v>
      </c>
      <c r="O119" s="48">
        <v>28.1</v>
      </c>
      <c r="P119" s="2">
        <v>0</v>
      </c>
      <c r="Q119" s="2">
        <v>0.33164145</v>
      </c>
      <c r="R119" s="2">
        <v>13.200738400000001</v>
      </c>
      <c r="S119" s="2">
        <v>56.599840999999998</v>
      </c>
      <c r="T119" s="2">
        <v>56.896551719999998</v>
      </c>
      <c r="U119" s="2">
        <v>100</v>
      </c>
      <c r="V119" s="2" t="s">
        <v>1785</v>
      </c>
      <c r="W119" s="2" t="s">
        <v>766</v>
      </c>
      <c r="X119" s="2" t="s">
        <v>767</v>
      </c>
      <c r="Y119" s="2" t="s">
        <v>1938</v>
      </c>
      <c r="Z119">
        <v>98083.801449092483</v>
      </c>
      <c r="AA119">
        <v>11.493577509076083</v>
      </c>
      <c r="AB119">
        <f>SQRT(Z119/PI())</f>
        <v>176.69477546247413</v>
      </c>
    </row>
    <row r="120" spans="1:28" ht="15" x14ac:dyDescent="0.25">
      <c r="A120" t="s">
        <v>1780</v>
      </c>
      <c r="B120" s="1" t="s">
        <v>2031</v>
      </c>
      <c r="C120" s="2" t="s">
        <v>1769</v>
      </c>
      <c r="D120" s="2" t="s">
        <v>1136</v>
      </c>
      <c r="E120" s="2" t="s">
        <v>535</v>
      </c>
      <c r="F120" s="2" t="s">
        <v>756</v>
      </c>
      <c r="G120" s="2" t="s">
        <v>772</v>
      </c>
      <c r="H120" s="2">
        <v>2</v>
      </c>
      <c r="I120" s="2" t="s">
        <v>538</v>
      </c>
      <c r="J120" s="2">
        <v>1</v>
      </c>
      <c r="K120" s="2" t="s">
        <v>393</v>
      </c>
      <c r="L120" s="2" t="s">
        <v>408</v>
      </c>
      <c r="M120" s="2" t="s">
        <v>538</v>
      </c>
      <c r="N120" s="48">
        <v>0.56000000000000005</v>
      </c>
      <c r="O120" s="48">
        <v>21.81</v>
      </c>
      <c r="P120" s="2">
        <v>3.25468</v>
      </c>
      <c r="Q120" s="2">
        <v>5.6331501499999996</v>
      </c>
      <c r="R120" s="2">
        <v>15.95342355</v>
      </c>
      <c r="S120" s="2">
        <v>23.581247000000001</v>
      </c>
      <c r="T120" s="2">
        <v>76.190476189999998</v>
      </c>
      <c r="U120" s="2">
        <v>68.181818179999993</v>
      </c>
      <c r="V120" s="2" t="s">
        <v>538</v>
      </c>
      <c r="W120" s="2" t="s">
        <v>773</v>
      </c>
      <c r="X120" s="2" t="s">
        <v>774</v>
      </c>
      <c r="Y120" s="2" t="s">
        <v>395</v>
      </c>
      <c r="Z120">
        <v>34357.333713527361</v>
      </c>
      <c r="AA120">
        <v>10.444570774528692</v>
      </c>
      <c r="AB120">
        <f>SQRT(Z120/PI())</f>
        <v>104.57666558047931</v>
      </c>
    </row>
    <row r="121" spans="1:28" ht="15" x14ac:dyDescent="0.25">
      <c r="A121" t="s">
        <v>1677</v>
      </c>
      <c r="B121" s="1" t="s">
        <v>775</v>
      </c>
      <c r="C121" s="2" t="s">
        <v>1769</v>
      </c>
      <c r="D121" s="2" t="s">
        <v>1137</v>
      </c>
      <c r="E121" s="2" t="s">
        <v>535</v>
      </c>
      <c r="F121" s="2" t="s">
        <v>756</v>
      </c>
      <c r="G121" s="2" t="s">
        <v>776</v>
      </c>
      <c r="H121" s="2">
        <v>2</v>
      </c>
      <c r="I121" s="2" t="s">
        <v>538</v>
      </c>
      <c r="J121" s="2">
        <v>1</v>
      </c>
      <c r="K121" s="2" t="s">
        <v>393</v>
      </c>
      <c r="L121" s="2" t="s">
        <v>777</v>
      </c>
      <c r="M121" s="2" t="s">
        <v>538</v>
      </c>
      <c r="N121" s="48">
        <v>2.1</v>
      </c>
      <c r="O121" s="48">
        <v>26.59</v>
      </c>
      <c r="P121" s="2">
        <v>0.53515000000000001</v>
      </c>
      <c r="Q121" s="2">
        <v>1.82862715</v>
      </c>
      <c r="R121" s="2">
        <v>20.809188800000001</v>
      </c>
      <c r="S121" s="2">
        <v>23.241903000000001</v>
      </c>
      <c r="T121" s="2">
        <v>58.333333330000002</v>
      </c>
      <c r="U121" s="2">
        <v>48</v>
      </c>
      <c r="V121" s="2" t="s">
        <v>538</v>
      </c>
      <c r="W121" s="2" t="s">
        <v>778</v>
      </c>
      <c r="X121" s="2" t="s">
        <v>779</v>
      </c>
      <c r="Y121" s="2" t="s">
        <v>395</v>
      </c>
      <c r="Z121" s="2">
        <v>91192.596110211161</v>
      </c>
      <c r="AA121" s="2">
        <v>11.420728989764834</v>
      </c>
      <c r="AB121">
        <f>SQRT(Z121/PI())</f>
        <v>170.37460165366699</v>
      </c>
    </row>
    <row r="122" spans="1:28" ht="15" x14ac:dyDescent="0.25">
      <c r="A122" t="s">
        <v>1677</v>
      </c>
      <c r="B122" s="1" t="s">
        <v>780</v>
      </c>
      <c r="C122" s="2" t="s">
        <v>1769</v>
      </c>
      <c r="D122" s="2" t="s">
        <v>1144</v>
      </c>
      <c r="E122" s="2" t="s">
        <v>535</v>
      </c>
      <c r="F122" s="2" t="s">
        <v>756</v>
      </c>
      <c r="G122" s="2" t="s">
        <v>781</v>
      </c>
      <c r="H122" s="2">
        <v>2</v>
      </c>
      <c r="I122" s="2" t="s">
        <v>538</v>
      </c>
      <c r="J122" s="2">
        <v>1</v>
      </c>
      <c r="K122" s="2" t="s">
        <v>393</v>
      </c>
      <c r="L122" s="2" t="s">
        <v>782</v>
      </c>
      <c r="M122" s="2" t="s">
        <v>538</v>
      </c>
      <c r="N122" s="48">
        <v>0</v>
      </c>
      <c r="O122" s="48">
        <v>18.399999999999999</v>
      </c>
      <c r="P122" s="2">
        <v>3.5130000000000001E-3</v>
      </c>
      <c r="Q122" s="2">
        <v>0.31628620000000002</v>
      </c>
      <c r="R122" s="2">
        <v>13.146482799999999</v>
      </c>
      <c r="S122" s="2">
        <v>23.849439</v>
      </c>
      <c r="T122" s="2">
        <v>83.333333330000002</v>
      </c>
      <c r="U122" s="2">
        <v>94.736842109999998</v>
      </c>
      <c r="V122" s="2" t="s">
        <v>783</v>
      </c>
      <c r="W122" s="2" t="s">
        <v>784</v>
      </c>
      <c r="X122" s="2" t="s">
        <v>767</v>
      </c>
      <c r="Y122" s="2" t="s">
        <v>1864</v>
      </c>
      <c r="Z122">
        <v>55668.951792804837</v>
      </c>
      <c r="AA122">
        <v>10.927177852058394</v>
      </c>
      <c r="AB122">
        <f>SQRT(Z122/PI())</f>
        <v>133.11640661142653</v>
      </c>
    </row>
    <row r="123" spans="1:28" ht="15" x14ac:dyDescent="0.25">
      <c r="A123" t="s">
        <v>1677</v>
      </c>
      <c r="B123" s="1" t="s">
        <v>785</v>
      </c>
      <c r="C123" s="2" t="s">
        <v>1769</v>
      </c>
      <c r="D123" s="2" t="s">
        <v>1145</v>
      </c>
      <c r="E123" s="2" t="s">
        <v>535</v>
      </c>
      <c r="F123" s="2" t="s">
        <v>756</v>
      </c>
      <c r="G123" s="2" t="s">
        <v>786</v>
      </c>
      <c r="H123" s="2">
        <v>2</v>
      </c>
      <c r="I123" s="2" t="s">
        <v>783</v>
      </c>
      <c r="J123" s="2">
        <v>1</v>
      </c>
      <c r="K123" s="2" t="s">
        <v>787</v>
      </c>
      <c r="L123" s="2" t="s">
        <v>394</v>
      </c>
      <c r="M123" s="2" t="s">
        <v>783</v>
      </c>
      <c r="N123" s="48">
        <v>20.9</v>
      </c>
      <c r="O123" s="48">
        <v>43.5</v>
      </c>
      <c r="P123" s="2">
        <v>16.711694999999999</v>
      </c>
      <c r="Q123" s="2">
        <v>22.057259200000001</v>
      </c>
      <c r="R123" s="2">
        <v>38.133805600000002</v>
      </c>
      <c r="S123" s="2">
        <v>41.558228</v>
      </c>
      <c r="T123" s="2">
        <v>96.153846150000007</v>
      </c>
      <c r="U123" s="2">
        <v>90.47619048</v>
      </c>
      <c r="V123" s="2" t="s">
        <v>788</v>
      </c>
      <c r="W123" s="2" t="s">
        <v>789</v>
      </c>
      <c r="X123" s="2" t="s">
        <v>790</v>
      </c>
      <c r="Y123" s="2" t="s">
        <v>1830</v>
      </c>
      <c r="Z123">
        <v>41241.881348089169</v>
      </c>
      <c r="AA123">
        <v>10.627209556588156</v>
      </c>
      <c r="AB123">
        <f>SQRT(Z123/PI())</f>
        <v>114.57616924088387</v>
      </c>
    </row>
    <row r="124" spans="1:28" ht="15" x14ac:dyDescent="0.25">
      <c r="A124" t="s">
        <v>395</v>
      </c>
      <c r="B124" s="47" t="s">
        <v>2082</v>
      </c>
      <c r="C124" s="2" t="s">
        <v>1769</v>
      </c>
      <c r="D124" s="2" t="s">
        <v>395</v>
      </c>
      <c r="E124" s="59" t="s">
        <v>395</v>
      </c>
      <c r="F124" s="59" t="s">
        <v>395</v>
      </c>
      <c r="G124" s="59" t="s">
        <v>395</v>
      </c>
      <c r="H124" s="59" t="s">
        <v>395</v>
      </c>
      <c r="I124" s="59" t="s">
        <v>395</v>
      </c>
      <c r="J124" s="59" t="s">
        <v>395</v>
      </c>
      <c r="K124" s="59" t="s">
        <v>395</v>
      </c>
      <c r="L124" s="59" t="s">
        <v>395</v>
      </c>
      <c r="M124" s="59" t="s">
        <v>395</v>
      </c>
      <c r="N124" s="48">
        <v>4.8099999999999996</v>
      </c>
      <c r="O124" s="48">
        <v>33.9</v>
      </c>
      <c r="P124" s="59" t="s">
        <v>395</v>
      </c>
      <c r="Q124" s="59" t="s">
        <v>395</v>
      </c>
      <c r="R124" s="59" t="s">
        <v>395</v>
      </c>
      <c r="S124" s="59" t="s">
        <v>395</v>
      </c>
      <c r="T124" s="59" t="s">
        <v>395</v>
      </c>
      <c r="U124" s="59" t="s">
        <v>395</v>
      </c>
      <c r="V124" s="59" t="s">
        <v>395</v>
      </c>
      <c r="W124" s="59" t="s">
        <v>395</v>
      </c>
      <c r="X124" s="59" t="s">
        <v>395</v>
      </c>
      <c r="Y124" s="59" t="s">
        <v>395</v>
      </c>
      <c r="Z124" s="59" t="s">
        <v>395</v>
      </c>
      <c r="AA124" s="59" t="s">
        <v>395</v>
      </c>
      <c r="AB124" s="59" t="s">
        <v>395</v>
      </c>
    </row>
    <row r="125" spans="1:28" ht="15" x14ac:dyDescent="0.25">
      <c r="A125" t="s">
        <v>1677</v>
      </c>
      <c r="B125" s="1" t="s">
        <v>795</v>
      </c>
      <c r="C125" s="2" t="s">
        <v>1769</v>
      </c>
      <c r="D125" s="2" t="s">
        <v>1134</v>
      </c>
      <c r="E125" s="2" t="s">
        <v>535</v>
      </c>
      <c r="F125" s="2" t="s">
        <v>756</v>
      </c>
      <c r="G125" s="2" t="s">
        <v>1315</v>
      </c>
      <c r="H125" s="2">
        <v>2</v>
      </c>
      <c r="I125" s="2" t="s">
        <v>538</v>
      </c>
      <c r="J125" s="2">
        <v>1</v>
      </c>
      <c r="K125" s="2" t="s">
        <v>393</v>
      </c>
      <c r="L125" s="2" t="s">
        <v>408</v>
      </c>
      <c r="M125" s="2" t="s">
        <v>538</v>
      </c>
      <c r="N125" s="48">
        <v>0.56000000000000005</v>
      </c>
      <c r="O125" s="48">
        <v>2.58</v>
      </c>
      <c r="P125" s="2">
        <v>4.3069999999999997E-2</v>
      </c>
      <c r="Q125" s="2">
        <v>0.3631336</v>
      </c>
      <c r="R125" s="2">
        <v>4.19278</v>
      </c>
      <c r="S125" s="2">
        <v>14.646750000000001</v>
      </c>
      <c r="T125" s="2">
        <v>53.333333330000002</v>
      </c>
      <c r="U125" s="2">
        <v>100</v>
      </c>
      <c r="V125" s="2" t="s">
        <v>538</v>
      </c>
      <c r="W125" s="2" t="s">
        <v>796</v>
      </c>
      <c r="X125" s="2" t="s">
        <v>767</v>
      </c>
      <c r="Y125" s="2" t="s">
        <v>1864</v>
      </c>
      <c r="Z125">
        <v>129251.41437046199</v>
      </c>
      <c r="AA125">
        <v>11.769514735215731</v>
      </c>
      <c r="AB125">
        <f>SQRT(Z125/PI())</f>
        <v>202.83491562686078</v>
      </c>
    </row>
    <row r="126" spans="1:28" ht="15" x14ac:dyDescent="0.25">
      <c r="A126" t="s">
        <v>1696</v>
      </c>
      <c r="B126" s="6" t="s">
        <v>1690</v>
      </c>
      <c r="C126" s="12" t="s">
        <v>1770</v>
      </c>
      <c r="D126" s="2" t="s">
        <v>1940</v>
      </c>
      <c r="E126" s="2" t="s">
        <v>395</v>
      </c>
      <c r="F126" s="2" t="s">
        <v>1770</v>
      </c>
      <c r="G126" s="2" t="s">
        <v>1941</v>
      </c>
      <c r="H126" s="2" t="s">
        <v>395</v>
      </c>
      <c r="I126" s="2" t="s">
        <v>1704</v>
      </c>
      <c r="J126" s="2" t="s">
        <v>395</v>
      </c>
      <c r="K126" s="2" t="s">
        <v>395</v>
      </c>
      <c r="L126" s="2" t="s">
        <v>395</v>
      </c>
      <c r="M126" s="2" t="s">
        <v>395</v>
      </c>
      <c r="N126" s="48">
        <v>14.69</v>
      </c>
      <c r="O126" s="48">
        <v>17.690000000000001</v>
      </c>
      <c r="P126" s="2" t="s">
        <v>395</v>
      </c>
      <c r="Q126" s="2" t="s">
        <v>395</v>
      </c>
      <c r="R126" s="2" t="s">
        <v>395</v>
      </c>
      <c r="S126" s="2" t="s">
        <v>395</v>
      </c>
      <c r="T126" s="2" t="s">
        <v>395</v>
      </c>
      <c r="U126" s="2" t="s">
        <v>395</v>
      </c>
      <c r="V126" s="2" t="s">
        <v>395</v>
      </c>
      <c r="W126" s="1" t="s">
        <v>1689</v>
      </c>
      <c r="X126" s="2" t="s">
        <v>395</v>
      </c>
      <c r="Y126" s="2" t="s">
        <v>395</v>
      </c>
      <c r="Z126" t="s">
        <v>395</v>
      </c>
      <c r="AA126" t="s">
        <v>395</v>
      </c>
      <c r="AB126" t="s">
        <v>395</v>
      </c>
    </row>
    <row r="127" spans="1:28" ht="15" x14ac:dyDescent="0.25">
      <c r="A127" t="s">
        <v>1696</v>
      </c>
      <c r="B127" s="6" t="s">
        <v>1689</v>
      </c>
      <c r="C127" s="12" t="s">
        <v>1770</v>
      </c>
      <c r="D127" s="2" t="s">
        <v>1700</v>
      </c>
      <c r="E127" s="2" t="s">
        <v>395</v>
      </c>
      <c r="F127" s="2" t="s">
        <v>1770</v>
      </c>
      <c r="G127" s="2" t="s">
        <v>395</v>
      </c>
      <c r="H127" s="2" t="s">
        <v>395</v>
      </c>
      <c r="I127" s="2" t="s">
        <v>1705</v>
      </c>
      <c r="J127" s="2" t="s">
        <v>395</v>
      </c>
      <c r="K127" s="2" t="s">
        <v>395</v>
      </c>
      <c r="L127" s="2" t="s">
        <v>395</v>
      </c>
      <c r="M127" s="2" t="s">
        <v>395</v>
      </c>
      <c r="N127" s="48">
        <v>15.3</v>
      </c>
      <c r="O127" s="48">
        <v>19.66</v>
      </c>
      <c r="P127" s="2" t="s">
        <v>395</v>
      </c>
      <c r="Q127" s="2" t="s">
        <v>395</v>
      </c>
      <c r="R127" s="2" t="s">
        <v>395</v>
      </c>
      <c r="S127" s="2" t="s">
        <v>395</v>
      </c>
      <c r="T127" s="2" t="s">
        <v>395</v>
      </c>
      <c r="U127" s="2" t="s">
        <v>395</v>
      </c>
      <c r="V127" s="2" t="s">
        <v>395</v>
      </c>
      <c r="W127" s="1" t="s">
        <v>1679</v>
      </c>
      <c r="X127" s="2" t="s">
        <v>395</v>
      </c>
      <c r="Y127" s="2" t="s">
        <v>395</v>
      </c>
      <c r="Z127" t="s">
        <v>395</v>
      </c>
      <c r="AA127" t="s">
        <v>395</v>
      </c>
      <c r="AB127" t="s">
        <v>395</v>
      </c>
    </row>
    <row r="128" spans="1:28" ht="15" x14ac:dyDescent="0.25">
      <c r="A128" t="s">
        <v>1677</v>
      </c>
      <c r="B128" s="1" t="s">
        <v>797</v>
      </c>
      <c r="C128" s="12" t="s">
        <v>1769</v>
      </c>
      <c r="D128" s="2" t="s">
        <v>1147</v>
      </c>
      <c r="E128" s="2" t="s">
        <v>535</v>
      </c>
      <c r="F128" s="2" t="s">
        <v>554</v>
      </c>
      <c r="G128" s="2" t="s">
        <v>1059</v>
      </c>
      <c r="H128" s="2">
        <v>3</v>
      </c>
      <c r="I128" s="2" t="s">
        <v>798</v>
      </c>
      <c r="J128" s="2">
        <v>1</v>
      </c>
      <c r="K128" s="2" t="s">
        <v>393</v>
      </c>
      <c r="L128" s="2" t="s">
        <v>394</v>
      </c>
      <c r="M128" s="2" t="s">
        <v>798</v>
      </c>
      <c r="N128" s="48">
        <v>36.299999999999997</v>
      </c>
      <c r="O128" s="48">
        <v>44</v>
      </c>
      <c r="P128" s="2">
        <v>33.430356000000003</v>
      </c>
      <c r="Q128" s="2">
        <v>33.632844800000001</v>
      </c>
      <c r="R128" s="2">
        <v>42.793820400000001</v>
      </c>
      <c r="S128" s="2">
        <v>46.573359000000004</v>
      </c>
      <c r="T128" s="2">
        <v>78.571428569999995</v>
      </c>
      <c r="U128" s="2">
        <v>75</v>
      </c>
      <c r="V128" s="2" t="s">
        <v>798</v>
      </c>
      <c r="W128" s="2" t="s">
        <v>799</v>
      </c>
      <c r="X128" s="2" t="s">
        <v>800</v>
      </c>
      <c r="Y128" s="2" t="s">
        <v>395</v>
      </c>
      <c r="Z128">
        <v>103332.70553383828</v>
      </c>
      <c r="AA128">
        <v>11.54570921229578</v>
      </c>
      <c r="AB128">
        <f t="shared" ref="AB128:AB140" si="4">SQRT(Z128/PI())</f>
        <v>181.36102596075932</v>
      </c>
    </row>
    <row r="129" spans="1:28" ht="15" x14ac:dyDescent="0.25">
      <c r="A129" t="s">
        <v>1677</v>
      </c>
      <c r="B129" s="1" t="s">
        <v>801</v>
      </c>
      <c r="C129" s="12" t="s">
        <v>1769</v>
      </c>
      <c r="D129" s="2" t="s">
        <v>1148</v>
      </c>
      <c r="E129" s="2" t="s">
        <v>535</v>
      </c>
      <c r="F129" s="2" t="s">
        <v>554</v>
      </c>
      <c r="G129" s="2" t="s">
        <v>1318</v>
      </c>
      <c r="H129" s="2">
        <v>3</v>
      </c>
      <c r="I129" s="2" t="s">
        <v>798</v>
      </c>
      <c r="J129" s="2">
        <v>1</v>
      </c>
      <c r="K129" s="2" t="s">
        <v>393</v>
      </c>
      <c r="L129" s="2" t="s">
        <v>394</v>
      </c>
      <c r="M129" s="2" t="s">
        <v>798</v>
      </c>
      <c r="N129" s="48">
        <v>41.6</v>
      </c>
      <c r="O129" s="48">
        <v>43.95</v>
      </c>
      <c r="P129" s="2">
        <v>40.321404000000001</v>
      </c>
      <c r="Q129" s="2">
        <v>40.551106150000003</v>
      </c>
      <c r="R129" s="2">
        <v>44.685744849999999</v>
      </c>
      <c r="S129" s="2">
        <v>44.915447</v>
      </c>
      <c r="T129" s="2">
        <v>40</v>
      </c>
      <c r="U129" s="2">
        <v>25</v>
      </c>
      <c r="V129" s="2" t="s">
        <v>798</v>
      </c>
      <c r="W129" s="2" t="s">
        <v>802</v>
      </c>
      <c r="X129" s="2" t="s">
        <v>803</v>
      </c>
      <c r="Y129" s="2" t="s">
        <v>1826</v>
      </c>
      <c r="Z129">
        <v>163142.33222555436</v>
      </c>
      <c r="AA129">
        <v>12.002378302605974</v>
      </c>
      <c r="AB129">
        <f t="shared" si="4"/>
        <v>227.88114709750425</v>
      </c>
    </row>
    <row r="130" spans="1:28" ht="15" x14ac:dyDescent="0.25">
      <c r="A130" t="s">
        <v>1677</v>
      </c>
      <c r="B130" s="1" t="s">
        <v>804</v>
      </c>
      <c r="C130" s="12" t="s">
        <v>1769</v>
      </c>
      <c r="D130" s="2" t="s">
        <v>1149</v>
      </c>
      <c r="E130" s="2" t="s">
        <v>535</v>
      </c>
      <c r="F130" s="2" t="s">
        <v>554</v>
      </c>
      <c r="G130" s="2" t="s">
        <v>22</v>
      </c>
      <c r="H130" s="2">
        <v>4</v>
      </c>
      <c r="I130" s="2" t="s">
        <v>798</v>
      </c>
      <c r="J130" s="2">
        <v>1</v>
      </c>
      <c r="K130" s="2" t="s">
        <v>393</v>
      </c>
      <c r="L130" s="2" t="s">
        <v>394</v>
      </c>
      <c r="M130" s="2" t="s">
        <v>798</v>
      </c>
      <c r="N130" s="48">
        <v>40.200000000000003</v>
      </c>
      <c r="O130" s="48">
        <v>42.8</v>
      </c>
      <c r="P130" s="2">
        <v>38.542481000000002</v>
      </c>
      <c r="Q130" s="2">
        <v>38.542481000000002</v>
      </c>
      <c r="R130" s="2">
        <v>38.542481000000002</v>
      </c>
      <c r="S130" s="2">
        <v>38.542481000000002</v>
      </c>
      <c r="T130" s="2">
        <v>100</v>
      </c>
      <c r="U130" s="2">
        <v>0</v>
      </c>
      <c r="V130" s="2" t="s">
        <v>798</v>
      </c>
      <c r="W130" s="2" t="s">
        <v>805</v>
      </c>
      <c r="X130" s="2" t="s">
        <v>806</v>
      </c>
      <c r="Y130" s="2" t="s">
        <v>395</v>
      </c>
      <c r="Z130">
        <v>177198.95872921898</v>
      </c>
      <c r="AA130">
        <v>12.085028440889911</v>
      </c>
      <c r="AB130">
        <f t="shared" si="4"/>
        <v>237.49564287578818</v>
      </c>
    </row>
    <row r="131" spans="1:28" ht="15" x14ac:dyDescent="0.25">
      <c r="A131" t="s">
        <v>1677</v>
      </c>
      <c r="B131" s="1" t="s">
        <v>807</v>
      </c>
      <c r="C131" s="12" t="s">
        <v>1769</v>
      </c>
      <c r="D131" s="2" t="s">
        <v>1150</v>
      </c>
      <c r="E131" s="2" t="s">
        <v>535</v>
      </c>
      <c r="F131" s="2" t="s">
        <v>554</v>
      </c>
      <c r="G131" s="2" t="s">
        <v>1316</v>
      </c>
      <c r="H131" s="2">
        <v>3</v>
      </c>
      <c r="I131" s="2" t="s">
        <v>798</v>
      </c>
      <c r="J131" s="2">
        <v>1</v>
      </c>
      <c r="K131" s="2" t="s">
        <v>1018</v>
      </c>
      <c r="L131" s="2" t="s">
        <v>418</v>
      </c>
      <c r="M131" s="2" t="s">
        <v>798</v>
      </c>
      <c r="N131" s="48">
        <v>34.299999999999997</v>
      </c>
      <c r="O131" s="48">
        <v>43.8</v>
      </c>
      <c r="P131" s="2">
        <v>20.939571999999998</v>
      </c>
      <c r="Q131" s="2">
        <v>29.925988749999998</v>
      </c>
      <c r="R131" s="2">
        <v>42.90080305</v>
      </c>
      <c r="S131" s="2">
        <v>46.740642999999999</v>
      </c>
      <c r="T131" s="2">
        <v>92.592592589999995</v>
      </c>
      <c r="U131" s="2">
        <v>100</v>
      </c>
      <c r="V131" s="2" t="s">
        <v>798</v>
      </c>
      <c r="W131" s="2" t="s">
        <v>808</v>
      </c>
      <c r="X131" s="2" t="s">
        <v>809</v>
      </c>
      <c r="Y131" s="2" t="s">
        <v>395</v>
      </c>
      <c r="Z131">
        <v>139012.13517450832</v>
      </c>
      <c r="AA131">
        <v>11.842316511715836</v>
      </c>
      <c r="AB131">
        <f t="shared" si="4"/>
        <v>210.35431282853096</v>
      </c>
    </row>
    <row r="132" spans="1:28" ht="15" x14ac:dyDescent="0.25">
      <c r="A132" t="s">
        <v>1677</v>
      </c>
      <c r="B132" s="1" t="s">
        <v>810</v>
      </c>
      <c r="C132" s="12" t="s">
        <v>1769</v>
      </c>
      <c r="D132" s="2" t="s">
        <v>1151</v>
      </c>
      <c r="E132" s="2" t="s">
        <v>535</v>
      </c>
      <c r="F132" s="2" t="s">
        <v>554</v>
      </c>
      <c r="G132" s="2" t="s">
        <v>811</v>
      </c>
      <c r="H132" s="2">
        <v>3</v>
      </c>
      <c r="I132" s="2" t="s">
        <v>798</v>
      </c>
      <c r="J132" s="2">
        <v>1</v>
      </c>
      <c r="K132" s="2" t="s">
        <v>393</v>
      </c>
      <c r="L132" s="2" t="s">
        <v>394</v>
      </c>
      <c r="M132" s="2" t="s">
        <v>798</v>
      </c>
      <c r="N132" s="48">
        <v>35.5</v>
      </c>
      <c r="O132" s="48">
        <v>44.3</v>
      </c>
      <c r="P132" s="2">
        <v>40.321404000000001</v>
      </c>
      <c r="Q132" s="2">
        <v>40.321404000000001</v>
      </c>
      <c r="R132" s="2">
        <v>40.321404000000001</v>
      </c>
      <c r="S132" s="2">
        <v>40.321404000000001</v>
      </c>
      <c r="T132" s="2">
        <v>100</v>
      </c>
      <c r="U132" s="2">
        <v>10</v>
      </c>
      <c r="V132" s="2" t="s">
        <v>798</v>
      </c>
      <c r="W132" s="2" t="s">
        <v>812</v>
      </c>
      <c r="X132" s="2" t="s">
        <v>813</v>
      </c>
      <c r="Y132" s="2" t="s">
        <v>1863</v>
      </c>
      <c r="Z132">
        <v>140194.1382274107</v>
      </c>
      <c r="AA132">
        <v>11.850783442633031</v>
      </c>
      <c r="AB132">
        <f t="shared" si="4"/>
        <v>211.24672821798146</v>
      </c>
    </row>
    <row r="133" spans="1:28" ht="15" x14ac:dyDescent="0.25">
      <c r="A133" t="s">
        <v>1677</v>
      </c>
      <c r="B133" s="1" t="s">
        <v>814</v>
      </c>
      <c r="C133" s="12" t="s">
        <v>1769</v>
      </c>
      <c r="D133" s="2" t="s">
        <v>1152</v>
      </c>
      <c r="E133" s="2" t="s">
        <v>535</v>
      </c>
      <c r="F133" s="2" t="s">
        <v>554</v>
      </c>
      <c r="G133" s="2" t="s">
        <v>1060</v>
      </c>
      <c r="H133" s="2">
        <v>3</v>
      </c>
      <c r="I133" s="2" t="s">
        <v>798</v>
      </c>
      <c r="J133" s="2">
        <v>1</v>
      </c>
      <c r="K133" s="2" t="s">
        <v>815</v>
      </c>
      <c r="L133" s="2" t="s">
        <v>394</v>
      </c>
      <c r="M133" s="2" t="s">
        <v>798</v>
      </c>
      <c r="N133" s="48">
        <v>39.799999999999997</v>
      </c>
      <c r="O133" s="48">
        <v>44.4</v>
      </c>
      <c r="P133" s="2">
        <v>37.528672999999998</v>
      </c>
      <c r="Q133" s="2">
        <v>39.838979999999999</v>
      </c>
      <c r="R133" s="2">
        <v>42.879457000000002</v>
      </c>
      <c r="S133" s="2">
        <v>44.739662000000003</v>
      </c>
      <c r="T133" s="2">
        <v>75</v>
      </c>
      <c r="U133" s="2">
        <v>60</v>
      </c>
      <c r="V133" s="2" t="s">
        <v>798</v>
      </c>
      <c r="W133" s="2" t="s">
        <v>816</v>
      </c>
      <c r="X133" s="2" t="s">
        <v>817</v>
      </c>
      <c r="Y133" s="2" t="s">
        <v>395</v>
      </c>
      <c r="Z133">
        <v>112238.2108045092</v>
      </c>
      <c r="AA133">
        <v>11.628378773848407</v>
      </c>
      <c r="AB133">
        <f t="shared" si="4"/>
        <v>189.01463463619854</v>
      </c>
    </row>
    <row r="134" spans="1:28" ht="15" x14ac:dyDescent="0.25">
      <c r="A134" t="s">
        <v>1677</v>
      </c>
      <c r="B134" s="1" t="s">
        <v>818</v>
      </c>
      <c r="C134" s="12" t="s">
        <v>1769</v>
      </c>
      <c r="D134" s="2" t="s">
        <v>1153</v>
      </c>
      <c r="E134" s="2" t="s">
        <v>535</v>
      </c>
      <c r="F134" s="2" t="s">
        <v>554</v>
      </c>
      <c r="G134" s="2" t="s">
        <v>1317</v>
      </c>
      <c r="H134" s="2">
        <v>3</v>
      </c>
      <c r="I134" s="2" t="s">
        <v>798</v>
      </c>
      <c r="J134" s="2">
        <v>1</v>
      </c>
      <c r="K134" s="2" t="s">
        <v>393</v>
      </c>
      <c r="L134" s="2" t="s">
        <v>819</v>
      </c>
      <c r="M134" s="2" t="s">
        <v>798</v>
      </c>
      <c r="N134" s="48">
        <v>34.299999999999997</v>
      </c>
      <c r="O134" s="48">
        <v>40.299999999999997</v>
      </c>
      <c r="P134" s="2">
        <v>33.430356000000003</v>
      </c>
      <c r="Q134" s="2">
        <v>33.665046400000001</v>
      </c>
      <c r="R134" s="2">
        <v>41.052878200000002</v>
      </c>
      <c r="S134" s="2">
        <v>41.162486999999999</v>
      </c>
      <c r="T134" s="2">
        <v>66.666666669999998</v>
      </c>
      <c r="U134" s="2">
        <v>57.142857139999997</v>
      </c>
      <c r="V134" s="2" t="s">
        <v>798</v>
      </c>
      <c r="W134" s="2" t="s">
        <v>820</v>
      </c>
      <c r="X134" s="2" t="s">
        <v>821</v>
      </c>
      <c r="Y134" s="2" t="s">
        <v>395</v>
      </c>
      <c r="Z134">
        <v>145476.89941762949</v>
      </c>
      <c r="AA134">
        <v>11.887772586099743</v>
      </c>
      <c r="AB134">
        <f t="shared" si="4"/>
        <v>215.18999813187511</v>
      </c>
    </row>
    <row r="135" spans="1:28" ht="15" x14ac:dyDescent="0.25">
      <c r="A135" t="s">
        <v>1677</v>
      </c>
      <c r="B135" s="1" t="s">
        <v>822</v>
      </c>
      <c r="C135" s="12" t="s">
        <v>1769</v>
      </c>
      <c r="D135" s="2" t="s">
        <v>1154</v>
      </c>
      <c r="E135" s="2" t="s">
        <v>535</v>
      </c>
      <c r="F135" s="2" t="s">
        <v>554</v>
      </c>
      <c r="G135" s="2" t="s">
        <v>1079</v>
      </c>
      <c r="H135" s="2">
        <v>3</v>
      </c>
      <c r="I135" s="2" t="s">
        <v>798</v>
      </c>
      <c r="J135" s="2">
        <v>1</v>
      </c>
      <c r="K135" s="2" t="s">
        <v>823</v>
      </c>
      <c r="L135" s="2" t="s">
        <v>394</v>
      </c>
      <c r="M135" s="2" t="s">
        <v>798</v>
      </c>
      <c r="N135" s="48">
        <v>36</v>
      </c>
      <c r="O135" s="48">
        <v>44.4</v>
      </c>
      <c r="P135" s="2">
        <v>35.806724000000003</v>
      </c>
      <c r="Q135" s="2">
        <v>36.686794849999998</v>
      </c>
      <c r="R135" s="2">
        <v>43.744817449999999</v>
      </c>
      <c r="S135" s="2">
        <v>44.915447</v>
      </c>
      <c r="T135" s="2">
        <v>70</v>
      </c>
      <c r="U135" s="2">
        <v>66.666666669999998</v>
      </c>
      <c r="V135" s="2" t="s">
        <v>798</v>
      </c>
      <c r="W135" s="2" t="s">
        <v>824</v>
      </c>
      <c r="X135" s="2" t="s">
        <v>825</v>
      </c>
      <c r="Y135" s="2" t="s">
        <v>395</v>
      </c>
      <c r="Z135">
        <v>98764.608494464497</v>
      </c>
      <c r="AA135">
        <v>11.500494605943354</v>
      </c>
      <c r="AB135">
        <f t="shared" si="4"/>
        <v>177.30694089307289</v>
      </c>
    </row>
    <row r="136" spans="1:28" ht="15" x14ac:dyDescent="0.25">
      <c r="A136" t="s">
        <v>1677</v>
      </c>
      <c r="B136" s="1" t="s">
        <v>826</v>
      </c>
      <c r="C136" s="12" t="s">
        <v>1769</v>
      </c>
      <c r="D136" s="2" t="s">
        <v>1155</v>
      </c>
      <c r="E136" s="2" t="s">
        <v>535</v>
      </c>
      <c r="F136" s="2" t="s">
        <v>554</v>
      </c>
      <c r="G136" s="2" t="s">
        <v>1080</v>
      </c>
      <c r="H136" s="2">
        <v>3</v>
      </c>
      <c r="I136" s="2" t="s">
        <v>798</v>
      </c>
      <c r="J136" s="2">
        <v>1</v>
      </c>
      <c r="K136" s="2" t="s">
        <v>827</v>
      </c>
      <c r="L136" s="2" t="s">
        <v>394</v>
      </c>
      <c r="M136" s="2" t="s">
        <v>798</v>
      </c>
      <c r="N136" s="48">
        <v>35.799999999999997</v>
      </c>
      <c r="O136" s="48">
        <v>38.5</v>
      </c>
      <c r="P136" s="2">
        <v>33.202176000000001</v>
      </c>
      <c r="Q136" s="2">
        <v>33.35567605</v>
      </c>
      <c r="R136" s="2">
        <v>37.979092000000001</v>
      </c>
      <c r="S136" s="2">
        <v>39.117894999999997</v>
      </c>
      <c r="T136" s="2">
        <v>85.714285709999999</v>
      </c>
      <c r="U136" s="2">
        <v>75</v>
      </c>
      <c r="V136" s="2" t="s">
        <v>798</v>
      </c>
      <c r="W136" s="2" t="s">
        <v>828</v>
      </c>
      <c r="X136" s="2" t="s">
        <v>829</v>
      </c>
      <c r="Y136" s="2" t="s">
        <v>395</v>
      </c>
      <c r="Z136">
        <v>119355.44333365458</v>
      </c>
      <c r="AA136">
        <v>11.689861238884934</v>
      </c>
      <c r="AB136">
        <f t="shared" si="4"/>
        <v>194.91541135310842</v>
      </c>
    </row>
    <row r="137" spans="1:28" ht="15" x14ac:dyDescent="0.25">
      <c r="A137" t="s">
        <v>1677</v>
      </c>
      <c r="B137" s="1" t="s">
        <v>830</v>
      </c>
      <c r="C137" s="12" t="s">
        <v>1769</v>
      </c>
      <c r="D137" s="2" t="s">
        <v>1156</v>
      </c>
      <c r="E137" s="2" t="s">
        <v>535</v>
      </c>
      <c r="F137" s="2" t="s">
        <v>554</v>
      </c>
      <c r="G137" s="2" t="s">
        <v>1087</v>
      </c>
      <c r="H137" s="2">
        <v>3</v>
      </c>
      <c r="I137" s="2" t="s">
        <v>798</v>
      </c>
      <c r="J137" s="2">
        <v>1</v>
      </c>
      <c r="K137" s="2" t="s">
        <v>487</v>
      </c>
      <c r="L137" s="2" t="s">
        <v>418</v>
      </c>
      <c r="M137" s="2" t="s">
        <v>798</v>
      </c>
      <c r="N137" s="48">
        <v>39.6</v>
      </c>
      <c r="O137" s="48">
        <v>45.95</v>
      </c>
      <c r="P137" s="2">
        <v>36.984977999999998</v>
      </c>
      <c r="Q137" s="2">
        <v>37.7010936</v>
      </c>
      <c r="R137" s="2">
        <v>46.538154200000001</v>
      </c>
      <c r="S137" s="2">
        <v>46.609529000000002</v>
      </c>
      <c r="T137" s="2">
        <v>90.909090910000003</v>
      </c>
      <c r="U137" s="2">
        <v>85.714285709999999</v>
      </c>
      <c r="V137" s="2" t="s">
        <v>798</v>
      </c>
      <c r="W137" s="2" t="s">
        <v>831</v>
      </c>
      <c r="X137" s="2" t="s">
        <v>832</v>
      </c>
      <c r="Y137" s="2" t="s">
        <v>395</v>
      </c>
      <c r="Z137">
        <v>153071.35929709947</v>
      </c>
      <c r="AA137">
        <v>11.938659492278241</v>
      </c>
      <c r="AB137">
        <f t="shared" si="4"/>
        <v>220.73542297478642</v>
      </c>
    </row>
    <row r="138" spans="1:28" ht="15" x14ac:dyDescent="0.25">
      <c r="A138" t="s">
        <v>1677</v>
      </c>
      <c r="B138" s="1" t="s">
        <v>833</v>
      </c>
      <c r="C138" s="12" t="s">
        <v>1769</v>
      </c>
      <c r="D138" s="2" t="s">
        <v>1157</v>
      </c>
      <c r="E138" s="2" t="s">
        <v>535</v>
      </c>
      <c r="F138" s="2" t="s">
        <v>554</v>
      </c>
      <c r="G138" s="2" t="s">
        <v>1081</v>
      </c>
      <c r="H138" s="2">
        <v>3</v>
      </c>
      <c r="I138" s="2" t="s">
        <v>798</v>
      </c>
      <c r="J138" s="2">
        <v>1</v>
      </c>
      <c r="K138" s="2" t="s">
        <v>393</v>
      </c>
      <c r="L138" s="2" t="s">
        <v>394</v>
      </c>
      <c r="M138" s="2" t="s">
        <v>798</v>
      </c>
      <c r="N138" s="48">
        <v>33.799999999999997</v>
      </c>
      <c r="O138" s="48">
        <v>39.1</v>
      </c>
      <c r="P138" s="2">
        <v>33.723719000000003</v>
      </c>
      <c r="Q138" s="2">
        <v>33.919909099999998</v>
      </c>
      <c r="R138" s="2">
        <v>41.2556625</v>
      </c>
      <c r="S138" s="2">
        <v>41.370860999999998</v>
      </c>
      <c r="T138" s="2">
        <v>88.888888890000004</v>
      </c>
      <c r="U138" s="2">
        <v>85.714285709999999</v>
      </c>
      <c r="V138" s="2" t="s">
        <v>798</v>
      </c>
      <c r="W138" s="2" t="s">
        <v>834</v>
      </c>
      <c r="X138" s="2" t="s">
        <v>835</v>
      </c>
      <c r="Y138" s="2" t="s">
        <v>395</v>
      </c>
      <c r="Z138">
        <v>117229.09513310078</v>
      </c>
      <c r="AA138">
        <v>11.671885377304537</v>
      </c>
      <c r="AB138">
        <f t="shared" si="4"/>
        <v>193.17137450783457</v>
      </c>
    </row>
    <row r="139" spans="1:28" ht="15" x14ac:dyDescent="0.25">
      <c r="A139" t="s">
        <v>1677</v>
      </c>
      <c r="B139" s="1" t="s">
        <v>836</v>
      </c>
      <c r="C139" s="12" t="s">
        <v>1769</v>
      </c>
      <c r="D139" s="2" t="s">
        <v>1158</v>
      </c>
      <c r="E139" s="2" t="s">
        <v>535</v>
      </c>
      <c r="F139" s="2" t="s">
        <v>756</v>
      </c>
      <c r="G139" s="2" t="s">
        <v>837</v>
      </c>
      <c r="H139" s="2">
        <v>5</v>
      </c>
      <c r="I139" s="2" t="s">
        <v>539</v>
      </c>
      <c r="J139" s="2">
        <v>4</v>
      </c>
      <c r="K139" s="2" t="s">
        <v>539</v>
      </c>
      <c r="L139" s="2" t="s">
        <v>395</v>
      </c>
      <c r="M139" s="2" t="s">
        <v>539</v>
      </c>
      <c r="N139" s="48">
        <v>0</v>
      </c>
      <c r="O139" s="48">
        <v>0.01</v>
      </c>
      <c r="P139" s="2">
        <v>4.4568000000000003E-2</v>
      </c>
      <c r="Q139" s="2">
        <v>0.10030475</v>
      </c>
      <c r="R139" s="2">
        <v>1.1035662500000001</v>
      </c>
      <c r="S139" s="2">
        <v>1.159303</v>
      </c>
      <c r="T139" s="2">
        <v>100</v>
      </c>
      <c r="U139" s="2">
        <v>100</v>
      </c>
      <c r="V139" s="2" t="s">
        <v>539</v>
      </c>
      <c r="W139" s="2" t="s">
        <v>838</v>
      </c>
      <c r="X139" s="2" t="s">
        <v>839</v>
      </c>
      <c r="Y139" s="2" t="s">
        <v>395</v>
      </c>
      <c r="Z139">
        <v>252456.34920634923</v>
      </c>
      <c r="AA139">
        <v>12.438993638322744</v>
      </c>
      <c r="AB139">
        <f t="shared" si="4"/>
        <v>283.47725090780801</v>
      </c>
    </row>
    <row r="140" spans="1:28" ht="15" x14ac:dyDescent="0.25">
      <c r="A140" t="s">
        <v>1677</v>
      </c>
      <c r="B140" s="1" t="s">
        <v>840</v>
      </c>
      <c r="C140" s="12" t="s">
        <v>1769</v>
      </c>
      <c r="D140" s="2" t="s">
        <v>1159</v>
      </c>
      <c r="E140" s="2" t="s">
        <v>535</v>
      </c>
      <c r="F140" s="2" t="s">
        <v>756</v>
      </c>
      <c r="G140" s="2" t="s">
        <v>841</v>
      </c>
      <c r="H140" s="2">
        <v>2</v>
      </c>
      <c r="I140" s="2" t="s">
        <v>538</v>
      </c>
      <c r="J140" s="2">
        <v>3</v>
      </c>
      <c r="K140" s="2" t="s">
        <v>393</v>
      </c>
      <c r="L140" s="2" t="s">
        <v>408</v>
      </c>
      <c r="M140" s="2" t="s">
        <v>538</v>
      </c>
      <c r="N140" s="48">
        <v>0</v>
      </c>
      <c r="O140" s="48">
        <v>4.4000000000000004</v>
      </c>
      <c r="P140" s="2">
        <v>0</v>
      </c>
      <c r="Q140" s="2">
        <v>0.12219240000000001</v>
      </c>
      <c r="R140" s="2">
        <v>7.7654617999999997</v>
      </c>
      <c r="S140" s="2">
        <v>8.8900539999999992</v>
      </c>
      <c r="T140" s="2">
        <v>100</v>
      </c>
      <c r="U140" s="2">
        <v>100</v>
      </c>
      <c r="V140" s="2" t="s">
        <v>551</v>
      </c>
      <c r="W140" s="2" t="s">
        <v>842</v>
      </c>
      <c r="X140" s="2" t="s">
        <v>843</v>
      </c>
      <c r="Y140" s="2" t="s">
        <v>395</v>
      </c>
      <c r="Z140">
        <v>285849.07426974736</v>
      </c>
      <c r="AA140">
        <v>12.563219238169285</v>
      </c>
      <c r="AB140">
        <f t="shared" si="4"/>
        <v>301.64314395746709</v>
      </c>
    </row>
    <row r="141" spans="1:28" ht="15" x14ac:dyDescent="0.25">
      <c r="A141" t="s">
        <v>1765</v>
      </c>
      <c r="B141" s="1" t="s">
        <v>2028</v>
      </c>
      <c r="C141" s="12" t="s">
        <v>1769</v>
      </c>
      <c r="D141" s="2" t="s">
        <v>2029</v>
      </c>
      <c r="E141" s="2" t="s">
        <v>535</v>
      </c>
      <c r="F141" s="2" t="s">
        <v>756</v>
      </c>
      <c r="G141" s="2" t="s">
        <v>2030</v>
      </c>
      <c r="H141" s="2" t="s">
        <v>395</v>
      </c>
      <c r="I141" s="2" t="s">
        <v>395</v>
      </c>
      <c r="J141" s="2" t="s">
        <v>395</v>
      </c>
      <c r="K141" s="2" t="s">
        <v>395</v>
      </c>
      <c r="L141" s="2" t="s">
        <v>395</v>
      </c>
      <c r="M141" s="2" t="s">
        <v>395</v>
      </c>
      <c r="N141" s="48">
        <v>14.9</v>
      </c>
      <c r="O141" s="48">
        <v>28.3</v>
      </c>
      <c r="P141" s="2" t="s">
        <v>395</v>
      </c>
      <c r="Q141" s="2" t="s">
        <v>395</v>
      </c>
      <c r="R141" s="2" t="s">
        <v>395</v>
      </c>
      <c r="S141" s="2" t="s">
        <v>395</v>
      </c>
      <c r="T141" s="2" t="s">
        <v>395</v>
      </c>
      <c r="U141" s="2" t="s">
        <v>395</v>
      </c>
      <c r="V141" s="2" t="s">
        <v>395</v>
      </c>
      <c r="W141" s="2" t="s">
        <v>1995</v>
      </c>
      <c r="X141" s="2" t="s">
        <v>395</v>
      </c>
      <c r="Y141" s="2" t="s">
        <v>395</v>
      </c>
      <c r="Z141" s="2" t="s">
        <v>395</v>
      </c>
      <c r="AA141" s="2" t="s">
        <v>395</v>
      </c>
      <c r="AB141" s="2" t="s">
        <v>395</v>
      </c>
    </row>
    <row r="142" spans="1:28" ht="15" x14ac:dyDescent="0.25">
      <c r="A142" t="s">
        <v>395</v>
      </c>
      <c r="B142" s="47" t="s">
        <v>2088</v>
      </c>
      <c r="C142" s="12" t="s">
        <v>1769</v>
      </c>
      <c r="D142" s="2" t="s">
        <v>395</v>
      </c>
      <c r="E142" s="59" t="s">
        <v>395</v>
      </c>
      <c r="F142" s="59" t="s">
        <v>395</v>
      </c>
      <c r="G142" s="59" t="s">
        <v>395</v>
      </c>
      <c r="H142" s="59" t="s">
        <v>395</v>
      </c>
      <c r="I142" s="59" t="s">
        <v>395</v>
      </c>
      <c r="J142" s="59" t="s">
        <v>395</v>
      </c>
      <c r="K142" s="59" t="s">
        <v>395</v>
      </c>
      <c r="L142" s="59" t="s">
        <v>395</v>
      </c>
      <c r="M142" s="59" t="s">
        <v>395</v>
      </c>
      <c r="N142" s="48">
        <v>27.3</v>
      </c>
      <c r="O142" s="48">
        <v>30</v>
      </c>
      <c r="P142" s="59" t="s">
        <v>395</v>
      </c>
      <c r="Q142" s="59" t="s">
        <v>395</v>
      </c>
      <c r="R142" s="59" t="s">
        <v>395</v>
      </c>
      <c r="S142" s="59" t="s">
        <v>395</v>
      </c>
      <c r="T142" s="59" t="s">
        <v>395</v>
      </c>
      <c r="U142" s="59" t="s">
        <v>395</v>
      </c>
      <c r="V142" s="59" t="s">
        <v>395</v>
      </c>
      <c r="W142" s="59" t="s">
        <v>395</v>
      </c>
      <c r="X142" s="59" t="s">
        <v>395</v>
      </c>
      <c r="Y142" s="59" t="s">
        <v>395</v>
      </c>
      <c r="Z142" s="59" t="s">
        <v>395</v>
      </c>
      <c r="AA142" s="59" t="s">
        <v>395</v>
      </c>
      <c r="AB142" s="59" t="s">
        <v>395</v>
      </c>
    </row>
    <row r="143" spans="1:28" ht="15" x14ac:dyDescent="0.25">
      <c r="A143" t="s">
        <v>395</v>
      </c>
      <c r="B143" s="47" t="s">
        <v>2089</v>
      </c>
      <c r="C143" s="12" t="s">
        <v>1769</v>
      </c>
      <c r="D143" s="2" t="s">
        <v>395</v>
      </c>
      <c r="E143" s="59" t="s">
        <v>395</v>
      </c>
      <c r="F143" s="59" t="s">
        <v>395</v>
      </c>
      <c r="G143" s="59" t="s">
        <v>395</v>
      </c>
      <c r="H143" s="59" t="s">
        <v>395</v>
      </c>
      <c r="I143" s="59" t="s">
        <v>395</v>
      </c>
      <c r="J143" s="59" t="s">
        <v>395</v>
      </c>
      <c r="K143" s="59" t="s">
        <v>395</v>
      </c>
      <c r="L143" s="59" t="s">
        <v>395</v>
      </c>
      <c r="M143" s="59" t="s">
        <v>395</v>
      </c>
      <c r="N143" s="48">
        <v>23.4</v>
      </c>
      <c r="O143" s="48">
        <v>28.6</v>
      </c>
      <c r="P143" s="59" t="s">
        <v>395</v>
      </c>
      <c r="Q143" s="59" t="s">
        <v>395</v>
      </c>
      <c r="R143" s="59" t="s">
        <v>395</v>
      </c>
      <c r="S143" s="59" t="s">
        <v>395</v>
      </c>
      <c r="T143" s="59" t="s">
        <v>395</v>
      </c>
      <c r="U143" s="59" t="s">
        <v>395</v>
      </c>
      <c r="V143" s="59" t="s">
        <v>395</v>
      </c>
      <c r="W143" s="59" t="s">
        <v>395</v>
      </c>
      <c r="X143" s="59" t="s">
        <v>395</v>
      </c>
      <c r="Y143" s="59" t="s">
        <v>395</v>
      </c>
      <c r="Z143" s="59" t="s">
        <v>395</v>
      </c>
      <c r="AA143" s="59" t="s">
        <v>395</v>
      </c>
      <c r="AB143" s="59" t="s">
        <v>395</v>
      </c>
    </row>
    <row r="144" spans="1:28" ht="15" x14ac:dyDescent="0.25">
      <c r="A144" s="2" t="s">
        <v>1765</v>
      </c>
      <c r="B144" s="1" t="s">
        <v>1995</v>
      </c>
      <c r="C144" s="12" t="s">
        <v>1769</v>
      </c>
      <c r="D144" s="12" t="s">
        <v>1996</v>
      </c>
      <c r="E144" s="12" t="s">
        <v>535</v>
      </c>
      <c r="F144" s="12" t="s">
        <v>554</v>
      </c>
      <c r="G144" s="12" t="s">
        <v>1997</v>
      </c>
      <c r="H144" s="12" t="s">
        <v>395</v>
      </c>
      <c r="I144" s="12" t="s">
        <v>395</v>
      </c>
      <c r="J144" s="12" t="s">
        <v>395</v>
      </c>
      <c r="K144" s="12" t="s">
        <v>395</v>
      </c>
      <c r="L144" s="12" t="s">
        <v>395</v>
      </c>
      <c r="M144" s="12" t="s">
        <v>395</v>
      </c>
      <c r="N144" s="48">
        <v>19.850000000000001</v>
      </c>
      <c r="O144" s="48">
        <v>28.7</v>
      </c>
      <c r="P144" s="2" t="s">
        <v>395</v>
      </c>
      <c r="Q144" s="2" t="s">
        <v>395</v>
      </c>
      <c r="R144" s="2" t="s">
        <v>395</v>
      </c>
      <c r="S144" s="2" t="s">
        <v>395</v>
      </c>
      <c r="T144" s="2" t="s">
        <v>395</v>
      </c>
      <c r="U144" s="2" t="s">
        <v>395</v>
      </c>
      <c r="V144" s="2" t="s">
        <v>395</v>
      </c>
      <c r="W144" s="2" t="s">
        <v>848</v>
      </c>
      <c r="X144" s="2" t="s">
        <v>395</v>
      </c>
      <c r="Y144" s="2" t="s">
        <v>395</v>
      </c>
      <c r="Z144" s="2" t="s">
        <v>395</v>
      </c>
      <c r="AA144" s="2" t="s">
        <v>395</v>
      </c>
      <c r="AB144" s="2" t="s">
        <v>395</v>
      </c>
    </row>
    <row r="145" spans="1:28" ht="15" x14ac:dyDescent="0.25">
      <c r="A145" t="s">
        <v>1677</v>
      </c>
      <c r="B145" s="1" t="s">
        <v>844</v>
      </c>
      <c r="C145" s="12" t="s">
        <v>1769</v>
      </c>
      <c r="D145" s="2" t="s">
        <v>1160</v>
      </c>
      <c r="E145" s="2" t="s">
        <v>535</v>
      </c>
      <c r="F145" s="2" t="s">
        <v>756</v>
      </c>
      <c r="G145" s="2" t="s">
        <v>845</v>
      </c>
      <c r="H145" s="2">
        <v>2</v>
      </c>
      <c r="I145" s="2" t="s">
        <v>538</v>
      </c>
      <c r="J145" s="2">
        <v>3</v>
      </c>
      <c r="K145" s="2" t="s">
        <v>1096</v>
      </c>
      <c r="L145" s="2" t="s">
        <v>394</v>
      </c>
      <c r="M145" s="2" t="s">
        <v>538</v>
      </c>
      <c r="N145" s="48">
        <v>5</v>
      </c>
      <c r="O145" s="48">
        <v>33.35</v>
      </c>
      <c r="P145" s="2">
        <v>8.9949999999999995E-3</v>
      </c>
      <c r="Q145" s="2">
        <v>1.9653018</v>
      </c>
      <c r="R145" s="2">
        <v>25.246026000000001</v>
      </c>
      <c r="S145" s="2">
        <v>32.375473</v>
      </c>
      <c r="T145" s="2">
        <v>96.969696970000001</v>
      </c>
      <c r="U145" s="2">
        <v>94.117647059999996</v>
      </c>
      <c r="V145" s="2" t="s">
        <v>769</v>
      </c>
      <c r="W145" s="2" t="s">
        <v>846</v>
      </c>
      <c r="X145" s="2" t="s">
        <v>1833</v>
      </c>
      <c r="Y145" s="2" t="s">
        <v>1834</v>
      </c>
      <c r="Z145">
        <v>140005.85362930939</v>
      </c>
      <c r="AA145">
        <v>11.849439512355284</v>
      </c>
      <c r="AB145">
        <f>SQRT(Z145/PI())</f>
        <v>211.10482546310951</v>
      </c>
    </row>
    <row r="146" spans="1:28" ht="15" x14ac:dyDescent="0.25">
      <c r="A146" t="s">
        <v>1677</v>
      </c>
      <c r="B146" s="1" t="s">
        <v>848</v>
      </c>
      <c r="C146" s="12" t="s">
        <v>1769</v>
      </c>
      <c r="D146" s="2" t="s">
        <v>849</v>
      </c>
      <c r="E146" s="2" t="s">
        <v>535</v>
      </c>
      <c r="F146" s="2" t="s">
        <v>756</v>
      </c>
      <c r="G146" s="2" t="s">
        <v>850</v>
      </c>
      <c r="H146" s="2">
        <v>2</v>
      </c>
      <c r="I146" s="2" t="s">
        <v>538</v>
      </c>
      <c r="J146" s="2">
        <v>3</v>
      </c>
      <c r="K146" s="2" t="s">
        <v>851</v>
      </c>
      <c r="L146" s="2" t="s">
        <v>408</v>
      </c>
      <c r="M146" s="2" t="s">
        <v>538</v>
      </c>
      <c r="N146" s="48">
        <v>11.3</v>
      </c>
      <c r="O146" s="48">
        <v>29.25</v>
      </c>
      <c r="P146" s="2">
        <v>1.852088</v>
      </c>
      <c r="Q146" s="2">
        <v>8.8420979499999994</v>
      </c>
      <c r="R146" s="2">
        <v>22.15707085</v>
      </c>
      <c r="S146" s="2">
        <v>23.603113</v>
      </c>
      <c r="T146" s="2">
        <v>91.304347829999998</v>
      </c>
      <c r="U146" s="2">
        <v>100</v>
      </c>
      <c r="V146" s="2" t="s">
        <v>538</v>
      </c>
      <c r="W146" s="2" t="s">
        <v>852</v>
      </c>
      <c r="X146" s="2" t="s">
        <v>1833</v>
      </c>
      <c r="Y146" s="2" t="s">
        <v>395</v>
      </c>
      <c r="Z146">
        <v>94666.11364792625</v>
      </c>
      <c r="AA146">
        <v>11.458111386710913</v>
      </c>
      <c r="AB146">
        <f>SQRT(Z146/PI())</f>
        <v>173.58905455337094</v>
      </c>
    </row>
    <row r="147" spans="1:28" x14ac:dyDescent="0.2">
      <c r="A147" s="2" t="s">
        <v>1765</v>
      </c>
      <c r="B147" s="66" t="s">
        <v>1752</v>
      </c>
      <c r="C147" s="12" t="s">
        <v>1769</v>
      </c>
      <c r="D147" s="2" t="s">
        <v>1774</v>
      </c>
      <c r="E147" s="2" t="s">
        <v>535</v>
      </c>
      <c r="F147" s="2" t="s">
        <v>756</v>
      </c>
      <c r="G147" s="2" t="s">
        <v>1775</v>
      </c>
      <c r="H147" s="2" t="s">
        <v>395</v>
      </c>
      <c r="I147" s="2" t="s">
        <v>1776</v>
      </c>
      <c r="J147" s="2" t="s">
        <v>395</v>
      </c>
      <c r="K147" s="2" t="s">
        <v>395</v>
      </c>
      <c r="L147" s="2" t="s">
        <v>395</v>
      </c>
      <c r="M147" s="2" t="s">
        <v>395</v>
      </c>
      <c r="N147" s="68">
        <v>0</v>
      </c>
      <c r="O147" s="68">
        <v>11.62</v>
      </c>
      <c r="P147" s="2" t="s">
        <v>395</v>
      </c>
      <c r="Q147" s="2" t="s">
        <v>395</v>
      </c>
      <c r="R147" s="2" t="s">
        <v>395</v>
      </c>
      <c r="S147" s="2" t="s">
        <v>395</v>
      </c>
      <c r="T147" s="2" t="s">
        <v>395</v>
      </c>
      <c r="U147" s="2" t="s">
        <v>395</v>
      </c>
      <c r="V147" s="2" t="s">
        <v>1776</v>
      </c>
      <c r="W147" s="2" t="s">
        <v>395</v>
      </c>
      <c r="X147" s="2" t="s">
        <v>395</v>
      </c>
      <c r="Y147" s="2" t="s">
        <v>1939</v>
      </c>
      <c r="Z147" t="s">
        <v>395</v>
      </c>
      <c r="AA147" t="s">
        <v>395</v>
      </c>
      <c r="AB147" t="s">
        <v>395</v>
      </c>
    </row>
    <row r="148" spans="1:28" ht="15" customHeight="1" x14ac:dyDescent="0.25">
      <c r="A148" t="s">
        <v>395</v>
      </c>
      <c r="B148" s="57" t="s">
        <v>2090</v>
      </c>
      <c r="C148" s="12" t="s">
        <v>1769</v>
      </c>
      <c r="D148" s="2" t="s">
        <v>395</v>
      </c>
      <c r="E148" s="59" t="s">
        <v>395</v>
      </c>
      <c r="F148" s="59" t="s">
        <v>395</v>
      </c>
      <c r="G148" s="59" t="s">
        <v>395</v>
      </c>
      <c r="H148" s="59" t="s">
        <v>395</v>
      </c>
      <c r="I148" s="59" t="s">
        <v>395</v>
      </c>
      <c r="J148" s="59" t="s">
        <v>395</v>
      </c>
      <c r="K148" s="59" t="s">
        <v>395</v>
      </c>
      <c r="L148" s="59" t="s">
        <v>395</v>
      </c>
      <c r="M148" s="59" t="s">
        <v>395</v>
      </c>
      <c r="N148" s="58">
        <v>16.149999999999999</v>
      </c>
      <c r="O148" s="58">
        <v>29.3</v>
      </c>
      <c r="P148" s="59" t="s">
        <v>395</v>
      </c>
      <c r="Q148" s="59" t="s">
        <v>395</v>
      </c>
      <c r="R148" s="59" t="s">
        <v>395</v>
      </c>
      <c r="S148" s="59" t="s">
        <v>395</v>
      </c>
      <c r="T148" s="59" t="s">
        <v>395</v>
      </c>
      <c r="U148" s="59" t="s">
        <v>395</v>
      </c>
      <c r="V148" s="59" t="s">
        <v>395</v>
      </c>
      <c r="W148" s="59" t="s">
        <v>395</v>
      </c>
      <c r="X148" s="59" t="s">
        <v>395</v>
      </c>
      <c r="Y148" s="59" t="s">
        <v>395</v>
      </c>
      <c r="Z148" s="59" t="s">
        <v>395</v>
      </c>
      <c r="AA148" s="59" t="s">
        <v>395</v>
      </c>
      <c r="AB148" s="59" t="s">
        <v>395</v>
      </c>
    </row>
    <row r="149" spans="1:28" ht="15" x14ac:dyDescent="0.25">
      <c r="A149" t="s">
        <v>1677</v>
      </c>
      <c r="B149" s="1" t="s">
        <v>853</v>
      </c>
      <c r="C149" s="12" t="s">
        <v>1769</v>
      </c>
      <c r="D149" s="2" t="s">
        <v>1161</v>
      </c>
      <c r="E149" s="2" t="s">
        <v>535</v>
      </c>
      <c r="F149" s="2" t="s">
        <v>756</v>
      </c>
      <c r="G149" s="2" t="s">
        <v>854</v>
      </c>
      <c r="H149" s="2">
        <v>6</v>
      </c>
      <c r="I149" s="2" t="s">
        <v>538</v>
      </c>
      <c r="J149" s="2">
        <v>3</v>
      </c>
      <c r="K149" s="2" t="s">
        <v>855</v>
      </c>
      <c r="L149" s="2" t="s">
        <v>394</v>
      </c>
      <c r="M149" s="2" t="s">
        <v>538</v>
      </c>
      <c r="N149" s="48">
        <v>0</v>
      </c>
      <c r="O149" s="48">
        <v>13.3</v>
      </c>
      <c r="P149" s="2">
        <v>3.5130000000000001E-3</v>
      </c>
      <c r="Q149" s="2">
        <v>0.39157140000000001</v>
      </c>
      <c r="R149" s="2">
        <v>9.0486570000000004</v>
      </c>
      <c r="S149" s="2">
        <v>24.205534</v>
      </c>
      <c r="T149" s="2">
        <v>72</v>
      </c>
      <c r="U149" s="2">
        <v>100</v>
      </c>
      <c r="V149" s="2" t="s">
        <v>856</v>
      </c>
      <c r="W149" s="2" t="s">
        <v>857</v>
      </c>
      <c r="X149" s="2" t="s">
        <v>1832</v>
      </c>
      <c r="Y149" s="2" t="s">
        <v>395</v>
      </c>
      <c r="Z149" s="2">
        <v>355475.43825286976</v>
      </c>
      <c r="AA149" s="2">
        <v>12.781211435129332</v>
      </c>
      <c r="AB149">
        <f>SQRT(Z149/PI())</f>
        <v>336.37976498505981</v>
      </c>
    </row>
    <row r="150" spans="1:28" ht="15" x14ac:dyDescent="0.25">
      <c r="A150" t="s">
        <v>395</v>
      </c>
      <c r="B150" s="47" t="s">
        <v>2091</v>
      </c>
      <c r="C150" s="12" t="s">
        <v>1769</v>
      </c>
      <c r="D150" s="2" t="s">
        <v>395</v>
      </c>
      <c r="E150" s="59" t="s">
        <v>395</v>
      </c>
      <c r="F150" s="59" t="s">
        <v>395</v>
      </c>
      <c r="G150" s="59" t="s">
        <v>395</v>
      </c>
      <c r="H150" s="59" t="s">
        <v>395</v>
      </c>
      <c r="I150" s="59" t="s">
        <v>395</v>
      </c>
      <c r="J150" s="59" t="s">
        <v>395</v>
      </c>
      <c r="K150" s="59" t="s">
        <v>395</v>
      </c>
      <c r="L150" s="59" t="s">
        <v>395</v>
      </c>
      <c r="M150" s="59" t="s">
        <v>395</v>
      </c>
      <c r="N150" s="48">
        <v>27.65</v>
      </c>
      <c r="O150" s="48">
        <v>33.1</v>
      </c>
      <c r="P150" s="59" t="s">
        <v>395</v>
      </c>
      <c r="Q150" s="59" t="s">
        <v>395</v>
      </c>
      <c r="R150" s="59" t="s">
        <v>395</v>
      </c>
      <c r="S150" s="59" t="s">
        <v>395</v>
      </c>
      <c r="T150" s="59" t="s">
        <v>395</v>
      </c>
      <c r="U150" s="59" t="s">
        <v>395</v>
      </c>
      <c r="V150" s="59" t="s">
        <v>395</v>
      </c>
      <c r="W150" s="59" t="s">
        <v>395</v>
      </c>
      <c r="X150" s="59" t="s">
        <v>395</v>
      </c>
      <c r="Y150" s="59" t="s">
        <v>395</v>
      </c>
      <c r="Z150" s="59" t="s">
        <v>395</v>
      </c>
      <c r="AA150" s="59" t="s">
        <v>395</v>
      </c>
      <c r="AB150" s="59" t="s">
        <v>395</v>
      </c>
    </row>
    <row r="151" spans="1:28" ht="15" x14ac:dyDescent="0.25">
      <c r="A151" t="s">
        <v>1696</v>
      </c>
      <c r="B151" s="6" t="s">
        <v>1679</v>
      </c>
      <c r="C151" s="12" t="s">
        <v>1770</v>
      </c>
      <c r="D151" s="2" t="s">
        <v>1944</v>
      </c>
      <c r="E151" s="2" t="s">
        <v>395</v>
      </c>
      <c r="F151" s="2" t="s">
        <v>1770</v>
      </c>
      <c r="G151" s="2" t="s">
        <v>1942</v>
      </c>
      <c r="H151" s="2" t="s">
        <v>395</v>
      </c>
      <c r="I151" s="2" t="s">
        <v>1701</v>
      </c>
      <c r="J151" s="2" t="s">
        <v>395</v>
      </c>
      <c r="K151" s="2" t="s">
        <v>395</v>
      </c>
      <c r="L151" s="2" t="s">
        <v>395</v>
      </c>
      <c r="M151" s="2" t="s">
        <v>395</v>
      </c>
      <c r="N151" s="58">
        <v>0</v>
      </c>
      <c r="O151" s="58">
        <v>31.8</v>
      </c>
      <c r="P151" s="2" t="s">
        <v>395</v>
      </c>
      <c r="Q151" s="2" t="s">
        <v>395</v>
      </c>
      <c r="R151" s="2" t="s">
        <v>395</v>
      </c>
      <c r="S151" s="2" t="s">
        <v>395</v>
      </c>
      <c r="T151" s="2" t="s">
        <v>395</v>
      </c>
      <c r="U151" s="2" t="s">
        <v>395</v>
      </c>
      <c r="V151" s="2" t="s">
        <v>395</v>
      </c>
      <c r="W151" s="1" t="s">
        <v>1692</v>
      </c>
      <c r="X151" s="2" t="s">
        <v>395</v>
      </c>
      <c r="Y151" s="59" t="s">
        <v>395</v>
      </c>
      <c r="Z151" t="s">
        <v>395</v>
      </c>
      <c r="AA151" t="s">
        <v>395</v>
      </c>
      <c r="AB151" t="s">
        <v>395</v>
      </c>
    </row>
    <row r="152" spans="1:28" ht="15" customHeight="1" x14ac:dyDescent="0.2">
      <c r="A152" t="s">
        <v>1696</v>
      </c>
      <c r="B152" s="6" t="s">
        <v>1681</v>
      </c>
      <c r="C152" s="12" t="s">
        <v>1770</v>
      </c>
      <c r="D152" s="2" t="s">
        <v>1943</v>
      </c>
      <c r="E152" s="2" t="s">
        <v>395</v>
      </c>
      <c r="F152" s="2" t="s">
        <v>1770</v>
      </c>
      <c r="G152" s="2" t="s">
        <v>1942</v>
      </c>
      <c r="H152" s="2" t="s">
        <v>395</v>
      </c>
      <c r="I152" s="7" t="s">
        <v>1701</v>
      </c>
      <c r="J152" s="2" t="s">
        <v>395</v>
      </c>
      <c r="K152" s="2" t="s">
        <v>395</v>
      </c>
      <c r="L152" s="2" t="s">
        <v>395</v>
      </c>
      <c r="M152" s="2" t="s">
        <v>395</v>
      </c>
      <c r="N152">
        <v>0</v>
      </c>
      <c r="O152" s="2">
        <v>0</v>
      </c>
      <c r="P152" s="2" t="s">
        <v>395</v>
      </c>
      <c r="Q152" s="2" t="s">
        <v>395</v>
      </c>
      <c r="R152" s="2" t="s">
        <v>395</v>
      </c>
      <c r="S152" s="2" t="s">
        <v>395</v>
      </c>
      <c r="T152" s="2" t="s">
        <v>395</v>
      </c>
      <c r="U152" s="2" t="s">
        <v>395</v>
      </c>
      <c r="V152" s="2" t="s">
        <v>395</v>
      </c>
      <c r="W152" s="2" t="s">
        <v>395</v>
      </c>
      <c r="X152" s="2" t="s">
        <v>395</v>
      </c>
      <c r="Y152" s="59" t="s">
        <v>395</v>
      </c>
      <c r="Z152" t="s">
        <v>395</v>
      </c>
      <c r="AA152" t="s">
        <v>395</v>
      </c>
      <c r="AB152" t="s">
        <v>395</v>
      </c>
    </row>
    <row r="153" spans="1:28" s="2" customFormat="1" ht="15" x14ac:dyDescent="0.25">
      <c r="A153" s="2" t="s">
        <v>1765</v>
      </c>
      <c r="B153" s="6" t="s">
        <v>1901</v>
      </c>
      <c r="C153" s="12" t="s">
        <v>1770</v>
      </c>
      <c r="D153" s="2" t="s">
        <v>1945</v>
      </c>
      <c r="E153" s="2" t="s">
        <v>395</v>
      </c>
      <c r="F153" s="2" t="s">
        <v>1770</v>
      </c>
      <c r="G153" s="2" t="s">
        <v>1946</v>
      </c>
      <c r="H153" s="12" t="s">
        <v>395</v>
      </c>
      <c r="I153" s="12" t="s">
        <v>395</v>
      </c>
      <c r="J153" s="12" t="s">
        <v>395</v>
      </c>
      <c r="K153" s="12" t="s">
        <v>395</v>
      </c>
      <c r="L153" s="12" t="s">
        <v>395</v>
      </c>
      <c r="M153" s="12" t="s">
        <v>395</v>
      </c>
      <c r="N153" s="48">
        <v>0</v>
      </c>
      <c r="O153" s="48">
        <v>11.71</v>
      </c>
      <c r="P153" s="2" t="s">
        <v>395</v>
      </c>
      <c r="Q153" s="2" t="s">
        <v>395</v>
      </c>
      <c r="R153" s="2" t="s">
        <v>395</v>
      </c>
      <c r="S153" s="2" t="s">
        <v>395</v>
      </c>
      <c r="T153" s="2" t="s">
        <v>395</v>
      </c>
      <c r="U153" s="2" t="s">
        <v>395</v>
      </c>
      <c r="V153" s="2" t="s">
        <v>395</v>
      </c>
      <c r="W153" s="2" t="s">
        <v>1679</v>
      </c>
      <c r="X153" s="2" t="s">
        <v>395</v>
      </c>
      <c r="Y153" s="2" t="s">
        <v>395</v>
      </c>
      <c r="Z153" s="2" t="s">
        <v>395</v>
      </c>
      <c r="AA153" s="2" t="s">
        <v>395</v>
      </c>
      <c r="AB153" s="2" t="s">
        <v>395</v>
      </c>
    </row>
    <row r="154" spans="1:28" ht="15" x14ac:dyDescent="0.25">
      <c r="A154" t="s">
        <v>1696</v>
      </c>
      <c r="B154" s="6" t="s">
        <v>1680</v>
      </c>
      <c r="C154" s="12" t="s">
        <v>1770</v>
      </c>
      <c r="D154" s="2" t="s">
        <v>1947</v>
      </c>
      <c r="E154" s="2" t="s">
        <v>395</v>
      </c>
      <c r="F154" s="2" t="s">
        <v>1770</v>
      </c>
      <c r="G154" s="11" t="s">
        <v>1948</v>
      </c>
      <c r="H154" s="2" t="s">
        <v>395</v>
      </c>
      <c r="I154" s="2" t="s">
        <v>1701</v>
      </c>
      <c r="J154" s="2" t="s">
        <v>395</v>
      </c>
      <c r="K154" s="2" t="s">
        <v>395</v>
      </c>
      <c r="L154" s="2" t="s">
        <v>395</v>
      </c>
      <c r="M154" s="2" t="s">
        <v>395</v>
      </c>
      <c r="N154" s="48">
        <v>0</v>
      </c>
      <c r="O154" s="48">
        <v>27.5</v>
      </c>
      <c r="P154" s="2" t="s">
        <v>395</v>
      </c>
      <c r="Q154" s="2" t="s">
        <v>395</v>
      </c>
      <c r="R154" s="2" t="s">
        <v>395</v>
      </c>
      <c r="S154" s="2" t="s">
        <v>395</v>
      </c>
      <c r="T154" s="2" t="s">
        <v>395</v>
      </c>
      <c r="U154" s="2" t="s">
        <v>395</v>
      </c>
      <c r="V154" s="2" t="s">
        <v>395</v>
      </c>
      <c r="W154" s="1" t="s">
        <v>1679</v>
      </c>
      <c r="X154" s="2" t="s">
        <v>395</v>
      </c>
      <c r="Y154" s="2" t="s">
        <v>395</v>
      </c>
      <c r="Z154" t="s">
        <v>395</v>
      </c>
      <c r="AA154" t="s">
        <v>395</v>
      </c>
      <c r="AB154" t="s">
        <v>395</v>
      </c>
    </row>
    <row r="155" spans="1:28" ht="15" x14ac:dyDescent="0.25">
      <c r="A155" t="s">
        <v>1780</v>
      </c>
      <c r="B155" s="1" t="s">
        <v>2014</v>
      </c>
      <c r="C155" s="12" t="s">
        <v>1769</v>
      </c>
      <c r="D155" s="2" t="s">
        <v>859</v>
      </c>
      <c r="E155" s="2" t="s">
        <v>535</v>
      </c>
      <c r="F155" s="2" t="s">
        <v>554</v>
      </c>
      <c r="G155" s="2" t="s">
        <v>1329</v>
      </c>
      <c r="H155" s="2">
        <v>3</v>
      </c>
      <c r="I155" s="2" t="s">
        <v>538</v>
      </c>
      <c r="J155" s="2">
        <v>1</v>
      </c>
      <c r="K155" s="2" t="s">
        <v>556</v>
      </c>
      <c r="L155" s="2" t="s">
        <v>408</v>
      </c>
      <c r="M155" s="2" t="s">
        <v>538</v>
      </c>
      <c r="N155" s="48">
        <v>16.399999999999999</v>
      </c>
      <c r="O155" s="48">
        <v>22.1</v>
      </c>
      <c r="P155" s="2">
        <v>7.4825000000000003E-2</v>
      </c>
      <c r="Q155" s="2">
        <v>4.3526062000000003</v>
      </c>
      <c r="R155" s="2">
        <v>22.9059539</v>
      </c>
      <c r="S155" s="2">
        <v>24.707875000000001</v>
      </c>
      <c r="T155" s="2">
        <v>64</v>
      </c>
      <c r="U155" s="2">
        <v>100</v>
      </c>
      <c r="V155" s="2" t="s">
        <v>860</v>
      </c>
      <c r="W155" s="2" t="s">
        <v>861</v>
      </c>
      <c r="X155" s="2" t="s">
        <v>862</v>
      </c>
      <c r="Y155" s="2" t="s">
        <v>1840</v>
      </c>
      <c r="Z155">
        <v>151313.18844348882</v>
      </c>
      <c r="AA155">
        <v>11.927107063482465</v>
      </c>
      <c r="AB155">
        <f>SQRT(Z155/PI())</f>
        <v>219.46408314700017</v>
      </c>
    </row>
    <row r="156" spans="1:28" ht="15" x14ac:dyDescent="0.25">
      <c r="A156" t="s">
        <v>1780</v>
      </c>
      <c r="B156" s="1" t="s">
        <v>2020</v>
      </c>
      <c r="C156" s="12" t="s">
        <v>1769</v>
      </c>
      <c r="D156" s="2" t="s">
        <v>1201</v>
      </c>
      <c r="E156" s="2" t="s">
        <v>535</v>
      </c>
      <c r="F156" s="2" t="s">
        <v>554</v>
      </c>
      <c r="G156" s="2" t="s">
        <v>1094</v>
      </c>
      <c r="H156" s="2">
        <v>3</v>
      </c>
      <c r="I156" s="2" t="s">
        <v>538</v>
      </c>
      <c r="J156" s="2">
        <v>1</v>
      </c>
      <c r="K156" s="2" t="s">
        <v>556</v>
      </c>
      <c r="L156" s="2" t="s">
        <v>408</v>
      </c>
      <c r="M156" s="2" t="s">
        <v>538</v>
      </c>
      <c r="N156" s="48">
        <v>3.14</v>
      </c>
      <c r="O156" s="48">
        <v>22.6</v>
      </c>
      <c r="P156" s="2">
        <v>7.4825000000000003E-2</v>
      </c>
      <c r="Q156" s="2">
        <v>1.3993966</v>
      </c>
      <c r="R156" s="2">
        <v>14.575563199999999</v>
      </c>
      <c r="S156" s="2">
        <v>33.738847999999997</v>
      </c>
      <c r="T156" s="2">
        <v>67.647058819999998</v>
      </c>
      <c r="U156" s="2">
        <v>100</v>
      </c>
      <c r="V156" s="2" t="s">
        <v>860</v>
      </c>
      <c r="W156" s="2" t="s">
        <v>993</v>
      </c>
      <c r="X156" s="2" t="s">
        <v>994</v>
      </c>
      <c r="Y156" s="2" t="s">
        <v>395</v>
      </c>
      <c r="Z156">
        <v>48437.989294018036</v>
      </c>
      <c r="AA156">
        <v>10.788039687598603</v>
      </c>
      <c r="AB156">
        <f>SQRT(Z156/PI())</f>
        <v>124.17041056206004</v>
      </c>
    </row>
    <row r="157" spans="1:28" ht="15" x14ac:dyDescent="0.25">
      <c r="A157" t="s">
        <v>1677</v>
      </c>
      <c r="B157" s="1" t="s">
        <v>867</v>
      </c>
      <c r="C157" s="12" t="s">
        <v>1769</v>
      </c>
      <c r="D157" s="2" t="s">
        <v>1162</v>
      </c>
      <c r="E157" s="2" t="s">
        <v>535</v>
      </c>
      <c r="F157" s="2" t="s">
        <v>554</v>
      </c>
      <c r="G157" s="2" t="s">
        <v>1328</v>
      </c>
      <c r="H157" s="2">
        <v>3</v>
      </c>
      <c r="I157" s="2" t="s">
        <v>538</v>
      </c>
      <c r="J157" s="2">
        <v>1</v>
      </c>
      <c r="K157" s="2" t="s">
        <v>556</v>
      </c>
      <c r="L157" s="2" t="s">
        <v>408</v>
      </c>
      <c r="M157" s="2" t="s">
        <v>538</v>
      </c>
      <c r="N157" s="58">
        <v>0</v>
      </c>
      <c r="O157" s="58">
        <v>6.2</v>
      </c>
      <c r="P157" s="2">
        <v>3.5130000000000001E-3</v>
      </c>
      <c r="Q157" s="2">
        <v>0.31622260000000002</v>
      </c>
      <c r="R157" s="2">
        <v>6.5795760000000003</v>
      </c>
      <c r="S157" s="2">
        <v>12.938044</v>
      </c>
      <c r="T157" s="2">
        <v>92.307692309999993</v>
      </c>
      <c r="U157" s="2">
        <v>100</v>
      </c>
      <c r="V157" s="2" t="s">
        <v>538</v>
      </c>
      <c r="W157" s="2" t="s">
        <v>868</v>
      </c>
      <c r="X157" s="2" t="s">
        <v>869</v>
      </c>
      <c r="Y157" s="2" t="s">
        <v>395</v>
      </c>
      <c r="Z157">
        <v>227895.14706370895</v>
      </c>
      <c r="AA157">
        <v>12.336640920859219</v>
      </c>
      <c r="AB157">
        <f>SQRT(Z157/PI())</f>
        <v>269.33488137203364</v>
      </c>
    </row>
    <row r="158" spans="1:28" ht="15" x14ac:dyDescent="0.25">
      <c r="A158" t="s">
        <v>1677</v>
      </c>
      <c r="B158" s="1" t="s">
        <v>870</v>
      </c>
      <c r="C158" s="12" t="s">
        <v>1769</v>
      </c>
      <c r="D158" s="2" t="s">
        <v>1163</v>
      </c>
      <c r="E158" s="2" t="s">
        <v>535</v>
      </c>
      <c r="F158" s="2" t="s">
        <v>554</v>
      </c>
      <c r="G158" s="2" t="s">
        <v>1320</v>
      </c>
      <c r="H158" s="2">
        <v>3</v>
      </c>
      <c r="I158" s="2" t="s">
        <v>538</v>
      </c>
      <c r="J158" s="2">
        <v>1</v>
      </c>
      <c r="K158" s="2" t="s">
        <v>556</v>
      </c>
      <c r="L158" s="2" t="s">
        <v>408</v>
      </c>
      <c r="M158" s="2" t="s">
        <v>538</v>
      </c>
      <c r="N158" s="48">
        <v>14.23</v>
      </c>
      <c r="O158" s="48">
        <v>17.62</v>
      </c>
      <c r="P158" s="2">
        <v>5.4753109999999996</v>
      </c>
      <c r="Q158" s="2">
        <v>12.54081815</v>
      </c>
      <c r="R158" s="2">
        <v>16.360909500000002</v>
      </c>
      <c r="S158" s="2">
        <v>18.566185000000001</v>
      </c>
      <c r="T158" s="2">
        <v>57.142857139999997</v>
      </c>
      <c r="U158" s="2">
        <v>100</v>
      </c>
      <c r="V158" s="2" t="s">
        <v>860</v>
      </c>
      <c r="W158" s="2" t="s">
        <v>871</v>
      </c>
      <c r="X158" s="2" t="s">
        <v>872</v>
      </c>
      <c r="Y158" s="2" t="s">
        <v>1841</v>
      </c>
      <c r="Z158">
        <v>48058.257320378078</v>
      </c>
      <c r="AA158">
        <v>10.7801692481332</v>
      </c>
      <c r="AB158">
        <f>SQRT(Z158/PI())</f>
        <v>123.68273290092223</v>
      </c>
    </row>
    <row r="159" spans="1:28" x14ac:dyDescent="0.2">
      <c r="A159" s="2" t="s">
        <v>1765</v>
      </c>
      <c r="B159" s="6" t="s">
        <v>1753</v>
      </c>
      <c r="C159" s="12" t="s">
        <v>1769</v>
      </c>
      <c r="D159" s="11" t="s">
        <v>1778</v>
      </c>
      <c r="E159" s="2" t="s">
        <v>535</v>
      </c>
      <c r="F159" s="2" t="s">
        <v>554</v>
      </c>
      <c r="G159" s="2" t="s">
        <v>1324</v>
      </c>
      <c r="H159" s="2" t="s">
        <v>395</v>
      </c>
      <c r="I159" s="2" t="s">
        <v>1779</v>
      </c>
      <c r="J159" s="2" t="s">
        <v>395</v>
      </c>
      <c r="K159" s="2" t="s">
        <v>395</v>
      </c>
      <c r="L159" s="2" t="s">
        <v>395</v>
      </c>
      <c r="M159" s="2" t="s">
        <v>395</v>
      </c>
      <c r="N159" s="2">
        <v>0</v>
      </c>
      <c r="O159" s="2">
        <v>4</v>
      </c>
      <c r="P159" s="2" t="s">
        <v>395</v>
      </c>
      <c r="Q159" s="2" t="s">
        <v>395</v>
      </c>
      <c r="R159" s="2" t="s">
        <v>395</v>
      </c>
      <c r="S159" s="2" t="s">
        <v>395</v>
      </c>
      <c r="T159" s="2" t="s">
        <v>395</v>
      </c>
      <c r="U159" s="2" t="s">
        <v>395</v>
      </c>
      <c r="V159" s="2" t="s">
        <v>1777</v>
      </c>
      <c r="W159" s="2" t="s">
        <v>395</v>
      </c>
      <c r="X159" s="2" t="s">
        <v>395</v>
      </c>
      <c r="Y159" s="2" t="s">
        <v>395</v>
      </c>
      <c r="Z159" t="s">
        <v>395</v>
      </c>
      <c r="AA159" t="s">
        <v>395</v>
      </c>
      <c r="AB159" t="s">
        <v>395</v>
      </c>
    </row>
    <row r="160" spans="1:28" ht="15" x14ac:dyDescent="0.25">
      <c r="A160" s="2" t="s">
        <v>1765</v>
      </c>
      <c r="B160" s="6" t="s">
        <v>2093</v>
      </c>
      <c r="C160" s="12" t="s">
        <v>1769</v>
      </c>
      <c r="D160" s="11" t="s">
        <v>395</v>
      </c>
      <c r="E160" s="2" t="s">
        <v>535</v>
      </c>
      <c r="F160" s="2" t="s">
        <v>554</v>
      </c>
      <c r="G160" s="2" t="s">
        <v>2220</v>
      </c>
      <c r="H160" s="2" t="s">
        <v>395</v>
      </c>
      <c r="I160" s="2" t="s">
        <v>1779</v>
      </c>
      <c r="J160" s="2" t="s">
        <v>395</v>
      </c>
      <c r="K160" s="2" t="s">
        <v>395</v>
      </c>
      <c r="L160" s="2" t="s">
        <v>395</v>
      </c>
      <c r="M160" s="2" t="s">
        <v>395</v>
      </c>
      <c r="N160" s="58">
        <v>0</v>
      </c>
      <c r="O160" s="58">
        <v>9.83</v>
      </c>
      <c r="P160" s="2" t="s">
        <v>395</v>
      </c>
      <c r="Q160" s="2" t="s">
        <v>395</v>
      </c>
      <c r="R160" s="2" t="s">
        <v>395</v>
      </c>
      <c r="S160" s="2" t="s">
        <v>395</v>
      </c>
      <c r="T160" s="2" t="s">
        <v>395</v>
      </c>
      <c r="U160" s="2" t="s">
        <v>395</v>
      </c>
      <c r="V160" s="2" t="s">
        <v>2221</v>
      </c>
      <c r="W160" s="2" t="s">
        <v>395</v>
      </c>
      <c r="X160" s="2" t="s">
        <v>395</v>
      </c>
      <c r="Y160" s="2" t="s">
        <v>395</v>
      </c>
      <c r="Z160" t="s">
        <v>395</v>
      </c>
      <c r="AA160" t="s">
        <v>395</v>
      </c>
      <c r="AB160" t="s">
        <v>395</v>
      </c>
    </row>
    <row r="161" spans="1:28" ht="15" x14ac:dyDescent="0.25">
      <c r="A161" t="s">
        <v>1677</v>
      </c>
      <c r="B161" s="1" t="s">
        <v>873</v>
      </c>
      <c r="C161" s="12" t="s">
        <v>1769</v>
      </c>
      <c r="D161" s="2" t="s">
        <v>1164</v>
      </c>
      <c r="E161" s="2" t="s">
        <v>535</v>
      </c>
      <c r="F161" s="2" t="s">
        <v>554</v>
      </c>
      <c r="G161" s="2" t="s">
        <v>1321</v>
      </c>
      <c r="H161" s="2">
        <v>3</v>
      </c>
      <c r="I161" s="2" t="s">
        <v>538</v>
      </c>
      <c r="J161" s="2">
        <v>1</v>
      </c>
      <c r="K161" s="2" t="s">
        <v>556</v>
      </c>
      <c r="L161" s="2" t="s">
        <v>408</v>
      </c>
      <c r="M161" s="2" t="s">
        <v>538</v>
      </c>
      <c r="N161" s="48">
        <v>1.98</v>
      </c>
      <c r="O161" s="48">
        <v>8.83</v>
      </c>
      <c r="P161" s="2">
        <v>0.34839300000000001</v>
      </c>
      <c r="Q161" s="2">
        <v>2.1410429500000001</v>
      </c>
      <c r="R161" s="2">
        <v>8.2041918500000008</v>
      </c>
      <c r="S161" s="2">
        <v>15.320511</v>
      </c>
      <c r="T161" s="2">
        <v>81.25</v>
      </c>
      <c r="U161" s="2">
        <v>100</v>
      </c>
      <c r="V161" s="2" t="s">
        <v>538</v>
      </c>
      <c r="W161" s="2" t="s">
        <v>874</v>
      </c>
      <c r="X161" s="2" t="s">
        <v>875</v>
      </c>
      <c r="Y161" s="2" t="s">
        <v>395</v>
      </c>
      <c r="Z161">
        <v>92408.064488421616</v>
      </c>
      <c r="AA161">
        <v>11.433969531834492</v>
      </c>
      <c r="AB161">
        <f>SQRT(Z161/PI())</f>
        <v>171.50626953488865</v>
      </c>
    </row>
    <row r="162" spans="1:28" ht="15" x14ac:dyDescent="0.25">
      <c r="A162" t="s">
        <v>1780</v>
      </c>
      <c r="B162" s="1" t="s">
        <v>2016</v>
      </c>
      <c r="C162" s="12" t="s">
        <v>1769</v>
      </c>
      <c r="D162" s="2" t="s">
        <v>1167</v>
      </c>
      <c r="E162" s="2" t="s">
        <v>535</v>
      </c>
      <c r="F162" s="2" t="s">
        <v>554</v>
      </c>
      <c r="G162" s="2" t="s">
        <v>1082</v>
      </c>
      <c r="H162" s="2">
        <v>3</v>
      </c>
      <c r="I162" s="2" t="s">
        <v>538</v>
      </c>
      <c r="J162" s="2">
        <v>1</v>
      </c>
      <c r="K162" s="2" t="s">
        <v>556</v>
      </c>
      <c r="L162" s="2" t="s">
        <v>819</v>
      </c>
      <c r="M162" s="2" t="s">
        <v>538</v>
      </c>
      <c r="N162" s="48">
        <v>4</v>
      </c>
      <c r="O162" s="48">
        <v>23.25</v>
      </c>
      <c r="P162" s="2">
        <v>12.766138</v>
      </c>
      <c r="Q162" s="2">
        <v>12.845625350000001</v>
      </c>
      <c r="R162" s="2">
        <v>21.980754099999999</v>
      </c>
      <c r="S162" s="2">
        <v>23.191106999999999</v>
      </c>
      <c r="T162" s="2">
        <v>100</v>
      </c>
      <c r="U162" s="2">
        <v>100</v>
      </c>
      <c r="V162" s="2" t="s">
        <v>538</v>
      </c>
      <c r="W162" s="2" t="s">
        <v>886</v>
      </c>
      <c r="X162" s="2" t="s">
        <v>887</v>
      </c>
      <c r="Y162" s="2" t="s">
        <v>395</v>
      </c>
      <c r="Z162" s="2">
        <v>70235.080834788649</v>
      </c>
      <c r="AA162" s="2">
        <v>11.159603192183244</v>
      </c>
      <c r="AB162">
        <f>SQRT(Z162/PI())</f>
        <v>149.52097039088167</v>
      </c>
    </row>
    <row r="163" spans="1:28" ht="15" x14ac:dyDescent="0.25">
      <c r="A163" t="s">
        <v>395</v>
      </c>
      <c r="B163" s="47" t="s">
        <v>2095</v>
      </c>
      <c r="C163" s="12" t="s">
        <v>1769</v>
      </c>
      <c r="D163" s="2" t="s">
        <v>395</v>
      </c>
      <c r="E163" s="59" t="s">
        <v>395</v>
      </c>
      <c r="F163" s="59" t="s">
        <v>395</v>
      </c>
      <c r="G163" s="59" t="s">
        <v>395</v>
      </c>
      <c r="H163" s="59" t="s">
        <v>395</v>
      </c>
      <c r="I163" s="59" t="s">
        <v>395</v>
      </c>
      <c r="J163" s="59" t="s">
        <v>395</v>
      </c>
      <c r="K163" s="59" t="s">
        <v>395</v>
      </c>
      <c r="L163" s="59" t="s">
        <v>395</v>
      </c>
      <c r="M163" s="59" t="s">
        <v>395</v>
      </c>
      <c r="N163" s="48">
        <v>16.399999999999999</v>
      </c>
      <c r="O163" s="48">
        <v>23.2</v>
      </c>
      <c r="P163" s="59" t="s">
        <v>395</v>
      </c>
      <c r="Q163" s="59" t="s">
        <v>395</v>
      </c>
      <c r="R163" s="59" t="s">
        <v>395</v>
      </c>
      <c r="S163" s="59" t="s">
        <v>395</v>
      </c>
      <c r="T163" s="59" t="s">
        <v>395</v>
      </c>
      <c r="U163" s="59" t="s">
        <v>395</v>
      </c>
      <c r="V163" s="59" t="s">
        <v>395</v>
      </c>
      <c r="W163" s="59" t="s">
        <v>395</v>
      </c>
      <c r="X163" s="59" t="s">
        <v>395</v>
      </c>
      <c r="Y163" s="59" t="s">
        <v>395</v>
      </c>
      <c r="Z163" s="59" t="s">
        <v>395</v>
      </c>
      <c r="AA163" s="59" t="s">
        <v>395</v>
      </c>
      <c r="AB163" s="59" t="s">
        <v>395</v>
      </c>
    </row>
    <row r="164" spans="1:28" ht="15" x14ac:dyDescent="0.25">
      <c r="A164" t="s">
        <v>1677</v>
      </c>
      <c r="B164" s="1" t="s">
        <v>878</v>
      </c>
      <c r="C164" s="12" t="s">
        <v>1769</v>
      </c>
      <c r="D164" s="2" t="s">
        <v>1165</v>
      </c>
      <c r="E164" s="2" t="s">
        <v>535</v>
      </c>
      <c r="F164" s="2" t="s">
        <v>554</v>
      </c>
      <c r="G164" s="2" t="s">
        <v>1319</v>
      </c>
      <c r="H164" s="2">
        <v>3</v>
      </c>
      <c r="I164" s="2" t="s">
        <v>538</v>
      </c>
      <c r="J164" s="2">
        <v>1</v>
      </c>
      <c r="K164" s="2" t="s">
        <v>879</v>
      </c>
      <c r="L164" s="2" t="s">
        <v>408</v>
      </c>
      <c r="M164" s="2" t="s">
        <v>538</v>
      </c>
      <c r="N164" s="48">
        <v>12.4</v>
      </c>
      <c r="O164" s="48">
        <v>18.57</v>
      </c>
      <c r="P164" s="2">
        <v>5.3690179999999996</v>
      </c>
      <c r="Q164" s="2">
        <v>7.2935511999999996</v>
      </c>
      <c r="R164" s="2">
        <v>16.648647</v>
      </c>
      <c r="S164" s="2">
        <v>16.892033000000001</v>
      </c>
      <c r="T164" s="2">
        <v>83.333333330000002</v>
      </c>
      <c r="U164" s="2">
        <v>83.333333330000002</v>
      </c>
      <c r="V164" s="2" t="s">
        <v>860</v>
      </c>
      <c r="W164" s="2" t="s">
        <v>880</v>
      </c>
      <c r="X164" s="2" t="s">
        <v>881</v>
      </c>
      <c r="Y164" s="59" t="s">
        <v>395</v>
      </c>
      <c r="Z164">
        <v>409719.42757819383</v>
      </c>
      <c r="AA164">
        <v>12.923227881444628</v>
      </c>
      <c r="AB164">
        <f>SQRT(Z164/PI())</f>
        <v>361.13397009932856</v>
      </c>
    </row>
    <row r="165" spans="1:28" ht="15" x14ac:dyDescent="0.25">
      <c r="A165" t="s">
        <v>395</v>
      </c>
      <c r="B165" s="47" t="s">
        <v>2096</v>
      </c>
      <c r="C165" s="12" t="s">
        <v>1769</v>
      </c>
      <c r="D165" s="2" t="s">
        <v>395</v>
      </c>
      <c r="E165" s="59" t="s">
        <v>395</v>
      </c>
      <c r="F165" s="59" t="s">
        <v>395</v>
      </c>
      <c r="G165" s="59" t="s">
        <v>395</v>
      </c>
      <c r="H165" s="59" t="s">
        <v>395</v>
      </c>
      <c r="I165" s="59" t="s">
        <v>395</v>
      </c>
      <c r="J165" s="59" t="s">
        <v>395</v>
      </c>
      <c r="K165" s="59" t="s">
        <v>395</v>
      </c>
      <c r="L165" s="59" t="s">
        <v>395</v>
      </c>
      <c r="M165" s="59" t="s">
        <v>395</v>
      </c>
      <c r="N165" s="48">
        <v>14.5</v>
      </c>
      <c r="O165" s="48">
        <v>23.35</v>
      </c>
      <c r="P165" s="59" t="s">
        <v>395</v>
      </c>
      <c r="Q165" s="59" t="s">
        <v>395</v>
      </c>
      <c r="R165" s="59" t="s">
        <v>395</v>
      </c>
      <c r="S165" s="59" t="s">
        <v>395</v>
      </c>
      <c r="T165" s="59" t="s">
        <v>395</v>
      </c>
      <c r="U165" s="59" t="s">
        <v>395</v>
      </c>
      <c r="V165" s="59" t="s">
        <v>395</v>
      </c>
      <c r="W165" s="59" t="s">
        <v>395</v>
      </c>
      <c r="X165" s="59" t="s">
        <v>395</v>
      </c>
      <c r="Y165" s="59" t="s">
        <v>395</v>
      </c>
      <c r="Z165" s="59" t="s">
        <v>395</v>
      </c>
      <c r="AA165" s="59" t="s">
        <v>395</v>
      </c>
      <c r="AB165" s="59" t="s">
        <v>395</v>
      </c>
    </row>
    <row r="166" spans="1:28" ht="12.75" customHeight="1" x14ac:dyDescent="0.25">
      <c r="A166" t="s">
        <v>1677</v>
      </c>
      <c r="B166" s="1" t="s">
        <v>882</v>
      </c>
      <c r="C166" s="12" t="s">
        <v>1769</v>
      </c>
      <c r="D166" s="2" t="s">
        <v>1166</v>
      </c>
      <c r="E166" s="2" t="s">
        <v>535</v>
      </c>
      <c r="F166" s="2" t="s">
        <v>554</v>
      </c>
      <c r="G166" s="2" t="s">
        <v>1326</v>
      </c>
      <c r="H166" s="2">
        <v>3</v>
      </c>
      <c r="I166" s="2" t="s">
        <v>538</v>
      </c>
      <c r="J166" s="2">
        <v>1</v>
      </c>
      <c r="K166" s="2" t="s">
        <v>879</v>
      </c>
      <c r="L166" s="2" t="s">
        <v>408</v>
      </c>
      <c r="M166" s="2" t="s">
        <v>538</v>
      </c>
      <c r="N166" s="48">
        <v>1.3</v>
      </c>
      <c r="O166" s="48">
        <v>22.1</v>
      </c>
      <c r="P166" s="2">
        <v>8.9949999999999995E-3</v>
      </c>
      <c r="Q166" s="2">
        <v>2.3374568999999998</v>
      </c>
      <c r="R166" s="2">
        <v>16.72726085</v>
      </c>
      <c r="S166" s="2">
        <v>23.603113</v>
      </c>
      <c r="T166" s="2">
        <v>100</v>
      </c>
      <c r="U166" s="2">
        <v>100</v>
      </c>
      <c r="V166" s="2" t="s">
        <v>883</v>
      </c>
      <c r="W166" s="2" t="s">
        <v>884</v>
      </c>
      <c r="X166" s="2" t="s">
        <v>885</v>
      </c>
      <c r="Y166" s="59" t="s">
        <v>395</v>
      </c>
      <c r="Z166">
        <v>93722.31342941786</v>
      </c>
      <c r="AA166">
        <v>11.448091576796566</v>
      </c>
      <c r="AB166">
        <f>SQRT(Z166/PI())</f>
        <v>172.7215647236892</v>
      </c>
    </row>
    <row r="167" spans="1:28" ht="12.75" customHeight="1" x14ac:dyDescent="0.25">
      <c r="A167" t="s">
        <v>395</v>
      </c>
      <c r="B167" s="47" t="s">
        <v>2197</v>
      </c>
      <c r="C167" s="12" t="s">
        <v>1769</v>
      </c>
      <c r="D167" s="2" t="s">
        <v>395</v>
      </c>
      <c r="E167" s="59" t="s">
        <v>395</v>
      </c>
      <c r="F167" s="59" t="s">
        <v>395</v>
      </c>
      <c r="G167" s="59" t="s">
        <v>395</v>
      </c>
      <c r="H167" s="59" t="s">
        <v>395</v>
      </c>
      <c r="I167" s="59" t="s">
        <v>395</v>
      </c>
      <c r="J167" s="59" t="s">
        <v>395</v>
      </c>
      <c r="K167" s="59" t="s">
        <v>395</v>
      </c>
      <c r="L167" s="59" t="s">
        <v>395</v>
      </c>
      <c r="M167" s="59" t="s">
        <v>395</v>
      </c>
      <c r="N167" s="48">
        <v>16.399999999999999</v>
      </c>
      <c r="O167" s="48">
        <v>21.81</v>
      </c>
      <c r="P167" s="59" t="s">
        <v>395</v>
      </c>
      <c r="Q167" s="59" t="s">
        <v>395</v>
      </c>
      <c r="R167" s="59" t="s">
        <v>395</v>
      </c>
      <c r="S167" s="59" t="s">
        <v>395</v>
      </c>
      <c r="T167" s="59" t="s">
        <v>395</v>
      </c>
      <c r="U167" s="59" t="s">
        <v>395</v>
      </c>
      <c r="V167" s="59" t="s">
        <v>395</v>
      </c>
      <c r="W167" s="59" t="s">
        <v>395</v>
      </c>
      <c r="X167" s="59" t="s">
        <v>395</v>
      </c>
      <c r="Y167" s="59" t="s">
        <v>395</v>
      </c>
      <c r="Z167" s="59" t="s">
        <v>395</v>
      </c>
      <c r="AA167" s="59" t="s">
        <v>395</v>
      </c>
      <c r="AB167" s="59" t="s">
        <v>395</v>
      </c>
    </row>
    <row r="168" spans="1:28" ht="15" x14ac:dyDescent="0.25">
      <c r="A168" t="s">
        <v>1677</v>
      </c>
      <c r="B168" s="1" t="s">
        <v>890</v>
      </c>
      <c r="C168" s="12" t="s">
        <v>1769</v>
      </c>
      <c r="D168" s="2" t="s">
        <v>1169</v>
      </c>
      <c r="E168" s="2" t="s">
        <v>535</v>
      </c>
      <c r="F168" s="2" t="s">
        <v>554</v>
      </c>
      <c r="G168" s="2" t="s">
        <v>1324</v>
      </c>
      <c r="H168" s="2">
        <v>3</v>
      </c>
      <c r="I168" s="2" t="s">
        <v>538</v>
      </c>
      <c r="J168" s="2">
        <v>1</v>
      </c>
      <c r="K168" s="2" t="s">
        <v>891</v>
      </c>
      <c r="L168" s="2" t="s">
        <v>408</v>
      </c>
      <c r="M168" s="2" t="s">
        <v>538</v>
      </c>
      <c r="N168" s="48">
        <v>0</v>
      </c>
      <c r="O168" s="48">
        <v>15.1</v>
      </c>
      <c r="P168" s="2">
        <v>0</v>
      </c>
      <c r="Q168" s="2">
        <v>0.2830588</v>
      </c>
      <c r="R168" s="2">
        <v>7.4952969999999999</v>
      </c>
      <c r="S168" s="2">
        <v>18.242684000000001</v>
      </c>
      <c r="T168" s="2">
        <v>100</v>
      </c>
      <c r="U168" s="2">
        <v>100</v>
      </c>
      <c r="V168" s="2" t="s">
        <v>860</v>
      </c>
      <c r="W168" s="2" t="s">
        <v>892</v>
      </c>
      <c r="X168" s="2" t="s">
        <v>893</v>
      </c>
      <c r="Y168" s="59" t="s">
        <v>395</v>
      </c>
      <c r="Z168">
        <v>114854.36368925817</v>
      </c>
      <c r="AA168">
        <v>11.65142020207773</v>
      </c>
      <c r="AB168">
        <f>SQRT(Z168/PI())</f>
        <v>191.20481017390611</v>
      </c>
    </row>
    <row r="169" spans="1:28" x14ac:dyDescent="0.2">
      <c r="A169" s="2" t="s">
        <v>1780</v>
      </c>
      <c r="B169" s="6" t="s">
        <v>1754</v>
      </c>
      <c r="C169" s="12" t="s">
        <v>1769</v>
      </c>
      <c r="D169" s="2" t="s">
        <v>1169</v>
      </c>
      <c r="E169" s="2" t="s">
        <v>535</v>
      </c>
      <c r="F169" s="2" t="s">
        <v>554</v>
      </c>
      <c r="G169" s="2" t="s">
        <v>1324</v>
      </c>
      <c r="H169" s="2">
        <v>3</v>
      </c>
      <c r="I169" s="2" t="s">
        <v>538</v>
      </c>
      <c r="J169" s="2">
        <v>1</v>
      </c>
      <c r="K169" s="2" t="s">
        <v>891</v>
      </c>
      <c r="L169" s="2" t="s">
        <v>408</v>
      </c>
      <c r="M169" s="2" t="s">
        <v>538</v>
      </c>
      <c r="N169" s="2">
        <v>0</v>
      </c>
      <c r="O169" s="2">
        <v>1</v>
      </c>
      <c r="P169" s="2">
        <v>0</v>
      </c>
      <c r="Q169" s="2">
        <v>0.2830588</v>
      </c>
      <c r="R169" s="2">
        <v>7.4952969999999999</v>
      </c>
      <c r="S169" s="2">
        <v>18.242684000000001</v>
      </c>
      <c r="T169" s="2">
        <v>100</v>
      </c>
      <c r="U169" s="2">
        <v>100</v>
      </c>
      <c r="V169" s="2" t="s">
        <v>860</v>
      </c>
      <c r="W169" s="2" t="s">
        <v>892</v>
      </c>
      <c r="X169" s="2" t="s">
        <v>893</v>
      </c>
      <c r="Y169" s="59" t="s">
        <v>395</v>
      </c>
      <c r="Z169" t="s">
        <v>395</v>
      </c>
      <c r="AA169" t="s">
        <v>395</v>
      </c>
      <c r="AB169" t="s">
        <v>395</v>
      </c>
    </row>
    <row r="170" spans="1:28" x14ac:dyDescent="0.2">
      <c r="A170" s="2" t="s">
        <v>1780</v>
      </c>
      <c r="B170" s="6" t="s">
        <v>1755</v>
      </c>
      <c r="C170" s="12" t="s">
        <v>1769</v>
      </c>
      <c r="D170" s="2" t="s">
        <v>1169</v>
      </c>
      <c r="E170" s="2" t="s">
        <v>535</v>
      </c>
      <c r="F170" s="2" t="s">
        <v>554</v>
      </c>
      <c r="G170" s="2" t="s">
        <v>1324</v>
      </c>
      <c r="H170" s="2">
        <v>3</v>
      </c>
      <c r="I170" s="2" t="s">
        <v>538</v>
      </c>
      <c r="J170" s="2">
        <v>1</v>
      </c>
      <c r="K170" s="2" t="s">
        <v>891</v>
      </c>
      <c r="L170" s="2" t="s">
        <v>408</v>
      </c>
      <c r="M170" s="2" t="s">
        <v>538</v>
      </c>
      <c r="N170" s="2">
        <v>0</v>
      </c>
      <c r="O170" s="2">
        <v>15.1</v>
      </c>
      <c r="P170" s="2">
        <v>0</v>
      </c>
      <c r="Q170" s="2">
        <v>0.2830588</v>
      </c>
      <c r="R170" s="2">
        <v>7.4952969999999999</v>
      </c>
      <c r="S170" s="2">
        <v>18.242684000000001</v>
      </c>
      <c r="T170" s="2">
        <v>100</v>
      </c>
      <c r="U170" s="2">
        <v>100</v>
      </c>
      <c r="V170" s="2" t="s">
        <v>860</v>
      </c>
      <c r="W170" s="2" t="s">
        <v>892</v>
      </c>
      <c r="X170" s="2" t="s">
        <v>893</v>
      </c>
      <c r="Y170" s="59" t="s">
        <v>395</v>
      </c>
      <c r="Z170" t="s">
        <v>395</v>
      </c>
      <c r="AA170" t="s">
        <v>395</v>
      </c>
      <c r="AB170" t="s">
        <v>395</v>
      </c>
    </row>
    <row r="171" spans="1:28" ht="15" x14ac:dyDescent="0.25">
      <c r="A171" t="s">
        <v>1677</v>
      </c>
      <c r="B171" s="1" t="s">
        <v>896</v>
      </c>
      <c r="C171" s="12" t="s">
        <v>1769</v>
      </c>
      <c r="D171" s="2" t="s">
        <v>1171</v>
      </c>
      <c r="E171" s="2" t="s">
        <v>535</v>
      </c>
      <c r="F171" s="2" t="s">
        <v>554</v>
      </c>
      <c r="G171" s="2" t="s">
        <v>1324</v>
      </c>
      <c r="H171" s="2">
        <v>3</v>
      </c>
      <c r="I171" s="2" t="s">
        <v>538</v>
      </c>
      <c r="J171" s="2">
        <v>1</v>
      </c>
      <c r="K171" s="2" t="s">
        <v>556</v>
      </c>
      <c r="L171" s="2" t="s">
        <v>408</v>
      </c>
      <c r="M171" s="2" t="s">
        <v>538</v>
      </c>
      <c r="N171" s="48">
        <v>5.32</v>
      </c>
      <c r="O171" s="48">
        <v>9.16</v>
      </c>
      <c r="P171" s="2">
        <v>0.76193299999999997</v>
      </c>
      <c r="Q171" s="2">
        <v>3.96987165</v>
      </c>
      <c r="R171" s="2">
        <v>10.186549250000001</v>
      </c>
      <c r="S171" s="2">
        <v>10.857396</v>
      </c>
      <c r="T171" s="2">
        <v>81.818181820000007</v>
      </c>
      <c r="U171" s="2">
        <v>100</v>
      </c>
      <c r="V171" s="2" t="s">
        <v>860</v>
      </c>
      <c r="W171" s="2" t="s">
        <v>897</v>
      </c>
      <c r="X171" s="2" t="s">
        <v>893</v>
      </c>
      <c r="Y171" s="59" t="s">
        <v>395</v>
      </c>
      <c r="Z171">
        <v>239208.71516650738</v>
      </c>
      <c r="AA171">
        <v>12.385091735037477</v>
      </c>
      <c r="AB171">
        <f t="shared" ref="AB171:AB178" si="5">SQRT(Z171/PI())</f>
        <v>275.93930292515739</v>
      </c>
    </row>
    <row r="172" spans="1:28" ht="12.75" customHeight="1" x14ac:dyDescent="0.25">
      <c r="A172" t="s">
        <v>1677</v>
      </c>
      <c r="B172" s="1" t="s">
        <v>898</v>
      </c>
      <c r="C172" s="12" t="s">
        <v>1769</v>
      </c>
      <c r="D172" s="2" t="s">
        <v>1172</v>
      </c>
      <c r="E172" s="2" t="s">
        <v>535</v>
      </c>
      <c r="F172" s="2" t="s">
        <v>554</v>
      </c>
      <c r="G172" s="2" t="s">
        <v>1323</v>
      </c>
      <c r="H172" s="2">
        <v>3</v>
      </c>
      <c r="I172" s="2" t="s">
        <v>538</v>
      </c>
      <c r="J172" s="2">
        <v>1</v>
      </c>
      <c r="K172" s="2" t="s">
        <v>556</v>
      </c>
      <c r="L172" s="2" t="s">
        <v>408</v>
      </c>
      <c r="M172" s="2" t="s">
        <v>538</v>
      </c>
      <c r="N172" s="48">
        <v>11.46</v>
      </c>
      <c r="O172" s="48">
        <v>23.25</v>
      </c>
      <c r="P172" s="2">
        <v>8.9949999999999995E-3</v>
      </c>
      <c r="Q172" s="2">
        <v>6.5585431999999999</v>
      </c>
      <c r="R172" s="2">
        <v>18.247486599999998</v>
      </c>
      <c r="S172" s="2">
        <v>23.896238</v>
      </c>
      <c r="T172" s="2">
        <v>70.833333330000002</v>
      </c>
      <c r="U172" s="2">
        <v>84.61538462</v>
      </c>
      <c r="V172" s="2" t="s">
        <v>538</v>
      </c>
      <c r="W172" s="2" t="s">
        <v>899</v>
      </c>
      <c r="X172" s="2" t="s">
        <v>900</v>
      </c>
      <c r="Y172" s="59" t="s">
        <v>395</v>
      </c>
      <c r="Z172">
        <v>111608.10490569766</v>
      </c>
      <c r="AA172">
        <v>11.622748950895334</v>
      </c>
      <c r="AB172">
        <f t="shared" si="5"/>
        <v>188.48332331991921</v>
      </c>
    </row>
    <row r="173" spans="1:28" ht="15" x14ac:dyDescent="0.25">
      <c r="A173" t="s">
        <v>1677</v>
      </c>
      <c r="B173" s="2" t="s">
        <v>1871</v>
      </c>
      <c r="C173" s="12" t="s">
        <v>1769</v>
      </c>
      <c r="D173" s="2" t="s">
        <v>1229</v>
      </c>
      <c r="E173" s="2" t="s">
        <v>535</v>
      </c>
      <c r="F173" s="2" t="s">
        <v>554</v>
      </c>
      <c r="G173" s="2" t="s">
        <v>1327</v>
      </c>
      <c r="H173" s="2">
        <v>3</v>
      </c>
      <c r="I173" s="2" t="s">
        <v>538</v>
      </c>
      <c r="J173" s="2">
        <v>1</v>
      </c>
      <c r="K173" s="2" t="s">
        <v>863</v>
      </c>
      <c r="L173" s="2" t="s">
        <v>408</v>
      </c>
      <c r="M173" s="2" t="s">
        <v>538</v>
      </c>
      <c r="N173" s="48">
        <v>1.88</v>
      </c>
      <c r="O173" s="48">
        <v>3.33</v>
      </c>
      <c r="P173" s="2">
        <v>0.31999699999999998</v>
      </c>
      <c r="Q173" s="2">
        <v>1.5124757499999999</v>
      </c>
      <c r="R173" s="2">
        <v>3.3445214999999999</v>
      </c>
      <c r="S173" s="2">
        <v>10.835750000000001</v>
      </c>
      <c r="T173" s="2">
        <v>45.454545449999998</v>
      </c>
      <c r="U173" s="2">
        <v>100</v>
      </c>
      <c r="V173" s="2" t="s">
        <v>551</v>
      </c>
      <c r="W173" s="2" t="s">
        <v>876</v>
      </c>
      <c r="X173" s="2" t="s">
        <v>877</v>
      </c>
      <c r="Y173" s="59" t="s">
        <v>395</v>
      </c>
      <c r="Z173">
        <v>346085.10721781827</v>
      </c>
      <c r="AA173">
        <v>12.754439998411037</v>
      </c>
      <c r="AB173">
        <f t="shared" si="5"/>
        <v>331.90708201002388</v>
      </c>
    </row>
    <row r="174" spans="1:28" ht="15" x14ac:dyDescent="0.25">
      <c r="A174" t="s">
        <v>1677</v>
      </c>
      <c r="B174" s="1" t="s">
        <v>904</v>
      </c>
      <c r="C174" s="12" t="s">
        <v>1769</v>
      </c>
      <c r="D174" s="2" t="s">
        <v>1174</v>
      </c>
      <c r="E174" s="2" t="s">
        <v>389</v>
      </c>
      <c r="F174" s="2" t="s">
        <v>554</v>
      </c>
      <c r="G174" s="2" t="s">
        <v>905</v>
      </c>
      <c r="H174" s="2">
        <v>14</v>
      </c>
      <c r="I174" s="2" t="s">
        <v>538</v>
      </c>
      <c r="J174" s="2">
        <v>3</v>
      </c>
      <c r="K174" s="2" t="s">
        <v>906</v>
      </c>
      <c r="L174" s="2" t="s">
        <v>394</v>
      </c>
      <c r="M174" s="2" t="s">
        <v>538</v>
      </c>
      <c r="N174" s="48">
        <v>5.72</v>
      </c>
      <c r="O174" s="48">
        <v>16.399999999999999</v>
      </c>
      <c r="P174" s="2">
        <v>2.3688000000000001E-2</v>
      </c>
      <c r="Q174" s="2">
        <v>3.6756399499999999</v>
      </c>
      <c r="R174" s="2">
        <v>13.222576099999999</v>
      </c>
      <c r="S174" s="2">
        <v>15.063299000000001</v>
      </c>
      <c r="T174" s="2">
        <v>100</v>
      </c>
      <c r="U174" s="2">
        <v>91.666666669999998</v>
      </c>
      <c r="V174" s="2" t="s">
        <v>907</v>
      </c>
      <c r="W174" s="2" t="s">
        <v>908</v>
      </c>
      <c r="X174" s="2" t="s">
        <v>909</v>
      </c>
      <c r="Y174" s="59" t="s">
        <v>395</v>
      </c>
      <c r="Z174">
        <v>175284.82654616088</v>
      </c>
      <c r="AA174">
        <v>12.07416751009608</v>
      </c>
      <c r="AB174">
        <f t="shared" si="5"/>
        <v>236.20942654274822</v>
      </c>
    </row>
    <row r="175" spans="1:28" ht="15" x14ac:dyDescent="0.25">
      <c r="A175" t="s">
        <v>1677</v>
      </c>
      <c r="B175" s="1" t="s">
        <v>910</v>
      </c>
      <c r="C175" s="12" t="s">
        <v>1769</v>
      </c>
      <c r="D175" s="2" t="s">
        <v>1175</v>
      </c>
      <c r="E175" s="2" t="s">
        <v>389</v>
      </c>
      <c r="F175" s="2" t="s">
        <v>554</v>
      </c>
      <c r="G175" s="2" t="s">
        <v>1142</v>
      </c>
      <c r="H175" s="2">
        <v>14</v>
      </c>
      <c r="I175" s="2" t="s">
        <v>538</v>
      </c>
      <c r="J175" s="2">
        <v>3</v>
      </c>
      <c r="K175" s="2" t="s">
        <v>906</v>
      </c>
      <c r="L175" s="2" t="s">
        <v>394</v>
      </c>
      <c r="M175" s="2" t="s">
        <v>538</v>
      </c>
      <c r="N175" s="48">
        <v>5.53</v>
      </c>
      <c r="O175" s="48">
        <v>6</v>
      </c>
      <c r="P175" s="2">
        <v>0.40137800000000001</v>
      </c>
      <c r="Q175" s="2">
        <v>3.4767008000000001</v>
      </c>
      <c r="R175" s="2">
        <v>11.9516794</v>
      </c>
      <c r="S175" s="2">
        <v>13.735844999999999</v>
      </c>
      <c r="T175" s="2">
        <v>92.857142859999996</v>
      </c>
      <c r="U175" s="2">
        <v>100</v>
      </c>
      <c r="V175" s="2" t="s">
        <v>907</v>
      </c>
      <c r="W175" s="2" t="s">
        <v>911</v>
      </c>
      <c r="X175" s="2" t="s">
        <v>909</v>
      </c>
      <c r="Y175" s="59" t="s">
        <v>395</v>
      </c>
      <c r="Z175">
        <v>130835.17066957499</v>
      </c>
      <c r="AA175">
        <v>11.781693570772214</v>
      </c>
      <c r="AB175">
        <f t="shared" si="5"/>
        <v>204.07383047482898</v>
      </c>
    </row>
    <row r="176" spans="1:28" ht="15" x14ac:dyDescent="0.25">
      <c r="A176" t="s">
        <v>1677</v>
      </c>
      <c r="B176" s="1" t="s">
        <v>912</v>
      </c>
      <c r="C176" s="12" t="s">
        <v>1769</v>
      </c>
      <c r="D176" s="2" t="s">
        <v>1176</v>
      </c>
      <c r="E176" s="2" t="s">
        <v>389</v>
      </c>
      <c r="F176" s="2" t="s">
        <v>554</v>
      </c>
      <c r="G176" s="2" t="s">
        <v>913</v>
      </c>
      <c r="H176" s="2">
        <v>7</v>
      </c>
      <c r="I176" s="2" t="s">
        <v>538</v>
      </c>
      <c r="J176" s="2">
        <v>3</v>
      </c>
      <c r="K176" s="2" t="s">
        <v>855</v>
      </c>
      <c r="L176" s="2" t="s">
        <v>440</v>
      </c>
      <c r="M176" s="2" t="s">
        <v>538</v>
      </c>
      <c r="N176" s="48">
        <v>0</v>
      </c>
      <c r="O176" s="48">
        <v>2.67</v>
      </c>
      <c r="P176" s="2">
        <v>3.5130000000000001E-3</v>
      </c>
      <c r="Q176" s="2">
        <v>0.15607674999999999</v>
      </c>
      <c r="R176" s="2">
        <v>3.3891722500000001</v>
      </c>
      <c r="S176" s="2">
        <v>6.0862809999999996</v>
      </c>
      <c r="T176" s="2">
        <v>100</v>
      </c>
      <c r="U176" s="2">
        <v>100</v>
      </c>
      <c r="V176" s="2" t="s">
        <v>907</v>
      </c>
      <c r="W176" s="2" t="s">
        <v>914</v>
      </c>
      <c r="X176" s="2" t="s">
        <v>915</v>
      </c>
      <c r="Y176" s="59" t="s">
        <v>395</v>
      </c>
      <c r="Z176">
        <v>90319.865503851484</v>
      </c>
      <c r="AA176">
        <v>11.411112709715388</v>
      </c>
      <c r="AB176">
        <f t="shared" si="5"/>
        <v>169.55738293765401</v>
      </c>
    </row>
    <row r="177" spans="1:28" ht="15" x14ac:dyDescent="0.25">
      <c r="A177" t="s">
        <v>1677</v>
      </c>
      <c r="B177" s="1" t="s">
        <v>916</v>
      </c>
      <c r="C177" s="12" t="s">
        <v>1769</v>
      </c>
      <c r="D177" s="2" t="s">
        <v>1177</v>
      </c>
      <c r="E177" s="2" t="s">
        <v>389</v>
      </c>
      <c r="F177" s="2" t="s">
        <v>554</v>
      </c>
      <c r="G177" s="2" t="s">
        <v>917</v>
      </c>
      <c r="H177" s="2">
        <v>14</v>
      </c>
      <c r="I177" s="2" t="s">
        <v>538</v>
      </c>
      <c r="J177" s="2">
        <v>3</v>
      </c>
      <c r="K177" s="2" t="s">
        <v>906</v>
      </c>
      <c r="L177" s="2" t="s">
        <v>394</v>
      </c>
      <c r="M177" s="2" t="s">
        <v>538</v>
      </c>
      <c r="N177" s="48">
        <v>10.23</v>
      </c>
      <c r="O177" s="48">
        <v>16.7</v>
      </c>
      <c r="P177" s="2">
        <v>4.116206</v>
      </c>
      <c r="Q177" s="2">
        <v>5.8898014999999999</v>
      </c>
      <c r="R177" s="2">
        <v>16.933214499999998</v>
      </c>
      <c r="S177" s="2">
        <v>23.932577999999999</v>
      </c>
      <c r="T177" s="2">
        <v>80</v>
      </c>
      <c r="U177" s="2">
        <v>100</v>
      </c>
      <c r="V177" s="2" t="s">
        <v>1096</v>
      </c>
      <c r="W177" s="2" t="s">
        <v>918</v>
      </c>
      <c r="X177" s="2" t="s">
        <v>909</v>
      </c>
      <c r="Y177" s="59" t="s">
        <v>395</v>
      </c>
      <c r="Z177">
        <v>125926.26577408431</v>
      </c>
      <c r="AA177">
        <v>11.743451822372618</v>
      </c>
      <c r="AB177">
        <f t="shared" si="5"/>
        <v>200.20882929106438</v>
      </c>
    </row>
    <row r="178" spans="1:28" ht="15" x14ac:dyDescent="0.25">
      <c r="A178" t="s">
        <v>1677</v>
      </c>
      <c r="B178" s="1" t="s">
        <v>919</v>
      </c>
      <c r="C178" s="12" t="s">
        <v>1769</v>
      </c>
      <c r="D178" s="2" t="s">
        <v>1055</v>
      </c>
      <c r="E178" s="2" t="s">
        <v>389</v>
      </c>
      <c r="F178" s="2" t="s">
        <v>667</v>
      </c>
      <c r="G178" s="2" t="s">
        <v>1056</v>
      </c>
      <c r="H178" s="2">
        <v>15</v>
      </c>
      <c r="I178" s="2" t="s">
        <v>907</v>
      </c>
      <c r="J178" s="2">
        <v>3</v>
      </c>
      <c r="K178" s="2" t="s">
        <v>906</v>
      </c>
      <c r="L178" s="2" t="s">
        <v>395</v>
      </c>
      <c r="M178" s="2" t="s">
        <v>907</v>
      </c>
      <c r="N178" s="48">
        <v>4.17</v>
      </c>
      <c r="O178" s="48">
        <v>5.0599999999999996</v>
      </c>
      <c r="P178" s="2">
        <v>3.5584699999999998</v>
      </c>
      <c r="Q178" s="2">
        <v>3.6458178000000001</v>
      </c>
      <c r="R178" s="2">
        <v>4.9017448999999997</v>
      </c>
      <c r="S178" s="2">
        <v>5.9052730000000002</v>
      </c>
      <c r="T178" s="2">
        <v>100</v>
      </c>
      <c r="U178" s="2">
        <v>100</v>
      </c>
      <c r="V178" s="2" t="s">
        <v>907</v>
      </c>
      <c r="W178" s="2" t="s">
        <v>921</v>
      </c>
      <c r="X178" s="2" t="s">
        <v>922</v>
      </c>
      <c r="Y178" s="59" t="s">
        <v>395</v>
      </c>
      <c r="Z178">
        <v>109382.28463640553</v>
      </c>
      <c r="AA178">
        <v>11.602604223832069</v>
      </c>
      <c r="AB178">
        <f t="shared" si="5"/>
        <v>186.59437980051072</v>
      </c>
    </row>
    <row r="179" spans="1:28" ht="15" x14ac:dyDescent="0.25">
      <c r="A179" t="s">
        <v>395</v>
      </c>
      <c r="B179" s="47" t="s">
        <v>2100</v>
      </c>
      <c r="C179" s="12" t="s">
        <v>1769</v>
      </c>
      <c r="D179" s="2" t="s">
        <v>395</v>
      </c>
      <c r="E179" s="59" t="s">
        <v>395</v>
      </c>
      <c r="F179" s="59" t="s">
        <v>395</v>
      </c>
      <c r="G179" s="59" t="s">
        <v>395</v>
      </c>
      <c r="H179" s="59" t="s">
        <v>395</v>
      </c>
      <c r="I179" s="59" t="s">
        <v>395</v>
      </c>
      <c r="J179" s="59" t="s">
        <v>395</v>
      </c>
      <c r="K179" s="59" t="s">
        <v>395</v>
      </c>
      <c r="L179" s="59" t="s">
        <v>395</v>
      </c>
      <c r="M179" s="59" t="s">
        <v>395</v>
      </c>
      <c r="N179" s="48">
        <v>4.0999999999999996</v>
      </c>
      <c r="O179" s="48">
        <v>4.57</v>
      </c>
      <c r="P179" s="59" t="s">
        <v>395</v>
      </c>
      <c r="Q179" s="59" t="s">
        <v>395</v>
      </c>
      <c r="R179" s="59" t="s">
        <v>395</v>
      </c>
      <c r="S179" s="59" t="s">
        <v>395</v>
      </c>
      <c r="T179" s="59" t="s">
        <v>395</v>
      </c>
      <c r="U179" s="59" t="s">
        <v>395</v>
      </c>
      <c r="V179" s="59" t="s">
        <v>395</v>
      </c>
      <c r="W179" s="59" t="s">
        <v>395</v>
      </c>
      <c r="X179" s="59" t="s">
        <v>395</v>
      </c>
      <c r="Y179" s="59" t="s">
        <v>395</v>
      </c>
      <c r="Z179" s="59" t="s">
        <v>395</v>
      </c>
      <c r="AA179" s="59" t="s">
        <v>395</v>
      </c>
      <c r="AB179" s="59" t="s">
        <v>395</v>
      </c>
    </row>
    <row r="180" spans="1:28" ht="15" x14ac:dyDescent="0.25">
      <c r="A180" t="s">
        <v>1677</v>
      </c>
      <c r="B180" s="1" t="s">
        <v>923</v>
      </c>
      <c r="C180" s="12" t="s">
        <v>1769</v>
      </c>
      <c r="D180" s="2" t="s">
        <v>1178</v>
      </c>
      <c r="E180" s="2" t="s">
        <v>389</v>
      </c>
      <c r="F180" s="2" t="s">
        <v>554</v>
      </c>
      <c r="G180" s="2" t="s">
        <v>924</v>
      </c>
      <c r="H180" s="2">
        <v>7</v>
      </c>
      <c r="I180" s="2" t="s">
        <v>538</v>
      </c>
      <c r="J180" s="2">
        <v>3</v>
      </c>
      <c r="K180" s="2" t="s">
        <v>906</v>
      </c>
      <c r="L180" s="2" t="s">
        <v>394</v>
      </c>
      <c r="M180" s="2" t="s">
        <v>538</v>
      </c>
      <c r="N180" s="48">
        <v>2.39</v>
      </c>
      <c r="O180" s="48">
        <v>4.5999999999999996</v>
      </c>
      <c r="P180" s="2">
        <v>0.345804</v>
      </c>
      <c r="Q180" s="2">
        <v>1.0927173999999999</v>
      </c>
      <c r="R180" s="2">
        <v>4.6829397500000001</v>
      </c>
      <c r="S180" s="2">
        <v>8.3867969999999996</v>
      </c>
      <c r="T180" s="2">
        <v>77.777777779999994</v>
      </c>
      <c r="U180" s="2">
        <v>100</v>
      </c>
      <c r="V180" s="2" t="s">
        <v>907</v>
      </c>
      <c r="W180" s="2" t="s">
        <v>925</v>
      </c>
      <c r="X180" s="2" t="s">
        <v>915</v>
      </c>
      <c r="Y180" s="59" t="s">
        <v>395</v>
      </c>
      <c r="Z180">
        <v>101438.57595298692</v>
      </c>
      <c r="AA180">
        <v>11.527208731254168</v>
      </c>
      <c r="AB180">
        <f>SQRT(Z180/PI())</f>
        <v>179.691128234649</v>
      </c>
    </row>
    <row r="181" spans="1:28" ht="15" x14ac:dyDescent="0.25">
      <c r="A181" t="s">
        <v>1677</v>
      </c>
      <c r="B181" s="1" t="s">
        <v>926</v>
      </c>
      <c r="C181" s="12" t="s">
        <v>1769</v>
      </c>
      <c r="D181" s="2" t="s">
        <v>1179</v>
      </c>
      <c r="E181" s="2" t="s">
        <v>389</v>
      </c>
      <c r="F181" s="2" t="s">
        <v>554</v>
      </c>
      <c r="G181" s="2" t="s">
        <v>927</v>
      </c>
      <c r="H181" s="2">
        <v>7</v>
      </c>
      <c r="I181" s="2" t="s">
        <v>538</v>
      </c>
      <c r="J181" s="2">
        <v>3</v>
      </c>
      <c r="K181" s="2" t="s">
        <v>906</v>
      </c>
      <c r="L181" s="2" t="s">
        <v>819</v>
      </c>
      <c r="M181" s="2" t="s">
        <v>538</v>
      </c>
      <c r="N181" s="48">
        <v>4.54</v>
      </c>
      <c r="O181" s="48">
        <v>5.42</v>
      </c>
      <c r="P181" s="2">
        <v>1.5506610000000001</v>
      </c>
      <c r="Q181" s="2">
        <v>2.0634480000000002</v>
      </c>
      <c r="R181" s="2">
        <v>6.364331</v>
      </c>
      <c r="S181" s="2">
        <v>6.5847100000000003</v>
      </c>
      <c r="T181" s="2">
        <v>100</v>
      </c>
      <c r="U181" s="2">
        <v>100</v>
      </c>
      <c r="V181" s="2" t="s">
        <v>907</v>
      </c>
      <c r="W181" s="2" t="s">
        <v>928</v>
      </c>
      <c r="X181" s="2" t="s">
        <v>915</v>
      </c>
      <c r="Y181" s="59" t="s">
        <v>395</v>
      </c>
      <c r="Z181">
        <v>56329.473814646619</v>
      </c>
      <c r="AA181">
        <v>10.938973190723999</v>
      </c>
      <c r="AB181">
        <f>SQRT(Z181/PI())</f>
        <v>133.90380277920781</v>
      </c>
    </row>
    <row r="182" spans="1:28" ht="15" x14ac:dyDescent="0.25">
      <c r="A182" t="s">
        <v>1677</v>
      </c>
      <c r="B182" s="1" t="s">
        <v>929</v>
      </c>
      <c r="C182" s="12" t="s">
        <v>1769</v>
      </c>
      <c r="D182" s="2" t="s">
        <v>1180</v>
      </c>
      <c r="E182" s="2" t="s">
        <v>389</v>
      </c>
      <c r="F182" s="2" t="s">
        <v>554</v>
      </c>
      <c r="G182" s="2" t="s">
        <v>930</v>
      </c>
      <c r="H182" s="2">
        <v>15</v>
      </c>
      <c r="I182" s="2" t="s">
        <v>920</v>
      </c>
      <c r="J182" s="2">
        <v>3</v>
      </c>
      <c r="K182" s="2" t="s">
        <v>906</v>
      </c>
      <c r="L182" s="2" t="s">
        <v>395</v>
      </c>
      <c r="M182" s="2" t="s">
        <v>920</v>
      </c>
      <c r="N182" s="48">
        <v>5.01</v>
      </c>
      <c r="O182" s="48">
        <v>5.63</v>
      </c>
      <c r="P182" s="2" t="s">
        <v>395</v>
      </c>
      <c r="Q182" s="2" t="s">
        <v>395</v>
      </c>
      <c r="R182" s="2" t="s">
        <v>395</v>
      </c>
      <c r="S182" s="2" t="s">
        <v>395</v>
      </c>
      <c r="T182" s="2" t="s">
        <v>395</v>
      </c>
      <c r="U182" s="2">
        <v>0</v>
      </c>
      <c r="V182" s="2" t="s">
        <v>907</v>
      </c>
      <c r="W182" s="2" t="s">
        <v>931</v>
      </c>
      <c r="X182" s="2" t="s">
        <v>909</v>
      </c>
      <c r="Y182" s="59" t="s">
        <v>395</v>
      </c>
      <c r="Z182" t="s">
        <v>395</v>
      </c>
      <c r="AA182" t="s">
        <v>395</v>
      </c>
      <c r="AB182" t="s">
        <v>395</v>
      </c>
    </row>
    <row r="183" spans="1:28" x14ac:dyDescent="0.2">
      <c r="A183" s="2" t="s">
        <v>1765</v>
      </c>
      <c r="B183" s="1" t="s">
        <v>1881</v>
      </c>
      <c r="C183" s="12" t="s">
        <v>1770</v>
      </c>
      <c r="D183" s="12" t="s">
        <v>1949</v>
      </c>
      <c r="E183" s="12" t="s">
        <v>395</v>
      </c>
      <c r="F183" s="12" t="s">
        <v>1770</v>
      </c>
      <c r="G183" s="12" t="s">
        <v>1950</v>
      </c>
      <c r="H183" s="12" t="s">
        <v>395</v>
      </c>
      <c r="I183" s="12" t="s">
        <v>395</v>
      </c>
      <c r="J183" s="12" t="s">
        <v>395</v>
      </c>
      <c r="K183" s="12" t="s">
        <v>395</v>
      </c>
      <c r="L183" s="12" t="s">
        <v>395</v>
      </c>
      <c r="M183" s="12" t="s">
        <v>395</v>
      </c>
      <c r="N183" s="2">
        <v>61.4</v>
      </c>
      <c r="O183" s="2">
        <v>65</v>
      </c>
      <c r="P183" s="2" t="s">
        <v>395</v>
      </c>
      <c r="Q183" s="2" t="s">
        <v>395</v>
      </c>
      <c r="R183" s="2" t="s">
        <v>395</v>
      </c>
      <c r="S183" s="2" t="s">
        <v>395</v>
      </c>
      <c r="T183" s="2" t="s">
        <v>395</v>
      </c>
      <c r="U183" s="2" t="s">
        <v>395</v>
      </c>
      <c r="V183" s="2" t="s">
        <v>395</v>
      </c>
      <c r="W183" s="2" t="s">
        <v>1951</v>
      </c>
      <c r="X183" s="2" t="s">
        <v>395</v>
      </c>
      <c r="Y183" s="2" t="s">
        <v>395</v>
      </c>
      <c r="Z183" s="2" t="s">
        <v>395</v>
      </c>
      <c r="AA183" s="2" t="s">
        <v>395</v>
      </c>
      <c r="AB183" s="2" t="s">
        <v>395</v>
      </c>
    </row>
    <row r="184" spans="1:28" s="2" customFormat="1" ht="15" x14ac:dyDescent="0.25">
      <c r="A184" t="s">
        <v>1780</v>
      </c>
      <c r="B184" s="1" t="s">
        <v>1872</v>
      </c>
      <c r="C184" s="12" t="s">
        <v>1769</v>
      </c>
      <c r="D184" s="2" t="s">
        <v>1116</v>
      </c>
      <c r="E184" s="2" t="s">
        <v>389</v>
      </c>
      <c r="F184" s="2" t="s">
        <v>554</v>
      </c>
      <c r="G184" s="2" t="s">
        <v>663</v>
      </c>
      <c r="H184" s="2">
        <v>7</v>
      </c>
      <c r="I184" s="2" t="s">
        <v>1058</v>
      </c>
      <c r="J184" s="2">
        <v>3</v>
      </c>
      <c r="K184" s="2" t="s">
        <v>393</v>
      </c>
      <c r="L184" s="2" t="s">
        <v>408</v>
      </c>
      <c r="M184" s="2" t="s">
        <v>1057</v>
      </c>
      <c r="N184" s="48">
        <v>0</v>
      </c>
      <c r="O184" s="48">
        <v>4.3600000000000003</v>
      </c>
      <c r="P184" s="2">
        <v>0</v>
      </c>
      <c r="Q184" s="2">
        <v>0.75027250000000001</v>
      </c>
      <c r="R184" s="2">
        <v>12.75661075</v>
      </c>
      <c r="S184" s="2">
        <v>20.629943000000001</v>
      </c>
      <c r="T184" s="2">
        <v>81.818181820000007</v>
      </c>
      <c r="U184" s="2">
        <v>100</v>
      </c>
      <c r="V184" s="2" t="s">
        <v>395</v>
      </c>
      <c r="W184" s="2" t="s">
        <v>932</v>
      </c>
      <c r="X184" s="2" t="s">
        <v>643</v>
      </c>
      <c r="Y184" s="2" t="s">
        <v>1815</v>
      </c>
      <c r="Z184">
        <v>140348.97959183675</v>
      </c>
      <c r="AA184">
        <v>11.851887311309994</v>
      </c>
      <c r="AB184">
        <f t="shared" ref="AB184:AB191" si="6">SQRT(Z184/PI())</f>
        <v>211.36335472330276</v>
      </c>
    </row>
    <row r="185" spans="1:28" s="2" customFormat="1" ht="15" x14ac:dyDescent="0.25">
      <c r="A185" t="s">
        <v>1677</v>
      </c>
      <c r="B185" s="1" t="s">
        <v>933</v>
      </c>
      <c r="C185" s="12" t="s">
        <v>1769</v>
      </c>
      <c r="D185" s="2" t="s">
        <v>1128</v>
      </c>
      <c r="E185" s="2" t="s">
        <v>389</v>
      </c>
      <c r="F185" s="2" t="s">
        <v>581</v>
      </c>
      <c r="G185" s="2" t="s">
        <v>934</v>
      </c>
      <c r="H185" s="2">
        <v>7</v>
      </c>
      <c r="I185" s="2" t="s">
        <v>538</v>
      </c>
      <c r="J185" s="2">
        <v>3</v>
      </c>
      <c r="K185" s="2" t="s">
        <v>935</v>
      </c>
      <c r="L185" s="2" t="s">
        <v>394</v>
      </c>
      <c r="M185" s="2" t="s">
        <v>538</v>
      </c>
      <c r="N185" s="48">
        <v>5.8</v>
      </c>
      <c r="O185" s="48">
        <v>24.95</v>
      </c>
      <c r="P185" s="2">
        <v>8.9949999999999995E-3</v>
      </c>
      <c r="Q185" s="2">
        <v>5.6490119999999999</v>
      </c>
      <c r="R185" s="2">
        <v>23.935581899999999</v>
      </c>
      <c r="S185" s="2">
        <v>50.551636000000002</v>
      </c>
      <c r="T185" s="2">
        <v>66.666666669999998</v>
      </c>
      <c r="U185" s="2">
        <v>100</v>
      </c>
      <c r="V185" s="2" t="s">
        <v>1109</v>
      </c>
      <c r="W185" s="2" t="s">
        <v>936</v>
      </c>
      <c r="X185" s="2" t="s">
        <v>937</v>
      </c>
      <c r="Y185" s="2" t="s">
        <v>395</v>
      </c>
      <c r="Z185">
        <v>216789.87677114044</v>
      </c>
      <c r="AA185">
        <v>12.286683853597383</v>
      </c>
      <c r="AB185">
        <f t="shared" si="6"/>
        <v>262.69061841036444</v>
      </c>
    </row>
    <row r="186" spans="1:28" ht="15" x14ac:dyDescent="0.25">
      <c r="A186" t="s">
        <v>1677</v>
      </c>
      <c r="B186" s="1" t="s">
        <v>938</v>
      </c>
      <c r="C186" s="12" t="s">
        <v>1769</v>
      </c>
      <c r="D186" s="2" t="s">
        <v>1181</v>
      </c>
      <c r="E186" s="2" t="s">
        <v>389</v>
      </c>
      <c r="F186" s="2" t="s">
        <v>549</v>
      </c>
      <c r="G186" s="2" t="s">
        <v>939</v>
      </c>
      <c r="H186" s="2">
        <v>14</v>
      </c>
      <c r="I186" s="2" t="s">
        <v>538</v>
      </c>
      <c r="J186" s="2">
        <v>3</v>
      </c>
      <c r="K186" s="2" t="s">
        <v>1096</v>
      </c>
      <c r="L186" s="2" t="s">
        <v>408</v>
      </c>
      <c r="M186" s="2" t="s">
        <v>538</v>
      </c>
      <c r="N186" s="48">
        <v>0.06</v>
      </c>
      <c r="O186" s="48">
        <v>0.4</v>
      </c>
      <c r="P186" s="2">
        <v>0.33129900000000001</v>
      </c>
      <c r="Q186" s="2">
        <v>1.9478692500000001</v>
      </c>
      <c r="R186" s="2">
        <v>5.7567550000000001</v>
      </c>
      <c r="S186" s="2">
        <v>10.087223</v>
      </c>
      <c r="T186" s="2">
        <v>63.636363639999999</v>
      </c>
      <c r="U186" s="2">
        <v>100</v>
      </c>
      <c r="V186" s="2" t="s">
        <v>1096</v>
      </c>
      <c r="W186" s="2" t="s">
        <v>940</v>
      </c>
      <c r="X186" s="2" t="s">
        <v>941</v>
      </c>
      <c r="Y186" s="2" t="s">
        <v>395</v>
      </c>
      <c r="Z186">
        <v>521497.60809186706</v>
      </c>
      <c r="AA186">
        <v>13.164459966819669</v>
      </c>
      <c r="AB186">
        <f t="shared" si="6"/>
        <v>407.42833023347958</v>
      </c>
    </row>
    <row r="187" spans="1:28" ht="15" x14ac:dyDescent="0.25">
      <c r="A187" t="s">
        <v>1677</v>
      </c>
      <c r="B187" s="1" t="s">
        <v>942</v>
      </c>
      <c r="C187" s="12" t="s">
        <v>1769</v>
      </c>
      <c r="D187" s="2" t="s">
        <v>1143</v>
      </c>
      <c r="E187" s="2" t="s">
        <v>389</v>
      </c>
      <c r="F187" s="2" t="s">
        <v>549</v>
      </c>
      <c r="G187" s="2" t="s">
        <v>943</v>
      </c>
      <c r="H187" s="2">
        <v>14</v>
      </c>
      <c r="I187" s="2" t="s">
        <v>538</v>
      </c>
      <c r="J187" s="2">
        <v>3</v>
      </c>
      <c r="K187" s="2" t="s">
        <v>393</v>
      </c>
      <c r="L187" s="2" t="s">
        <v>408</v>
      </c>
      <c r="M187" s="2" t="s">
        <v>538</v>
      </c>
      <c r="N187" s="48">
        <v>5.82</v>
      </c>
      <c r="O187" s="48">
        <v>9.94</v>
      </c>
      <c r="P187" s="2">
        <v>3.1369750000000001</v>
      </c>
      <c r="Q187" s="2">
        <v>4.6787239999999999</v>
      </c>
      <c r="R187" s="2">
        <v>10.230130000000001</v>
      </c>
      <c r="S187" s="2">
        <v>19.908041000000001</v>
      </c>
      <c r="T187" s="2">
        <v>64.705882349999996</v>
      </c>
      <c r="U187" s="2">
        <v>100</v>
      </c>
      <c r="V187" s="2" t="s">
        <v>1096</v>
      </c>
      <c r="W187" s="2" t="s">
        <v>944</v>
      </c>
      <c r="X187" s="2" t="s">
        <v>945</v>
      </c>
      <c r="Y187" s="2" t="s">
        <v>1850</v>
      </c>
      <c r="Z187">
        <v>138678.89255105166</v>
      </c>
      <c r="AA187">
        <v>11.839916414124239</v>
      </c>
      <c r="AB187">
        <f t="shared" si="6"/>
        <v>210.10202879558156</v>
      </c>
    </row>
    <row r="188" spans="1:28" ht="15" x14ac:dyDescent="0.25">
      <c r="A188" t="s">
        <v>1677</v>
      </c>
      <c r="B188" s="1" t="s">
        <v>946</v>
      </c>
      <c r="C188" s="12" t="s">
        <v>1769</v>
      </c>
      <c r="D188" s="2" t="s">
        <v>1182</v>
      </c>
      <c r="E188" s="2" t="s">
        <v>389</v>
      </c>
      <c r="F188" s="2" t="s">
        <v>549</v>
      </c>
      <c r="G188" s="2" t="s">
        <v>947</v>
      </c>
      <c r="H188" s="2">
        <v>14</v>
      </c>
      <c r="I188" s="2" t="s">
        <v>538</v>
      </c>
      <c r="J188" s="2">
        <v>3</v>
      </c>
      <c r="K188" s="2" t="s">
        <v>625</v>
      </c>
      <c r="L188" s="2" t="s">
        <v>408</v>
      </c>
      <c r="M188" s="2" t="s">
        <v>538</v>
      </c>
      <c r="N188" s="48">
        <v>3.77</v>
      </c>
      <c r="O188" s="48">
        <v>8.52</v>
      </c>
      <c r="P188" s="2">
        <v>2.5140509999999998</v>
      </c>
      <c r="Q188" s="2">
        <v>4.0320372500000001</v>
      </c>
      <c r="R188" s="2">
        <v>8.86205775</v>
      </c>
      <c r="S188" s="2">
        <v>11.717276</v>
      </c>
      <c r="T188" s="2">
        <v>100</v>
      </c>
      <c r="U188" s="2">
        <v>100</v>
      </c>
      <c r="V188" s="2" t="s">
        <v>1096</v>
      </c>
      <c r="W188" s="2" t="s">
        <v>948</v>
      </c>
      <c r="X188" s="2" t="s">
        <v>949</v>
      </c>
      <c r="Y188" s="2" t="s">
        <v>395</v>
      </c>
      <c r="Z188">
        <v>194310.09070294784</v>
      </c>
      <c r="AA188">
        <v>12.177210567640023</v>
      </c>
      <c r="AB188">
        <f t="shared" si="6"/>
        <v>248.69825664048668</v>
      </c>
    </row>
    <row r="189" spans="1:28" ht="15" x14ac:dyDescent="0.25">
      <c r="A189" t="s">
        <v>1677</v>
      </c>
      <c r="B189" s="1" t="s">
        <v>950</v>
      </c>
      <c r="C189" s="12" t="s">
        <v>1769</v>
      </c>
      <c r="D189" s="2" t="s">
        <v>1183</v>
      </c>
      <c r="E189" s="2" t="s">
        <v>389</v>
      </c>
      <c r="F189" s="2" t="s">
        <v>549</v>
      </c>
      <c r="G189" s="2" t="s">
        <v>951</v>
      </c>
      <c r="H189" s="2">
        <v>14</v>
      </c>
      <c r="I189" s="2" t="s">
        <v>538</v>
      </c>
      <c r="J189" s="2">
        <v>3</v>
      </c>
      <c r="K189" s="2" t="s">
        <v>1098</v>
      </c>
      <c r="L189" s="2" t="s">
        <v>408</v>
      </c>
      <c r="M189" s="2" t="s">
        <v>538</v>
      </c>
      <c r="N189" s="48">
        <v>0</v>
      </c>
      <c r="O189" s="48">
        <v>5.72</v>
      </c>
      <c r="P189" s="2">
        <v>0</v>
      </c>
      <c r="Q189" s="2">
        <v>0.47681000000000001</v>
      </c>
      <c r="R189" s="2">
        <v>5.8788470000000004</v>
      </c>
      <c r="S189" s="2">
        <v>16.661044</v>
      </c>
      <c r="T189" s="2">
        <v>100</v>
      </c>
      <c r="U189" s="2">
        <v>100</v>
      </c>
      <c r="V189" s="2" t="s">
        <v>1096</v>
      </c>
      <c r="W189" s="2" t="s">
        <v>952</v>
      </c>
      <c r="X189" s="2" t="s">
        <v>941</v>
      </c>
      <c r="Y189" s="2" t="s">
        <v>395</v>
      </c>
      <c r="Z189">
        <v>674298.90646615019</v>
      </c>
      <c r="AA189">
        <v>13.421428772989414</v>
      </c>
      <c r="AB189">
        <f t="shared" si="6"/>
        <v>463.28825602544123</v>
      </c>
    </row>
    <row r="190" spans="1:28" s="2" customFormat="1" ht="15" x14ac:dyDescent="0.25">
      <c r="A190" t="s">
        <v>1677</v>
      </c>
      <c r="B190" s="1" t="s">
        <v>953</v>
      </c>
      <c r="C190" s="12" t="s">
        <v>1769</v>
      </c>
      <c r="D190" s="2" t="s">
        <v>1184</v>
      </c>
      <c r="E190" s="2" t="s">
        <v>389</v>
      </c>
      <c r="F190" s="2" t="s">
        <v>549</v>
      </c>
      <c r="G190" s="2" t="s">
        <v>954</v>
      </c>
      <c r="H190" s="2">
        <v>14</v>
      </c>
      <c r="I190" s="2" t="s">
        <v>538</v>
      </c>
      <c r="J190" s="2">
        <v>3</v>
      </c>
      <c r="K190" s="2" t="s">
        <v>393</v>
      </c>
      <c r="L190" s="2" t="s">
        <v>408</v>
      </c>
      <c r="M190" s="2" t="s">
        <v>538</v>
      </c>
      <c r="N190" s="48">
        <v>0</v>
      </c>
      <c r="O190" s="48">
        <v>4.91</v>
      </c>
      <c r="P190" s="2">
        <v>3.9003000000000003E-2</v>
      </c>
      <c r="Q190" s="2">
        <v>0.38205600000000001</v>
      </c>
      <c r="R190" s="2">
        <v>4.3506970000000003</v>
      </c>
      <c r="S190" s="2">
        <v>10.087223</v>
      </c>
      <c r="T190" s="2">
        <v>72.727272729999996</v>
      </c>
      <c r="U190" s="2">
        <v>100</v>
      </c>
      <c r="V190" s="2" t="s">
        <v>1099</v>
      </c>
      <c r="W190" s="2" t="s">
        <v>955</v>
      </c>
      <c r="X190" s="2" t="s">
        <v>956</v>
      </c>
      <c r="Y190" s="2" t="s">
        <v>395</v>
      </c>
      <c r="Z190">
        <v>315282.53732290026</v>
      </c>
      <c r="AA190">
        <v>12.6612244596762</v>
      </c>
      <c r="AB190">
        <f t="shared" si="6"/>
        <v>316.79259551162039</v>
      </c>
    </row>
    <row r="191" spans="1:28" ht="15" x14ac:dyDescent="0.25">
      <c r="A191" t="s">
        <v>1677</v>
      </c>
      <c r="B191" s="1" t="s">
        <v>957</v>
      </c>
      <c r="C191" s="12" t="s">
        <v>1769</v>
      </c>
      <c r="D191" s="2" t="s">
        <v>1194</v>
      </c>
      <c r="E191" s="2" t="s">
        <v>389</v>
      </c>
      <c r="F191" s="2" t="s">
        <v>549</v>
      </c>
      <c r="G191" s="2" t="s">
        <v>958</v>
      </c>
      <c r="H191" s="2">
        <v>16</v>
      </c>
      <c r="I191" s="2" t="s">
        <v>538</v>
      </c>
      <c r="J191" s="2">
        <v>3</v>
      </c>
      <c r="K191" s="2" t="s">
        <v>393</v>
      </c>
      <c r="L191" s="2" t="s">
        <v>408</v>
      </c>
      <c r="M191" s="2" t="s">
        <v>538</v>
      </c>
      <c r="N191" s="48">
        <v>16.399999999999999</v>
      </c>
      <c r="O191" s="48">
        <v>17.62</v>
      </c>
      <c r="P191" s="2">
        <v>12.540190000000001</v>
      </c>
      <c r="Q191" s="2">
        <v>14.6052409</v>
      </c>
      <c r="R191" s="2">
        <v>20.539871349999999</v>
      </c>
      <c r="S191" s="2">
        <v>30.103383999999998</v>
      </c>
      <c r="T191" s="2">
        <v>57.89473684</v>
      </c>
      <c r="U191" s="2">
        <v>100</v>
      </c>
      <c r="V191" s="2" t="s">
        <v>1096</v>
      </c>
      <c r="W191" s="2" t="s">
        <v>959</v>
      </c>
      <c r="X191" s="2" t="s">
        <v>960</v>
      </c>
      <c r="Y191" s="2" t="s">
        <v>1829</v>
      </c>
      <c r="Z191" s="2">
        <v>71898.996738613132</v>
      </c>
      <c r="AA191" s="2">
        <v>11.183017590045905</v>
      </c>
      <c r="AB191">
        <f t="shared" si="6"/>
        <v>151.28172879960317</v>
      </c>
    </row>
    <row r="192" spans="1:28" ht="15" x14ac:dyDescent="0.25">
      <c r="A192" t="s">
        <v>395</v>
      </c>
      <c r="B192" s="47" t="s">
        <v>2139</v>
      </c>
      <c r="C192" s="12" t="s">
        <v>1769</v>
      </c>
      <c r="D192" s="2" t="s">
        <v>395</v>
      </c>
      <c r="E192" s="59" t="s">
        <v>395</v>
      </c>
      <c r="F192" s="59" t="s">
        <v>395</v>
      </c>
      <c r="G192" s="59" t="s">
        <v>395</v>
      </c>
      <c r="H192" s="59" t="s">
        <v>395</v>
      </c>
      <c r="I192" s="59" t="s">
        <v>395</v>
      </c>
      <c r="J192" s="59" t="s">
        <v>395</v>
      </c>
      <c r="K192" s="59" t="s">
        <v>395</v>
      </c>
      <c r="L192" s="59" t="s">
        <v>395</v>
      </c>
      <c r="M192" s="59" t="s">
        <v>395</v>
      </c>
      <c r="N192" s="48">
        <v>19.149999999999999</v>
      </c>
      <c r="O192" s="48">
        <v>25.75</v>
      </c>
      <c r="P192" s="59" t="s">
        <v>395</v>
      </c>
      <c r="Q192" s="59" t="s">
        <v>395</v>
      </c>
      <c r="R192" s="59" t="s">
        <v>395</v>
      </c>
      <c r="S192" s="59" t="s">
        <v>395</v>
      </c>
      <c r="T192" s="59" t="s">
        <v>395</v>
      </c>
      <c r="U192" s="59" t="s">
        <v>395</v>
      </c>
      <c r="V192" s="59" t="s">
        <v>395</v>
      </c>
      <c r="W192" s="59" t="s">
        <v>395</v>
      </c>
      <c r="X192" s="59" t="s">
        <v>395</v>
      </c>
      <c r="Y192" s="59" t="s">
        <v>395</v>
      </c>
      <c r="Z192" s="59" t="s">
        <v>395</v>
      </c>
      <c r="AA192" s="59" t="s">
        <v>395</v>
      </c>
      <c r="AB192" s="59" t="s">
        <v>395</v>
      </c>
    </row>
    <row r="193" spans="1:28" ht="15" x14ac:dyDescent="0.25">
      <c r="A193" s="19" t="s">
        <v>1677</v>
      </c>
      <c r="B193" s="20" t="s">
        <v>961</v>
      </c>
      <c r="C193" s="21" t="s">
        <v>1769</v>
      </c>
      <c r="D193" s="22" t="s">
        <v>1195</v>
      </c>
      <c r="E193" s="22" t="s">
        <v>535</v>
      </c>
      <c r="F193" s="22" t="s">
        <v>581</v>
      </c>
      <c r="G193" s="22" t="s">
        <v>962</v>
      </c>
      <c r="H193" s="22">
        <v>2</v>
      </c>
      <c r="I193" s="22" t="s">
        <v>555</v>
      </c>
      <c r="J193" s="22">
        <v>4</v>
      </c>
      <c r="K193" s="22" t="s">
        <v>556</v>
      </c>
      <c r="L193" s="22" t="s">
        <v>963</v>
      </c>
      <c r="M193" s="22" t="s">
        <v>555</v>
      </c>
      <c r="N193" s="48">
        <v>21.4</v>
      </c>
      <c r="O193" s="48">
        <v>49.3</v>
      </c>
      <c r="P193" s="22">
        <v>19.834876999999999</v>
      </c>
      <c r="Q193" s="22">
        <v>23.285837799999999</v>
      </c>
      <c r="R193" s="22">
        <v>33.575634000000001</v>
      </c>
      <c r="S193" s="22">
        <v>38.984189000000001</v>
      </c>
      <c r="T193" s="22">
        <v>90</v>
      </c>
      <c r="U193" s="22">
        <v>58.064516130000001</v>
      </c>
      <c r="V193" s="22" t="s">
        <v>555</v>
      </c>
      <c r="W193" s="22" t="s">
        <v>964</v>
      </c>
      <c r="X193" s="22" t="s">
        <v>1820</v>
      </c>
      <c r="Y193" s="22" t="s">
        <v>1790</v>
      </c>
      <c r="Z193" s="19">
        <v>252613.3556167908</v>
      </c>
      <c r="AA193" s="19">
        <v>12.439615360093025</v>
      </c>
      <c r="AB193" s="19">
        <f>SQRT(Z193/PI())</f>
        <v>283.56538659520157</v>
      </c>
    </row>
    <row r="194" spans="1:28" ht="15" x14ac:dyDescent="0.25">
      <c r="A194" s="19" t="s">
        <v>1677</v>
      </c>
      <c r="B194" s="20" t="s">
        <v>966</v>
      </c>
      <c r="C194" s="21" t="s">
        <v>1769</v>
      </c>
      <c r="D194" s="22" t="s">
        <v>1196</v>
      </c>
      <c r="E194" s="22" t="s">
        <v>535</v>
      </c>
      <c r="F194" s="22" t="s">
        <v>581</v>
      </c>
      <c r="G194" s="22" t="s">
        <v>967</v>
      </c>
      <c r="H194" s="22">
        <v>2</v>
      </c>
      <c r="I194" s="22" t="s">
        <v>538</v>
      </c>
      <c r="J194" s="22">
        <v>4</v>
      </c>
      <c r="K194" s="22" t="s">
        <v>879</v>
      </c>
      <c r="L194" s="22" t="s">
        <v>408</v>
      </c>
      <c r="M194" s="22" t="s">
        <v>538</v>
      </c>
      <c r="N194" s="48">
        <v>0</v>
      </c>
      <c r="O194" s="48">
        <v>28.7</v>
      </c>
      <c r="P194" s="22">
        <v>3.5130000000000001E-3</v>
      </c>
      <c r="Q194" s="22">
        <v>0.38708555</v>
      </c>
      <c r="R194" s="22">
        <v>13.4446777</v>
      </c>
      <c r="S194" s="22">
        <v>20.636074000000001</v>
      </c>
      <c r="T194" s="22">
        <v>100</v>
      </c>
      <c r="U194" s="22">
        <v>100</v>
      </c>
      <c r="V194" s="22" t="s">
        <v>538</v>
      </c>
      <c r="W194" s="22" t="s">
        <v>968</v>
      </c>
      <c r="X194" s="22" t="s">
        <v>969</v>
      </c>
      <c r="Y194" s="22" t="s">
        <v>1821</v>
      </c>
      <c r="Z194" s="19">
        <v>133748.49644192742</v>
      </c>
      <c r="AA194" s="19">
        <v>11.803716423139383</v>
      </c>
      <c r="AB194" s="19">
        <f>SQRT(Z194/PI())</f>
        <v>206.33339206168992</v>
      </c>
    </row>
    <row r="195" spans="1:28" ht="15" x14ac:dyDescent="0.25">
      <c r="A195" t="s">
        <v>1677</v>
      </c>
      <c r="B195" s="1" t="s">
        <v>970</v>
      </c>
      <c r="C195" s="12" t="s">
        <v>1769</v>
      </c>
      <c r="D195" s="2" t="s">
        <v>1128</v>
      </c>
      <c r="E195" s="2" t="s">
        <v>535</v>
      </c>
      <c r="F195" s="2" t="s">
        <v>581</v>
      </c>
      <c r="G195" s="2" t="s">
        <v>971</v>
      </c>
      <c r="H195" s="2">
        <v>2</v>
      </c>
      <c r="I195" s="2" t="s">
        <v>555</v>
      </c>
      <c r="J195" s="2">
        <v>4</v>
      </c>
      <c r="K195" s="2" t="s">
        <v>556</v>
      </c>
      <c r="L195" s="2" t="s">
        <v>440</v>
      </c>
      <c r="M195" s="2" t="s">
        <v>555</v>
      </c>
      <c r="N195" s="48">
        <v>23.15</v>
      </c>
      <c r="O195" s="48">
        <v>56.6</v>
      </c>
      <c r="P195" s="2" t="s">
        <v>395</v>
      </c>
      <c r="Q195" s="2" t="s">
        <v>395</v>
      </c>
      <c r="R195" s="2" t="s">
        <v>395</v>
      </c>
      <c r="S195" s="2" t="s">
        <v>395</v>
      </c>
      <c r="T195" s="2" t="s">
        <v>395</v>
      </c>
      <c r="U195" s="2">
        <v>0</v>
      </c>
      <c r="V195" s="2" t="s">
        <v>555</v>
      </c>
      <c r="W195" s="2" t="s">
        <v>972</v>
      </c>
      <c r="X195" s="2" t="s">
        <v>973</v>
      </c>
      <c r="Y195" s="59" t="s">
        <v>395</v>
      </c>
      <c r="Z195">
        <v>54405.260301111863</v>
      </c>
      <c r="AA195">
        <v>10.904216124880824</v>
      </c>
      <c r="AB195">
        <f>SQRT(Z195/PI())</f>
        <v>131.59685487976688</v>
      </c>
    </row>
    <row r="196" spans="1:28" ht="15" x14ac:dyDescent="0.25">
      <c r="A196" t="s">
        <v>1780</v>
      </c>
      <c r="B196" s="1" t="s">
        <v>2011</v>
      </c>
      <c r="C196" s="2" t="s">
        <v>1769</v>
      </c>
      <c r="D196" s="2" t="s">
        <v>350</v>
      </c>
      <c r="E196" s="2" t="s">
        <v>535</v>
      </c>
      <c r="F196" s="2" t="s">
        <v>554</v>
      </c>
      <c r="G196" s="2" t="s">
        <v>572</v>
      </c>
      <c r="H196" s="2">
        <v>2</v>
      </c>
      <c r="I196" s="2" t="s">
        <v>538</v>
      </c>
      <c r="J196" s="2">
        <v>4</v>
      </c>
      <c r="K196" s="2" t="s">
        <v>556</v>
      </c>
      <c r="L196" s="2" t="s">
        <v>408</v>
      </c>
      <c r="M196" s="2" t="s">
        <v>538</v>
      </c>
      <c r="N196" s="48">
        <v>17.100000000000001</v>
      </c>
      <c r="O196" s="48">
        <v>28.55</v>
      </c>
      <c r="P196" s="2">
        <v>2.6137260000000002</v>
      </c>
      <c r="Q196" s="2">
        <v>13.6145569</v>
      </c>
      <c r="R196" s="2">
        <v>25.255724399999998</v>
      </c>
      <c r="S196" s="2">
        <v>26.497622</v>
      </c>
      <c r="T196" s="2">
        <v>56</v>
      </c>
      <c r="U196" s="2">
        <v>83.333333330000002</v>
      </c>
      <c r="V196" s="2" t="s">
        <v>573</v>
      </c>
      <c r="W196" s="2" t="s">
        <v>574</v>
      </c>
      <c r="X196" s="2" t="s">
        <v>571</v>
      </c>
      <c r="Y196" s="59" t="s">
        <v>395</v>
      </c>
      <c r="Z196">
        <v>73194.273683441046</v>
      </c>
      <c r="AA196">
        <v>11.200872468521112</v>
      </c>
      <c r="AB196">
        <f>SQRT(Z196/PI())</f>
        <v>152.63833373527549</v>
      </c>
    </row>
    <row r="197" spans="1:28" ht="15" x14ac:dyDescent="0.25">
      <c r="A197" s="2" t="s">
        <v>1765</v>
      </c>
      <c r="B197" s="1" t="s">
        <v>1873</v>
      </c>
      <c r="C197" s="12" t="s">
        <v>1769</v>
      </c>
      <c r="D197" s="12" t="s">
        <v>1952</v>
      </c>
      <c r="E197" s="12" t="s">
        <v>389</v>
      </c>
      <c r="F197" s="12" t="s">
        <v>581</v>
      </c>
      <c r="G197" s="12" t="s">
        <v>1953</v>
      </c>
      <c r="H197" s="12" t="s">
        <v>395</v>
      </c>
      <c r="I197" s="12" t="s">
        <v>395</v>
      </c>
      <c r="J197" s="12" t="s">
        <v>395</v>
      </c>
      <c r="K197" s="12" t="s">
        <v>395</v>
      </c>
      <c r="L197" s="12" t="s">
        <v>395</v>
      </c>
      <c r="M197" s="12" t="s">
        <v>395</v>
      </c>
      <c r="N197" s="48">
        <v>15.7</v>
      </c>
      <c r="O197" s="48">
        <v>41</v>
      </c>
      <c r="P197" s="2" t="s">
        <v>395</v>
      </c>
      <c r="Q197" s="2" t="s">
        <v>395</v>
      </c>
      <c r="R197" s="2" t="s">
        <v>395</v>
      </c>
      <c r="S197" s="2" t="s">
        <v>395</v>
      </c>
      <c r="T197" s="2" t="s">
        <v>395</v>
      </c>
      <c r="U197" s="2" t="s">
        <v>395</v>
      </c>
      <c r="V197" s="2" t="s">
        <v>395</v>
      </c>
      <c r="W197" s="2" t="s">
        <v>970</v>
      </c>
      <c r="X197" s="2" t="s">
        <v>395</v>
      </c>
      <c r="Y197" s="2" t="s">
        <v>395</v>
      </c>
      <c r="Z197" s="2" t="s">
        <v>395</v>
      </c>
      <c r="AA197" s="2" t="s">
        <v>395</v>
      </c>
      <c r="AB197" s="2" t="s">
        <v>395</v>
      </c>
    </row>
    <row r="198" spans="1:28" ht="15" x14ac:dyDescent="0.25">
      <c r="A198" t="s">
        <v>1780</v>
      </c>
      <c r="B198" s="1" t="s">
        <v>2018</v>
      </c>
      <c r="C198" s="12" t="s">
        <v>1769</v>
      </c>
      <c r="D198" s="2" t="s">
        <v>1197</v>
      </c>
      <c r="E198" s="2" t="s">
        <v>535</v>
      </c>
      <c r="F198" s="2" t="s">
        <v>581</v>
      </c>
      <c r="G198" s="2" t="s">
        <v>974</v>
      </c>
      <c r="H198" s="2">
        <v>2</v>
      </c>
      <c r="I198" s="2" t="s">
        <v>636</v>
      </c>
      <c r="J198" s="2">
        <v>4</v>
      </c>
      <c r="K198" s="2" t="s">
        <v>556</v>
      </c>
      <c r="L198" s="2" t="s">
        <v>819</v>
      </c>
      <c r="M198" s="2" t="s">
        <v>636</v>
      </c>
      <c r="N198" s="48">
        <v>22.8</v>
      </c>
      <c r="O198" s="48">
        <v>28.7</v>
      </c>
      <c r="P198" s="2">
        <v>39.753734999999999</v>
      </c>
      <c r="Q198" s="2">
        <v>39.769911999999998</v>
      </c>
      <c r="R198" s="2">
        <v>40.061102499999997</v>
      </c>
      <c r="S198" s="2">
        <v>40.077280000000002</v>
      </c>
      <c r="T198" s="2">
        <v>100</v>
      </c>
      <c r="U198" s="2">
        <v>0</v>
      </c>
      <c r="V198" s="2" t="s">
        <v>636</v>
      </c>
      <c r="W198" s="2" t="s">
        <v>975</v>
      </c>
      <c r="X198" s="2" t="s">
        <v>976</v>
      </c>
      <c r="Y198" s="2" t="s">
        <v>395</v>
      </c>
      <c r="Z198">
        <v>65411.995044931551</v>
      </c>
      <c r="AA198">
        <v>11.088460931100606</v>
      </c>
      <c r="AB198">
        <f>SQRT(Z198/PI())</f>
        <v>144.29582356328558</v>
      </c>
    </row>
    <row r="199" spans="1:28" ht="15" x14ac:dyDescent="0.25">
      <c r="A199" t="s">
        <v>1677</v>
      </c>
      <c r="B199" s="1" t="s">
        <v>977</v>
      </c>
      <c r="C199" s="12" t="s">
        <v>1769</v>
      </c>
      <c r="D199" s="2" t="s">
        <v>1198</v>
      </c>
      <c r="E199" s="2" t="s">
        <v>535</v>
      </c>
      <c r="F199" s="2" t="s">
        <v>581</v>
      </c>
      <c r="G199" s="2" t="s">
        <v>978</v>
      </c>
      <c r="H199" s="2">
        <v>2</v>
      </c>
      <c r="I199" s="2" t="s">
        <v>538</v>
      </c>
      <c r="J199" s="2">
        <v>4</v>
      </c>
      <c r="K199" s="2" t="s">
        <v>556</v>
      </c>
      <c r="L199" s="2" t="s">
        <v>408</v>
      </c>
      <c r="M199" s="2" t="s">
        <v>538</v>
      </c>
      <c r="N199" s="48">
        <v>15</v>
      </c>
      <c r="O199" s="48">
        <v>29.8</v>
      </c>
      <c r="P199" s="2">
        <v>7.4825000000000003E-2</v>
      </c>
      <c r="Q199" s="2">
        <v>3.4406178999999999</v>
      </c>
      <c r="R199" s="2">
        <v>29.876079699999998</v>
      </c>
      <c r="S199" s="2">
        <v>50.551636000000002</v>
      </c>
      <c r="T199" s="2">
        <v>68.627450980000006</v>
      </c>
      <c r="U199" s="2">
        <v>100</v>
      </c>
      <c r="V199" s="2" t="s">
        <v>538</v>
      </c>
      <c r="W199" s="2" t="s">
        <v>979</v>
      </c>
      <c r="X199" s="2" t="s">
        <v>980</v>
      </c>
      <c r="Y199" s="2" t="s">
        <v>395</v>
      </c>
      <c r="Z199">
        <v>80579.014523190228</v>
      </c>
      <c r="AA199">
        <v>11.296993528876438</v>
      </c>
      <c r="AB199">
        <f>SQRT(Z199/PI())</f>
        <v>160.15335445028524</v>
      </c>
    </row>
    <row r="200" spans="1:28" ht="15" x14ac:dyDescent="0.25">
      <c r="A200" s="2" t="s">
        <v>1765</v>
      </c>
      <c r="B200" s="6" t="s">
        <v>1762</v>
      </c>
      <c r="C200" s="12" t="s">
        <v>1769</v>
      </c>
      <c r="D200" s="13" t="s">
        <v>1767</v>
      </c>
      <c r="E200" s="2" t="s">
        <v>395</v>
      </c>
      <c r="F200" s="2" t="s">
        <v>549</v>
      </c>
      <c r="G200" s="11" t="s">
        <v>1763</v>
      </c>
      <c r="H200" s="2" t="s">
        <v>395</v>
      </c>
      <c r="I200" s="2" t="s">
        <v>1773</v>
      </c>
      <c r="J200" s="2" t="s">
        <v>395</v>
      </c>
      <c r="K200" s="2" t="s">
        <v>395</v>
      </c>
      <c r="L200" s="2" t="s">
        <v>395</v>
      </c>
      <c r="M200" s="2" t="s">
        <v>395</v>
      </c>
      <c r="N200" s="48">
        <v>0</v>
      </c>
      <c r="O200" s="48">
        <v>5.82</v>
      </c>
      <c r="P200" s="2" t="s">
        <v>395</v>
      </c>
      <c r="Q200" s="2" t="s">
        <v>395</v>
      </c>
      <c r="R200" s="2" t="s">
        <v>395</v>
      </c>
      <c r="S200" s="2" t="s">
        <v>395</v>
      </c>
      <c r="T200" s="2" t="s">
        <v>395</v>
      </c>
      <c r="U200" s="2" t="s">
        <v>395</v>
      </c>
      <c r="V200" s="2" t="s">
        <v>538</v>
      </c>
      <c r="W200" s="1" t="s">
        <v>623</v>
      </c>
      <c r="X200" s="2" t="s">
        <v>395</v>
      </c>
      <c r="Y200" s="2" t="s">
        <v>395</v>
      </c>
      <c r="Z200" t="s">
        <v>395</v>
      </c>
      <c r="AA200" t="s">
        <v>395</v>
      </c>
      <c r="AB200" t="s">
        <v>395</v>
      </c>
    </row>
    <row r="201" spans="1:28" ht="15" x14ac:dyDescent="0.25">
      <c r="A201" t="s">
        <v>1677</v>
      </c>
      <c r="B201" s="1" t="s">
        <v>985</v>
      </c>
      <c r="C201" s="12" t="s">
        <v>1769</v>
      </c>
      <c r="D201" s="2" t="s">
        <v>1134</v>
      </c>
      <c r="E201" s="2" t="s">
        <v>535</v>
      </c>
      <c r="F201" s="2" t="s">
        <v>554</v>
      </c>
      <c r="G201" s="2" t="s">
        <v>986</v>
      </c>
      <c r="H201" s="2">
        <v>2</v>
      </c>
      <c r="I201" s="2" t="s">
        <v>538</v>
      </c>
      <c r="J201" s="2">
        <v>2</v>
      </c>
      <c r="K201" s="2" t="s">
        <v>393</v>
      </c>
      <c r="L201" s="2" t="s">
        <v>394</v>
      </c>
      <c r="M201" s="2" t="s">
        <v>538</v>
      </c>
      <c r="N201" s="48">
        <v>1.64</v>
      </c>
      <c r="O201" s="48">
        <v>11.18</v>
      </c>
      <c r="P201" s="2">
        <v>0.253774</v>
      </c>
      <c r="Q201" s="2">
        <v>1.7833327999999999</v>
      </c>
      <c r="R201" s="2">
        <v>9.3010930999999992</v>
      </c>
      <c r="S201" s="2">
        <v>11.352612000000001</v>
      </c>
      <c r="T201" s="2">
        <v>100</v>
      </c>
      <c r="U201" s="2">
        <v>100</v>
      </c>
      <c r="V201" s="2" t="s">
        <v>860</v>
      </c>
      <c r="W201" s="2" t="s">
        <v>987</v>
      </c>
      <c r="X201" s="2" t="s">
        <v>988</v>
      </c>
      <c r="Y201" s="2" t="s">
        <v>1865</v>
      </c>
      <c r="Z201">
        <v>68351.043083900222</v>
      </c>
      <c r="AA201">
        <v>11.132412102955916</v>
      </c>
      <c r="AB201">
        <f>SQRT(Z201/PI())</f>
        <v>147.50190759640924</v>
      </c>
    </row>
    <row r="202" spans="1:28" ht="15" x14ac:dyDescent="0.25">
      <c r="A202" t="s">
        <v>395</v>
      </c>
      <c r="B202" s="47" t="s">
        <v>2140</v>
      </c>
      <c r="C202" s="12" t="s">
        <v>1769</v>
      </c>
      <c r="D202" s="2" t="s">
        <v>395</v>
      </c>
      <c r="E202" s="59" t="s">
        <v>395</v>
      </c>
      <c r="F202" s="59" t="s">
        <v>395</v>
      </c>
      <c r="G202" s="59" t="s">
        <v>395</v>
      </c>
      <c r="H202" s="59" t="s">
        <v>395</v>
      </c>
      <c r="I202" s="59" t="s">
        <v>395</v>
      </c>
      <c r="J202" s="59" t="s">
        <v>395</v>
      </c>
      <c r="K202" s="59" t="s">
        <v>395</v>
      </c>
      <c r="L202" s="59" t="s">
        <v>395</v>
      </c>
      <c r="M202" s="59" t="s">
        <v>395</v>
      </c>
      <c r="N202" s="48">
        <v>33.5</v>
      </c>
      <c r="O202" s="48">
        <v>34.700000000000003</v>
      </c>
      <c r="P202" s="59" t="s">
        <v>395</v>
      </c>
      <c r="Q202" s="59" t="s">
        <v>395</v>
      </c>
      <c r="R202" s="59" t="s">
        <v>395</v>
      </c>
      <c r="S202" s="59" t="s">
        <v>395</v>
      </c>
      <c r="T202" s="59" t="s">
        <v>395</v>
      </c>
      <c r="U202" s="59" t="s">
        <v>395</v>
      </c>
      <c r="V202" s="59" t="s">
        <v>395</v>
      </c>
      <c r="W202" s="59" t="s">
        <v>395</v>
      </c>
      <c r="X202" s="59" t="s">
        <v>395</v>
      </c>
      <c r="Y202" s="59" t="s">
        <v>395</v>
      </c>
      <c r="Z202" s="59" t="s">
        <v>395</v>
      </c>
      <c r="AA202" s="59" t="s">
        <v>395</v>
      </c>
      <c r="AB202" s="59" t="s">
        <v>395</v>
      </c>
    </row>
    <row r="203" spans="1:28" ht="15" x14ac:dyDescent="0.25">
      <c r="A203" t="s">
        <v>1677</v>
      </c>
      <c r="B203" s="1" t="s">
        <v>989</v>
      </c>
      <c r="C203" s="12" t="s">
        <v>1769</v>
      </c>
      <c r="D203" s="2" t="s">
        <v>1200</v>
      </c>
      <c r="E203" s="2" t="s">
        <v>535</v>
      </c>
      <c r="F203" s="2" t="s">
        <v>554</v>
      </c>
      <c r="G203" s="2" t="s">
        <v>990</v>
      </c>
      <c r="H203" s="2">
        <v>2</v>
      </c>
      <c r="I203" s="2" t="s">
        <v>783</v>
      </c>
      <c r="J203" s="2">
        <v>2</v>
      </c>
      <c r="K203" s="2" t="s">
        <v>787</v>
      </c>
      <c r="L203" s="2" t="s">
        <v>394</v>
      </c>
      <c r="M203" s="2" t="s">
        <v>783</v>
      </c>
      <c r="N203" s="48">
        <v>32</v>
      </c>
      <c r="O203" s="48">
        <v>55.4</v>
      </c>
      <c r="P203" s="2" t="s">
        <v>395</v>
      </c>
      <c r="Q203" s="2" t="s">
        <v>395</v>
      </c>
      <c r="R203" s="2" t="s">
        <v>395</v>
      </c>
      <c r="S203" s="2" t="s">
        <v>395</v>
      </c>
      <c r="T203" s="2" t="s">
        <v>395</v>
      </c>
      <c r="U203" s="2">
        <v>0</v>
      </c>
      <c r="V203" s="2" t="s">
        <v>783</v>
      </c>
      <c r="W203" s="2" t="s">
        <v>991</v>
      </c>
      <c r="X203" s="2" t="s">
        <v>992</v>
      </c>
      <c r="Y203" s="59" t="s">
        <v>395</v>
      </c>
      <c r="Z203">
        <v>36173.519877952116</v>
      </c>
      <c r="AA203">
        <v>10.496082635056595</v>
      </c>
      <c r="AB203">
        <f>SQRT(Z203/PI())</f>
        <v>107.30512101115225</v>
      </c>
    </row>
    <row r="204" spans="1:28" ht="15" x14ac:dyDescent="0.25">
      <c r="A204" t="s">
        <v>1677</v>
      </c>
      <c r="B204" s="1" t="s">
        <v>995</v>
      </c>
      <c r="C204" s="12" t="s">
        <v>1769</v>
      </c>
      <c r="D204" s="2" t="s">
        <v>1202</v>
      </c>
      <c r="E204" s="2" t="s">
        <v>535</v>
      </c>
      <c r="F204" s="2" t="s">
        <v>756</v>
      </c>
      <c r="G204" s="2" t="s">
        <v>996</v>
      </c>
      <c r="H204" s="2">
        <v>2</v>
      </c>
      <c r="I204" s="2" t="s">
        <v>538</v>
      </c>
      <c r="J204" s="2">
        <v>1</v>
      </c>
      <c r="K204" s="2" t="s">
        <v>393</v>
      </c>
      <c r="L204" s="2" t="s">
        <v>394</v>
      </c>
      <c r="M204" s="2" t="s">
        <v>538</v>
      </c>
      <c r="N204" s="48">
        <v>17.399999999999999</v>
      </c>
      <c r="O204" s="48">
        <v>29.9</v>
      </c>
      <c r="P204" s="2">
        <v>16.124078000000001</v>
      </c>
      <c r="Q204" s="2">
        <v>16.457496249999998</v>
      </c>
      <c r="R204" s="2">
        <v>24.717172850000001</v>
      </c>
      <c r="S204" s="2">
        <v>26.549627000000001</v>
      </c>
      <c r="T204" s="2">
        <v>100</v>
      </c>
      <c r="U204" s="2">
        <v>88.888888890000004</v>
      </c>
      <c r="V204" s="2" t="s">
        <v>538</v>
      </c>
      <c r="W204" s="2" t="s">
        <v>997</v>
      </c>
      <c r="X204" s="2" t="s">
        <v>998</v>
      </c>
      <c r="Y204" s="59" t="s">
        <v>395</v>
      </c>
      <c r="Z204">
        <v>89009.110492425505</v>
      </c>
      <c r="AA204">
        <v>11.396494008558761</v>
      </c>
      <c r="AB204">
        <f>SQRT(Z204/PI())</f>
        <v>168.32254700474448</v>
      </c>
    </row>
    <row r="205" spans="1:28" ht="15" x14ac:dyDescent="0.25">
      <c r="A205" s="2" t="s">
        <v>1765</v>
      </c>
      <c r="B205" s="1" t="s">
        <v>1875</v>
      </c>
      <c r="C205" s="12" t="s">
        <v>1769</v>
      </c>
      <c r="D205" s="12" t="s">
        <v>1954</v>
      </c>
      <c r="E205" s="12" t="s">
        <v>535</v>
      </c>
      <c r="F205" s="12" t="s">
        <v>554</v>
      </c>
      <c r="G205" s="12" t="s">
        <v>1955</v>
      </c>
      <c r="H205" s="12" t="s">
        <v>395</v>
      </c>
      <c r="I205" s="12" t="s">
        <v>395</v>
      </c>
      <c r="J205" s="12" t="s">
        <v>395</v>
      </c>
      <c r="K205" s="12" t="s">
        <v>395</v>
      </c>
      <c r="L205" s="12" t="s">
        <v>395</v>
      </c>
      <c r="M205" s="12" t="s">
        <v>395</v>
      </c>
      <c r="N205" s="48">
        <v>28.3</v>
      </c>
      <c r="O205" s="48">
        <v>34.299999999999997</v>
      </c>
      <c r="P205" s="2" t="s">
        <v>395</v>
      </c>
      <c r="Q205" s="2" t="s">
        <v>395</v>
      </c>
      <c r="R205" s="2" t="s">
        <v>395</v>
      </c>
      <c r="S205" s="2" t="s">
        <v>395</v>
      </c>
      <c r="T205" s="2" t="s">
        <v>395</v>
      </c>
      <c r="U205" s="2" t="s">
        <v>395</v>
      </c>
      <c r="V205" s="2" t="s">
        <v>395</v>
      </c>
      <c r="W205" s="2" t="s">
        <v>1956</v>
      </c>
      <c r="X205" s="2" t="s">
        <v>395</v>
      </c>
      <c r="Y205" s="2" t="s">
        <v>395</v>
      </c>
      <c r="Z205" s="2" t="s">
        <v>395</v>
      </c>
      <c r="AA205" s="2" t="s">
        <v>395</v>
      </c>
      <c r="AB205" s="2" t="s">
        <v>395</v>
      </c>
    </row>
    <row r="206" spans="1:28" ht="15" x14ac:dyDescent="0.25">
      <c r="A206" t="s">
        <v>1677</v>
      </c>
      <c r="B206" s="1" t="s">
        <v>999</v>
      </c>
      <c r="C206" s="12" t="s">
        <v>1769</v>
      </c>
      <c r="D206" s="2" t="s">
        <v>1203</v>
      </c>
      <c r="E206" s="2" t="s">
        <v>535</v>
      </c>
      <c r="F206" s="2" t="s">
        <v>756</v>
      </c>
      <c r="G206" s="2" t="s">
        <v>1000</v>
      </c>
      <c r="H206" s="2">
        <v>2</v>
      </c>
      <c r="I206" s="2" t="s">
        <v>538</v>
      </c>
      <c r="J206" s="2">
        <v>1</v>
      </c>
      <c r="K206" s="2" t="s">
        <v>393</v>
      </c>
      <c r="L206" s="2" t="s">
        <v>394</v>
      </c>
      <c r="M206" s="2" t="s">
        <v>538</v>
      </c>
      <c r="N206" s="48">
        <v>16.399999999999999</v>
      </c>
      <c r="O206" s="48">
        <v>25.1</v>
      </c>
      <c r="P206" s="2">
        <v>3.3891149999999999</v>
      </c>
      <c r="Q206" s="2">
        <v>7.9236763999999997</v>
      </c>
      <c r="R206" s="2">
        <v>24.640658599999998</v>
      </c>
      <c r="S206" s="2">
        <v>26.549627000000001</v>
      </c>
      <c r="T206" s="2">
        <v>70.833333330000002</v>
      </c>
      <c r="U206" s="2">
        <v>100</v>
      </c>
      <c r="V206" s="2" t="s">
        <v>860</v>
      </c>
      <c r="W206" s="2" t="s">
        <v>1001</v>
      </c>
      <c r="X206" s="2" t="s">
        <v>1002</v>
      </c>
      <c r="Y206" s="2" t="s">
        <v>1842</v>
      </c>
      <c r="Z206">
        <v>49872.192795382194</v>
      </c>
      <c r="AA206">
        <v>10.817218867803749</v>
      </c>
      <c r="AB206">
        <f>SQRT(Z206/PI())</f>
        <v>125.99528567543379</v>
      </c>
    </row>
    <row r="207" spans="1:28" ht="15" x14ac:dyDescent="0.25">
      <c r="A207" t="s">
        <v>1677</v>
      </c>
      <c r="B207" s="1" t="s">
        <v>1003</v>
      </c>
      <c r="C207" s="12" t="s">
        <v>1769</v>
      </c>
      <c r="D207" s="2" t="s">
        <v>1204</v>
      </c>
      <c r="E207" s="2" t="s">
        <v>535</v>
      </c>
      <c r="F207" s="2" t="s">
        <v>554</v>
      </c>
      <c r="G207" s="2" t="s">
        <v>1004</v>
      </c>
      <c r="H207" s="2">
        <v>2</v>
      </c>
      <c r="I207" s="2" t="s">
        <v>538</v>
      </c>
      <c r="J207" s="2">
        <v>2</v>
      </c>
      <c r="K207" s="2" t="s">
        <v>393</v>
      </c>
      <c r="L207" s="2" t="s">
        <v>408</v>
      </c>
      <c r="M207" s="2" t="s">
        <v>538</v>
      </c>
      <c r="N207" s="48">
        <v>2.75</v>
      </c>
      <c r="O207" s="48">
        <v>11.49</v>
      </c>
      <c r="P207" s="2">
        <v>0.15814500000000001</v>
      </c>
      <c r="Q207" s="2">
        <v>2.2988732000000001</v>
      </c>
      <c r="R207" s="2">
        <v>11.36913305</v>
      </c>
      <c r="S207" s="2">
        <v>23.2288</v>
      </c>
      <c r="T207" s="2">
        <v>75</v>
      </c>
      <c r="U207" s="2">
        <v>100</v>
      </c>
      <c r="V207" s="2" t="s">
        <v>901</v>
      </c>
      <c r="W207" s="2" t="s">
        <v>1005</v>
      </c>
      <c r="X207" s="2" t="s">
        <v>1006</v>
      </c>
      <c r="Y207" s="2" t="s">
        <v>1845</v>
      </c>
      <c r="Z207">
        <v>43845.230396020743</v>
      </c>
      <c r="AA207">
        <v>10.68842122098402</v>
      </c>
      <c r="AB207">
        <f>SQRT(Z207/PI())</f>
        <v>118.13708265002755</v>
      </c>
    </row>
    <row r="208" spans="1:28" ht="15" x14ac:dyDescent="0.25">
      <c r="A208" t="s">
        <v>395</v>
      </c>
      <c r="B208" s="47" t="s">
        <v>2141</v>
      </c>
      <c r="C208" s="12" t="s">
        <v>1769</v>
      </c>
      <c r="D208" s="2" t="s">
        <v>395</v>
      </c>
      <c r="E208" s="59" t="s">
        <v>395</v>
      </c>
      <c r="F208" s="59" t="s">
        <v>395</v>
      </c>
      <c r="G208" s="59" t="s">
        <v>395</v>
      </c>
      <c r="H208" s="59" t="s">
        <v>395</v>
      </c>
      <c r="I208" s="59" t="s">
        <v>395</v>
      </c>
      <c r="J208" s="59" t="s">
        <v>395</v>
      </c>
      <c r="K208" s="59" t="s">
        <v>395</v>
      </c>
      <c r="L208" s="59" t="s">
        <v>395</v>
      </c>
      <c r="M208" s="59" t="s">
        <v>395</v>
      </c>
      <c r="N208" s="48">
        <v>16</v>
      </c>
      <c r="O208" s="48">
        <v>49</v>
      </c>
      <c r="P208" s="59" t="s">
        <v>395</v>
      </c>
      <c r="Q208" s="59" t="s">
        <v>395</v>
      </c>
      <c r="R208" s="59" t="s">
        <v>395</v>
      </c>
      <c r="S208" s="59" t="s">
        <v>395</v>
      </c>
      <c r="T208" s="59" t="s">
        <v>395</v>
      </c>
      <c r="U208" s="59" t="s">
        <v>395</v>
      </c>
      <c r="V208" s="59" t="s">
        <v>395</v>
      </c>
      <c r="W208" s="59" t="s">
        <v>395</v>
      </c>
      <c r="X208" s="59" t="s">
        <v>395</v>
      </c>
      <c r="Y208" s="59" t="s">
        <v>395</v>
      </c>
      <c r="Z208" s="59" t="s">
        <v>395</v>
      </c>
      <c r="AA208" s="59" t="s">
        <v>395</v>
      </c>
      <c r="AB208" s="59" t="s">
        <v>395</v>
      </c>
    </row>
    <row r="209" spans="1:28" ht="15" x14ac:dyDescent="0.25">
      <c r="A209" s="2" t="s">
        <v>1780</v>
      </c>
      <c r="B209" s="1" t="s">
        <v>2032</v>
      </c>
      <c r="C209" s="12" t="s">
        <v>1769</v>
      </c>
      <c r="D209" s="2" t="s">
        <v>225</v>
      </c>
      <c r="E209" s="2" t="s">
        <v>535</v>
      </c>
      <c r="F209" s="2" t="s">
        <v>554</v>
      </c>
      <c r="G209" s="2" t="s">
        <v>4</v>
      </c>
      <c r="H209" s="2">
        <v>7</v>
      </c>
      <c r="I209" s="2" t="s">
        <v>1617</v>
      </c>
      <c r="J209" s="2">
        <v>4</v>
      </c>
      <c r="K209" s="2" t="s">
        <v>1019</v>
      </c>
      <c r="L209" s="2" t="s">
        <v>418</v>
      </c>
      <c r="M209" s="2" t="s">
        <v>393</v>
      </c>
      <c r="N209" s="48">
        <v>22.15</v>
      </c>
      <c r="O209" s="48">
        <v>28.85</v>
      </c>
      <c r="P209" s="2">
        <v>20.580596</v>
      </c>
      <c r="Q209" s="2">
        <v>23.7862753</v>
      </c>
      <c r="R209" s="2">
        <v>33.17604935</v>
      </c>
      <c r="S209" s="2">
        <v>34.489140999999996</v>
      </c>
      <c r="T209" s="2">
        <v>100</v>
      </c>
      <c r="U209" s="2">
        <v>100</v>
      </c>
      <c r="V209" s="2" t="s">
        <v>573</v>
      </c>
      <c r="W209" s="2" t="s">
        <v>291</v>
      </c>
      <c r="X209" s="2" t="s">
        <v>292</v>
      </c>
      <c r="Y209" s="2" t="s">
        <v>395</v>
      </c>
      <c r="Z209">
        <v>102936.72475297772</v>
      </c>
      <c r="AA209">
        <v>11.541869755651589</v>
      </c>
      <c r="AB209">
        <f t="shared" ref="AB209:AB214" si="7">SQRT(Z209/PI())</f>
        <v>181.01319603899748</v>
      </c>
    </row>
    <row r="210" spans="1:28" ht="15" x14ac:dyDescent="0.25">
      <c r="A210" t="s">
        <v>1677</v>
      </c>
      <c r="B210" s="1" t="s">
        <v>1007</v>
      </c>
      <c r="C210" s="12" t="s">
        <v>1769</v>
      </c>
      <c r="D210" s="2" t="s">
        <v>1205</v>
      </c>
      <c r="E210" s="2" t="s">
        <v>535</v>
      </c>
      <c r="F210" s="2" t="s">
        <v>554</v>
      </c>
      <c r="G210" s="2" t="s">
        <v>1008</v>
      </c>
      <c r="H210" s="2">
        <v>2</v>
      </c>
      <c r="I210" s="2" t="s">
        <v>783</v>
      </c>
      <c r="J210" s="2">
        <v>2</v>
      </c>
      <c r="K210" s="2" t="s">
        <v>393</v>
      </c>
      <c r="L210" s="2" t="s">
        <v>394</v>
      </c>
      <c r="M210" s="2" t="s">
        <v>783</v>
      </c>
      <c r="N210" s="48">
        <v>28.6</v>
      </c>
      <c r="O210" s="48">
        <v>35.4</v>
      </c>
      <c r="P210" s="2" t="s">
        <v>395</v>
      </c>
      <c r="Q210" s="2" t="s">
        <v>395</v>
      </c>
      <c r="R210" s="2" t="s">
        <v>395</v>
      </c>
      <c r="S210" s="2" t="s">
        <v>395</v>
      </c>
      <c r="T210" s="2" t="s">
        <v>395</v>
      </c>
      <c r="U210" s="2">
        <v>0</v>
      </c>
      <c r="V210" s="2" t="s">
        <v>783</v>
      </c>
      <c r="W210" s="2" t="s">
        <v>1009</v>
      </c>
      <c r="X210" s="2" t="s">
        <v>984</v>
      </c>
      <c r="Y210" s="2" t="s">
        <v>395</v>
      </c>
      <c r="Z210">
        <v>63419.058660513547</v>
      </c>
      <c r="AA210">
        <v>11.057519705038528</v>
      </c>
      <c r="AB210">
        <f t="shared" si="7"/>
        <v>142.08065788175114</v>
      </c>
    </row>
    <row r="211" spans="1:28" ht="15" x14ac:dyDescent="0.25">
      <c r="A211" t="s">
        <v>1677</v>
      </c>
      <c r="B211" s="1" t="s">
        <v>1010</v>
      </c>
      <c r="C211" s="12" t="s">
        <v>1769</v>
      </c>
      <c r="D211" s="2" t="s">
        <v>1206</v>
      </c>
      <c r="E211" s="2" t="s">
        <v>535</v>
      </c>
      <c r="F211" s="2" t="s">
        <v>554</v>
      </c>
      <c r="G211" s="2" t="s">
        <v>1306</v>
      </c>
      <c r="H211" s="2">
        <v>3</v>
      </c>
      <c r="I211" s="2" t="s">
        <v>538</v>
      </c>
      <c r="J211" s="2">
        <v>1</v>
      </c>
      <c r="K211" s="2" t="s">
        <v>556</v>
      </c>
      <c r="L211" s="2" t="s">
        <v>408</v>
      </c>
      <c r="M211" s="2" t="s">
        <v>538</v>
      </c>
      <c r="N211" s="48">
        <v>5.32</v>
      </c>
      <c r="O211" s="48">
        <v>8.86</v>
      </c>
      <c r="P211" s="2">
        <v>3.1418729999999999</v>
      </c>
      <c r="Q211" s="2">
        <v>4.5765944999999997</v>
      </c>
      <c r="R211" s="2">
        <v>10.77476225</v>
      </c>
      <c r="S211" s="2">
        <v>10.877689</v>
      </c>
      <c r="T211" s="2">
        <v>50</v>
      </c>
      <c r="U211" s="2">
        <v>25</v>
      </c>
      <c r="V211" s="2" t="s">
        <v>860</v>
      </c>
      <c r="W211" s="2" t="s">
        <v>1011</v>
      </c>
      <c r="X211" s="2" t="s">
        <v>994</v>
      </c>
      <c r="Y211" s="2" t="s">
        <v>395</v>
      </c>
      <c r="Z211">
        <v>100851.4030612245</v>
      </c>
      <c r="AA211">
        <v>11.52140345564279</v>
      </c>
      <c r="AB211">
        <f t="shared" si="7"/>
        <v>179.17030621700118</v>
      </c>
    </row>
    <row r="212" spans="1:28" ht="15" x14ac:dyDescent="0.25">
      <c r="A212" t="s">
        <v>1677</v>
      </c>
      <c r="B212" s="1" t="s">
        <v>1012</v>
      </c>
      <c r="C212" s="12" t="s">
        <v>1769</v>
      </c>
      <c r="D212" s="2" t="s">
        <v>1207</v>
      </c>
      <c r="E212" s="2" t="s">
        <v>535</v>
      </c>
      <c r="F212" s="2" t="s">
        <v>554</v>
      </c>
      <c r="G212" s="2" t="s">
        <v>1021</v>
      </c>
      <c r="H212" s="2">
        <v>2</v>
      </c>
      <c r="I212" s="2" t="s">
        <v>636</v>
      </c>
      <c r="J212" s="2">
        <v>2</v>
      </c>
      <c r="K212" s="2" t="s">
        <v>393</v>
      </c>
      <c r="L212" s="2" t="s">
        <v>1022</v>
      </c>
      <c r="M212" s="2" t="s">
        <v>636</v>
      </c>
      <c r="N212" s="48">
        <v>22.2</v>
      </c>
      <c r="O212" s="48">
        <v>32</v>
      </c>
      <c r="P212" s="2">
        <v>19.831302000000001</v>
      </c>
      <c r="Q212" s="2">
        <v>21.1845912</v>
      </c>
      <c r="R212" s="2">
        <v>30.403875599999999</v>
      </c>
      <c r="S212" s="2">
        <v>31.988018</v>
      </c>
      <c r="T212" s="2">
        <v>100</v>
      </c>
      <c r="U212" s="2">
        <v>80</v>
      </c>
      <c r="V212" s="2" t="s">
        <v>636</v>
      </c>
      <c r="W212" s="2" t="s">
        <v>1023</v>
      </c>
      <c r="X212" s="2" t="s">
        <v>1024</v>
      </c>
      <c r="Y212" s="2" t="s">
        <v>395</v>
      </c>
      <c r="Z212">
        <v>107729.58060964283</v>
      </c>
      <c r="AA212">
        <v>11.587379482904172</v>
      </c>
      <c r="AB212">
        <f t="shared" si="7"/>
        <v>185.17934696526746</v>
      </c>
    </row>
    <row r="213" spans="1:28" ht="15" x14ac:dyDescent="0.25">
      <c r="A213" t="s">
        <v>1677</v>
      </c>
      <c r="B213" s="1" t="s">
        <v>1025</v>
      </c>
      <c r="C213" s="12" t="s">
        <v>1769</v>
      </c>
      <c r="D213" s="2" t="s">
        <v>1205</v>
      </c>
      <c r="E213" s="2" t="s">
        <v>535</v>
      </c>
      <c r="F213" s="2" t="s">
        <v>554</v>
      </c>
      <c r="G213" s="2" t="s">
        <v>1026</v>
      </c>
      <c r="H213" s="2">
        <v>2</v>
      </c>
      <c r="I213" s="2" t="s">
        <v>783</v>
      </c>
      <c r="J213" s="2">
        <v>1</v>
      </c>
      <c r="K213" s="2" t="s">
        <v>787</v>
      </c>
      <c r="L213" s="2" t="s">
        <v>394</v>
      </c>
      <c r="M213" s="2" t="s">
        <v>783</v>
      </c>
      <c r="N213" s="48">
        <v>27.5</v>
      </c>
      <c r="O213" s="48">
        <v>44</v>
      </c>
      <c r="P213" s="2">
        <v>0.33094299999999999</v>
      </c>
      <c r="Q213" s="2">
        <v>23.770211199999999</v>
      </c>
      <c r="R213" s="2">
        <v>47.691135500000001</v>
      </c>
      <c r="S213" s="2">
        <v>52.199415999999999</v>
      </c>
      <c r="T213" s="2">
        <v>50.943396229999998</v>
      </c>
      <c r="U213" s="2">
        <v>71.428571430000005</v>
      </c>
      <c r="V213" s="2" t="s">
        <v>1027</v>
      </c>
      <c r="W213" s="2" t="s">
        <v>1028</v>
      </c>
      <c r="X213" s="2" t="s">
        <v>1029</v>
      </c>
      <c r="Y213" s="2" t="s">
        <v>395</v>
      </c>
      <c r="Z213">
        <v>19874.814041279544</v>
      </c>
      <c r="AA213">
        <v>9.8972085830651526</v>
      </c>
      <c r="AB213">
        <f t="shared" si="7"/>
        <v>79.538354241231929</v>
      </c>
    </row>
    <row r="214" spans="1:28" s="19" customFormat="1" ht="15" x14ac:dyDescent="0.25">
      <c r="A214" t="s">
        <v>1677</v>
      </c>
      <c r="B214" s="1" t="s">
        <v>1030</v>
      </c>
      <c r="C214" s="12" t="s">
        <v>1769</v>
      </c>
      <c r="D214" s="2" t="s">
        <v>1076</v>
      </c>
      <c r="E214" s="2" t="s">
        <v>535</v>
      </c>
      <c r="F214" s="2" t="s">
        <v>554</v>
      </c>
      <c r="G214" s="2" t="s">
        <v>1031</v>
      </c>
      <c r="H214" s="2">
        <v>2</v>
      </c>
      <c r="I214" s="2" t="s">
        <v>538</v>
      </c>
      <c r="J214" s="2">
        <v>2</v>
      </c>
      <c r="K214" s="2" t="s">
        <v>1096</v>
      </c>
      <c r="L214" s="2" t="s">
        <v>408</v>
      </c>
      <c r="M214" s="2" t="s">
        <v>538</v>
      </c>
      <c r="N214" s="48">
        <v>4.37</v>
      </c>
      <c r="O214" s="48">
        <v>11.55</v>
      </c>
      <c r="P214" s="2">
        <v>2.1847279999999998</v>
      </c>
      <c r="Q214" s="2">
        <v>4.3989649999999996</v>
      </c>
      <c r="R214" s="2">
        <v>10.882781749999999</v>
      </c>
      <c r="S214" s="2">
        <v>19.377123000000001</v>
      </c>
      <c r="T214" s="2">
        <v>83.333333330000002</v>
      </c>
      <c r="U214" s="2">
        <v>100</v>
      </c>
      <c r="V214" s="2" t="s">
        <v>860</v>
      </c>
      <c r="W214" s="2" t="s">
        <v>1032</v>
      </c>
      <c r="X214" s="2" t="s">
        <v>1033</v>
      </c>
      <c r="Y214" s="2" t="s">
        <v>395</v>
      </c>
      <c r="Z214">
        <v>68985.446091506703</v>
      </c>
      <c r="AA214">
        <v>11.141650835121288</v>
      </c>
      <c r="AB214">
        <f t="shared" si="7"/>
        <v>148.18484906941575</v>
      </c>
    </row>
    <row r="215" spans="1:28" s="19" customFormat="1" ht="15" x14ac:dyDescent="0.25">
      <c r="A215" s="2" t="s">
        <v>1765</v>
      </c>
      <c r="B215" s="1" t="s">
        <v>1876</v>
      </c>
      <c r="C215" s="12" t="s">
        <v>1769</v>
      </c>
      <c r="D215" s="12" t="s">
        <v>351</v>
      </c>
      <c r="E215" s="12" t="s">
        <v>535</v>
      </c>
      <c r="F215" s="12" t="s">
        <v>554</v>
      </c>
      <c r="G215" s="12" t="s">
        <v>1957</v>
      </c>
      <c r="H215" s="12" t="s">
        <v>395</v>
      </c>
      <c r="I215" s="12" t="s">
        <v>395</v>
      </c>
      <c r="J215" s="12" t="s">
        <v>395</v>
      </c>
      <c r="K215" s="12" t="s">
        <v>395</v>
      </c>
      <c r="L215" s="12" t="s">
        <v>395</v>
      </c>
      <c r="M215" s="12" t="s">
        <v>395</v>
      </c>
      <c r="N215" s="48">
        <v>12.5</v>
      </c>
      <c r="O215" s="48">
        <v>32.9</v>
      </c>
      <c r="P215" s="2" t="s">
        <v>395</v>
      </c>
      <c r="Q215" s="2" t="s">
        <v>395</v>
      </c>
      <c r="R215" s="2" t="s">
        <v>395</v>
      </c>
      <c r="S215" s="2" t="s">
        <v>395</v>
      </c>
      <c r="T215" s="2" t="s">
        <v>395</v>
      </c>
      <c r="U215" s="2" t="s">
        <v>395</v>
      </c>
      <c r="V215" s="2" t="s">
        <v>395</v>
      </c>
      <c r="W215" s="2" t="s">
        <v>1697</v>
      </c>
      <c r="X215" s="2" t="s">
        <v>395</v>
      </c>
      <c r="Y215" s="2" t="s">
        <v>395</v>
      </c>
      <c r="Z215" s="2" t="s">
        <v>395</v>
      </c>
      <c r="AA215" s="2" t="s">
        <v>395</v>
      </c>
      <c r="AB215" s="2" t="s">
        <v>395</v>
      </c>
    </row>
    <row r="216" spans="1:28" ht="15" x14ac:dyDescent="0.25">
      <c r="A216" t="s">
        <v>1677</v>
      </c>
      <c r="B216" s="1" t="s">
        <v>1034</v>
      </c>
      <c r="C216" s="12" t="s">
        <v>1769</v>
      </c>
      <c r="D216" s="2" t="s">
        <v>1205</v>
      </c>
      <c r="E216" s="2" t="s">
        <v>535</v>
      </c>
      <c r="F216" s="2" t="s">
        <v>554</v>
      </c>
      <c r="G216" s="2" t="s">
        <v>1026</v>
      </c>
      <c r="H216" s="2">
        <v>2</v>
      </c>
      <c r="I216" s="2" t="s">
        <v>783</v>
      </c>
      <c r="J216" s="2">
        <v>1</v>
      </c>
      <c r="K216" s="2" t="s">
        <v>611</v>
      </c>
      <c r="L216" s="2" t="s">
        <v>394</v>
      </c>
      <c r="M216" s="2" t="s">
        <v>783</v>
      </c>
      <c r="N216" s="48">
        <v>21.8</v>
      </c>
      <c r="O216" s="48">
        <v>43.1</v>
      </c>
      <c r="P216" s="2">
        <v>1.4264730000000001</v>
      </c>
      <c r="Q216" s="2">
        <v>22.963372400000001</v>
      </c>
      <c r="R216" s="2">
        <v>33.053511399999998</v>
      </c>
      <c r="S216" s="2">
        <v>33.769415000000002</v>
      </c>
      <c r="T216" s="2">
        <v>42.424242419999999</v>
      </c>
      <c r="U216" s="2">
        <v>52.380952379999997</v>
      </c>
      <c r="V216" s="2" t="s">
        <v>783</v>
      </c>
      <c r="W216" s="2" t="s">
        <v>1035</v>
      </c>
      <c r="X216" s="2" t="s">
        <v>1036</v>
      </c>
      <c r="Y216" s="2" t="s">
        <v>395</v>
      </c>
      <c r="Z216">
        <v>46408.774547703892</v>
      </c>
      <c r="AA216">
        <v>10.74524382696749</v>
      </c>
      <c r="AB216">
        <f>SQRT(Z216/PI())</f>
        <v>121.54164613089962</v>
      </c>
    </row>
    <row r="217" spans="1:28" ht="15" x14ac:dyDescent="0.25">
      <c r="A217" t="s">
        <v>395</v>
      </c>
      <c r="B217" s="47" t="s">
        <v>2143</v>
      </c>
      <c r="C217" s="12" t="s">
        <v>1769</v>
      </c>
      <c r="D217" s="2" t="s">
        <v>395</v>
      </c>
      <c r="E217" s="59" t="s">
        <v>395</v>
      </c>
      <c r="F217" s="59" t="s">
        <v>395</v>
      </c>
      <c r="G217" s="59" t="s">
        <v>395</v>
      </c>
      <c r="H217" s="59" t="s">
        <v>395</v>
      </c>
      <c r="I217" s="59" t="s">
        <v>395</v>
      </c>
      <c r="J217" s="59" t="s">
        <v>395</v>
      </c>
      <c r="K217" s="59" t="s">
        <v>395</v>
      </c>
      <c r="L217" s="59" t="s">
        <v>395</v>
      </c>
      <c r="M217" s="59" t="s">
        <v>395</v>
      </c>
      <c r="N217" s="48">
        <v>25.9</v>
      </c>
      <c r="O217" s="48">
        <v>33.9</v>
      </c>
      <c r="P217" s="59" t="s">
        <v>395</v>
      </c>
      <c r="Q217" s="59" t="s">
        <v>395</v>
      </c>
      <c r="R217" s="59" t="s">
        <v>395</v>
      </c>
      <c r="S217" s="59" t="s">
        <v>395</v>
      </c>
      <c r="T217" s="59" t="s">
        <v>395</v>
      </c>
      <c r="U217" s="59" t="s">
        <v>395</v>
      </c>
      <c r="V217" s="59" t="s">
        <v>395</v>
      </c>
      <c r="W217" s="59" t="s">
        <v>395</v>
      </c>
      <c r="X217" s="59" t="s">
        <v>395</v>
      </c>
      <c r="Y217" s="59" t="s">
        <v>395</v>
      </c>
      <c r="Z217" s="59" t="s">
        <v>395</v>
      </c>
      <c r="AA217" s="59" t="s">
        <v>395</v>
      </c>
      <c r="AB217" s="59" t="s">
        <v>395</v>
      </c>
    </row>
    <row r="218" spans="1:28" ht="15" x14ac:dyDescent="0.25">
      <c r="A218" t="s">
        <v>395</v>
      </c>
      <c r="B218" s="47" t="s">
        <v>2144</v>
      </c>
      <c r="C218" s="12" t="s">
        <v>1769</v>
      </c>
      <c r="D218" s="2" t="s">
        <v>395</v>
      </c>
      <c r="E218" s="59" t="s">
        <v>395</v>
      </c>
      <c r="F218" s="59" t="s">
        <v>395</v>
      </c>
      <c r="G218" s="59" t="s">
        <v>395</v>
      </c>
      <c r="H218" s="59" t="s">
        <v>395</v>
      </c>
      <c r="I218" s="59" t="s">
        <v>395</v>
      </c>
      <c r="J218" s="59" t="s">
        <v>395</v>
      </c>
      <c r="K218" s="59" t="s">
        <v>395</v>
      </c>
      <c r="L218" s="59" t="s">
        <v>395</v>
      </c>
      <c r="M218" s="59" t="s">
        <v>395</v>
      </c>
      <c r="N218" s="48">
        <v>14.4</v>
      </c>
      <c r="O218" s="48">
        <v>31.8</v>
      </c>
      <c r="P218" s="59" t="s">
        <v>395</v>
      </c>
      <c r="Q218" s="59" t="s">
        <v>395</v>
      </c>
      <c r="R218" s="59" t="s">
        <v>395</v>
      </c>
      <c r="S218" s="59" t="s">
        <v>395</v>
      </c>
      <c r="T218" s="59" t="s">
        <v>395</v>
      </c>
      <c r="U218" s="59" t="s">
        <v>395</v>
      </c>
      <c r="V218" s="59" t="s">
        <v>395</v>
      </c>
      <c r="W218" s="59" t="s">
        <v>395</v>
      </c>
      <c r="X218" s="59" t="s">
        <v>395</v>
      </c>
      <c r="Y218" s="59" t="s">
        <v>395</v>
      </c>
      <c r="Z218" s="59" t="s">
        <v>395</v>
      </c>
      <c r="AA218" s="59" t="s">
        <v>395</v>
      </c>
      <c r="AB218" s="59" t="s">
        <v>395</v>
      </c>
    </row>
    <row r="219" spans="1:28" ht="15" x14ac:dyDescent="0.25">
      <c r="A219" s="15" t="s">
        <v>1677</v>
      </c>
      <c r="B219" s="16" t="s">
        <v>1037</v>
      </c>
      <c r="C219" s="17" t="s">
        <v>1769</v>
      </c>
      <c r="D219" s="18" t="s">
        <v>1208</v>
      </c>
      <c r="E219" s="18" t="s">
        <v>535</v>
      </c>
      <c r="F219" s="18" t="s">
        <v>554</v>
      </c>
      <c r="G219" s="18" t="s">
        <v>1038</v>
      </c>
      <c r="H219" s="18">
        <v>2</v>
      </c>
      <c r="I219" s="18" t="s">
        <v>538</v>
      </c>
      <c r="J219" s="18">
        <v>2</v>
      </c>
      <c r="K219" s="18" t="s">
        <v>393</v>
      </c>
      <c r="L219" s="18" t="s">
        <v>408</v>
      </c>
      <c r="M219" s="18" t="s">
        <v>538</v>
      </c>
      <c r="N219" s="48">
        <v>0</v>
      </c>
      <c r="O219" s="48">
        <v>3.6</v>
      </c>
      <c r="P219" s="18">
        <v>0</v>
      </c>
      <c r="Q219" s="18">
        <v>8.7516300000000005E-2</v>
      </c>
      <c r="R219" s="18">
        <v>5.0907567</v>
      </c>
      <c r="S219" s="18">
        <v>19.717579000000001</v>
      </c>
      <c r="T219" s="18">
        <v>66.666666669999998</v>
      </c>
      <c r="U219" s="18">
        <v>100</v>
      </c>
      <c r="V219" s="18" t="s">
        <v>1039</v>
      </c>
      <c r="W219" s="18" t="s">
        <v>1040</v>
      </c>
      <c r="X219" s="18" t="s">
        <v>1041</v>
      </c>
      <c r="Y219" s="18" t="s">
        <v>395</v>
      </c>
      <c r="Z219" s="15">
        <v>29102.387310918479</v>
      </c>
      <c r="AA219" s="15">
        <v>10.27857548797053</v>
      </c>
      <c r="AB219" s="15">
        <f>SQRT(Z219/PI())</f>
        <v>96.247480967633919</v>
      </c>
    </row>
    <row r="220" spans="1:28" ht="15" x14ac:dyDescent="0.25">
      <c r="A220" s="15" t="s">
        <v>1677</v>
      </c>
      <c r="B220" s="16" t="s">
        <v>1042</v>
      </c>
      <c r="C220" s="17" t="s">
        <v>1769</v>
      </c>
      <c r="D220" s="18" t="s">
        <v>1209</v>
      </c>
      <c r="E220" s="18" t="s">
        <v>535</v>
      </c>
      <c r="F220" s="18" t="s">
        <v>554</v>
      </c>
      <c r="G220" s="18" t="s">
        <v>24</v>
      </c>
      <c r="H220" s="18">
        <v>2</v>
      </c>
      <c r="I220" s="18" t="s">
        <v>538</v>
      </c>
      <c r="J220" s="18">
        <v>2</v>
      </c>
      <c r="K220" s="18" t="s">
        <v>393</v>
      </c>
      <c r="L220" s="18" t="s">
        <v>408</v>
      </c>
      <c r="M220" s="18" t="s">
        <v>538</v>
      </c>
      <c r="N220" s="48">
        <v>0</v>
      </c>
      <c r="O220" s="48">
        <v>2.48</v>
      </c>
      <c r="P220" s="18">
        <v>0</v>
      </c>
      <c r="Q220" s="18">
        <v>0.15488099999999999</v>
      </c>
      <c r="R220" s="18">
        <v>2.0697095999999999</v>
      </c>
      <c r="S220" s="18">
        <v>2.5374319999999999</v>
      </c>
      <c r="T220" s="18">
        <v>100</v>
      </c>
      <c r="U220" s="18">
        <v>100</v>
      </c>
      <c r="V220" s="18" t="s">
        <v>538</v>
      </c>
      <c r="W220" s="18" t="s">
        <v>1043</v>
      </c>
      <c r="X220" s="18" t="s">
        <v>1044</v>
      </c>
      <c r="Y220" s="18" t="s">
        <v>1846</v>
      </c>
      <c r="Z220" s="15">
        <v>147640.41634783629</v>
      </c>
      <c r="AA220" s="15">
        <v>11.902534977160524</v>
      </c>
      <c r="AB220" s="15">
        <f>SQRT(Z220/PI())</f>
        <v>216.78423402961582</v>
      </c>
    </row>
    <row r="221" spans="1:28" ht="15" x14ac:dyDescent="0.25">
      <c r="A221" t="s">
        <v>1677</v>
      </c>
      <c r="B221" s="1" t="s">
        <v>1045</v>
      </c>
      <c r="C221" s="12" t="s">
        <v>1769</v>
      </c>
      <c r="D221" s="2" t="s">
        <v>1210</v>
      </c>
      <c r="E221" s="2" t="s">
        <v>535</v>
      </c>
      <c r="F221" s="2" t="s">
        <v>554</v>
      </c>
      <c r="G221" s="2" t="s">
        <v>1330</v>
      </c>
      <c r="H221" s="2">
        <v>2</v>
      </c>
      <c r="I221" s="2" t="s">
        <v>538</v>
      </c>
      <c r="J221" s="2">
        <v>1</v>
      </c>
      <c r="K221" s="2" t="s">
        <v>1019</v>
      </c>
      <c r="L221" s="2" t="s">
        <v>394</v>
      </c>
      <c r="M221" s="2" t="s">
        <v>538</v>
      </c>
      <c r="N221" s="48">
        <v>2.2999999999999998</v>
      </c>
      <c r="O221" s="48">
        <v>29.4</v>
      </c>
      <c r="P221" s="2">
        <v>0.15814500000000001</v>
      </c>
      <c r="Q221" s="2">
        <v>2.8005201999999998</v>
      </c>
      <c r="R221" s="2">
        <v>23.784103600000002</v>
      </c>
      <c r="S221" s="2">
        <v>36.118830000000003</v>
      </c>
      <c r="T221" s="2">
        <v>83.783783779999993</v>
      </c>
      <c r="U221" s="2">
        <v>96.551724140000005</v>
      </c>
      <c r="V221" s="2" t="s">
        <v>901</v>
      </c>
      <c r="W221" s="2" t="s">
        <v>1331</v>
      </c>
      <c r="X221" s="2" t="s">
        <v>1332</v>
      </c>
      <c r="Y221" s="59" t="s">
        <v>395</v>
      </c>
      <c r="Z221">
        <v>57486.842179074243</v>
      </c>
      <c r="AA221">
        <v>10.959311368931207</v>
      </c>
      <c r="AB221">
        <f>SQRT(Z221/PI())</f>
        <v>135.2724295305095</v>
      </c>
    </row>
    <row r="222" spans="1:28" ht="15" x14ac:dyDescent="0.25">
      <c r="A222" s="2" t="s">
        <v>1765</v>
      </c>
      <c r="B222" s="1" t="s">
        <v>1882</v>
      </c>
      <c r="C222" s="12" t="s">
        <v>1770</v>
      </c>
      <c r="D222" s="12" t="s">
        <v>1958</v>
      </c>
      <c r="E222" s="12" t="s">
        <v>395</v>
      </c>
      <c r="F222" s="12" t="s">
        <v>1770</v>
      </c>
      <c r="G222" s="12" t="s">
        <v>1959</v>
      </c>
      <c r="H222" s="12" t="s">
        <v>395</v>
      </c>
      <c r="I222" s="12" t="s">
        <v>395</v>
      </c>
      <c r="J222" s="12" t="s">
        <v>395</v>
      </c>
      <c r="K222" s="12" t="s">
        <v>395</v>
      </c>
      <c r="L222" s="12" t="s">
        <v>395</v>
      </c>
      <c r="M222" s="12" t="s">
        <v>395</v>
      </c>
      <c r="N222" s="48">
        <v>63.67</v>
      </c>
      <c r="O222" s="48">
        <v>72.05</v>
      </c>
      <c r="P222" s="2" t="s">
        <v>395</v>
      </c>
      <c r="Q222" s="2" t="s">
        <v>395</v>
      </c>
      <c r="R222" s="2" t="s">
        <v>395</v>
      </c>
      <c r="S222" s="2" t="s">
        <v>395</v>
      </c>
      <c r="T222" s="2" t="s">
        <v>395</v>
      </c>
      <c r="U222" s="2" t="s">
        <v>395</v>
      </c>
      <c r="V222" s="2" t="s">
        <v>395</v>
      </c>
      <c r="W222" s="2" t="s">
        <v>1697</v>
      </c>
      <c r="X222" s="2" t="s">
        <v>395</v>
      </c>
      <c r="Y222" s="2" t="s">
        <v>395</v>
      </c>
      <c r="Z222" s="2" t="s">
        <v>395</v>
      </c>
      <c r="AA222" s="2" t="s">
        <v>395</v>
      </c>
      <c r="AB222" s="2" t="s">
        <v>395</v>
      </c>
    </row>
    <row r="223" spans="1:28" ht="15" x14ac:dyDescent="0.25">
      <c r="A223" t="s">
        <v>1677</v>
      </c>
      <c r="B223" s="1" t="s">
        <v>1333</v>
      </c>
      <c r="C223" s="12" t="s">
        <v>1769</v>
      </c>
      <c r="D223" s="2" t="s">
        <v>1211</v>
      </c>
      <c r="E223" s="2" t="s">
        <v>535</v>
      </c>
      <c r="F223" s="2" t="s">
        <v>554</v>
      </c>
      <c r="G223" s="2" t="s">
        <v>1307</v>
      </c>
      <c r="H223" s="2">
        <v>2</v>
      </c>
      <c r="I223" s="2" t="s">
        <v>555</v>
      </c>
      <c r="J223" s="2">
        <v>3</v>
      </c>
      <c r="K223" s="2" t="s">
        <v>487</v>
      </c>
      <c r="L223" s="2" t="s">
        <v>394</v>
      </c>
      <c r="M223" s="2" t="s">
        <v>555</v>
      </c>
      <c r="N223" s="48">
        <v>42.3</v>
      </c>
      <c r="O223" s="48">
        <v>46.4</v>
      </c>
      <c r="P223" s="2">
        <v>40.321404000000001</v>
      </c>
      <c r="Q223" s="2">
        <v>41.537876050000001</v>
      </c>
      <c r="R223" s="2">
        <v>48.381095500000001</v>
      </c>
      <c r="S223" s="2">
        <v>49.886929000000002</v>
      </c>
      <c r="T223" s="2">
        <v>100</v>
      </c>
      <c r="U223" s="2">
        <v>100</v>
      </c>
      <c r="V223" s="2" t="s">
        <v>555</v>
      </c>
      <c r="W223" s="2" t="s">
        <v>1334</v>
      </c>
      <c r="X223" s="2" t="s">
        <v>1335</v>
      </c>
      <c r="Y223" s="2" t="s">
        <v>395</v>
      </c>
      <c r="Z223">
        <v>125765.2000770868</v>
      </c>
      <c r="AA223">
        <v>11.742171956021656</v>
      </c>
      <c r="AB223">
        <f t="shared" ref="AB223:AB233" si="8">SQRT(Z223/PI())</f>
        <v>200.08075000463978</v>
      </c>
    </row>
    <row r="224" spans="1:28" ht="15" x14ac:dyDescent="0.25">
      <c r="A224" t="s">
        <v>1677</v>
      </c>
      <c r="B224" s="1" t="s">
        <v>1336</v>
      </c>
      <c r="C224" s="12" t="s">
        <v>1769</v>
      </c>
      <c r="D224" s="2" t="s">
        <v>1212</v>
      </c>
      <c r="E224" s="2" t="s">
        <v>610</v>
      </c>
      <c r="F224" s="2" t="s">
        <v>549</v>
      </c>
      <c r="G224" s="2" t="s">
        <v>25</v>
      </c>
      <c r="H224" s="2">
        <v>10</v>
      </c>
      <c r="I224" s="2" t="s">
        <v>590</v>
      </c>
      <c r="J224" s="2">
        <v>2</v>
      </c>
      <c r="K224" s="2" t="s">
        <v>1337</v>
      </c>
      <c r="L224" s="2" t="s">
        <v>394</v>
      </c>
      <c r="M224" s="2" t="s">
        <v>590</v>
      </c>
      <c r="N224" s="48">
        <v>33.700000000000003</v>
      </c>
      <c r="O224" s="48">
        <v>39.799999999999997</v>
      </c>
      <c r="P224" s="2">
        <v>32.794685000000001</v>
      </c>
      <c r="Q224" s="2">
        <v>34.041808600000003</v>
      </c>
      <c r="R224" s="2">
        <v>40.246948600000003</v>
      </c>
      <c r="S224" s="2">
        <v>44.739662000000003</v>
      </c>
      <c r="T224" s="2">
        <v>84.61538462</v>
      </c>
      <c r="U224" s="2">
        <v>100</v>
      </c>
      <c r="V224" s="2" t="s">
        <v>590</v>
      </c>
      <c r="W224" s="2" t="s">
        <v>1338</v>
      </c>
      <c r="X224" s="2" t="s">
        <v>1339</v>
      </c>
      <c r="Y224" s="2" t="s">
        <v>395</v>
      </c>
      <c r="Z224">
        <v>135135.38742824129</v>
      </c>
      <c r="AA224">
        <v>11.814032424721393</v>
      </c>
      <c r="AB224">
        <f t="shared" si="8"/>
        <v>207.40040933345801</v>
      </c>
    </row>
    <row r="225" spans="1:28" ht="15" x14ac:dyDescent="0.25">
      <c r="A225" t="s">
        <v>1677</v>
      </c>
      <c r="B225" s="1" t="s">
        <v>1340</v>
      </c>
      <c r="C225" s="12" t="s">
        <v>1769</v>
      </c>
      <c r="D225" s="2" t="s">
        <v>1213</v>
      </c>
      <c r="E225" s="2" t="s">
        <v>610</v>
      </c>
      <c r="F225" s="2" t="s">
        <v>549</v>
      </c>
      <c r="G225" s="2" t="s">
        <v>25</v>
      </c>
      <c r="H225" s="2">
        <v>10</v>
      </c>
      <c r="I225" s="2" t="s">
        <v>590</v>
      </c>
      <c r="J225" s="2">
        <v>3</v>
      </c>
      <c r="K225" s="2" t="s">
        <v>393</v>
      </c>
      <c r="L225" s="2" t="s">
        <v>1341</v>
      </c>
      <c r="M225" s="2" t="s">
        <v>590</v>
      </c>
      <c r="N225" s="48">
        <v>38.1</v>
      </c>
      <c r="O225" s="48">
        <v>42.3</v>
      </c>
      <c r="P225" s="2">
        <v>34.405985000000001</v>
      </c>
      <c r="Q225" s="2">
        <v>34.405985000000001</v>
      </c>
      <c r="R225" s="2">
        <v>34.405985000000001</v>
      </c>
      <c r="S225" s="2">
        <v>34.405985000000001</v>
      </c>
      <c r="T225" s="2">
        <v>100</v>
      </c>
      <c r="U225" s="2">
        <v>0</v>
      </c>
      <c r="V225" s="2" t="s">
        <v>590</v>
      </c>
      <c r="W225" s="2" t="s">
        <v>1342</v>
      </c>
      <c r="X225" s="2" t="s">
        <v>1343</v>
      </c>
      <c r="Y225" s="2" t="s">
        <v>395</v>
      </c>
      <c r="Z225">
        <v>116491.00548265297</v>
      </c>
      <c r="AA225">
        <v>11.665569342849858</v>
      </c>
      <c r="AB225">
        <f t="shared" si="8"/>
        <v>192.56229822220809</v>
      </c>
    </row>
    <row r="226" spans="1:28" ht="15" x14ac:dyDescent="0.25">
      <c r="A226" t="s">
        <v>1677</v>
      </c>
      <c r="B226" s="1" t="s">
        <v>1344</v>
      </c>
      <c r="C226" s="12" t="s">
        <v>1769</v>
      </c>
      <c r="D226" s="2" t="s">
        <v>1213</v>
      </c>
      <c r="E226" s="2" t="s">
        <v>610</v>
      </c>
      <c r="F226" s="2" t="s">
        <v>549</v>
      </c>
      <c r="G226" s="2" t="s">
        <v>26</v>
      </c>
      <c r="H226" s="2">
        <v>10</v>
      </c>
      <c r="I226" s="2" t="s">
        <v>590</v>
      </c>
      <c r="J226" s="2">
        <v>2</v>
      </c>
      <c r="K226" s="2" t="s">
        <v>590</v>
      </c>
      <c r="L226" s="2" t="s">
        <v>394</v>
      </c>
      <c r="M226" s="2" t="s">
        <v>590</v>
      </c>
      <c r="N226" s="48">
        <v>33.700000000000003</v>
      </c>
      <c r="O226" s="48">
        <v>41.2</v>
      </c>
      <c r="P226" s="2" t="s">
        <v>395</v>
      </c>
      <c r="Q226" s="2" t="s">
        <v>395</v>
      </c>
      <c r="R226" s="2" t="s">
        <v>395</v>
      </c>
      <c r="S226" s="2" t="s">
        <v>395</v>
      </c>
      <c r="T226" s="2" t="s">
        <v>395</v>
      </c>
      <c r="U226" s="2">
        <v>0</v>
      </c>
      <c r="V226" s="2" t="s">
        <v>590</v>
      </c>
      <c r="W226" s="2" t="s">
        <v>1345</v>
      </c>
      <c r="X226" s="2" t="s">
        <v>1346</v>
      </c>
      <c r="Y226" s="2" t="s">
        <v>1824</v>
      </c>
      <c r="Z226">
        <v>220656.40053127508</v>
      </c>
      <c r="AA226">
        <v>12.304362021896628</v>
      </c>
      <c r="AB226">
        <f t="shared" si="8"/>
        <v>265.02285512543085</v>
      </c>
    </row>
    <row r="227" spans="1:28" ht="15" x14ac:dyDescent="0.25">
      <c r="A227" t="s">
        <v>1677</v>
      </c>
      <c r="B227" s="1" t="s">
        <v>1347</v>
      </c>
      <c r="C227" s="12" t="s">
        <v>1769</v>
      </c>
      <c r="D227" s="2" t="s">
        <v>1214</v>
      </c>
      <c r="E227" s="2" t="s">
        <v>610</v>
      </c>
      <c r="F227" s="2" t="s">
        <v>549</v>
      </c>
      <c r="G227" s="2" t="s">
        <v>1348</v>
      </c>
      <c r="H227" s="2">
        <v>10</v>
      </c>
      <c r="I227" s="2" t="s">
        <v>590</v>
      </c>
      <c r="J227" s="2">
        <v>3</v>
      </c>
      <c r="K227" s="2" t="s">
        <v>1190</v>
      </c>
      <c r="L227" s="2" t="s">
        <v>394</v>
      </c>
      <c r="M227" s="2" t="s">
        <v>590</v>
      </c>
      <c r="N227" s="48">
        <v>39</v>
      </c>
      <c r="O227" s="48">
        <v>43.9</v>
      </c>
      <c r="P227" s="2">
        <v>40.083973</v>
      </c>
      <c r="Q227" s="2">
        <v>40.083973</v>
      </c>
      <c r="R227" s="2">
        <v>40.083973</v>
      </c>
      <c r="S227" s="2">
        <v>40.083973</v>
      </c>
      <c r="T227" s="2">
        <v>100</v>
      </c>
      <c r="U227" s="2">
        <v>20</v>
      </c>
      <c r="V227" s="2" t="s">
        <v>590</v>
      </c>
      <c r="W227" s="2" t="s">
        <v>1349</v>
      </c>
      <c r="X227" s="2" t="s">
        <v>1350</v>
      </c>
      <c r="Y227" s="2" t="s">
        <v>1824</v>
      </c>
      <c r="Z227">
        <v>227634.91174804431</v>
      </c>
      <c r="AA227">
        <v>12.335498360279777</v>
      </c>
      <c r="AB227">
        <f t="shared" si="8"/>
        <v>269.1810596048266</v>
      </c>
    </row>
    <row r="228" spans="1:28" ht="15" x14ac:dyDescent="0.25">
      <c r="A228" t="s">
        <v>1677</v>
      </c>
      <c r="B228" s="1" t="s">
        <v>1351</v>
      </c>
      <c r="C228" s="12" t="s">
        <v>1769</v>
      </c>
      <c r="D228" s="2" t="s">
        <v>1215</v>
      </c>
      <c r="E228" s="2" t="s">
        <v>610</v>
      </c>
      <c r="F228" s="2" t="s">
        <v>549</v>
      </c>
      <c r="G228" s="2" t="s">
        <v>1083</v>
      </c>
      <c r="H228" s="2">
        <v>10</v>
      </c>
      <c r="I228" s="2" t="s">
        <v>590</v>
      </c>
      <c r="J228" s="2">
        <v>3</v>
      </c>
      <c r="K228" s="2" t="s">
        <v>393</v>
      </c>
      <c r="L228" s="2" t="s">
        <v>1352</v>
      </c>
      <c r="M228" s="2" t="s">
        <v>590</v>
      </c>
      <c r="N228" s="48">
        <v>41.4</v>
      </c>
      <c r="O228" s="48">
        <v>43.91</v>
      </c>
      <c r="P228" s="2" t="s">
        <v>395</v>
      </c>
      <c r="Q228" s="2" t="s">
        <v>395</v>
      </c>
      <c r="R228" s="2" t="s">
        <v>395</v>
      </c>
      <c r="S228" s="2" t="s">
        <v>395</v>
      </c>
      <c r="T228" s="2" t="s">
        <v>395</v>
      </c>
      <c r="U228" s="2">
        <v>0</v>
      </c>
      <c r="V228" s="2" t="s">
        <v>590</v>
      </c>
      <c r="W228" s="2" t="s">
        <v>1353</v>
      </c>
      <c r="X228" s="2" t="s">
        <v>1354</v>
      </c>
      <c r="Y228" s="2" t="s">
        <v>1825</v>
      </c>
      <c r="Z228">
        <v>239523.87778771072</v>
      </c>
      <c r="AA228">
        <v>12.386408389350853</v>
      </c>
      <c r="AB228">
        <f t="shared" si="8"/>
        <v>276.12102107030239</v>
      </c>
    </row>
    <row r="229" spans="1:28" ht="15" x14ac:dyDescent="0.25">
      <c r="A229" t="s">
        <v>1677</v>
      </c>
      <c r="B229" s="1" t="s">
        <v>1355</v>
      </c>
      <c r="C229" s="12" t="s">
        <v>1769</v>
      </c>
      <c r="D229" s="2" t="s">
        <v>1214</v>
      </c>
      <c r="E229" s="2" t="s">
        <v>610</v>
      </c>
      <c r="F229" s="2" t="s">
        <v>549</v>
      </c>
      <c r="G229" s="2" t="s">
        <v>1308</v>
      </c>
      <c r="H229" s="2">
        <v>10</v>
      </c>
      <c r="I229" s="2" t="s">
        <v>590</v>
      </c>
      <c r="J229" s="2">
        <v>4</v>
      </c>
      <c r="K229" s="2" t="s">
        <v>1191</v>
      </c>
      <c r="L229" s="2" t="s">
        <v>394</v>
      </c>
      <c r="M229" s="2" t="s">
        <v>590</v>
      </c>
      <c r="N229" s="48">
        <v>39.700000000000003</v>
      </c>
      <c r="O229" s="48">
        <v>44.2</v>
      </c>
      <c r="P229" s="2">
        <v>34.405985000000001</v>
      </c>
      <c r="Q229" s="2">
        <v>35.580743200000001</v>
      </c>
      <c r="R229" s="2">
        <v>40.3071366</v>
      </c>
      <c r="S229" s="2">
        <v>40.321404000000001</v>
      </c>
      <c r="T229" s="2">
        <v>57.142857139999997</v>
      </c>
      <c r="U229" s="2">
        <v>16.666666670000001</v>
      </c>
      <c r="V229" s="2" t="s">
        <v>590</v>
      </c>
      <c r="W229" s="2" t="s">
        <v>1356</v>
      </c>
      <c r="X229" s="2" t="s">
        <v>1357</v>
      </c>
      <c r="Y229" s="2" t="s">
        <v>1824</v>
      </c>
      <c r="Z229">
        <v>136423.46787340022</v>
      </c>
      <c r="AA229">
        <v>11.823519061450048</v>
      </c>
      <c r="AB229">
        <f t="shared" si="8"/>
        <v>208.38651235523869</v>
      </c>
    </row>
    <row r="230" spans="1:28" ht="15" x14ac:dyDescent="0.25">
      <c r="A230" t="s">
        <v>1677</v>
      </c>
      <c r="B230" s="1" t="s">
        <v>1358</v>
      </c>
      <c r="C230" s="12" t="s">
        <v>1769</v>
      </c>
      <c r="D230" s="2" t="s">
        <v>1216</v>
      </c>
      <c r="E230" s="2" t="s">
        <v>610</v>
      </c>
      <c r="F230" s="2" t="s">
        <v>549</v>
      </c>
      <c r="G230" s="2" t="s">
        <v>1309</v>
      </c>
      <c r="H230" s="2">
        <v>10</v>
      </c>
      <c r="I230" s="2" t="s">
        <v>590</v>
      </c>
      <c r="J230" s="2">
        <v>4</v>
      </c>
      <c r="K230" s="2" t="s">
        <v>1359</v>
      </c>
      <c r="L230" s="2" t="s">
        <v>408</v>
      </c>
      <c r="M230" s="2" t="s">
        <v>590</v>
      </c>
      <c r="N230" s="48">
        <v>43.8</v>
      </c>
      <c r="O230" s="48">
        <v>44.41</v>
      </c>
      <c r="P230" s="2" t="s">
        <v>395</v>
      </c>
      <c r="Q230" s="2" t="s">
        <v>395</v>
      </c>
      <c r="R230" s="2" t="s">
        <v>395</v>
      </c>
      <c r="S230" s="2" t="s">
        <v>395</v>
      </c>
      <c r="T230" s="2" t="s">
        <v>395</v>
      </c>
      <c r="U230" s="2">
        <v>0</v>
      </c>
      <c r="V230" s="2" t="s">
        <v>590</v>
      </c>
      <c r="W230" s="2" t="s">
        <v>1360</v>
      </c>
      <c r="X230" t="s">
        <v>597</v>
      </c>
      <c r="Y230" s="2" t="s">
        <v>1824</v>
      </c>
      <c r="Z230">
        <v>164787.37695682747</v>
      </c>
      <c r="AA230">
        <v>12.01241129738812</v>
      </c>
      <c r="AB230">
        <f t="shared" si="8"/>
        <v>229.02718442065597</v>
      </c>
    </row>
    <row r="231" spans="1:28" ht="15" x14ac:dyDescent="0.25">
      <c r="A231" t="s">
        <v>1677</v>
      </c>
      <c r="B231" s="1" t="s">
        <v>1362</v>
      </c>
      <c r="C231" s="12" t="s">
        <v>1769</v>
      </c>
      <c r="D231" s="2" t="s">
        <v>1217</v>
      </c>
      <c r="E231" s="2" t="s">
        <v>610</v>
      </c>
      <c r="F231" s="2" t="s">
        <v>549</v>
      </c>
      <c r="G231" s="2" t="s">
        <v>1093</v>
      </c>
      <c r="H231" s="2">
        <v>10</v>
      </c>
      <c r="I231" s="2" t="s">
        <v>590</v>
      </c>
      <c r="J231" s="2">
        <v>2</v>
      </c>
      <c r="K231" s="2" t="s">
        <v>611</v>
      </c>
      <c r="L231" s="2" t="s">
        <v>394</v>
      </c>
      <c r="M231" s="2" t="s">
        <v>590</v>
      </c>
      <c r="N231" s="48">
        <v>33.700000000000003</v>
      </c>
      <c r="O231" s="48">
        <v>38.1</v>
      </c>
      <c r="P231" s="2" t="s">
        <v>395</v>
      </c>
      <c r="Q231" s="2" t="s">
        <v>395</v>
      </c>
      <c r="R231" s="2" t="s">
        <v>395</v>
      </c>
      <c r="S231" s="2" t="s">
        <v>395</v>
      </c>
      <c r="T231" s="2" t="s">
        <v>395</v>
      </c>
      <c r="U231" s="2">
        <v>0</v>
      </c>
      <c r="V231" s="2" t="s">
        <v>590</v>
      </c>
      <c r="W231" s="2" t="s">
        <v>1363</v>
      </c>
      <c r="X231" s="2" t="s">
        <v>613</v>
      </c>
      <c r="Y231" s="2" t="s">
        <v>395</v>
      </c>
      <c r="Z231">
        <v>367414.93919269665</v>
      </c>
      <c r="AA231">
        <v>12.81424711286544</v>
      </c>
      <c r="AB231">
        <f t="shared" si="8"/>
        <v>341.98217420890762</v>
      </c>
    </row>
    <row r="232" spans="1:28" ht="15" x14ac:dyDescent="0.25">
      <c r="A232" t="s">
        <v>1677</v>
      </c>
      <c r="B232" s="1" t="s">
        <v>1364</v>
      </c>
      <c r="C232" s="12" t="s">
        <v>1769</v>
      </c>
      <c r="D232" s="2" t="s">
        <v>1218</v>
      </c>
      <c r="E232" s="2" t="s">
        <v>610</v>
      </c>
      <c r="F232" s="2" t="s">
        <v>549</v>
      </c>
      <c r="G232" s="2" t="s">
        <v>26</v>
      </c>
      <c r="H232" s="2">
        <v>10</v>
      </c>
      <c r="I232" s="2" t="s">
        <v>590</v>
      </c>
      <c r="J232" s="2">
        <v>3</v>
      </c>
      <c r="K232" s="2" t="s">
        <v>393</v>
      </c>
      <c r="L232" s="2" t="s">
        <v>1365</v>
      </c>
      <c r="M232" s="2" t="s">
        <v>590</v>
      </c>
      <c r="N232" s="48">
        <v>33.700000000000003</v>
      </c>
      <c r="O232" s="48">
        <v>40</v>
      </c>
      <c r="P232" s="2">
        <v>32.794685000000001</v>
      </c>
      <c r="Q232" s="2">
        <v>32.830838999999997</v>
      </c>
      <c r="R232" s="2">
        <v>34.411709999999999</v>
      </c>
      <c r="S232" s="2">
        <v>34.423160000000003</v>
      </c>
      <c r="T232" s="2">
        <v>66.666666669999998</v>
      </c>
      <c r="U232" s="2">
        <v>14.28571429</v>
      </c>
      <c r="V232" s="2" t="s">
        <v>590</v>
      </c>
      <c r="W232" s="2" t="s">
        <v>1366</v>
      </c>
      <c r="X232" s="2" t="s">
        <v>1346</v>
      </c>
      <c r="Y232" s="2" t="s">
        <v>1824</v>
      </c>
      <c r="Z232">
        <v>106987.81894307652</v>
      </c>
      <c r="AA232">
        <v>11.580470265310099</v>
      </c>
      <c r="AB232">
        <f t="shared" si="8"/>
        <v>184.54072848784003</v>
      </c>
    </row>
    <row r="233" spans="1:28" ht="15" x14ac:dyDescent="0.25">
      <c r="A233" t="s">
        <v>1677</v>
      </c>
      <c r="B233" s="1" t="s">
        <v>1367</v>
      </c>
      <c r="C233" s="12" t="s">
        <v>1769</v>
      </c>
      <c r="D233" s="2" t="s">
        <v>1219</v>
      </c>
      <c r="E233" s="2" t="s">
        <v>610</v>
      </c>
      <c r="F233" s="2" t="s">
        <v>1304</v>
      </c>
      <c r="G233" s="2" t="s">
        <v>1368</v>
      </c>
      <c r="H233" s="2">
        <v>10</v>
      </c>
      <c r="I233" s="2" t="s">
        <v>590</v>
      </c>
      <c r="J233" s="2">
        <v>3</v>
      </c>
      <c r="K233" s="2" t="s">
        <v>393</v>
      </c>
      <c r="L233" s="2" t="s">
        <v>1369</v>
      </c>
      <c r="M233" s="2" t="s">
        <v>590</v>
      </c>
      <c r="N233" s="48">
        <v>44.4</v>
      </c>
      <c r="O233" s="48">
        <v>44.5</v>
      </c>
      <c r="P233" s="2" t="s">
        <v>395</v>
      </c>
      <c r="Q233" s="2" t="s">
        <v>395</v>
      </c>
      <c r="R233" s="2" t="s">
        <v>395</v>
      </c>
      <c r="S233" s="2" t="s">
        <v>395</v>
      </c>
      <c r="T233" s="2" t="s">
        <v>395</v>
      </c>
      <c r="U233" s="2">
        <v>0</v>
      </c>
      <c r="V233" s="2" t="s">
        <v>590</v>
      </c>
      <c r="W233" s="2" t="s">
        <v>1370</v>
      </c>
      <c r="X233" s="2" t="s">
        <v>597</v>
      </c>
      <c r="Y233" s="2" t="s">
        <v>1824</v>
      </c>
      <c r="Z233">
        <v>101531.99109348297</v>
      </c>
      <c r="AA233">
        <v>11.528129210991217</v>
      </c>
      <c r="AB233">
        <f t="shared" si="8"/>
        <v>179.77384828995628</v>
      </c>
    </row>
    <row r="234" spans="1:28" ht="15" x14ac:dyDescent="0.25">
      <c r="A234" t="s">
        <v>1765</v>
      </c>
      <c r="B234" s="1" t="s">
        <v>1902</v>
      </c>
      <c r="C234" s="12" t="s">
        <v>1770</v>
      </c>
      <c r="D234" s="12" t="s">
        <v>1960</v>
      </c>
      <c r="E234" s="12" t="s">
        <v>395</v>
      </c>
      <c r="F234" s="12" t="s">
        <v>1962</v>
      </c>
      <c r="G234" s="12" t="s">
        <v>1961</v>
      </c>
      <c r="H234" s="12" t="s">
        <v>395</v>
      </c>
      <c r="I234" s="12" t="s">
        <v>395</v>
      </c>
      <c r="J234" s="12" t="s">
        <v>395</v>
      </c>
      <c r="K234" s="12" t="s">
        <v>395</v>
      </c>
      <c r="L234" s="12" t="s">
        <v>395</v>
      </c>
      <c r="M234" s="12" t="s">
        <v>395</v>
      </c>
      <c r="N234" s="48">
        <v>0</v>
      </c>
      <c r="O234" s="48">
        <v>8.52</v>
      </c>
      <c r="P234" s="2" t="s">
        <v>395</v>
      </c>
      <c r="Q234" s="2" t="s">
        <v>395</v>
      </c>
      <c r="R234" s="2" t="s">
        <v>395</v>
      </c>
      <c r="S234" s="2" t="s">
        <v>395</v>
      </c>
      <c r="T234" s="2" t="s">
        <v>395</v>
      </c>
      <c r="U234" s="2" t="s">
        <v>395</v>
      </c>
      <c r="V234" s="2" t="s">
        <v>395</v>
      </c>
      <c r="W234" s="2" t="s">
        <v>1697</v>
      </c>
      <c r="X234" s="2" t="s">
        <v>395</v>
      </c>
      <c r="Y234" s="2" t="s">
        <v>395</v>
      </c>
      <c r="Z234" s="2" t="s">
        <v>395</v>
      </c>
      <c r="AA234" s="2" t="s">
        <v>395</v>
      </c>
      <c r="AB234" s="2" t="s">
        <v>395</v>
      </c>
    </row>
    <row r="235" spans="1:28" ht="15" x14ac:dyDescent="0.25">
      <c r="A235" t="s">
        <v>1765</v>
      </c>
      <c r="B235" s="1" t="s">
        <v>2005</v>
      </c>
      <c r="C235" s="12" t="s">
        <v>1770</v>
      </c>
      <c r="D235" s="12" t="s">
        <v>2006</v>
      </c>
      <c r="E235" s="12" t="s">
        <v>395</v>
      </c>
      <c r="F235" s="12" t="s">
        <v>1962</v>
      </c>
      <c r="G235" s="12" t="s">
        <v>2007</v>
      </c>
      <c r="H235" s="12" t="s">
        <v>395</v>
      </c>
      <c r="I235" s="12" t="s">
        <v>395</v>
      </c>
      <c r="J235" s="12" t="s">
        <v>395</v>
      </c>
      <c r="K235" s="12" t="s">
        <v>395</v>
      </c>
      <c r="L235" s="12" t="s">
        <v>395</v>
      </c>
      <c r="M235" s="12" t="s">
        <v>395</v>
      </c>
      <c r="N235" s="48">
        <v>0</v>
      </c>
      <c r="O235" s="48">
        <v>2.65</v>
      </c>
      <c r="P235" s="2" t="s">
        <v>395</v>
      </c>
      <c r="Q235" s="2" t="s">
        <v>395</v>
      </c>
      <c r="R235" s="2" t="s">
        <v>395</v>
      </c>
      <c r="S235" s="2" t="s">
        <v>395</v>
      </c>
      <c r="T235" s="2" t="s">
        <v>395</v>
      </c>
      <c r="U235" s="2" t="s">
        <v>395</v>
      </c>
      <c r="V235" s="2" t="s">
        <v>395</v>
      </c>
      <c r="W235" s="2" t="s">
        <v>1697</v>
      </c>
      <c r="X235" s="2" t="s">
        <v>395</v>
      </c>
      <c r="Y235" s="2" t="s">
        <v>395</v>
      </c>
      <c r="Z235" s="2" t="s">
        <v>395</v>
      </c>
      <c r="AA235" s="2" t="s">
        <v>395</v>
      </c>
      <c r="AB235" s="2" t="s">
        <v>395</v>
      </c>
    </row>
    <row r="236" spans="1:28" ht="15" x14ac:dyDescent="0.25">
      <c r="A236" t="s">
        <v>395</v>
      </c>
      <c r="B236" s="47" t="s">
        <v>2199</v>
      </c>
      <c r="C236" s="12" t="s">
        <v>1769</v>
      </c>
      <c r="D236" s="12" t="s">
        <v>395</v>
      </c>
      <c r="E236" s="12" t="s">
        <v>395</v>
      </c>
      <c r="F236" s="12" t="s">
        <v>395</v>
      </c>
      <c r="G236" s="12" t="s">
        <v>395</v>
      </c>
      <c r="H236" s="12" t="s">
        <v>395</v>
      </c>
      <c r="I236" s="12" t="s">
        <v>395</v>
      </c>
      <c r="J236" s="12" t="s">
        <v>395</v>
      </c>
      <c r="K236" s="12" t="s">
        <v>395</v>
      </c>
      <c r="L236" s="12" t="s">
        <v>395</v>
      </c>
      <c r="M236" s="12" t="s">
        <v>395</v>
      </c>
      <c r="N236" s="48">
        <v>69.62</v>
      </c>
      <c r="O236" s="48">
        <v>71.88</v>
      </c>
      <c r="P236" s="60" t="s">
        <v>395</v>
      </c>
      <c r="Q236" s="60" t="s">
        <v>395</v>
      </c>
      <c r="R236" s="60" t="s">
        <v>395</v>
      </c>
      <c r="S236" s="60" t="s">
        <v>395</v>
      </c>
      <c r="T236" s="60" t="s">
        <v>395</v>
      </c>
      <c r="U236" s="60" t="s">
        <v>395</v>
      </c>
      <c r="V236" s="60" t="s">
        <v>395</v>
      </c>
      <c r="W236" s="60" t="s">
        <v>395</v>
      </c>
      <c r="X236" s="60" t="s">
        <v>395</v>
      </c>
      <c r="Y236" s="60" t="s">
        <v>395</v>
      </c>
      <c r="Z236" s="60" t="s">
        <v>395</v>
      </c>
      <c r="AA236" s="60" t="s">
        <v>395</v>
      </c>
      <c r="AB236" s="60" t="s">
        <v>395</v>
      </c>
    </row>
    <row r="237" spans="1:28" ht="15" x14ac:dyDescent="0.25">
      <c r="A237" s="2" t="s">
        <v>1780</v>
      </c>
      <c r="B237" s="1" t="s">
        <v>2021</v>
      </c>
      <c r="C237" s="12" t="s">
        <v>1769</v>
      </c>
      <c r="D237" s="2" t="s">
        <v>1131</v>
      </c>
      <c r="E237" s="2" t="s">
        <v>389</v>
      </c>
      <c r="F237" s="2" t="s">
        <v>549</v>
      </c>
      <c r="G237" s="2" t="s">
        <v>1371</v>
      </c>
      <c r="H237" s="2">
        <v>7</v>
      </c>
      <c r="I237" s="2" t="s">
        <v>422</v>
      </c>
      <c r="J237" s="2">
        <v>3</v>
      </c>
      <c r="K237" s="2" t="s">
        <v>393</v>
      </c>
      <c r="L237" s="2" t="s">
        <v>418</v>
      </c>
      <c r="M237" s="2" t="s">
        <v>422</v>
      </c>
      <c r="N237" s="48">
        <v>64.989999999999995</v>
      </c>
      <c r="O237" s="48">
        <v>70.709999999999994</v>
      </c>
      <c r="P237" s="2">
        <v>63.556778000000001</v>
      </c>
      <c r="Q237" s="2">
        <v>64.213568499999994</v>
      </c>
      <c r="R237" s="2">
        <v>65.876075999999998</v>
      </c>
      <c r="S237" s="2">
        <v>65.948179999999994</v>
      </c>
      <c r="T237" s="2">
        <v>100</v>
      </c>
      <c r="U237" s="2">
        <v>100</v>
      </c>
      <c r="V237" s="2" t="s">
        <v>422</v>
      </c>
      <c r="W237" s="2" t="s">
        <v>1372</v>
      </c>
      <c r="X237" s="2" t="s">
        <v>1373</v>
      </c>
      <c r="Y237" s="60" t="s">
        <v>395</v>
      </c>
      <c r="Z237" s="2">
        <v>23370.066848007478</v>
      </c>
      <c r="AA237" s="2">
        <v>10.059211287948473</v>
      </c>
      <c r="AB237">
        <f t="shared" ref="AB237:AB257" si="9">SQRT(Z237/PI())</f>
        <v>86.249193146932342</v>
      </c>
    </row>
    <row r="238" spans="1:28" s="15" customFormat="1" ht="15" x14ac:dyDescent="0.25">
      <c r="A238" s="2" t="s">
        <v>1780</v>
      </c>
      <c r="B238" s="1" t="s">
        <v>2022</v>
      </c>
      <c r="C238" s="12" t="s">
        <v>1769</v>
      </c>
      <c r="D238" s="2" t="s">
        <v>1128</v>
      </c>
      <c r="E238" s="2" t="s">
        <v>389</v>
      </c>
      <c r="F238" s="2" t="s">
        <v>549</v>
      </c>
      <c r="G238" s="2" t="s">
        <v>1374</v>
      </c>
      <c r="H238" s="2">
        <v>7</v>
      </c>
      <c r="I238" s="2" t="s">
        <v>422</v>
      </c>
      <c r="J238" s="2">
        <v>3</v>
      </c>
      <c r="K238" s="2" t="s">
        <v>1375</v>
      </c>
      <c r="L238" s="2" t="s">
        <v>418</v>
      </c>
      <c r="M238" s="2" t="s">
        <v>422</v>
      </c>
      <c r="N238" s="48">
        <v>64.989999999999995</v>
      </c>
      <c r="O238" s="48">
        <v>69.31</v>
      </c>
      <c r="P238" s="2">
        <v>52.783602000000002</v>
      </c>
      <c r="Q238" s="2">
        <v>52.806373800000003</v>
      </c>
      <c r="R238" s="2">
        <v>65.901695599999996</v>
      </c>
      <c r="S238" s="2">
        <v>65.995440000000002</v>
      </c>
      <c r="T238" s="2">
        <v>28.571428569999998</v>
      </c>
      <c r="U238" s="2">
        <v>100</v>
      </c>
      <c r="V238" s="2" t="s">
        <v>422</v>
      </c>
      <c r="W238" s="2" t="s">
        <v>1376</v>
      </c>
      <c r="X238" s="2" t="s">
        <v>1819</v>
      </c>
      <c r="Y238" s="60" t="s">
        <v>395</v>
      </c>
      <c r="Z238">
        <v>24266.672066701834</v>
      </c>
      <c r="AA238">
        <v>10.096859168045565</v>
      </c>
      <c r="AB238">
        <f t="shared" si="9"/>
        <v>87.888119923066014</v>
      </c>
    </row>
    <row r="239" spans="1:28" s="15" customFormat="1" ht="15" x14ac:dyDescent="0.25">
      <c r="A239" t="s">
        <v>1677</v>
      </c>
      <c r="B239" s="1" t="s">
        <v>1378</v>
      </c>
      <c r="C239" s="12" t="s">
        <v>1769</v>
      </c>
      <c r="D239" s="2" t="s">
        <v>1220</v>
      </c>
      <c r="E239" s="2" t="s">
        <v>389</v>
      </c>
      <c r="F239" s="2" t="s">
        <v>549</v>
      </c>
      <c r="G239" s="2" t="s">
        <v>1379</v>
      </c>
      <c r="H239" s="2">
        <v>16</v>
      </c>
      <c r="I239" s="2" t="s">
        <v>538</v>
      </c>
      <c r="J239" s="2">
        <v>4</v>
      </c>
      <c r="K239" s="2" t="s">
        <v>393</v>
      </c>
      <c r="L239" s="2" t="s">
        <v>394</v>
      </c>
      <c r="M239" s="2" t="s">
        <v>538</v>
      </c>
      <c r="N239" s="48">
        <v>0</v>
      </c>
      <c r="O239" s="48">
        <v>2.1</v>
      </c>
      <c r="P239" s="2">
        <v>0.76345300000000005</v>
      </c>
      <c r="Q239" s="2">
        <v>1.3284028000000001</v>
      </c>
      <c r="R239" s="2">
        <v>14.973342199999999</v>
      </c>
      <c r="S239" s="2">
        <v>15.312049999999999</v>
      </c>
      <c r="T239" s="2">
        <v>43.75</v>
      </c>
      <c r="U239" s="2">
        <v>100</v>
      </c>
      <c r="V239" s="2" t="s">
        <v>1096</v>
      </c>
      <c r="W239" s="2" t="s">
        <v>1380</v>
      </c>
      <c r="X239" s="2" t="s">
        <v>1381</v>
      </c>
      <c r="Y239" s="60" t="s">
        <v>395</v>
      </c>
      <c r="Z239">
        <v>51280.20683471988</v>
      </c>
      <c r="AA239">
        <v>10.845060125024792</v>
      </c>
      <c r="AB239">
        <f t="shared" si="9"/>
        <v>127.76148402801577</v>
      </c>
    </row>
    <row r="240" spans="1:28" ht="15" x14ac:dyDescent="0.25">
      <c r="A240" t="s">
        <v>1677</v>
      </c>
      <c r="B240" s="1" t="s">
        <v>1382</v>
      </c>
      <c r="C240" s="12" t="s">
        <v>1769</v>
      </c>
      <c r="D240" s="2" t="s">
        <v>1221</v>
      </c>
      <c r="E240" s="2" t="s">
        <v>389</v>
      </c>
      <c r="F240" s="2" t="s">
        <v>549</v>
      </c>
      <c r="G240" s="2" t="s">
        <v>1383</v>
      </c>
      <c r="H240" s="2">
        <v>16</v>
      </c>
      <c r="I240" s="2" t="s">
        <v>538</v>
      </c>
      <c r="J240" s="2">
        <v>4</v>
      </c>
      <c r="K240" s="2" t="s">
        <v>393</v>
      </c>
      <c r="L240" s="2" t="s">
        <v>819</v>
      </c>
      <c r="M240" s="2" t="s">
        <v>538</v>
      </c>
      <c r="N240" s="48">
        <v>9.16</v>
      </c>
      <c r="O240" s="48">
        <v>15.16</v>
      </c>
      <c r="P240" s="2">
        <v>6.5338279999999997</v>
      </c>
      <c r="Q240" s="2">
        <v>7.8275337</v>
      </c>
      <c r="R240" s="2">
        <v>10.879413749999999</v>
      </c>
      <c r="S240" s="2">
        <v>10.898059999999999</v>
      </c>
      <c r="T240" s="2">
        <v>40</v>
      </c>
      <c r="U240" s="2">
        <v>16.666666670000001</v>
      </c>
      <c r="V240" s="2" t="s">
        <v>1096</v>
      </c>
      <c r="W240" s="2" t="s">
        <v>1384</v>
      </c>
      <c r="X240" s="2" t="s">
        <v>1385</v>
      </c>
      <c r="Y240" s="60" t="s">
        <v>395</v>
      </c>
      <c r="Z240">
        <v>56927.509789960837</v>
      </c>
      <c r="AA240">
        <v>10.949533979375241</v>
      </c>
      <c r="AB240">
        <f t="shared" si="9"/>
        <v>134.61273774041246</v>
      </c>
    </row>
    <row r="241" spans="1:28" ht="15" x14ac:dyDescent="0.25">
      <c r="A241" t="s">
        <v>1677</v>
      </c>
      <c r="B241" s="1" t="s">
        <v>1386</v>
      </c>
      <c r="C241" s="12" t="s">
        <v>1769</v>
      </c>
      <c r="D241" s="2" t="s">
        <v>1222</v>
      </c>
      <c r="E241" s="2" t="s">
        <v>389</v>
      </c>
      <c r="F241" s="2" t="s">
        <v>549</v>
      </c>
      <c r="G241" s="2" t="s">
        <v>1387</v>
      </c>
      <c r="H241" s="2">
        <v>16</v>
      </c>
      <c r="I241" s="2" t="s">
        <v>538</v>
      </c>
      <c r="J241" s="2">
        <v>4</v>
      </c>
      <c r="K241" s="2" t="s">
        <v>393</v>
      </c>
      <c r="L241" s="2" t="s">
        <v>394</v>
      </c>
      <c r="M241" s="2" t="s">
        <v>538</v>
      </c>
      <c r="N241" s="48">
        <v>4.4800000000000004</v>
      </c>
      <c r="O241" s="48">
        <v>9.44</v>
      </c>
      <c r="P241" s="2">
        <v>3.8087819999999999</v>
      </c>
      <c r="Q241" s="2">
        <v>4.4459114</v>
      </c>
      <c r="R241" s="2">
        <v>8.5821480000000001</v>
      </c>
      <c r="S241" s="2">
        <v>9.9240220000000008</v>
      </c>
      <c r="T241" s="2">
        <v>100</v>
      </c>
      <c r="U241" s="2">
        <v>100</v>
      </c>
      <c r="V241" s="2" t="s">
        <v>1096</v>
      </c>
      <c r="W241" s="2" t="s">
        <v>1388</v>
      </c>
      <c r="X241" s="2" t="s">
        <v>1389</v>
      </c>
      <c r="Y241" s="60" t="s">
        <v>395</v>
      </c>
      <c r="Z241">
        <v>103721.09891003657</v>
      </c>
      <c r="AA241">
        <v>11.549460834564046</v>
      </c>
      <c r="AB241">
        <f t="shared" si="9"/>
        <v>181.70154426672173</v>
      </c>
    </row>
    <row r="242" spans="1:28" ht="15" x14ac:dyDescent="0.25">
      <c r="A242" t="s">
        <v>1677</v>
      </c>
      <c r="B242" s="1" t="s">
        <v>1390</v>
      </c>
      <c r="C242" s="12" t="s">
        <v>1769</v>
      </c>
      <c r="D242" s="2" t="s">
        <v>15</v>
      </c>
      <c r="E242" s="2" t="s">
        <v>389</v>
      </c>
      <c r="F242" s="2" t="s">
        <v>549</v>
      </c>
      <c r="G242" s="2" t="s">
        <v>1394</v>
      </c>
      <c r="H242" s="2">
        <v>16</v>
      </c>
      <c r="I242" s="2" t="s">
        <v>1096</v>
      </c>
      <c r="J242" s="2">
        <v>4</v>
      </c>
      <c r="K242" s="2" t="s">
        <v>393</v>
      </c>
      <c r="L242" s="2" t="s">
        <v>394</v>
      </c>
      <c r="M242" s="2" t="s">
        <v>393</v>
      </c>
      <c r="N242" s="48">
        <v>4.1100000000000003</v>
      </c>
      <c r="O242" s="48">
        <v>4.8099999999999996</v>
      </c>
      <c r="P242" s="2">
        <v>2.9934889999999998</v>
      </c>
      <c r="Q242" s="2">
        <v>3.0588470000000001</v>
      </c>
      <c r="R242" s="2">
        <v>5.0503404999999999</v>
      </c>
      <c r="S242" s="2">
        <v>6.2837899999999998</v>
      </c>
      <c r="T242" s="2">
        <v>100</v>
      </c>
      <c r="U242" s="2">
        <v>100</v>
      </c>
      <c r="V242" s="2" t="s">
        <v>1096</v>
      </c>
      <c r="W242" s="2" t="s">
        <v>1391</v>
      </c>
      <c r="X242" s="2" t="s">
        <v>1392</v>
      </c>
      <c r="Y242" s="2" t="s">
        <v>1851</v>
      </c>
      <c r="Z242">
        <v>193133.33333333334</v>
      </c>
      <c r="AA242">
        <v>12.171136075649278</v>
      </c>
      <c r="AB242">
        <f t="shared" si="9"/>
        <v>247.9440447996875</v>
      </c>
    </row>
    <row r="243" spans="1:28" ht="15" x14ac:dyDescent="0.25">
      <c r="A243" s="2" t="s">
        <v>1780</v>
      </c>
      <c r="B243" s="1" t="s">
        <v>1393</v>
      </c>
      <c r="C243" s="12" t="s">
        <v>1769</v>
      </c>
      <c r="D243" s="2" t="s">
        <v>1084</v>
      </c>
      <c r="E243" s="2" t="s">
        <v>389</v>
      </c>
      <c r="F243" s="2" t="s">
        <v>549</v>
      </c>
      <c r="G243" s="2" t="s">
        <v>1394</v>
      </c>
      <c r="H243" s="2">
        <v>14</v>
      </c>
      <c r="I243" s="2" t="s">
        <v>1096</v>
      </c>
      <c r="J243" s="2">
        <v>4</v>
      </c>
      <c r="K243" s="2" t="s">
        <v>393</v>
      </c>
      <c r="L243" s="2" t="s">
        <v>394</v>
      </c>
      <c r="M243" s="2" t="s">
        <v>1096</v>
      </c>
      <c r="N243" s="48">
        <v>8.76</v>
      </c>
      <c r="O243" s="48">
        <v>14.78</v>
      </c>
      <c r="P243" s="2">
        <v>11.321533000000001</v>
      </c>
      <c r="Q243" s="2">
        <v>11.371431449999999</v>
      </c>
      <c r="R243" s="2">
        <v>12.38642125</v>
      </c>
      <c r="S243" s="2">
        <v>12.487384</v>
      </c>
      <c r="T243" s="2">
        <v>100</v>
      </c>
      <c r="U243" s="2">
        <v>28.571428569999998</v>
      </c>
      <c r="V243" s="2" t="s">
        <v>1096</v>
      </c>
      <c r="W243" s="2" t="s">
        <v>1395</v>
      </c>
      <c r="X243" s="2" t="s">
        <v>1396</v>
      </c>
      <c r="Y243" s="2" t="s">
        <v>1991</v>
      </c>
      <c r="Z243">
        <v>135591.97845804991</v>
      </c>
      <c r="AA243">
        <v>11.817405496824566</v>
      </c>
      <c r="AB243">
        <f t="shared" si="9"/>
        <v>207.75049273206758</v>
      </c>
    </row>
    <row r="244" spans="1:28" ht="15" x14ac:dyDescent="0.25">
      <c r="A244" t="s">
        <v>1677</v>
      </c>
      <c r="B244" s="1" t="s">
        <v>1397</v>
      </c>
      <c r="C244" s="12" t="s">
        <v>1769</v>
      </c>
      <c r="D244" s="2" t="s">
        <v>1223</v>
      </c>
      <c r="E244" s="2" t="s">
        <v>389</v>
      </c>
      <c r="F244" s="2" t="s">
        <v>549</v>
      </c>
      <c r="G244" s="2" t="s">
        <v>1387</v>
      </c>
      <c r="H244" s="2">
        <v>15</v>
      </c>
      <c r="I244" s="2" t="s">
        <v>538</v>
      </c>
      <c r="J244" s="2">
        <v>4</v>
      </c>
      <c r="K244" s="2" t="s">
        <v>393</v>
      </c>
      <c r="L244" s="2" t="s">
        <v>394</v>
      </c>
      <c r="M244" s="2" t="s">
        <v>538</v>
      </c>
      <c r="N244" s="48">
        <v>0</v>
      </c>
      <c r="O244" s="48">
        <v>4.34</v>
      </c>
      <c r="P244" s="2">
        <v>3.5130000000000001E-3</v>
      </c>
      <c r="Q244" s="2">
        <v>8.6359000000000005E-2</v>
      </c>
      <c r="R244" s="2">
        <v>6.8058329999999998</v>
      </c>
      <c r="S244" s="2">
        <v>8.3039380000000005</v>
      </c>
      <c r="T244" s="2">
        <v>100</v>
      </c>
      <c r="U244" s="2">
        <v>100</v>
      </c>
      <c r="V244" s="2" t="s">
        <v>1096</v>
      </c>
      <c r="W244" s="2" t="s">
        <v>1398</v>
      </c>
      <c r="X244" s="2" t="s">
        <v>1399</v>
      </c>
      <c r="Y244" s="2" t="s">
        <v>1851</v>
      </c>
      <c r="Z244">
        <v>367286.93180853355</v>
      </c>
      <c r="AA244">
        <v>12.81389865210738</v>
      </c>
      <c r="AB244">
        <f t="shared" si="9"/>
        <v>341.92259571541626</v>
      </c>
    </row>
    <row r="245" spans="1:28" ht="15" x14ac:dyDescent="0.25">
      <c r="A245" t="s">
        <v>1677</v>
      </c>
      <c r="B245" s="1" t="s">
        <v>1400</v>
      </c>
      <c r="C245" s="12" t="s">
        <v>1769</v>
      </c>
      <c r="D245" s="2" t="s">
        <v>1224</v>
      </c>
      <c r="E245" s="2" t="s">
        <v>389</v>
      </c>
      <c r="F245" s="2" t="s">
        <v>549</v>
      </c>
      <c r="G245" s="2" t="s">
        <v>1401</v>
      </c>
      <c r="H245" s="2">
        <v>16</v>
      </c>
      <c r="I245" s="2" t="s">
        <v>538</v>
      </c>
      <c r="J245" s="2">
        <v>4</v>
      </c>
      <c r="K245" s="2" t="s">
        <v>393</v>
      </c>
      <c r="L245" s="2" t="s">
        <v>394</v>
      </c>
      <c r="M245" s="2" t="s">
        <v>538</v>
      </c>
      <c r="N245" s="48">
        <v>4.8099999999999996</v>
      </c>
      <c r="O245" s="48">
        <v>9.69</v>
      </c>
      <c r="P245" s="2">
        <v>4.1857689999999996</v>
      </c>
      <c r="Q245" s="2">
        <v>5.3873689000000002</v>
      </c>
      <c r="R245" s="2">
        <v>8.6056617000000006</v>
      </c>
      <c r="S245" s="2">
        <v>9.2856710000000007</v>
      </c>
      <c r="T245" s="2">
        <v>100</v>
      </c>
      <c r="U245" s="2">
        <v>85.714285709999999</v>
      </c>
      <c r="V245" s="2" t="s">
        <v>1096</v>
      </c>
      <c r="W245" s="2" t="s">
        <v>1402</v>
      </c>
      <c r="X245" s="2" t="s">
        <v>1385</v>
      </c>
      <c r="Y245" s="2" t="s">
        <v>395</v>
      </c>
      <c r="Z245">
        <v>169503.7878787879</v>
      </c>
      <c r="AA245">
        <v>12.040630552920424</v>
      </c>
      <c r="AB245">
        <f t="shared" si="9"/>
        <v>232.28157789075391</v>
      </c>
    </row>
    <row r="246" spans="1:28" ht="15" x14ac:dyDescent="0.25">
      <c r="A246" t="s">
        <v>1677</v>
      </c>
      <c r="B246" s="1" t="s">
        <v>1403</v>
      </c>
      <c r="C246" s="12" t="s">
        <v>1769</v>
      </c>
      <c r="D246" s="2" t="s">
        <v>1225</v>
      </c>
      <c r="E246" s="2" t="s">
        <v>389</v>
      </c>
      <c r="F246" s="2" t="s">
        <v>549</v>
      </c>
      <c r="G246" s="2" t="s">
        <v>1394</v>
      </c>
      <c r="H246" s="2">
        <v>14</v>
      </c>
      <c r="I246" s="2" t="s">
        <v>538</v>
      </c>
      <c r="J246" s="2">
        <v>4</v>
      </c>
      <c r="K246" s="2" t="s">
        <v>393</v>
      </c>
      <c r="L246" s="2" t="s">
        <v>394</v>
      </c>
      <c r="M246" s="2" t="s">
        <v>538</v>
      </c>
      <c r="N246" s="48">
        <v>3.84</v>
      </c>
      <c r="O246" s="48">
        <v>5.9</v>
      </c>
      <c r="P246" s="2">
        <v>2.2538230000000001</v>
      </c>
      <c r="Q246" s="2">
        <v>3.4315150000000001</v>
      </c>
      <c r="R246" s="2">
        <v>6.5657202000000003</v>
      </c>
      <c r="S246" s="2">
        <v>14.690148000000001</v>
      </c>
      <c r="T246" s="2">
        <v>84.61538462</v>
      </c>
      <c r="U246" s="2">
        <v>100</v>
      </c>
      <c r="V246" s="2" t="s">
        <v>1096</v>
      </c>
      <c r="W246" s="2" t="s">
        <v>1404</v>
      </c>
      <c r="X246" s="2" t="s">
        <v>1405</v>
      </c>
      <c r="Y246" s="2" t="s">
        <v>395</v>
      </c>
      <c r="Z246">
        <v>125724.41893424037</v>
      </c>
      <c r="AA246">
        <v>11.741847639309384</v>
      </c>
      <c r="AB246">
        <f t="shared" si="9"/>
        <v>200.04830786957751</v>
      </c>
    </row>
    <row r="247" spans="1:28" s="10" customFormat="1" ht="15" x14ac:dyDescent="0.25">
      <c r="A247" t="s">
        <v>1677</v>
      </c>
      <c r="B247" s="1" t="s">
        <v>1406</v>
      </c>
      <c r="C247" s="12" t="s">
        <v>1769</v>
      </c>
      <c r="D247" s="2" t="s">
        <v>1085</v>
      </c>
      <c r="E247" s="2" t="s">
        <v>389</v>
      </c>
      <c r="F247" s="2" t="s">
        <v>549</v>
      </c>
      <c r="G247" s="2" t="s">
        <v>1394</v>
      </c>
      <c r="H247" s="2">
        <v>14</v>
      </c>
      <c r="I247" s="2" t="s">
        <v>1096</v>
      </c>
      <c r="J247" s="2">
        <v>4</v>
      </c>
      <c r="K247" s="2" t="s">
        <v>393</v>
      </c>
      <c r="L247" s="2" t="s">
        <v>394</v>
      </c>
      <c r="M247" s="2" t="s">
        <v>393</v>
      </c>
      <c r="N247" s="48">
        <v>5.72</v>
      </c>
      <c r="O247" s="48">
        <v>8.41</v>
      </c>
      <c r="P247" s="2">
        <v>6.2298200000000001</v>
      </c>
      <c r="Q247" s="2">
        <v>6.2390926999999996</v>
      </c>
      <c r="R247" s="2">
        <v>6.4060012999999998</v>
      </c>
      <c r="S247" s="2">
        <v>6.4152740000000001</v>
      </c>
      <c r="T247" s="2">
        <v>100</v>
      </c>
      <c r="U247" s="2">
        <v>25</v>
      </c>
      <c r="V247" s="2" t="s">
        <v>1096</v>
      </c>
      <c r="W247" s="2" t="s">
        <v>1407</v>
      </c>
      <c r="X247" s="2" t="s">
        <v>1392</v>
      </c>
      <c r="Y247" s="2" t="s">
        <v>1851</v>
      </c>
      <c r="Z247">
        <v>94551.020408163255</v>
      </c>
      <c r="AA247">
        <v>11.45689486628816</v>
      </c>
      <c r="AB247">
        <f t="shared" si="9"/>
        <v>173.48349934412701</v>
      </c>
    </row>
    <row r="248" spans="1:28" ht="15" x14ac:dyDescent="0.25">
      <c r="A248" t="s">
        <v>1677</v>
      </c>
      <c r="B248" s="1" t="s">
        <v>1408</v>
      </c>
      <c r="C248" s="12" t="s">
        <v>1769</v>
      </c>
      <c r="D248" s="2" t="s">
        <v>1226</v>
      </c>
      <c r="E248" s="2" t="s">
        <v>389</v>
      </c>
      <c r="F248" s="2" t="s">
        <v>549</v>
      </c>
      <c r="G248" s="2" t="s">
        <v>1387</v>
      </c>
      <c r="H248" s="2">
        <v>16</v>
      </c>
      <c r="I248" s="2" t="s">
        <v>538</v>
      </c>
      <c r="J248" s="2">
        <v>4</v>
      </c>
      <c r="K248" s="2" t="s">
        <v>617</v>
      </c>
      <c r="L248" s="2" t="s">
        <v>394</v>
      </c>
      <c r="M248" s="2" t="s">
        <v>538</v>
      </c>
      <c r="N248" s="48">
        <v>11.9</v>
      </c>
      <c r="O248" s="48">
        <v>18.5</v>
      </c>
      <c r="P248" s="2">
        <v>6.0409300000000004</v>
      </c>
      <c r="Q248" s="2">
        <v>11.917927799999999</v>
      </c>
      <c r="R248" s="2">
        <v>18.422508499999999</v>
      </c>
      <c r="S248" s="2">
        <v>23.849439</v>
      </c>
      <c r="T248" s="2">
        <v>77.777777779999994</v>
      </c>
      <c r="U248" s="2">
        <v>100</v>
      </c>
      <c r="V248" s="2" t="s">
        <v>1096</v>
      </c>
      <c r="W248" s="2" t="s">
        <v>1409</v>
      </c>
      <c r="X248" s="2" t="s">
        <v>1410</v>
      </c>
      <c r="Y248" s="2" t="s">
        <v>1829</v>
      </c>
      <c r="Z248">
        <v>69815.961913657273</v>
      </c>
      <c r="AA248">
        <v>11.153617943318437</v>
      </c>
      <c r="AB248">
        <f t="shared" si="9"/>
        <v>149.07417915436633</v>
      </c>
    </row>
    <row r="249" spans="1:28" ht="15" x14ac:dyDescent="0.25">
      <c r="A249" t="s">
        <v>1677</v>
      </c>
      <c r="B249" s="1" t="s">
        <v>1411</v>
      </c>
      <c r="C249" s="12" t="s">
        <v>1769</v>
      </c>
      <c r="D249" s="2" t="s">
        <v>14</v>
      </c>
      <c r="E249" s="2" t="s">
        <v>389</v>
      </c>
      <c r="F249" s="2" t="s">
        <v>549</v>
      </c>
      <c r="G249" s="2" t="s">
        <v>1394</v>
      </c>
      <c r="H249" s="2">
        <v>14</v>
      </c>
      <c r="I249" s="2" t="s">
        <v>1096</v>
      </c>
      <c r="J249" s="2">
        <v>4</v>
      </c>
      <c r="K249" s="2" t="s">
        <v>393</v>
      </c>
      <c r="L249" s="2" t="s">
        <v>394</v>
      </c>
      <c r="M249" s="2" t="s">
        <v>393</v>
      </c>
      <c r="N249" s="48">
        <v>4.8099999999999996</v>
      </c>
      <c r="O249" s="48">
        <v>5.91</v>
      </c>
      <c r="P249" s="2">
        <v>3.5610249999999999</v>
      </c>
      <c r="Q249" s="2">
        <v>3.8406783999999998</v>
      </c>
      <c r="R249" s="2">
        <v>6.2871959999999998</v>
      </c>
      <c r="S249" s="2">
        <v>6.6112950000000001</v>
      </c>
      <c r="T249" s="2">
        <v>100</v>
      </c>
      <c r="U249" s="2">
        <v>100</v>
      </c>
      <c r="V249" s="2" t="s">
        <v>1096</v>
      </c>
      <c r="W249" s="2" t="s">
        <v>1412</v>
      </c>
      <c r="X249" s="2" t="s">
        <v>1392</v>
      </c>
      <c r="Y249" s="2" t="s">
        <v>1851</v>
      </c>
      <c r="Z249">
        <v>71710.388321995473</v>
      </c>
      <c r="AA249">
        <v>11.180390902034118</v>
      </c>
      <c r="AB249">
        <f t="shared" si="9"/>
        <v>151.08317426162918</v>
      </c>
    </row>
    <row r="250" spans="1:28" ht="15" x14ac:dyDescent="0.25">
      <c r="A250" t="s">
        <v>1677</v>
      </c>
      <c r="B250" s="1" t="s">
        <v>1413</v>
      </c>
      <c r="C250" s="12" t="s">
        <v>1769</v>
      </c>
      <c r="D250" s="2" t="s">
        <v>1085</v>
      </c>
      <c r="E250" s="2" t="s">
        <v>389</v>
      </c>
      <c r="F250" s="2" t="s">
        <v>549</v>
      </c>
      <c r="G250" s="2" t="s">
        <v>1394</v>
      </c>
      <c r="H250" s="2">
        <v>14</v>
      </c>
      <c r="I250" s="2" t="s">
        <v>538</v>
      </c>
      <c r="J250" s="2">
        <v>4</v>
      </c>
      <c r="K250" s="2" t="s">
        <v>1100</v>
      </c>
      <c r="L250" s="2" t="s">
        <v>394</v>
      </c>
      <c r="M250" s="2" t="s">
        <v>538</v>
      </c>
      <c r="N250" s="48">
        <v>0</v>
      </c>
      <c r="O250" s="48">
        <v>14.81</v>
      </c>
      <c r="P250" s="2">
        <v>0</v>
      </c>
      <c r="Q250" s="2">
        <v>0.30812440000000002</v>
      </c>
      <c r="R250" s="2">
        <v>12.263117400000001</v>
      </c>
      <c r="S250" s="2">
        <v>56.599840999999998</v>
      </c>
      <c r="T250" s="2">
        <v>34.482758619999998</v>
      </c>
      <c r="U250" s="2">
        <v>100</v>
      </c>
      <c r="V250" s="2" t="s">
        <v>1096</v>
      </c>
      <c r="W250" s="2" t="s">
        <v>1414</v>
      </c>
      <c r="X250" s="2" t="s">
        <v>1792</v>
      </c>
      <c r="Y250" s="2" t="s">
        <v>1799</v>
      </c>
      <c r="Z250">
        <v>188580.11513092837</v>
      </c>
      <c r="AA250">
        <v>12.147278209534534</v>
      </c>
      <c r="AB250">
        <f t="shared" si="9"/>
        <v>245.00390809914023</v>
      </c>
    </row>
    <row r="251" spans="1:28" ht="15" x14ac:dyDescent="0.25">
      <c r="A251" t="s">
        <v>1677</v>
      </c>
      <c r="B251" s="1" t="s">
        <v>1416</v>
      </c>
      <c r="C251" s="12" t="s">
        <v>1769</v>
      </c>
      <c r="D251" s="2" t="s">
        <v>1227</v>
      </c>
      <c r="E251" s="2" t="s">
        <v>389</v>
      </c>
      <c r="F251" s="2" t="s">
        <v>549</v>
      </c>
      <c r="G251" s="2" t="s">
        <v>1417</v>
      </c>
      <c r="H251" s="2">
        <v>14</v>
      </c>
      <c r="I251" s="2" t="s">
        <v>538</v>
      </c>
      <c r="J251" s="2">
        <v>4</v>
      </c>
      <c r="K251" s="2" t="s">
        <v>393</v>
      </c>
      <c r="L251" s="2" t="s">
        <v>408</v>
      </c>
      <c r="M251" s="2" t="s">
        <v>538</v>
      </c>
      <c r="N251" s="48">
        <v>0</v>
      </c>
      <c r="O251" s="48">
        <v>4.5999999999999996</v>
      </c>
      <c r="P251" s="2">
        <v>0.313029</v>
      </c>
      <c r="Q251" s="2">
        <v>0.35058020000000001</v>
      </c>
      <c r="R251" s="2">
        <v>2.35698995</v>
      </c>
      <c r="S251" s="2">
        <v>3.1749209999999999</v>
      </c>
      <c r="T251" s="2">
        <v>100</v>
      </c>
      <c r="U251" s="2">
        <v>100</v>
      </c>
      <c r="V251" s="2" t="s">
        <v>1096</v>
      </c>
      <c r="W251" s="2" t="s">
        <v>1418</v>
      </c>
      <c r="X251" s="2" t="s">
        <v>1419</v>
      </c>
      <c r="Y251" s="2" t="s">
        <v>395</v>
      </c>
      <c r="Z251">
        <v>463301.47230594244</v>
      </c>
      <c r="AA251">
        <v>13.046133249267038</v>
      </c>
      <c r="AB251">
        <f t="shared" si="9"/>
        <v>384.02270625379327</v>
      </c>
    </row>
    <row r="252" spans="1:28" s="10" customFormat="1" ht="15" x14ac:dyDescent="0.25">
      <c r="A252" t="s">
        <v>1677</v>
      </c>
      <c r="B252" s="1" t="s">
        <v>1420</v>
      </c>
      <c r="C252" s="12" t="s">
        <v>1769</v>
      </c>
      <c r="D252" s="2" t="s">
        <v>340</v>
      </c>
      <c r="E252" s="2" t="s">
        <v>389</v>
      </c>
      <c r="F252" s="2" t="s">
        <v>549</v>
      </c>
      <c r="G252" s="2" t="s">
        <v>1421</v>
      </c>
      <c r="H252" s="2">
        <v>12</v>
      </c>
      <c r="I252" s="2" t="s">
        <v>422</v>
      </c>
      <c r="J252" s="2">
        <v>1</v>
      </c>
      <c r="K252" s="2" t="s">
        <v>1375</v>
      </c>
      <c r="L252" s="2" t="s">
        <v>1422</v>
      </c>
      <c r="M252" s="2" t="s">
        <v>422</v>
      </c>
      <c r="N252" s="48">
        <v>56.3</v>
      </c>
      <c r="O252" s="48">
        <v>60</v>
      </c>
      <c r="P252" s="2">
        <v>55.206401999999997</v>
      </c>
      <c r="Q252" s="2">
        <v>55.979050399999998</v>
      </c>
      <c r="R252" s="2">
        <v>60.308861200000003</v>
      </c>
      <c r="S252" s="2">
        <v>60.361575999999999</v>
      </c>
      <c r="T252" s="2">
        <v>66.666666669999998</v>
      </c>
      <c r="U252" s="2">
        <v>66.666666669999998</v>
      </c>
      <c r="V252" s="2" t="s">
        <v>669</v>
      </c>
      <c r="W252" s="2" t="s">
        <v>1423</v>
      </c>
      <c r="X252" s="2" t="s">
        <v>1424</v>
      </c>
      <c r="Y252" s="2" t="s">
        <v>395</v>
      </c>
      <c r="Z252">
        <v>60343.153924365302</v>
      </c>
      <c r="AA252">
        <v>11.00780278056094</v>
      </c>
      <c r="AB252">
        <f t="shared" si="9"/>
        <v>138.59228859368648</v>
      </c>
    </row>
    <row r="253" spans="1:28" s="10" customFormat="1" ht="15" x14ac:dyDescent="0.25">
      <c r="A253" t="s">
        <v>1780</v>
      </c>
      <c r="B253" s="1" t="s">
        <v>2008</v>
      </c>
      <c r="C253" s="12" t="s">
        <v>1769</v>
      </c>
      <c r="D253" s="2" t="s">
        <v>1228</v>
      </c>
      <c r="E253" s="2" t="s">
        <v>389</v>
      </c>
      <c r="F253" s="2" t="s">
        <v>390</v>
      </c>
      <c r="G253" s="2" t="s">
        <v>16</v>
      </c>
      <c r="H253" s="2">
        <v>7</v>
      </c>
      <c r="I253" s="2" t="s">
        <v>531</v>
      </c>
      <c r="J253" s="2">
        <v>1</v>
      </c>
      <c r="K253" s="2" t="s">
        <v>393</v>
      </c>
      <c r="L253" s="2" t="s">
        <v>394</v>
      </c>
      <c r="M253" s="2" t="s">
        <v>531</v>
      </c>
      <c r="N253" s="48">
        <v>43.6</v>
      </c>
      <c r="O253" s="48">
        <v>45.4</v>
      </c>
      <c r="P253" s="2" t="s">
        <v>395</v>
      </c>
      <c r="Q253" s="2" t="s">
        <v>395</v>
      </c>
      <c r="R253" s="2" t="s">
        <v>395</v>
      </c>
      <c r="S253" s="2" t="s">
        <v>395</v>
      </c>
      <c r="T253" s="2" t="s">
        <v>395</v>
      </c>
      <c r="U253" s="2">
        <v>0</v>
      </c>
      <c r="V253" s="2" t="s">
        <v>531</v>
      </c>
      <c r="W253" s="2" t="s">
        <v>1425</v>
      </c>
      <c r="X253" s="2" t="s">
        <v>1426</v>
      </c>
      <c r="Y253" s="2" t="s">
        <v>395</v>
      </c>
      <c r="Z253">
        <v>84078.178137934301</v>
      </c>
      <c r="AA253">
        <v>11.339502337118338</v>
      </c>
      <c r="AB253">
        <f t="shared" si="9"/>
        <v>163.59375083916362</v>
      </c>
    </row>
    <row r="254" spans="1:28" ht="15" x14ac:dyDescent="0.25">
      <c r="A254" t="s">
        <v>1780</v>
      </c>
      <c r="B254" s="1" t="s">
        <v>2010</v>
      </c>
      <c r="C254" s="12" t="s">
        <v>1769</v>
      </c>
      <c r="D254" s="2" t="s">
        <v>326</v>
      </c>
      <c r="E254" s="2" t="s">
        <v>389</v>
      </c>
      <c r="F254" s="2" t="s">
        <v>549</v>
      </c>
      <c r="G254" s="2" t="s">
        <v>1427</v>
      </c>
      <c r="H254" s="2">
        <v>7</v>
      </c>
      <c r="I254" s="2" t="s">
        <v>531</v>
      </c>
      <c r="J254" s="2">
        <v>1</v>
      </c>
      <c r="K254" s="2" t="s">
        <v>1188</v>
      </c>
      <c r="L254" s="2" t="s">
        <v>394</v>
      </c>
      <c r="M254" s="2" t="s">
        <v>531</v>
      </c>
      <c r="N254" s="48">
        <v>43.7</v>
      </c>
      <c r="O254" s="48">
        <v>55.6</v>
      </c>
      <c r="P254" s="2">
        <v>36.817602999999998</v>
      </c>
      <c r="Q254" s="2">
        <v>42.628342150000002</v>
      </c>
      <c r="R254" s="2">
        <v>51.657862899999998</v>
      </c>
      <c r="S254" s="2">
        <v>54.296365999999999</v>
      </c>
      <c r="T254" s="2">
        <v>78.947368420000004</v>
      </c>
      <c r="U254" s="2">
        <v>92.307692309999993</v>
      </c>
      <c r="V254" s="2" t="s">
        <v>531</v>
      </c>
      <c r="W254" s="2" t="s">
        <v>1428</v>
      </c>
      <c r="X254" s="2" t="s">
        <v>1426</v>
      </c>
      <c r="Y254" s="2" t="s">
        <v>395</v>
      </c>
      <c r="Z254">
        <v>78046.469051615859</v>
      </c>
      <c r="AA254">
        <v>11.265059685350934</v>
      </c>
      <c r="AB254">
        <f t="shared" si="9"/>
        <v>157.61650510294467</v>
      </c>
    </row>
    <row r="255" spans="1:28" s="10" customFormat="1" ht="15" x14ac:dyDescent="0.25">
      <c r="A255" t="s">
        <v>1780</v>
      </c>
      <c r="B255" s="1" t="s">
        <v>2009</v>
      </c>
      <c r="C255" s="12" t="s">
        <v>1769</v>
      </c>
      <c r="D255" s="2" t="s">
        <v>333</v>
      </c>
      <c r="E255" s="2" t="s">
        <v>389</v>
      </c>
      <c r="F255" s="2" t="s">
        <v>549</v>
      </c>
      <c r="G255" s="2" t="s">
        <v>1429</v>
      </c>
      <c r="H255" s="2">
        <v>7</v>
      </c>
      <c r="I255" s="2" t="s">
        <v>531</v>
      </c>
      <c r="J255" s="2">
        <v>1</v>
      </c>
      <c r="K255" s="2" t="s">
        <v>393</v>
      </c>
      <c r="L255" s="2" t="s">
        <v>394</v>
      </c>
      <c r="M255" s="2" t="s">
        <v>531</v>
      </c>
      <c r="N255" s="48">
        <v>50.5</v>
      </c>
      <c r="O255" s="48">
        <v>55.8</v>
      </c>
      <c r="P255" s="2" t="s">
        <v>395</v>
      </c>
      <c r="Q255" s="2" t="s">
        <v>395</v>
      </c>
      <c r="R255" s="2" t="s">
        <v>395</v>
      </c>
      <c r="S255" s="2" t="s">
        <v>395</v>
      </c>
      <c r="T255" s="2" t="s">
        <v>395</v>
      </c>
      <c r="U255" s="2">
        <v>0</v>
      </c>
      <c r="V255" s="2" t="s">
        <v>531</v>
      </c>
      <c r="W255" s="2" t="s">
        <v>1430</v>
      </c>
      <c r="X255" s="2" t="s">
        <v>1426</v>
      </c>
      <c r="Y255" s="2" t="s">
        <v>395</v>
      </c>
      <c r="Z255">
        <v>44935.932384042149</v>
      </c>
      <c r="AA255">
        <v>10.712993029494253</v>
      </c>
      <c r="AB255">
        <f t="shared" si="9"/>
        <v>119.59745617163841</v>
      </c>
    </row>
    <row r="256" spans="1:28" s="10" customFormat="1" ht="15" x14ac:dyDescent="0.25">
      <c r="A256" t="s">
        <v>1677</v>
      </c>
      <c r="B256" s="1" t="s">
        <v>1431</v>
      </c>
      <c r="C256" s="12" t="s">
        <v>1769</v>
      </c>
      <c r="D256" s="2" t="s">
        <v>333</v>
      </c>
      <c r="E256" s="2" t="s">
        <v>389</v>
      </c>
      <c r="F256" s="2" t="s">
        <v>549</v>
      </c>
      <c r="G256" s="2" t="s">
        <v>1371</v>
      </c>
      <c r="H256" s="2">
        <v>7</v>
      </c>
      <c r="I256" s="2" t="s">
        <v>422</v>
      </c>
      <c r="J256" s="2">
        <v>1</v>
      </c>
      <c r="K256" s="2" t="s">
        <v>393</v>
      </c>
      <c r="L256" s="2" t="s">
        <v>394</v>
      </c>
      <c r="M256" s="2" t="s">
        <v>422</v>
      </c>
      <c r="N256" s="48">
        <v>60</v>
      </c>
      <c r="O256" s="48">
        <v>61</v>
      </c>
      <c r="P256" s="2">
        <v>31.227114</v>
      </c>
      <c r="Q256" s="2">
        <v>53.618958749999997</v>
      </c>
      <c r="R256" s="2">
        <v>60.182199249999996</v>
      </c>
      <c r="S256" s="2">
        <v>60.611083000000001</v>
      </c>
      <c r="T256" s="2">
        <v>33.333333330000002</v>
      </c>
      <c r="U256" s="2">
        <v>100</v>
      </c>
      <c r="V256" s="2" t="s">
        <v>669</v>
      </c>
      <c r="W256" s="2" t="s">
        <v>1432</v>
      </c>
      <c r="X256" s="2" t="s">
        <v>1433</v>
      </c>
      <c r="Y256" s="2" t="s">
        <v>395</v>
      </c>
      <c r="Z256">
        <v>31465.277777777777</v>
      </c>
      <c r="AA256">
        <v>10.356639924073274</v>
      </c>
      <c r="AB256">
        <f t="shared" si="9"/>
        <v>100.07851411859492</v>
      </c>
    </row>
    <row r="257" spans="1:28" ht="15" x14ac:dyDescent="0.25">
      <c r="A257" t="s">
        <v>1677</v>
      </c>
      <c r="B257" s="1" t="s">
        <v>1434</v>
      </c>
      <c r="C257" s="12" t="s">
        <v>1769</v>
      </c>
      <c r="D257" s="2" t="s">
        <v>340</v>
      </c>
      <c r="E257" s="2" t="s">
        <v>389</v>
      </c>
      <c r="F257" s="2" t="s">
        <v>549</v>
      </c>
      <c r="G257" s="2" t="s">
        <v>1387</v>
      </c>
      <c r="H257" s="2">
        <v>7</v>
      </c>
      <c r="I257" s="2" t="s">
        <v>422</v>
      </c>
      <c r="J257" s="2">
        <v>1</v>
      </c>
      <c r="K257" s="2" t="s">
        <v>1375</v>
      </c>
      <c r="L257" s="2" t="s">
        <v>394</v>
      </c>
      <c r="M257" s="2" t="s">
        <v>422</v>
      </c>
      <c r="N257" s="48">
        <v>55.5</v>
      </c>
      <c r="O257" s="48">
        <v>60.5</v>
      </c>
      <c r="P257" s="2">
        <v>48.073062</v>
      </c>
      <c r="Q257" s="2">
        <v>49.272662150000002</v>
      </c>
      <c r="R257" s="2">
        <v>60.206594600000003</v>
      </c>
      <c r="S257" s="2">
        <v>60.851075000000002</v>
      </c>
      <c r="T257" s="2">
        <v>84.61538462</v>
      </c>
      <c r="U257" s="2">
        <v>100</v>
      </c>
      <c r="V257" s="2" t="s">
        <v>669</v>
      </c>
      <c r="W257" s="2" t="s">
        <v>1435</v>
      </c>
      <c r="X257" s="2" t="s">
        <v>1426</v>
      </c>
      <c r="Y257" s="2" t="s">
        <v>395</v>
      </c>
      <c r="Z257">
        <v>43488.258424375366</v>
      </c>
      <c r="AA257">
        <v>10.680246259362743</v>
      </c>
      <c r="AB257">
        <f t="shared" si="9"/>
        <v>117.655185136033</v>
      </c>
    </row>
    <row r="258" spans="1:28" ht="15" x14ac:dyDescent="0.25">
      <c r="A258" t="s">
        <v>395</v>
      </c>
      <c r="B258" s="47" t="s">
        <v>1965</v>
      </c>
      <c r="C258" s="12" t="s">
        <v>1770</v>
      </c>
      <c r="D258" s="2" t="s">
        <v>395</v>
      </c>
      <c r="E258" s="59" t="s">
        <v>395</v>
      </c>
      <c r="F258" s="59" t="s">
        <v>395</v>
      </c>
      <c r="G258" s="59" t="s">
        <v>395</v>
      </c>
      <c r="H258" s="59" t="s">
        <v>395</v>
      </c>
      <c r="I258" s="59" t="s">
        <v>395</v>
      </c>
      <c r="J258" s="59" t="s">
        <v>395</v>
      </c>
      <c r="K258" s="59" t="s">
        <v>395</v>
      </c>
      <c r="L258" s="59" t="s">
        <v>395</v>
      </c>
      <c r="M258" s="59" t="s">
        <v>395</v>
      </c>
      <c r="N258" s="48">
        <v>21.8</v>
      </c>
      <c r="O258" s="48">
        <v>63.67</v>
      </c>
      <c r="P258" s="59" t="s">
        <v>395</v>
      </c>
      <c r="Q258" s="59" t="s">
        <v>395</v>
      </c>
      <c r="R258" s="59" t="s">
        <v>395</v>
      </c>
      <c r="S258" s="59" t="s">
        <v>395</v>
      </c>
      <c r="T258" s="59" t="s">
        <v>395</v>
      </c>
      <c r="U258" s="59" t="s">
        <v>395</v>
      </c>
      <c r="V258" s="59" t="s">
        <v>395</v>
      </c>
      <c r="W258" s="59" t="s">
        <v>395</v>
      </c>
      <c r="X258" s="59" t="s">
        <v>395</v>
      </c>
      <c r="Y258" s="59" t="s">
        <v>395</v>
      </c>
      <c r="Z258" s="59" t="s">
        <v>395</v>
      </c>
      <c r="AA258" s="59" t="s">
        <v>395</v>
      </c>
      <c r="AB258" s="59" t="s">
        <v>395</v>
      </c>
    </row>
    <row r="259" spans="1:28" ht="15" x14ac:dyDescent="0.25">
      <c r="A259" s="2" t="s">
        <v>1765</v>
      </c>
      <c r="B259" s="1" t="s">
        <v>1883</v>
      </c>
      <c r="C259" s="12" t="s">
        <v>1770</v>
      </c>
      <c r="D259" s="12" t="s">
        <v>1963</v>
      </c>
      <c r="E259" s="12" t="s">
        <v>395</v>
      </c>
      <c r="F259" s="12" t="s">
        <v>1770</v>
      </c>
      <c r="G259" s="12" t="s">
        <v>1964</v>
      </c>
      <c r="H259" s="12" t="s">
        <v>395</v>
      </c>
      <c r="I259" s="12" t="s">
        <v>395</v>
      </c>
      <c r="J259" s="12" t="s">
        <v>395</v>
      </c>
      <c r="K259" s="12" t="s">
        <v>395</v>
      </c>
      <c r="L259" s="12" t="s">
        <v>395</v>
      </c>
      <c r="M259" s="12" t="s">
        <v>395</v>
      </c>
      <c r="N259" s="48">
        <v>27.6</v>
      </c>
      <c r="O259" s="48">
        <v>50.4</v>
      </c>
      <c r="P259" s="2" t="s">
        <v>395</v>
      </c>
      <c r="Q259" s="2" t="s">
        <v>395</v>
      </c>
      <c r="R259" s="2" t="s">
        <v>395</v>
      </c>
      <c r="S259" s="2" t="s">
        <v>395</v>
      </c>
      <c r="T259" s="2" t="s">
        <v>395</v>
      </c>
      <c r="U259" s="2" t="s">
        <v>395</v>
      </c>
      <c r="V259" s="2" t="s">
        <v>395</v>
      </c>
      <c r="W259" s="2" t="s">
        <v>1965</v>
      </c>
      <c r="X259" s="2" t="s">
        <v>395</v>
      </c>
      <c r="Y259" s="2" t="s">
        <v>395</v>
      </c>
      <c r="Z259" s="2" t="s">
        <v>395</v>
      </c>
      <c r="AA259" s="2" t="s">
        <v>395</v>
      </c>
      <c r="AB259" s="2" t="s">
        <v>395</v>
      </c>
    </row>
    <row r="260" spans="1:28" ht="15" x14ac:dyDescent="0.25">
      <c r="A260" t="s">
        <v>1677</v>
      </c>
      <c r="B260" s="1" t="s">
        <v>1436</v>
      </c>
      <c r="C260" s="12" t="s">
        <v>1769</v>
      </c>
      <c r="D260" s="2" t="s">
        <v>1310</v>
      </c>
      <c r="E260" s="2" t="s">
        <v>389</v>
      </c>
      <c r="F260" s="2" t="s">
        <v>549</v>
      </c>
      <c r="G260" s="2" t="s">
        <v>1437</v>
      </c>
      <c r="H260" s="2">
        <v>14</v>
      </c>
      <c r="I260" s="2" t="s">
        <v>538</v>
      </c>
      <c r="J260" s="2">
        <v>3</v>
      </c>
      <c r="K260" s="2" t="s">
        <v>1098</v>
      </c>
      <c r="L260" s="2" t="s">
        <v>408</v>
      </c>
      <c r="M260" s="2" t="s">
        <v>538</v>
      </c>
      <c r="N260" s="48">
        <v>13.84</v>
      </c>
      <c r="O260" s="48">
        <v>16.260000000000002</v>
      </c>
      <c r="P260" s="2">
        <v>8.9949999999999995E-3</v>
      </c>
      <c r="Q260" s="2">
        <v>0.1944224</v>
      </c>
      <c r="R260" s="2">
        <v>14.98797665</v>
      </c>
      <c r="S260" s="2">
        <v>15.729386</v>
      </c>
      <c r="T260" s="2">
        <v>43.75</v>
      </c>
      <c r="U260" s="2">
        <v>100</v>
      </c>
      <c r="V260" s="2" t="s">
        <v>1096</v>
      </c>
      <c r="W260" s="2" t="s">
        <v>1438</v>
      </c>
      <c r="X260" s="2" t="s">
        <v>1439</v>
      </c>
      <c r="Y260" s="2" t="s">
        <v>1837</v>
      </c>
      <c r="Z260">
        <v>77687.542409269212</v>
      </c>
      <c r="AA260">
        <v>11.26045019414858</v>
      </c>
      <c r="AB260">
        <f t="shared" ref="AB260:AB293" si="10">SQRT(Z260/PI())</f>
        <v>157.25365745251491</v>
      </c>
    </row>
    <row r="261" spans="1:28" ht="15" x14ac:dyDescent="0.25">
      <c r="A261" t="s">
        <v>1677</v>
      </c>
      <c r="B261" s="1" t="s">
        <v>1440</v>
      </c>
      <c r="C261" s="12" t="s">
        <v>1769</v>
      </c>
      <c r="D261" s="2" t="s">
        <v>1310</v>
      </c>
      <c r="E261" s="2" t="s">
        <v>389</v>
      </c>
      <c r="F261" s="2" t="s">
        <v>549</v>
      </c>
      <c r="G261" s="2" t="s">
        <v>1441</v>
      </c>
      <c r="H261" s="2">
        <v>14</v>
      </c>
      <c r="I261" s="2" t="s">
        <v>538</v>
      </c>
      <c r="J261" s="2">
        <v>3</v>
      </c>
      <c r="K261" s="2" t="s">
        <v>393</v>
      </c>
      <c r="L261" s="2" t="s">
        <v>408</v>
      </c>
      <c r="M261" s="2" t="s">
        <v>538</v>
      </c>
      <c r="N261" s="48">
        <v>2.09</v>
      </c>
      <c r="O261" s="48">
        <v>4.45</v>
      </c>
      <c r="P261" s="2">
        <v>0.76016799999999995</v>
      </c>
      <c r="Q261" s="2">
        <v>1.2077100000000001</v>
      </c>
      <c r="R261" s="2">
        <v>4.4988739999999998</v>
      </c>
      <c r="S261" s="2">
        <v>6.9361569999999997</v>
      </c>
      <c r="T261" s="2">
        <v>100</v>
      </c>
      <c r="U261" s="2">
        <v>100</v>
      </c>
      <c r="V261" s="2" t="s">
        <v>1096</v>
      </c>
      <c r="W261" s="2" t="s">
        <v>1442</v>
      </c>
      <c r="X261" s="2" t="s">
        <v>1443</v>
      </c>
      <c r="Y261" s="2" t="s">
        <v>395</v>
      </c>
      <c r="Z261">
        <v>485223.00659000216</v>
      </c>
      <c r="AA261">
        <v>13.092363871642657</v>
      </c>
      <c r="AB261">
        <f t="shared" si="10"/>
        <v>393.00290075446048</v>
      </c>
    </row>
    <row r="262" spans="1:28" ht="15" x14ac:dyDescent="0.25">
      <c r="A262" t="s">
        <v>1677</v>
      </c>
      <c r="B262" s="1" t="s">
        <v>1444</v>
      </c>
      <c r="C262" s="12" t="s">
        <v>1769</v>
      </c>
      <c r="D262" s="2" t="s">
        <v>1310</v>
      </c>
      <c r="E262" s="2" t="s">
        <v>389</v>
      </c>
      <c r="F262" s="2" t="s">
        <v>549</v>
      </c>
      <c r="G262" s="2" t="s">
        <v>1441</v>
      </c>
      <c r="H262" s="2">
        <v>14</v>
      </c>
      <c r="I262" s="2" t="s">
        <v>538</v>
      </c>
      <c r="J262" s="2">
        <v>3</v>
      </c>
      <c r="K262" s="2" t="s">
        <v>393</v>
      </c>
      <c r="L262" s="2" t="s">
        <v>408</v>
      </c>
      <c r="M262" s="2" t="s">
        <v>538</v>
      </c>
      <c r="N262" s="48">
        <v>0</v>
      </c>
      <c r="O262" s="48">
        <v>0.19</v>
      </c>
      <c r="P262" s="2" t="s">
        <v>395</v>
      </c>
      <c r="Q262" s="2" t="s">
        <v>395</v>
      </c>
      <c r="R262" s="2" t="s">
        <v>395</v>
      </c>
      <c r="S262" s="2" t="s">
        <v>395</v>
      </c>
      <c r="T262" s="2" t="s">
        <v>395</v>
      </c>
      <c r="U262" s="2">
        <v>0</v>
      </c>
      <c r="V262" s="2" t="s">
        <v>1096</v>
      </c>
      <c r="W262" s="2" t="s">
        <v>1445</v>
      </c>
      <c r="X262" s="2" t="s">
        <v>1446</v>
      </c>
      <c r="Y262" s="2" t="s">
        <v>1843</v>
      </c>
      <c r="Z262">
        <v>350347.22222222225</v>
      </c>
      <c r="AA262">
        <v>12.766680005187892</v>
      </c>
      <c r="AB262">
        <f t="shared" si="10"/>
        <v>333.94458287321083</v>
      </c>
    </row>
    <row r="263" spans="1:28" ht="15" x14ac:dyDescent="0.25">
      <c r="A263" t="s">
        <v>1677</v>
      </c>
      <c r="B263" s="1" t="s">
        <v>1447</v>
      </c>
      <c r="C263" s="12" t="s">
        <v>1769</v>
      </c>
      <c r="D263" s="2" t="s">
        <v>1310</v>
      </c>
      <c r="E263" s="2" t="s">
        <v>389</v>
      </c>
      <c r="F263" s="2" t="s">
        <v>549</v>
      </c>
      <c r="G263" s="2" t="s">
        <v>1448</v>
      </c>
      <c r="H263" s="2">
        <v>14</v>
      </c>
      <c r="I263" s="2" t="s">
        <v>538</v>
      </c>
      <c r="J263" s="2">
        <v>3</v>
      </c>
      <c r="K263" s="2" t="s">
        <v>393</v>
      </c>
      <c r="L263" s="2" t="s">
        <v>408</v>
      </c>
      <c r="M263" s="2" t="s">
        <v>538</v>
      </c>
      <c r="N263" s="48">
        <v>2.39</v>
      </c>
      <c r="O263" s="48">
        <v>10.64</v>
      </c>
      <c r="P263" s="2">
        <v>0.94025800000000004</v>
      </c>
      <c r="Q263" s="2">
        <v>2.51916275</v>
      </c>
      <c r="R263" s="2">
        <v>10.113150750000001</v>
      </c>
      <c r="S263" s="2">
        <v>16.441241999999999</v>
      </c>
      <c r="T263" s="2">
        <v>76.470588239999998</v>
      </c>
      <c r="U263" s="2">
        <v>100</v>
      </c>
      <c r="V263" s="2" t="s">
        <v>1096</v>
      </c>
      <c r="W263" s="2" t="s">
        <v>1449</v>
      </c>
      <c r="X263" s="2" t="s">
        <v>1450</v>
      </c>
      <c r="Y263" s="2" t="s">
        <v>395</v>
      </c>
      <c r="Z263">
        <v>182424.08236136293</v>
      </c>
      <c r="AA263">
        <v>12.114089378397038</v>
      </c>
      <c r="AB263">
        <f t="shared" si="10"/>
        <v>240.9717595354856</v>
      </c>
    </row>
    <row r="264" spans="1:28" ht="15" x14ac:dyDescent="0.25">
      <c r="A264" t="s">
        <v>1677</v>
      </c>
      <c r="B264" s="1" t="s">
        <v>1451</v>
      </c>
      <c r="C264" s="12" t="s">
        <v>1769</v>
      </c>
      <c r="D264" s="2" t="s">
        <v>1310</v>
      </c>
      <c r="E264" s="2" t="s">
        <v>389</v>
      </c>
      <c r="F264" s="2" t="s">
        <v>549</v>
      </c>
      <c r="G264" s="2" t="s">
        <v>1452</v>
      </c>
      <c r="H264" s="2">
        <v>14</v>
      </c>
      <c r="I264" s="2" t="s">
        <v>538</v>
      </c>
      <c r="J264" s="2">
        <v>3</v>
      </c>
      <c r="K264" s="2" t="s">
        <v>1101</v>
      </c>
      <c r="L264" s="2" t="s">
        <v>408</v>
      </c>
      <c r="M264" s="2" t="s">
        <v>538</v>
      </c>
      <c r="N264" s="48">
        <v>0</v>
      </c>
      <c r="O264" s="48">
        <v>13.1</v>
      </c>
      <c r="P264" s="2">
        <v>0</v>
      </c>
      <c r="Q264" s="2">
        <v>0.53558110000000003</v>
      </c>
      <c r="R264" s="2">
        <v>11.0749703</v>
      </c>
      <c r="S264" s="2">
        <v>17.413121</v>
      </c>
      <c r="T264" s="2">
        <v>89.473684210000002</v>
      </c>
      <c r="U264" s="2">
        <v>100</v>
      </c>
      <c r="V264" s="2" t="s">
        <v>1096</v>
      </c>
      <c r="W264" s="2" t="s">
        <v>1453</v>
      </c>
      <c r="X264" s="2" t="s">
        <v>1454</v>
      </c>
      <c r="Y264" s="2" t="s">
        <v>395</v>
      </c>
      <c r="Z264">
        <v>423387.7138898421</v>
      </c>
      <c r="AA264">
        <v>12.956043619524142</v>
      </c>
      <c r="AB264">
        <f t="shared" si="10"/>
        <v>367.10828786597966</v>
      </c>
    </row>
    <row r="265" spans="1:28" ht="15" x14ac:dyDescent="0.25">
      <c r="A265" t="s">
        <v>1677</v>
      </c>
      <c r="B265" s="1" t="s">
        <v>1455</v>
      </c>
      <c r="C265" s="12" t="s">
        <v>1769</v>
      </c>
      <c r="D265" s="2" t="s">
        <v>1311</v>
      </c>
      <c r="E265" s="2" t="s">
        <v>389</v>
      </c>
      <c r="F265" s="2" t="s">
        <v>549</v>
      </c>
      <c r="G265" s="2" t="s">
        <v>1456</v>
      </c>
      <c r="H265" s="2">
        <v>14</v>
      </c>
      <c r="I265" s="2" t="s">
        <v>538</v>
      </c>
      <c r="J265" s="2">
        <v>3</v>
      </c>
      <c r="K265" s="2" t="s">
        <v>393</v>
      </c>
      <c r="L265" s="2" t="s">
        <v>408</v>
      </c>
      <c r="M265" s="2" t="s">
        <v>538</v>
      </c>
      <c r="N265" s="48">
        <v>2.39</v>
      </c>
      <c r="O265" s="48">
        <v>3.77</v>
      </c>
      <c r="P265" s="2">
        <v>0.39524500000000001</v>
      </c>
      <c r="Q265" s="2">
        <v>2.1401482000000001</v>
      </c>
      <c r="R265" s="2">
        <v>5.2678292000000004</v>
      </c>
      <c r="S265" s="2">
        <v>9.2693089999999998</v>
      </c>
      <c r="T265" s="2">
        <v>90</v>
      </c>
      <c r="U265" s="2">
        <v>100</v>
      </c>
      <c r="V265" s="2" t="s">
        <v>1102</v>
      </c>
      <c r="W265" s="2" t="s">
        <v>1457</v>
      </c>
      <c r="X265" s="2" t="s">
        <v>1458</v>
      </c>
      <c r="Y265" s="2" t="s">
        <v>1866</v>
      </c>
      <c r="Z265">
        <v>183830.38247161367</v>
      </c>
      <c r="AA265">
        <v>12.121768777047095</v>
      </c>
      <c r="AB265">
        <f t="shared" si="10"/>
        <v>241.89879727204527</v>
      </c>
    </row>
    <row r="266" spans="1:28" ht="15" x14ac:dyDescent="0.25">
      <c r="A266" t="s">
        <v>1677</v>
      </c>
      <c r="B266" s="1" t="s">
        <v>1459</v>
      </c>
      <c r="C266" s="12" t="s">
        <v>1769</v>
      </c>
      <c r="D266" s="2" t="s">
        <v>1310</v>
      </c>
      <c r="E266" s="2" t="s">
        <v>389</v>
      </c>
      <c r="F266" s="2" t="s">
        <v>549</v>
      </c>
      <c r="G266" s="2" t="s">
        <v>1437</v>
      </c>
      <c r="H266" s="2">
        <v>14</v>
      </c>
      <c r="I266" s="2" t="s">
        <v>538</v>
      </c>
      <c r="J266" s="2">
        <v>3</v>
      </c>
      <c r="K266" s="2" t="s">
        <v>1096</v>
      </c>
      <c r="L266" s="2" t="s">
        <v>408</v>
      </c>
      <c r="M266" s="2" t="s">
        <v>538</v>
      </c>
      <c r="N266" s="48">
        <v>2.99</v>
      </c>
      <c r="O266" s="48">
        <v>6.55</v>
      </c>
      <c r="P266" s="2">
        <v>1.349019</v>
      </c>
      <c r="Q266" s="2">
        <v>2.5408482000000001</v>
      </c>
      <c r="R266" s="2">
        <v>7.5783302499999996</v>
      </c>
      <c r="S266" s="2">
        <v>20.333055999999999</v>
      </c>
      <c r="T266" s="2">
        <v>60</v>
      </c>
      <c r="U266" s="2">
        <v>100</v>
      </c>
      <c r="V266" s="2" t="s">
        <v>1096</v>
      </c>
      <c r="W266" s="2" t="s">
        <v>1460</v>
      </c>
      <c r="X266" s="2" t="s">
        <v>1461</v>
      </c>
      <c r="Y266" s="2" t="s">
        <v>395</v>
      </c>
      <c r="Z266">
        <v>388990.31573413685</v>
      </c>
      <c r="AA266">
        <v>12.871309727005695</v>
      </c>
      <c r="AB266">
        <f t="shared" si="10"/>
        <v>351.87989872672455</v>
      </c>
    </row>
    <row r="267" spans="1:28" ht="15" x14ac:dyDescent="0.25">
      <c r="A267" t="s">
        <v>1677</v>
      </c>
      <c r="B267" s="1" t="s">
        <v>1869</v>
      </c>
      <c r="C267" s="12" t="s">
        <v>1769</v>
      </c>
      <c r="D267" s="2" t="s">
        <v>1310</v>
      </c>
      <c r="E267" s="2" t="s">
        <v>389</v>
      </c>
      <c r="F267" s="2" t="s">
        <v>549</v>
      </c>
      <c r="G267" s="2" t="s">
        <v>1462</v>
      </c>
      <c r="H267" s="2">
        <v>14</v>
      </c>
      <c r="I267" s="2" t="s">
        <v>538</v>
      </c>
      <c r="J267" s="2">
        <v>3</v>
      </c>
      <c r="K267" s="2" t="s">
        <v>393</v>
      </c>
      <c r="L267" s="2" t="s">
        <v>408</v>
      </c>
      <c r="M267" s="2" t="s">
        <v>538</v>
      </c>
      <c r="N267" s="48">
        <v>1.8</v>
      </c>
      <c r="O267" s="48">
        <v>3.51</v>
      </c>
      <c r="P267" s="2">
        <v>0.39524500000000001</v>
      </c>
      <c r="Q267" s="2">
        <v>1.907748</v>
      </c>
      <c r="R267" s="2">
        <v>6.410552</v>
      </c>
      <c r="S267" s="2">
        <v>7.2899770000000004</v>
      </c>
      <c r="T267" s="2">
        <v>100</v>
      </c>
      <c r="U267" s="2">
        <v>100</v>
      </c>
      <c r="V267" s="2" t="s">
        <v>1102</v>
      </c>
      <c r="W267" s="2" t="s">
        <v>1463</v>
      </c>
      <c r="X267" s="2" t="s">
        <v>1443</v>
      </c>
      <c r="Y267" s="2" t="s">
        <v>395</v>
      </c>
      <c r="Z267">
        <v>894162.34140715108</v>
      </c>
      <c r="AA267">
        <v>13.703642627611078</v>
      </c>
      <c r="AB267">
        <f t="shared" si="10"/>
        <v>533.49855962611753</v>
      </c>
    </row>
    <row r="268" spans="1:28" ht="15" x14ac:dyDescent="0.25">
      <c r="A268" t="s">
        <v>1677</v>
      </c>
      <c r="B268" s="1" t="s">
        <v>1464</v>
      </c>
      <c r="C268" s="12" t="s">
        <v>1769</v>
      </c>
      <c r="D268" s="2" t="s">
        <v>1310</v>
      </c>
      <c r="E268" s="2" t="s">
        <v>389</v>
      </c>
      <c r="F268" s="2" t="s">
        <v>549</v>
      </c>
      <c r="G268" s="2" t="s">
        <v>1437</v>
      </c>
      <c r="H268" s="2">
        <v>14</v>
      </c>
      <c r="I268" s="2" t="s">
        <v>538</v>
      </c>
      <c r="J268" s="2">
        <v>3</v>
      </c>
      <c r="K268" s="2" t="s">
        <v>1098</v>
      </c>
      <c r="L268" s="2" t="s">
        <v>408</v>
      </c>
      <c r="M268" s="2" t="s">
        <v>538</v>
      </c>
      <c r="N268" s="48">
        <v>13.09</v>
      </c>
      <c r="O268" s="48">
        <v>14.06</v>
      </c>
      <c r="P268" s="2">
        <v>2.3777949999999999</v>
      </c>
      <c r="Q268" s="2">
        <v>9.1555161999999992</v>
      </c>
      <c r="R268" s="2">
        <v>14.9350714</v>
      </c>
      <c r="S268" s="2">
        <v>18.074988000000001</v>
      </c>
      <c r="T268" s="2">
        <v>88.235294120000006</v>
      </c>
      <c r="U268" s="2">
        <v>100</v>
      </c>
      <c r="V268" s="2" t="s">
        <v>1102</v>
      </c>
      <c r="W268" s="2" t="s">
        <v>1465</v>
      </c>
      <c r="X268" s="2" t="s">
        <v>1466</v>
      </c>
      <c r="Y268" s="2" t="s">
        <v>1843</v>
      </c>
      <c r="Z268">
        <v>132095.38758353677</v>
      </c>
      <c r="AA268">
        <v>11.791279573803461</v>
      </c>
      <c r="AB268">
        <f t="shared" si="10"/>
        <v>205.05430448327417</v>
      </c>
    </row>
    <row r="269" spans="1:28" ht="15" x14ac:dyDescent="0.25">
      <c r="A269" t="s">
        <v>1677</v>
      </c>
      <c r="B269" s="1" t="s">
        <v>1467</v>
      </c>
      <c r="C269" s="12" t="s">
        <v>1769</v>
      </c>
      <c r="D269" s="2" t="s">
        <v>1310</v>
      </c>
      <c r="E269" s="2" t="s">
        <v>389</v>
      </c>
      <c r="F269" s="2" t="s">
        <v>549</v>
      </c>
      <c r="G269" s="2" t="s">
        <v>1448</v>
      </c>
      <c r="H269" s="2">
        <v>14</v>
      </c>
      <c r="I269" s="2" t="s">
        <v>538</v>
      </c>
      <c r="J269" s="2">
        <v>3</v>
      </c>
      <c r="K269" s="2" t="s">
        <v>1096</v>
      </c>
      <c r="L269" s="2" t="s">
        <v>408</v>
      </c>
      <c r="M269" s="2" t="s">
        <v>538</v>
      </c>
      <c r="N269" s="48">
        <v>2.2999999999999998</v>
      </c>
      <c r="O269" s="48">
        <v>7.64</v>
      </c>
      <c r="P269" s="2">
        <v>0.39069300000000001</v>
      </c>
      <c r="Q269" s="2">
        <v>2.2923</v>
      </c>
      <c r="R269" s="2">
        <v>7.02152815</v>
      </c>
      <c r="S269" s="2">
        <v>7.6623070000000002</v>
      </c>
      <c r="T269" s="2">
        <v>100</v>
      </c>
      <c r="U269" s="2">
        <v>100</v>
      </c>
      <c r="V269" s="2" t="s">
        <v>1103</v>
      </c>
      <c r="W269" s="2" t="s">
        <v>1468</v>
      </c>
      <c r="X269" s="2" t="s">
        <v>1458</v>
      </c>
      <c r="Y269" s="2" t="s">
        <v>1866</v>
      </c>
      <c r="Z269">
        <v>168323.41269841272</v>
      </c>
      <c r="AA269">
        <v>12.033642483387808</v>
      </c>
      <c r="AB269">
        <f t="shared" si="10"/>
        <v>231.47139421124803</v>
      </c>
    </row>
    <row r="270" spans="1:28" ht="15" x14ac:dyDescent="0.25">
      <c r="A270" t="s">
        <v>1677</v>
      </c>
      <c r="B270" s="1" t="s">
        <v>1469</v>
      </c>
      <c r="C270" s="12" t="s">
        <v>1769</v>
      </c>
      <c r="D270" s="2" t="s">
        <v>1230</v>
      </c>
      <c r="E270" s="2" t="s">
        <v>389</v>
      </c>
      <c r="F270" s="2" t="s">
        <v>390</v>
      </c>
      <c r="G270" s="2" t="s">
        <v>1470</v>
      </c>
      <c r="H270" s="2">
        <v>18</v>
      </c>
      <c r="I270" s="2" t="s">
        <v>422</v>
      </c>
      <c r="J270" s="2">
        <v>1</v>
      </c>
      <c r="K270" s="2" t="s">
        <v>459</v>
      </c>
      <c r="L270" s="2" t="s">
        <v>394</v>
      </c>
      <c r="M270" s="2" t="s">
        <v>422</v>
      </c>
      <c r="N270" s="48">
        <v>54.7</v>
      </c>
      <c r="O270" s="48">
        <v>57.1</v>
      </c>
      <c r="P270" s="2">
        <v>49.741615000000003</v>
      </c>
      <c r="Q270" s="2">
        <v>53.806421399999998</v>
      </c>
      <c r="R270" s="2">
        <v>58.339081899999996</v>
      </c>
      <c r="S270" s="2">
        <v>58.432890999999998</v>
      </c>
      <c r="T270" s="2">
        <v>70</v>
      </c>
      <c r="U270" s="2">
        <v>83.333333330000002</v>
      </c>
      <c r="V270" s="2" t="s">
        <v>669</v>
      </c>
      <c r="W270" s="2" t="s">
        <v>1471</v>
      </c>
      <c r="X270" s="2" t="s">
        <v>1472</v>
      </c>
      <c r="Y270" s="2" t="s">
        <v>1858</v>
      </c>
      <c r="Z270">
        <v>102826.38888888888</v>
      </c>
      <c r="AA270">
        <v>11.540797300314855</v>
      </c>
      <c r="AB270">
        <f t="shared" si="10"/>
        <v>180.91615777456809</v>
      </c>
    </row>
    <row r="271" spans="1:28" ht="15" x14ac:dyDescent="0.25">
      <c r="A271" t="s">
        <v>1677</v>
      </c>
      <c r="B271" s="1" t="s">
        <v>1473</v>
      </c>
      <c r="C271" s="12" t="s">
        <v>1769</v>
      </c>
      <c r="D271" s="2" t="s">
        <v>1231</v>
      </c>
      <c r="E271" s="2" t="s">
        <v>389</v>
      </c>
      <c r="F271" s="2" t="s">
        <v>390</v>
      </c>
      <c r="G271" s="2" t="s">
        <v>1474</v>
      </c>
      <c r="H271" s="2">
        <v>18</v>
      </c>
      <c r="I271" s="2" t="s">
        <v>422</v>
      </c>
      <c r="J271" s="2">
        <v>1</v>
      </c>
      <c r="K271" s="2" t="s">
        <v>1375</v>
      </c>
      <c r="L271" s="2" t="s">
        <v>394</v>
      </c>
      <c r="M271" s="2" t="s">
        <v>422</v>
      </c>
      <c r="N271" s="48">
        <v>56.5</v>
      </c>
      <c r="O271" s="48">
        <v>59.4</v>
      </c>
      <c r="P271" s="2">
        <v>56.015754999999999</v>
      </c>
      <c r="Q271" s="2">
        <v>56.018409849999998</v>
      </c>
      <c r="R271" s="2">
        <v>59.868440499999998</v>
      </c>
      <c r="S271" s="2">
        <v>60.361575999999999</v>
      </c>
      <c r="T271" s="2">
        <v>80</v>
      </c>
      <c r="U271" s="2">
        <v>75</v>
      </c>
      <c r="V271" s="2" t="s">
        <v>669</v>
      </c>
      <c r="W271" s="2" t="s">
        <v>1475</v>
      </c>
      <c r="X271" s="2" t="s">
        <v>1476</v>
      </c>
      <c r="Y271" s="2" t="s">
        <v>1857</v>
      </c>
      <c r="Z271">
        <v>169360.3651905162</v>
      </c>
      <c r="AA271">
        <v>12.039784062103754</v>
      </c>
      <c r="AB271">
        <f t="shared" si="10"/>
        <v>232.18328658161084</v>
      </c>
    </row>
    <row r="272" spans="1:28" ht="15" x14ac:dyDescent="0.25">
      <c r="A272" t="s">
        <v>1677</v>
      </c>
      <c r="B272" s="1" t="s">
        <v>1477</v>
      </c>
      <c r="C272" s="12" t="s">
        <v>1769</v>
      </c>
      <c r="D272" s="2" t="s">
        <v>1232</v>
      </c>
      <c r="E272" s="2" t="s">
        <v>389</v>
      </c>
      <c r="F272" s="2" t="s">
        <v>390</v>
      </c>
      <c r="G272" s="2" t="s">
        <v>1478</v>
      </c>
      <c r="H272" s="2">
        <v>18</v>
      </c>
      <c r="I272" s="2" t="s">
        <v>422</v>
      </c>
      <c r="J272" s="2">
        <v>1</v>
      </c>
      <c r="K272" s="2" t="s">
        <v>1479</v>
      </c>
      <c r="L272" s="2" t="s">
        <v>418</v>
      </c>
      <c r="M272" s="2" t="s">
        <v>422</v>
      </c>
      <c r="N272" s="48">
        <v>50.8</v>
      </c>
      <c r="O272" s="48">
        <v>56.5</v>
      </c>
      <c r="P272" s="2">
        <v>47.895012999999999</v>
      </c>
      <c r="Q272" s="2">
        <v>50.231151400000002</v>
      </c>
      <c r="R272" s="2">
        <v>58.080396</v>
      </c>
      <c r="S272" s="2">
        <v>58.311847</v>
      </c>
      <c r="T272" s="2">
        <v>83.333333330000002</v>
      </c>
      <c r="U272" s="2">
        <v>71.428571430000005</v>
      </c>
      <c r="V272" s="2" t="s">
        <v>669</v>
      </c>
      <c r="W272" s="2" t="s">
        <v>1480</v>
      </c>
      <c r="X272" s="2" t="s">
        <v>1481</v>
      </c>
      <c r="Y272" s="2" t="s">
        <v>395</v>
      </c>
      <c r="Z272">
        <v>124496.49223514422</v>
      </c>
      <c r="AA272">
        <v>11.732032819671863</v>
      </c>
      <c r="AB272">
        <f t="shared" si="10"/>
        <v>199.06899375254284</v>
      </c>
    </row>
    <row r="273" spans="1:28" ht="15" x14ac:dyDescent="0.25">
      <c r="A273" t="s">
        <v>1677</v>
      </c>
      <c r="B273" s="1" t="s">
        <v>1482</v>
      </c>
      <c r="C273" s="12" t="s">
        <v>1769</v>
      </c>
      <c r="D273" s="2" t="s">
        <v>1233</v>
      </c>
      <c r="E273" s="2" t="s">
        <v>389</v>
      </c>
      <c r="F273" s="2" t="s">
        <v>390</v>
      </c>
      <c r="G273" s="2" t="s">
        <v>1474</v>
      </c>
      <c r="H273" s="2">
        <v>18</v>
      </c>
      <c r="I273" s="2" t="s">
        <v>1483</v>
      </c>
      <c r="J273" s="2">
        <v>1</v>
      </c>
      <c r="K273" s="2" t="s">
        <v>507</v>
      </c>
      <c r="L273" s="2" t="s">
        <v>408</v>
      </c>
      <c r="M273" s="2" t="s">
        <v>1483</v>
      </c>
      <c r="N273" s="48">
        <v>55.3</v>
      </c>
      <c r="O273" s="48">
        <v>55.5</v>
      </c>
      <c r="P273" s="2" t="s">
        <v>395</v>
      </c>
      <c r="Q273" s="2" t="s">
        <v>395</v>
      </c>
      <c r="R273" s="2" t="s">
        <v>395</v>
      </c>
      <c r="S273" s="2" t="s">
        <v>395</v>
      </c>
      <c r="T273" s="2" t="s">
        <v>395</v>
      </c>
      <c r="U273" s="2">
        <v>0</v>
      </c>
      <c r="V273" s="2" t="s">
        <v>1483</v>
      </c>
      <c r="W273" s="2" t="s">
        <v>1484</v>
      </c>
      <c r="X273" s="2" t="s">
        <v>1485</v>
      </c>
      <c r="Y273" s="2" t="s">
        <v>395</v>
      </c>
      <c r="Z273">
        <v>79613.983823405448</v>
      </c>
      <c r="AA273">
        <v>11.284945032576658</v>
      </c>
      <c r="AB273">
        <f t="shared" si="10"/>
        <v>159.19145118211071</v>
      </c>
    </row>
    <row r="274" spans="1:28" ht="15" x14ac:dyDescent="0.25">
      <c r="A274" t="s">
        <v>1677</v>
      </c>
      <c r="B274" s="1" t="s">
        <v>1486</v>
      </c>
      <c r="C274" s="12" t="s">
        <v>1769</v>
      </c>
      <c r="D274" s="2" t="s">
        <v>1230</v>
      </c>
      <c r="E274" s="2" t="s">
        <v>389</v>
      </c>
      <c r="F274" s="2" t="s">
        <v>390</v>
      </c>
      <c r="G274" s="2" t="s">
        <v>1487</v>
      </c>
      <c r="H274" s="2">
        <v>18</v>
      </c>
      <c r="I274" s="2" t="s">
        <v>422</v>
      </c>
      <c r="J274" s="2">
        <v>1</v>
      </c>
      <c r="K274" s="2" t="s">
        <v>1488</v>
      </c>
      <c r="L274" s="2" t="s">
        <v>394</v>
      </c>
      <c r="M274" s="2" t="s">
        <v>422</v>
      </c>
      <c r="N274" s="48">
        <v>59.1</v>
      </c>
      <c r="O274" s="48">
        <v>61</v>
      </c>
      <c r="P274" s="2">
        <v>6.1584490000000001</v>
      </c>
      <c r="Q274" s="2">
        <v>56.335478350000002</v>
      </c>
      <c r="R274" s="2">
        <v>60.552265599999998</v>
      </c>
      <c r="S274" s="2">
        <v>61.058833999999997</v>
      </c>
      <c r="T274" s="2">
        <v>14.28571429</v>
      </c>
      <c r="U274" s="2">
        <v>100</v>
      </c>
      <c r="V274" s="2" t="s">
        <v>669</v>
      </c>
      <c r="W274" s="2" t="s">
        <v>1489</v>
      </c>
      <c r="X274" s="2" t="s">
        <v>1795</v>
      </c>
      <c r="Y274" s="2" t="s">
        <v>1803</v>
      </c>
      <c r="Z274">
        <v>78203.703703703708</v>
      </c>
      <c r="AA274">
        <v>11.267072287351807</v>
      </c>
      <c r="AB274">
        <f t="shared" si="10"/>
        <v>157.77519458101395</v>
      </c>
    </row>
    <row r="275" spans="1:28" ht="15" x14ac:dyDescent="0.25">
      <c r="A275" t="s">
        <v>1677</v>
      </c>
      <c r="B275" s="1" t="s">
        <v>1491</v>
      </c>
      <c r="C275" s="12" t="s">
        <v>1769</v>
      </c>
      <c r="D275" s="2" t="s">
        <v>1234</v>
      </c>
      <c r="E275" s="2" t="s">
        <v>389</v>
      </c>
      <c r="F275" s="2" t="s">
        <v>390</v>
      </c>
      <c r="G275" s="2" t="s">
        <v>1492</v>
      </c>
      <c r="H275" s="2">
        <v>18</v>
      </c>
      <c r="I275" s="2" t="s">
        <v>422</v>
      </c>
      <c r="J275" s="2">
        <v>1</v>
      </c>
      <c r="K275" s="2" t="s">
        <v>1479</v>
      </c>
      <c r="L275" s="2" t="s">
        <v>515</v>
      </c>
      <c r="M275" s="2" t="s">
        <v>422</v>
      </c>
      <c r="N275" s="48">
        <v>54.9</v>
      </c>
      <c r="O275" s="48">
        <v>60.2</v>
      </c>
      <c r="P275" s="2">
        <v>51.706333999999998</v>
      </c>
      <c r="Q275" s="2">
        <v>52.764854900000003</v>
      </c>
      <c r="R275" s="2">
        <v>58.863389300000001</v>
      </c>
      <c r="S275" s="2">
        <v>59.062309999999997</v>
      </c>
      <c r="T275" s="2">
        <v>55.555555560000002</v>
      </c>
      <c r="U275" s="2">
        <v>66.666666669999998</v>
      </c>
      <c r="V275" s="2" t="s">
        <v>669</v>
      </c>
      <c r="W275" s="2" t="s">
        <v>1493</v>
      </c>
      <c r="X275" s="2" t="s">
        <v>1494</v>
      </c>
      <c r="Y275" s="2" t="s">
        <v>1859</v>
      </c>
      <c r="Z275">
        <v>172296.82750884723</v>
      </c>
      <c r="AA275">
        <v>12.056974009745504</v>
      </c>
      <c r="AB275">
        <f t="shared" si="10"/>
        <v>234.18749657949158</v>
      </c>
    </row>
    <row r="276" spans="1:28" ht="15" x14ac:dyDescent="0.25">
      <c r="A276" t="s">
        <v>1677</v>
      </c>
      <c r="B276" s="1" t="s">
        <v>1495</v>
      </c>
      <c r="C276" s="12" t="s">
        <v>1769</v>
      </c>
      <c r="D276" s="2" t="s">
        <v>1232</v>
      </c>
      <c r="E276" s="2" t="s">
        <v>389</v>
      </c>
      <c r="F276" s="2" t="s">
        <v>390</v>
      </c>
      <c r="G276" s="2" t="s">
        <v>1496</v>
      </c>
      <c r="H276" s="2">
        <v>19</v>
      </c>
      <c r="I276" s="2" t="s">
        <v>1483</v>
      </c>
      <c r="J276" s="2">
        <v>1</v>
      </c>
      <c r="K276" s="2" t="s">
        <v>1192</v>
      </c>
      <c r="L276" s="2" t="s">
        <v>408</v>
      </c>
      <c r="M276" s="2" t="s">
        <v>1483</v>
      </c>
      <c r="N276" s="48">
        <v>43.6</v>
      </c>
      <c r="O276" s="48">
        <v>52.3</v>
      </c>
      <c r="P276" s="2">
        <v>1.5821620000000001</v>
      </c>
      <c r="Q276" s="2">
        <v>43.653506999999998</v>
      </c>
      <c r="R276" s="2">
        <v>51.312278999999997</v>
      </c>
      <c r="S276" s="2">
        <v>51.960569</v>
      </c>
      <c r="T276" s="2">
        <v>21.568627450000001</v>
      </c>
      <c r="U276" s="2">
        <v>90</v>
      </c>
      <c r="V276" s="2" t="s">
        <v>1483</v>
      </c>
      <c r="W276" s="2" t="s">
        <v>1497</v>
      </c>
      <c r="X276" s="2" t="s">
        <v>1498</v>
      </c>
      <c r="Y276" s="2" t="s">
        <v>1868</v>
      </c>
      <c r="Z276">
        <v>211307.41339617231</v>
      </c>
      <c r="AA276">
        <v>12.261069287684256</v>
      </c>
      <c r="AB276">
        <f t="shared" si="10"/>
        <v>259.34771776116872</v>
      </c>
    </row>
    <row r="277" spans="1:28" ht="15" x14ac:dyDescent="0.25">
      <c r="A277" t="s">
        <v>1677</v>
      </c>
      <c r="B277" s="1" t="s">
        <v>1499</v>
      </c>
      <c r="C277" s="12" t="s">
        <v>1769</v>
      </c>
      <c r="D277" s="2" t="s">
        <v>1232</v>
      </c>
      <c r="E277" s="2" t="s">
        <v>389</v>
      </c>
      <c r="F277" s="2" t="s">
        <v>390</v>
      </c>
      <c r="G277" s="2" t="s">
        <v>1500</v>
      </c>
      <c r="H277" s="2">
        <v>19</v>
      </c>
      <c r="I277" s="2" t="s">
        <v>1483</v>
      </c>
      <c r="J277" s="2">
        <v>1</v>
      </c>
      <c r="K277" s="2" t="s">
        <v>393</v>
      </c>
      <c r="L277" s="2" t="s">
        <v>408</v>
      </c>
      <c r="M277" s="2" t="s">
        <v>1483</v>
      </c>
      <c r="N277" s="48">
        <v>44.16</v>
      </c>
      <c r="O277" s="48">
        <v>50.8</v>
      </c>
      <c r="P277" s="2">
        <v>43.718215999999998</v>
      </c>
      <c r="Q277" s="2">
        <v>44.890555050000003</v>
      </c>
      <c r="R277" s="2">
        <v>48.055207000000003</v>
      </c>
      <c r="S277" s="2">
        <v>49.264428000000002</v>
      </c>
      <c r="T277" s="2">
        <v>100</v>
      </c>
      <c r="U277" s="2">
        <v>83.333333330000002</v>
      </c>
      <c r="V277" s="2" t="s">
        <v>1501</v>
      </c>
      <c r="W277" s="2" t="s">
        <v>1502</v>
      </c>
      <c r="X277" s="2" t="s">
        <v>1503</v>
      </c>
      <c r="Y277" s="2" t="s">
        <v>395</v>
      </c>
      <c r="Z277">
        <v>243880.68161610607</v>
      </c>
      <c r="AA277">
        <v>12.404434374901012</v>
      </c>
      <c r="AB277">
        <f t="shared" si="10"/>
        <v>278.62094682139031</v>
      </c>
    </row>
    <row r="278" spans="1:28" ht="15" x14ac:dyDescent="0.25">
      <c r="A278" t="s">
        <v>1677</v>
      </c>
      <c r="B278" s="1" t="s">
        <v>1504</v>
      </c>
      <c r="C278" s="12" t="s">
        <v>1769</v>
      </c>
      <c r="D278" s="2" t="s">
        <v>1235</v>
      </c>
      <c r="E278" s="2" t="s">
        <v>389</v>
      </c>
      <c r="F278" s="2" t="s">
        <v>390</v>
      </c>
      <c r="G278" s="2" t="s">
        <v>1478</v>
      </c>
      <c r="H278" s="2">
        <v>18</v>
      </c>
      <c r="I278" s="2" t="s">
        <v>422</v>
      </c>
      <c r="J278" s="2">
        <v>1</v>
      </c>
      <c r="K278" s="2" t="s">
        <v>1505</v>
      </c>
      <c r="L278" s="2" t="s">
        <v>408</v>
      </c>
      <c r="M278" s="2" t="s">
        <v>422</v>
      </c>
      <c r="N278" s="48">
        <v>58.5</v>
      </c>
      <c r="O278" s="48">
        <v>60.9</v>
      </c>
      <c r="P278" s="2">
        <v>56.015754999999999</v>
      </c>
      <c r="Q278" s="2">
        <v>56.100197999999999</v>
      </c>
      <c r="R278" s="2">
        <v>60.366244999999999</v>
      </c>
      <c r="S278" s="2">
        <v>60.611083000000001</v>
      </c>
      <c r="T278" s="2">
        <v>100</v>
      </c>
      <c r="U278" s="2">
        <v>100</v>
      </c>
      <c r="V278" s="2" t="s">
        <v>669</v>
      </c>
      <c r="W278" s="2" t="s">
        <v>1506</v>
      </c>
      <c r="X278" s="2" t="s">
        <v>1507</v>
      </c>
      <c r="Y278" s="2" t="s">
        <v>1858</v>
      </c>
      <c r="Z278">
        <v>85438.271604938258</v>
      </c>
      <c r="AA278">
        <v>11.355549424646455</v>
      </c>
      <c r="AB278">
        <f t="shared" si="10"/>
        <v>164.91163242872739</v>
      </c>
    </row>
    <row r="279" spans="1:28" ht="15" x14ac:dyDescent="0.25">
      <c r="A279" t="s">
        <v>1677</v>
      </c>
      <c r="B279" s="1" t="s">
        <v>1508</v>
      </c>
      <c r="C279" s="12" t="s">
        <v>1769</v>
      </c>
      <c r="D279" s="2" t="s">
        <v>1235</v>
      </c>
      <c r="E279" s="2" t="s">
        <v>389</v>
      </c>
      <c r="F279" s="2" t="s">
        <v>390</v>
      </c>
      <c r="G279" s="2" t="s">
        <v>1509</v>
      </c>
      <c r="H279" s="2">
        <v>19</v>
      </c>
      <c r="I279" s="2" t="s">
        <v>1483</v>
      </c>
      <c r="J279" s="2">
        <v>1</v>
      </c>
      <c r="K279" s="2" t="s">
        <v>393</v>
      </c>
      <c r="L279" s="2" t="s">
        <v>408</v>
      </c>
      <c r="M279" s="2" t="s">
        <v>1483</v>
      </c>
      <c r="N279" s="48">
        <v>43.9</v>
      </c>
      <c r="O279" s="48">
        <v>53.5</v>
      </c>
      <c r="P279" s="2">
        <v>48.121659000000001</v>
      </c>
      <c r="Q279" s="2">
        <v>48.245819750000003</v>
      </c>
      <c r="R279" s="2">
        <v>49.459600049999999</v>
      </c>
      <c r="S279" s="2">
        <v>49.571795000000002</v>
      </c>
      <c r="T279" s="2">
        <v>100</v>
      </c>
      <c r="U279" s="2">
        <v>18.18181818</v>
      </c>
      <c r="V279" s="2" t="s">
        <v>1483</v>
      </c>
      <c r="W279" s="2" t="s">
        <v>1510</v>
      </c>
      <c r="X279" s="2" t="s">
        <v>1511</v>
      </c>
      <c r="Y279" s="2" t="s">
        <v>395</v>
      </c>
      <c r="Z279">
        <v>194282.89658138424</v>
      </c>
      <c r="AA279">
        <v>12.17707060566182</v>
      </c>
      <c r="AB279">
        <f t="shared" si="10"/>
        <v>248.6808530994648</v>
      </c>
    </row>
    <row r="280" spans="1:28" ht="15" x14ac:dyDescent="0.25">
      <c r="A280" t="s">
        <v>1677</v>
      </c>
      <c r="B280" s="1" t="s">
        <v>1512</v>
      </c>
      <c r="C280" s="12" t="s">
        <v>1769</v>
      </c>
      <c r="D280" s="2" t="s">
        <v>1236</v>
      </c>
      <c r="E280" s="2" t="s">
        <v>389</v>
      </c>
      <c r="F280" s="2" t="s">
        <v>390</v>
      </c>
      <c r="G280" s="2" t="s">
        <v>1474</v>
      </c>
      <c r="H280" s="2">
        <v>19</v>
      </c>
      <c r="I280" s="2" t="s">
        <v>1483</v>
      </c>
      <c r="J280" s="2">
        <v>1</v>
      </c>
      <c r="K280" s="2" t="s">
        <v>1513</v>
      </c>
      <c r="L280" s="2" t="s">
        <v>408</v>
      </c>
      <c r="M280" s="2" t="s">
        <v>1483</v>
      </c>
      <c r="N280" s="48">
        <v>54</v>
      </c>
      <c r="O280" s="48">
        <v>54.9</v>
      </c>
      <c r="P280" s="2">
        <v>31.227114</v>
      </c>
      <c r="Q280" s="2">
        <v>33.552918599999998</v>
      </c>
      <c r="R280" s="2">
        <v>55.705500600000001</v>
      </c>
      <c r="S280" s="2">
        <v>55.841093999999998</v>
      </c>
      <c r="T280" s="2">
        <v>12</v>
      </c>
      <c r="U280" s="2">
        <v>100</v>
      </c>
      <c r="V280" s="2" t="s">
        <v>1483</v>
      </c>
      <c r="W280" s="2" t="s">
        <v>1514</v>
      </c>
      <c r="X280" s="2" t="s">
        <v>1515</v>
      </c>
      <c r="Y280" s="2" t="s">
        <v>395</v>
      </c>
      <c r="Z280">
        <v>40115.79797032287</v>
      </c>
      <c r="AA280">
        <v>10.599525500058286</v>
      </c>
      <c r="AB280">
        <f t="shared" si="10"/>
        <v>113.00112869394452</v>
      </c>
    </row>
    <row r="281" spans="1:28" ht="15" x14ac:dyDescent="0.25">
      <c r="A281" t="s">
        <v>1677</v>
      </c>
      <c r="B281" s="1" t="s">
        <v>1516</v>
      </c>
      <c r="C281" s="12" t="s">
        <v>1769</v>
      </c>
      <c r="D281" s="2" t="s">
        <v>328</v>
      </c>
      <c r="E281" s="2" t="s">
        <v>389</v>
      </c>
      <c r="F281" s="2" t="s">
        <v>390</v>
      </c>
      <c r="G281" s="2" t="s">
        <v>1517</v>
      </c>
      <c r="H281" s="2">
        <v>19</v>
      </c>
      <c r="I281" s="2" t="s">
        <v>1483</v>
      </c>
      <c r="J281" s="2">
        <v>1</v>
      </c>
      <c r="K281" s="2" t="s">
        <v>393</v>
      </c>
      <c r="L281" s="2" t="s">
        <v>408</v>
      </c>
      <c r="M281" s="2" t="s">
        <v>1483</v>
      </c>
      <c r="N281" s="48">
        <v>50.8</v>
      </c>
      <c r="O281" s="48">
        <v>54</v>
      </c>
      <c r="P281" s="2">
        <v>51.221589000000002</v>
      </c>
      <c r="Q281" s="2">
        <v>51.222669549999999</v>
      </c>
      <c r="R281" s="2">
        <v>51.242119449999997</v>
      </c>
      <c r="S281" s="2">
        <v>51.243200000000002</v>
      </c>
      <c r="T281" s="2">
        <v>100</v>
      </c>
      <c r="U281" s="2">
        <v>25</v>
      </c>
      <c r="V281" s="2" t="s">
        <v>1483</v>
      </c>
      <c r="W281" s="2" t="s">
        <v>1518</v>
      </c>
      <c r="X281" s="2" t="s">
        <v>1519</v>
      </c>
      <c r="Y281" s="2" t="s">
        <v>395</v>
      </c>
      <c r="Z281">
        <v>267953.16221317742</v>
      </c>
      <c r="AA281">
        <v>12.498567476358033</v>
      </c>
      <c r="AB281">
        <f t="shared" si="10"/>
        <v>292.04818192665283</v>
      </c>
    </row>
    <row r="282" spans="1:28" ht="15" x14ac:dyDescent="0.25">
      <c r="A282" t="s">
        <v>1677</v>
      </c>
      <c r="B282" s="1" t="s">
        <v>1520</v>
      </c>
      <c r="C282" s="12" t="s">
        <v>1769</v>
      </c>
      <c r="D282" s="2" t="s">
        <v>329</v>
      </c>
      <c r="E282" s="2" t="s">
        <v>389</v>
      </c>
      <c r="F282" s="2" t="s">
        <v>390</v>
      </c>
      <c r="G282" s="2" t="s">
        <v>1474</v>
      </c>
      <c r="H282" s="2">
        <v>18</v>
      </c>
      <c r="I282" s="2" t="s">
        <v>422</v>
      </c>
      <c r="J282" s="2">
        <v>1</v>
      </c>
      <c r="K282" s="2" t="s">
        <v>393</v>
      </c>
      <c r="L282" s="2" t="s">
        <v>418</v>
      </c>
      <c r="M282" s="2" t="s">
        <v>422</v>
      </c>
      <c r="N282" s="48">
        <v>50.8</v>
      </c>
      <c r="O282" s="48">
        <v>54.75</v>
      </c>
      <c r="P282" s="2">
        <v>46.181690000000003</v>
      </c>
      <c r="Q282" s="2">
        <v>50.081208150000002</v>
      </c>
      <c r="R282" s="2">
        <v>54.72124685</v>
      </c>
      <c r="S282" s="2">
        <v>54.838008000000002</v>
      </c>
      <c r="T282" s="2">
        <v>33.333333330000002</v>
      </c>
      <c r="U282" s="2">
        <v>33.333333330000002</v>
      </c>
      <c r="V282" s="2" t="s">
        <v>669</v>
      </c>
      <c r="W282" s="2" t="s">
        <v>1521</v>
      </c>
      <c r="X282" s="2" t="s">
        <v>1519</v>
      </c>
      <c r="Y282" s="2" t="s">
        <v>395</v>
      </c>
      <c r="Z282">
        <v>176531.42426924713</v>
      </c>
      <c r="AA282">
        <v>12.081254180693573</v>
      </c>
      <c r="AB282">
        <f t="shared" si="10"/>
        <v>237.04788032590909</v>
      </c>
    </row>
    <row r="283" spans="1:28" ht="15" x14ac:dyDescent="0.25">
      <c r="A283" t="s">
        <v>1677</v>
      </c>
      <c r="B283" s="1" t="s">
        <v>1522</v>
      </c>
      <c r="C283" s="12" t="s">
        <v>1769</v>
      </c>
      <c r="D283" s="2" t="s">
        <v>1237</v>
      </c>
      <c r="E283" s="2" t="s">
        <v>389</v>
      </c>
      <c r="F283" s="2" t="s">
        <v>390</v>
      </c>
      <c r="G283" s="2" t="s">
        <v>1500</v>
      </c>
      <c r="H283" s="2">
        <v>19</v>
      </c>
      <c r="I283" s="2" t="s">
        <v>1483</v>
      </c>
      <c r="J283" s="2">
        <v>1</v>
      </c>
      <c r="K283" s="2" t="s">
        <v>492</v>
      </c>
      <c r="L283" s="2" t="s">
        <v>408</v>
      </c>
      <c r="M283" s="2" t="s">
        <v>1483</v>
      </c>
      <c r="N283" s="48">
        <v>50.6</v>
      </c>
      <c r="O283" s="48">
        <v>54</v>
      </c>
      <c r="P283" s="2">
        <v>43.718215999999998</v>
      </c>
      <c r="Q283" s="2">
        <v>48.295555049999997</v>
      </c>
      <c r="R283" s="2">
        <v>53.161126000000003</v>
      </c>
      <c r="S283" s="2">
        <v>53.271723000000001</v>
      </c>
      <c r="T283" s="2">
        <v>54.545454550000002</v>
      </c>
      <c r="U283" s="2">
        <v>75</v>
      </c>
      <c r="V283" s="2" t="s">
        <v>1483</v>
      </c>
      <c r="W283" s="2" t="s">
        <v>1523</v>
      </c>
      <c r="X283" s="2" t="s">
        <v>1524</v>
      </c>
      <c r="Y283" s="2" t="s">
        <v>395</v>
      </c>
      <c r="Z283">
        <v>150357.75965580263</v>
      </c>
      <c r="AA283">
        <v>11.920772797698811</v>
      </c>
      <c r="AB283">
        <f t="shared" si="10"/>
        <v>218.77011076216121</v>
      </c>
    </row>
    <row r="284" spans="1:28" ht="15" x14ac:dyDescent="0.25">
      <c r="A284" t="s">
        <v>1677</v>
      </c>
      <c r="B284" s="1" t="s">
        <v>1525</v>
      </c>
      <c r="C284" s="12" t="s">
        <v>1769</v>
      </c>
      <c r="D284" s="2" t="s">
        <v>333</v>
      </c>
      <c r="E284" s="2" t="s">
        <v>389</v>
      </c>
      <c r="F284" s="2" t="s">
        <v>390</v>
      </c>
      <c r="G284" s="2" t="s">
        <v>412</v>
      </c>
      <c r="H284" s="2">
        <v>18</v>
      </c>
      <c r="I284" s="2" t="s">
        <v>1483</v>
      </c>
      <c r="J284" s="2">
        <v>1</v>
      </c>
      <c r="K284" s="2" t="s">
        <v>393</v>
      </c>
      <c r="L284" s="2" t="s">
        <v>408</v>
      </c>
      <c r="M284" s="2" t="s">
        <v>1483</v>
      </c>
      <c r="N284" s="48">
        <v>51.6</v>
      </c>
      <c r="O284" s="48">
        <v>54.8</v>
      </c>
      <c r="P284" s="2">
        <v>49.741615000000003</v>
      </c>
      <c r="Q284" s="2">
        <v>50.642566000000002</v>
      </c>
      <c r="R284" s="2">
        <v>55.473520600000001</v>
      </c>
      <c r="S284" s="2">
        <v>55.831696000000001</v>
      </c>
      <c r="T284" s="2">
        <v>85.714285709999999</v>
      </c>
      <c r="U284" s="2">
        <v>100</v>
      </c>
      <c r="V284" s="2" t="s">
        <v>1483</v>
      </c>
      <c r="W284" s="2" t="s">
        <v>1526</v>
      </c>
      <c r="X284" s="2" t="s">
        <v>1527</v>
      </c>
      <c r="Y284" s="2" t="s">
        <v>395</v>
      </c>
      <c r="Z284">
        <v>164542.71206559421</v>
      </c>
      <c r="AA284">
        <v>12.010925463300065</v>
      </c>
      <c r="AB284">
        <f t="shared" si="10"/>
        <v>228.8570994091543</v>
      </c>
    </row>
    <row r="285" spans="1:28" ht="15" x14ac:dyDescent="0.25">
      <c r="A285" t="s">
        <v>1677</v>
      </c>
      <c r="B285" s="1" t="s">
        <v>1528</v>
      </c>
      <c r="C285" s="12" t="s">
        <v>1769</v>
      </c>
      <c r="D285" s="2" t="s">
        <v>1238</v>
      </c>
      <c r="E285" s="2" t="s">
        <v>389</v>
      </c>
      <c r="F285" s="2" t="s">
        <v>390</v>
      </c>
      <c r="G285" s="2" t="s">
        <v>1529</v>
      </c>
      <c r="H285" s="2">
        <v>18</v>
      </c>
      <c r="I285" s="2" t="s">
        <v>422</v>
      </c>
      <c r="J285" s="2">
        <v>1</v>
      </c>
      <c r="K285" s="2" t="s">
        <v>1669</v>
      </c>
      <c r="L285" s="2" t="s">
        <v>394</v>
      </c>
      <c r="M285" s="2" t="s">
        <v>422</v>
      </c>
      <c r="N285" s="48">
        <v>54.5</v>
      </c>
      <c r="O285" s="48">
        <v>59.35</v>
      </c>
      <c r="P285" s="2">
        <v>49.983842000000003</v>
      </c>
      <c r="Q285" s="2">
        <v>54.147108000000003</v>
      </c>
      <c r="R285" s="2">
        <v>58.180290800000002</v>
      </c>
      <c r="S285" s="2">
        <v>60.384920999999999</v>
      </c>
      <c r="T285" s="2">
        <v>66.666666669999998</v>
      </c>
      <c r="U285" s="2">
        <v>83.333333330000002</v>
      </c>
      <c r="V285" s="2" t="s">
        <v>422</v>
      </c>
      <c r="W285" s="2" t="s">
        <v>1530</v>
      </c>
      <c r="X285" s="2" t="s">
        <v>1531</v>
      </c>
      <c r="Y285" s="2" t="s">
        <v>1856</v>
      </c>
      <c r="Z285">
        <v>199287.49414689923</v>
      </c>
      <c r="AA285">
        <v>12.202503755345486</v>
      </c>
      <c r="AB285">
        <f t="shared" si="10"/>
        <v>251.86341453206805</v>
      </c>
    </row>
    <row r="286" spans="1:28" ht="15" x14ac:dyDescent="0.25">
      <c r="A286" t="s">
        <v>1677</v>
      </c>
      <c r="B286" s="1" t="s">
        <v>1532</v>
      </c>
      <c r="C286" s="12" t="s">
        <v>1769</v>
      </c>
      <c r="D286" s="2" t="s">
        <v>1232</v>
      </c>
      <c r="E286" s="2" t="s">
        <v>389</v>
      </c>
      <c r="F286" s="2" t="s">
        <v>390</v>
      </c>
      <c r="G286" s="2" t="s">
        <v>1533</v>
      </c>
      <c r="H286" s="2">
        <v>18</v>
      </c>
      <c r="I286" s="2" t="s">
        <v>422</v>
      </c>
      <c r="J286" s="2">
        <v>1</v>
      </c>
      <c r="K286" s="2" t="s">
        <v>1669</v>
      </c>
      <c r="L286" s="2" t="s">
        <v>408</v>
      </c>
      <c r="M286" s="2" t="s">
        <v>422</v>
      </c>
      <c r="N286" s="48">
        <v>54.5</v>
      </c>
      <c r="O286" s="48">
        <v>59.5</v>
      </c>
      <c r="P286" s="2" t="s">
        <v>395</v>
      </c>
      <c r="Q286" s="2" t="s">
        <v>395</v>
      </c>
      <c r="R286" s="2" t="s">
        <v>395</v>
      </c>
      <c r="S286" s="2" t="s">
        <v>395</v>
      </c>
      <c r="T286" s="2" t="s">
        <v>395</v>
      </c>
      <c r="U286" s="2">
        <v>0</v>
      </c>
      <c r="V286" s="2" t="s">
        <v>422</v>
      </c>
      <c r="W286" s="2" t="s">
        <v>1534</v>
      </c>
      <c r="X286" s="2" t="s">
        <v>1476</v>
      </c>
      <c r="Y286" s="2" t="s">
        <v>1857</v>
      </c>
      <c r="Z286">
        <v>262704.15701781976</v>
      </c>
      <c r="AA286">
        <v>12.478783799750255</v>
      </c>
      <c r="AB286">
        <f t="shared" si="10"/>
        <v>289.17352977122732</v>
      </c>
    </row>
    <row r="287" spans="1:28" ht="15" x14ac:dyDescent="0.25">
      <c r="A287" t="s">
        <v>1677</v>
      </c>
      <c r="B287" s="1" t="s">
        <v>1535</v>
      </c>
      <c r="C287" s="12" t="s">
        <v>1769</v>
      </c>
      <c r="D287" s="2" t="s">
        <v>328</v>
      </c>
      <c r="E287" s="2" t="s">
        <v>389</v>
      </c>
      <c r="F287" s="2" t="s">
        <v>390</v>
      </c>
      <c r="G287" s="2" t="s">
        <v>1536</v>
      </c>
      <c r="H287" s="2">
        <v>18</v>
      </c>
      <c r="I287" s="2" t="s">
        <v>422</v>
      </c>
      <c r="J287" s="2">
        <v>1</v>
      </c>
      <c r="K287" s="2" t="s">
        <v>459</v>
      </c>
      <c r="L287" s="2" t="s">
        <v>394</v>
      </c>
      <c r="M287" s="2" t="s">
        <v>422</v>
      </c>
      <c r="N287" s="48">
        <v>60</v>
      </c>
      <c r="O287" s="48">
        <v>61.4</v>
      </c>
      <c r="P287" s="2">
        <v>58.277137000000003</v>
      </c>
      <c r="Q287" s="2">
        <v>58.289347399999997</v>
      </c>
      <c r="R287" s="2">
        <v>58.6047218</v>
      </c>
      <c r="S287" s="2">
        <v>58.627552999999999</v>
      </c>
      <c r="T287" s="2">
        <v>100</v>
      </c>
      <c r="U287" s="2">
        <v>0</v>
      </c>
      <c r="V287" s="2" t="s">
        <v>422</v>
      </c>
      <c r="W287" s="2" t="s">
        <v>1537</v>
      </c>
      <c r="X287" s="2" t="s">
        <v>1791</v>
      </c>
      <c r="Y287" s="2" t="s">
        <v>395</v>
      </c>
      <c r="Z287">
        <v>47693.836235263596</v>
      </c>
      <c r="AA287">
        <v>10.772557449140381</v>
      </c>
      <c r="AB287">
        <f t="shared" si="10"/>
        <v>123.21290347895835</v>
      </c>
    </row>
    <row r="288" spans="1:28" ht="15" x14ac:dyDescent="0.25">
      <c r="A288" t="s">
        <v>1677</v>
      </c>
      <c r="B288" s="1" t="s">
        <v>1539</v>
      </c>
      <c r="C288" s="12" t="s">
        <v>1769</v>
      </c>
      <c r="D288" s="2" t="s">
        <v>1232</v>
      </c>
      <c r="E288" s="2" t="s">
        <v>389</v>
      </c>
      <c r="F288" s="2" t="s">
        <v>390</v>
      </c>
      <c r="G288" s="2" t="s">
        <v>1540</v>
      </c>
      <c r="H288" s="2">
        <v>18</v>
      </c>
      <c r="I288" s="2" t="s">
        <v>422</v>
      </c>
      <c r="J288" s="2">
        <v>1</v>
      </c>
      <c r="K288" s="2" t="s">
        <v>468</v>
      </c>
      <c r="L288" s="2" t="s">
        <v>394</v>
      </c>
      <c r="M288" s="2" t="s">
        <v>422</v>
      </c>
      <c r="N288" s="48">
        <v>50.8</v>
      </c>
      <c r="O288" s="48">
        <v>55.9</v>
      </c>
      <c r="P288" s="2">
        <v>35.83954</v>
      </c>
      <c r="Q288" s="2">
        <v>43.604328750000001</v>
      </c>
      <c r="R288" s="2">
        <v>55.9150615</v>
      </c>
      <c r="S288" s="2">
        <v>63.478910999999997</v>
      </c>
      <c r="T288" s="2">
        <v>44.82758621</v>
      </c>
      <c r="U288" s="2">
        <v>100</v>
      </c>
      <c r="V288" s="2" t="s">
        <v>422</v>
      </c>
      <c r="W288" s="2" t="s">
        <v>1541</v>
      </c>
      <c r="X288" s="2" t="s">
        <v>1542</v>
      </c>
      <c r="Y288" s="2" t="s">
        <v>395</v>
      </c>
      <c r="Z288">
        <v>110892.22893560622</v>
      </c>
      <c r="AA288">
        <v>11.616314098165542</v>
      </c>
      <c r="AB288">
        <f t="shared" si="10"/>
        <v>187.87786663457641</v>
      </c>
    </row>
    <row r="289" spans="1:28" ht="15" x14ac:dyDescent="0.25">
      <c r="A289" t="s">
        <v>1677</v>
      </c>
      <c r="B289" s="1" t="s">
        <v>1543</v>
      </c>
      <c r="C289" s="12" t="s">
        <v>1769</v>
      </c>
      <c r="D289" s="2" t="s">
        <v>1230</v>
      </c>
      <c r="E289" s="2" t="s">
        <v>389</v>
      </c>
      <c r="F289" s="2" t="s">
        <v>390</v>
      </c>
      <c r="G289" s="2" t="s">
        <v>1474</v>
      </c>
      <c r="H289" s="2">
        <v>19</v>
      </c>
      <c r="I289" s="2" t="s">
        <v>422</v>
      </c>
      <c r="J289" s="2">
        <v>1</v>
      </c>
      <c r="K289" s="2" t="s">
        <v>1375</v>
      </c>
      <c r="L289" s="2" t="s">
        <v>394</v>
      </c>
      <c r="M289" s="2" t="s">
        <v>422</v>
      </c>
      <c r="N289" s="48">
        <v>54.5</v>
      </c>
      <c r="O289" s="48">
        <v>60</v>
      </c>
      <c r="P289" s="2">
        <v>47.895012999999999</v>
      </c>
      <c r="Q289" s="2">
        <v>52.507765050000003</v>
      </c>
      <c r="R289" s="2">
        <v>59.109828950000001</v>
      </c>
      <c r="S289" s="2">
        <v>60.361575999999999</v>
      </c>
      <c r="T289" s="2">
        <v>92.857142859999996</v>
      </c>
      <c r="U289" s="2">
        <v>100</v>
      </c>
      <c r="V289" s="2" t="s">
        <v>422</v>
      </c>
      <c r="W289" s="2" t="s">
        <v>1544</v>
      </c>
      <c r="X289" s="2" t="s">
        <v>1847</v>
      </c>
      <c r="Y289" s="2" t="s">
        <v>395</v>
      </c>
      <c r="Z289" s="2">
        <v>153335.80588251102</v>
      </c>
      <c r="AA289" s="2">
        <v>11.940385604987881</v>
      </c>
      <c r="AB289">
        <f t="shared" si="10"/>
        <v>220.92601231715994</v>
      </c>
    </row>
    <row r="290" spans="1:28" ht="15" x14ac:dyDescent="0.25">
      <c r="A290" t="s">
        <v>1677</v>
      </c>
      <c r="B290" s="1" t="s">
        <v>1546</v>
      </c>
      <c r="C290" s="12" t="s">
        <v>1769</v>
      </c>
      <c r="D290" s="2" t="s">
        <v>1239</v>
      </c>
      <c r="E290" s="2" t="s">
        <v>389</v>
      </c>
      <c r="F290" s="2" t="s">
        <v>390</v>
      </c>
      <c r="G290" s="2" t="s">
        <v>1547</v>
      </c>
      <c r="H290" s="2">
        <v>17</v>
      </c>
      <c r="I290" s="2" t="s">
        <v>1548</v>
      </c>
      <c r="J290" s="2">
        <v>1</v>
      </c>
      <c r="K290" s="2" t="s">
        <v>1192</v>
      </c>
      <c r="L290" s="2" t="s">
        <v>418</v>
      </c>
      <c r="M290" s="2" t="s">
        <v>1548</v>
      </c>
      <c r="N290" s="48">
        <v>42.3</v>
      </c>
      <c r="O290" s="48">
        <v>48.1</v>
      </c>
      <c r="P290" s="2">
        <v>36.817602999999998</v>
      </c>
      <c r="Q290" s="2">
        <v>38.367058900000004</v>
      </c>
      <c r="R290" s="2">
        <v>47.921125400000001</v>
      </c>
      <c r="S290" s="2">
        <v>48.290205</v>
      </c>
      <c r="T290" s="2">
        <v>92.307692309999993</v>
      </c>
      <c r="U290" s="2">
        <v>100</v>
      </c>
      <c r="V290" s="2" t="s">
        <v>1548</v>
      </c>
      <c r="W290" s="2" t="s">
        <v>1549</v>
      </c>
      <c r="X290" s="2" t="s">
        <v>1550</v>
      </c>
      <c r="Y290" s="2" t="s">
        <v>1802</v>
      </c>
      <c r="Z290">
        <v>111968.16449293186</v>
      </c>
      <c r="AA290">
        <v>11.625969864272971</v>
      </c>
      <c r="AB290">
        <f t="shared" si="10"/>
        <v>188.78711210237071</v>
      </c>
    </row>
    <row r="291" spans="1:28" ht="15" x14ac:dyDescent="0.25">
      <c r="A291" t="s">
        <v>1677</v>
      </c>
      <c r="B291" s="1" t="s">
        <v>1551</v>
      </c>
      <c r="C291" s="12" t="s">
        <v>1769</v>
      </c>
      <c r="D291" s="2" t="s">
        <v>1240</v>
      </c>
      <c r="E291" s="2" t="s">
        <v>389</v>
      </c>
      <c r="F291" s="2" t="s">
        <v>390</v>
      </c>
      <c r="G291" s="2" t="s">
        <v>1478</v>
      </c>
      <c r="H291" s="2">
        <v>19</v>
      </c>
      <c r="I291" s="2" t="s">
        <v>1548</v>
      </c>
      <c r="J291" s="2">
        <v>1</v>
      </c>
      <c r="K291" s="2" t="s">
        <v>1552</v>
      </c>
      <c r="L291" s="2" t="s">
        <v>408</v>
      </c>
      <c r="M291" s="2" t="s">
        <v>1548</v>
      </c>
      <c r="N291" s="48">
        <v>40.1</v>
      </c>
      <c r="O291" s="48">
        <v>45.4</v>
      </c>
      <c r="P291" s="2" t="s">
        <v>395</v>
      </c>
      <c r="Q291" s="2" t="s">
        <v>395</v>
      </c>
      <c r="R291" s="2" t="s">
        <v>395</v>
      </c>
      <c r="S291" s="2" t="s">
        <v>395</v>
      </c>
      <c r="T291" s="2" t="s">
        <v>395</v>
      </c>
      <c r="U291" s="2">
        <v>0</v>
      </c>
      <c r="V291" s="2" t="s">
        <v>1548</v>
      </c>
      <c r="W291" s="2" t="s">
        <v>1553</v>
      </c>
      <c r="X291" s="2" t="s">
        <v>1554</v>
      </c>
      <c r="Y291" s="2" t="s">
        <v>395</v>
      </c>
      <c r="Z291">
        <v>199033.21889506534</v>
      </c>
      <c r="AA291">
        <v>12.201227018896445</v>
      </c>
      <c r="AB291">
        <f t="shared" si="10"/>
        <v>251.70268423932581</v>
      </c>
    </row>
    <row r="292" spans="1:28" ht="15" x14ac:dyDescent="0.25">
      <c r="A292" t="s">
        <v>1677</v>
      </c>
      <c r="B292" s="1" t="s">
        <v>1555</v>
      </c>
      <c r="C292" s="12" t="s">
        <v>1769</v>
      </c>
      <c r="D292" s="2" t="s">
        <v>1241</v>
      </c>
      <c r="E292" s="2" t="s">
        <v>389</v>
      </c>
      <c r="F292" s="2" t="s">
        <v>390</v>
      </c>
      <c r="G292" s="2" t="s">
        <v>1478</v>
      </c>
      <c r="H292" s="2">
        <v>17</v>
      </c>
      <c r="I292" s="2" t="s">
        <v>1548</v>
      </c>
      <c r="J292" s="2">
        <v>1</v>
      </c>
      <c r="K292" s="2" t="s">
        <v>1193</v>
      </c>
      <c r="L292" s="2" t="s">
        <v>408</v>
      </c>
      <c r="M292" s="2" t="s">
        <v>1548</v>
      </c>
      <c r="N292" s="48">
        <v>38</v>
      </c>
      <c r="O292" s="48">
        <v>45.9</v>
      </c>
      <c r="P292" s="2">
        <v>39.326507999999997</v>
      </c>
      <c r="Q292" s="2">
        <v>40.016550000000002</v>
      </c>
      <c r="R292" s="2">
        <v>51.470314000000002</v>
      </c>
      <c r="S292" s="2">
        <v>51.960569</v>
      </c>
      <c r="T292" s="2">
        <v>84.61538462</v>
      </c>
      <c r="U292" s="2">
        <v>62.5</v>
      </c>
      <c r="V292" s="2" t="s">
        <v>1548</v>
      </c>
      <c r="W292" s="2" t="s">
        <v>1556</v>
      </c>
      <c r="X292" s="2" t="s">
        <v>1554</v>
      </c>
      <c r="Y292" s="2" t="s">
        <v>395</v>
      </c>
      <c r="Z292">
        <v>145947.91666666669</v>
      </c>
      <c r="AA292">
        <v>11.891005101885533</v>
      </c>
      <c r="AB292">
        <f t="shared" si="10"/>
        <v>215.53808188561027</v>
      </c>
    </row>
    <row r="293" spans="1:28" ht="15" x14ac:dyDescent="0.25">
      <c r="A293" t="s">
        <v>1677</v>
      </c>
      <c r="B293" s="1" t="s">
        <v>1557</v>
      </c>
      <c r="C293" s="12" t="s">
        <v>1769</v>
      </c>
      <c r="D293" s="2" t="s">
        <v>1242</v>
      </c>
      <c r="E293" s="2" t="s">
        <v>389</v>
      </c>
      <c r="F293" s="2" t="s">
        <v>390</v>
      </c>
      <c r="G293" s="2" t="s">
        <v>1478</v>
      </c>
      <c r="H293" s="2">
        <v>17</v>
      </c>
      <c r="I293" s="2" t="s">
        <v>1548</v>
      </c>
      <c r="J293" s="2">
        <v>1</v>
      </c>
      <c r="K293" s="2" t="s">
        <v>1020</v>
      </c>
      <c r="L293" s="2" t="s">
        <v>408</v>
      </c>
      <c r="M293" s="2" t="s">
        <v>1548</v>
      </c>
      <c r="N293" s="48">
        <v>40.1</v>
      </c>
      <c r="O293" s="48">
        <v>44.65</v>
      </c>
      <c r="P293" s="2">
        <v>37.762436999999998</v>
      </c>
      <c r="Q293" s="2">
        <v>40.233539999999998</v>
      </c>
      <c r="R293" s="2">
        <v>42.686329749999999</v>
      </c>
      <c r="S293" s="2">
        <v>42.895975</v>
      </c>
      <c r="T293" s="2">
        <v>50</v>
      </c>
      <c r="U293" s="2">
        <v>40</v>
      </c>
      <c r="V293" s="2" t="s">
        <v>1548</v>
      </c>
      <c r="W293" s="2" t="s">
        <v>1558</v>
      </c>
      <c r="X293" s="2" t="s">
        <v>1559</v>
      </c>
      <c r="Y293" s="2" t="s">
        <v>395</v>
      </c>
      <c r="Z293">
        <v>211334.2442619449</v>
      </c>
      <c r="AA293">
        <v>12.261196255129715</v>
      </c>
      <c r="AB293">
        <f t="shared" si="10"/>
        <v>259.36418264239398</v>
      </c>
    </row>
    <row r="294" spans="1:28" ht="15" x14ac:dyDescent="0.25">
      <c r="A294" t="s">
        <v>1696</v>
      </c>
      <c r="B294" s="6" t="s">
        <v>1688</v>
      </c>
      <c r="C294" s="12" t="s">
        <v>1770</v>
      </c>
      <c r="D294" s="2" t="s">
        <v>395</v>
      </c>
      <c r="E294" s="2" t="s">
        <v>395</v>
      </c>
      <c r="F294" s="2" t="s">
        <v>1770</v>
      </c>
      <c r="G294" s="2" t="s">
        <v>395</v>
      </c>
      <c r="H294" s="2" t="s">
        <v>395</v>
      </c>
      <c r="I294" s="2" t="s">
        <v>395</v>
      </c>
      <c r="J294" s="2" t="s">
        <v>395</v>
      </c>
      <c r="K294" s="2" t="s">
        <v>395</v>
      </c>
      <c r="L294" s="2" t="s">
        <v>395</v>
      </c>
      <c r="M294" s="2" t="s">
        <v>395</v>
      </c>
      <c r="N294" s="48">
        <v>13.89</v>
      </c>
      <c r="O294" s="48">
        <v>19.05</v>
      </c>
      <c r="P294" s="2" t="s">
        <v>395</v>
      </c>
      <c r="Q294" s="2" t="s">
        <v>395</v>
      </c>
      <c r="R294" s="2" t="s">
        <v>395</v>
      </c>
      <c r="S294" s="2" t="s">
        <v>395</v>
      </c>
      <c r="T294" s="2" t="s">
        <v>395</v>
      </c>
      <c r="U294" s="2" t="s">
        <v>395</v>
      </c>
      <c r="V294" s="2" t="s">
        <v>395</v>
      </c>
      <c r="W294" s="1" t="s">
        <v>1679</v>
      </c>
      <c r="X294" s="2" t="s">
        <v>395</v>
      </c>
      <c r="Y294" s="2" t="s">
        <v>395</v>
      </c>
      <c r="Z294" t="s">
        <v>395</v>
      </c>
      <c r="AA294" t="s">
        <v>395</v>
      </c>
      <c r="AB294" t="s">
        <v>395</v>
      </c>
    </row>
    <row r="295" spans="1:28" ht="15" x14ac:dyDescent="0.25">
      <c r="A295" t="s">
        <v>1677</v>
      </c>
      <c r="B295" s="1" t="s">
        <v>1560</v>
      </c>
      <c r="C295" s="12" t="s">
        <v>1769</v>
      </c>
      <c r="D295" s="2" t="s">
        <v>1159</v>
      </c>
      <c r="E295" s="2" t="s">
        <v>389</v>
      </c>
      <c r="F295" s="2" t="s">
        <v>554</v>
      </c>
      <c r="G295" s="2" t="s">
        <v>1561</v>
      </c>
      <c r="H295" s="2">
        <v>7</v>
      </c>
      <c r="I295" s="2" t="s">
        <v>538</v>
      </c>
      <c r="J295" s="2">
        <v>3</v>
      </c>
      <c r="K295" s="2" t="s">
        <v>625</v>
      </c>
      <c r="L295" s="2" t="s">
        <v>408</v>
      </c>
      <c r="M295" s="2" t="s">
        <v>538</v>
      </c>
      <c r="N295" s="48">
        <v>1.8</v>
      </c>
      <c r="O295" s="48">
        <v>9.83</v>
      </c>
      <c r="P295" s="2">
        <v>0.15703</v>
      </c>
      <c r="Q295" s="2">
        <v>2.085045</v>
      </c>
      <c r="R295" s="2">
        <v>9.4341969999999993</v>
      </c>
      <c r="S295" s="2">
        <v>34.205863999999998</v>
      </c>
      <c r="T295" s="2">
        <v>40</v>
      </c>
      <c r="U295" s="2">
        <v>100</v>
      </c>
      <c r="V295" s="2" t="s">
        <v>538</v>
      </c>
      <c r="W295" s="2" t="s">
        <v>1562</v>
      </c>
      <c r="X295" s="2" t="s">
        <v>1563</v>
      </c>
      <c r="Y295" s="2" t="s">
        <v>1810</v>
      </c>
      <c r="Z295">
        <v>97315.852977923467</v>
      </c>
      <c r="AA295">
        <v>11.485717183761043</v>
      </c>
      <c r="AB295">
        <f>SQRT(Z295/PI())</f>
        <v>176.00169909771134</v>
      </c>
    </row>
    <row r="296" spans="1:28" ht="15" x14ac:dyDescent="0.25">
      <c r="A296" t="s">
        <v>1677</v>
      </c>
      <c r="B296" s="1" t="s">
        <v>1568</v>
      </c>
      <c r="C296" s="12" t="s">
        <v>1769</v>
      </c>
      <c r="D296" s="2" t="s">
        <v>1244</v>
      </c>
      <c r="E296" s="2" t="s">
        <v>389</v>
      </c>
      <c r="F296" s="2" t="s">
        <v>554</v>
      </c>
      <c r="G296" s="2" t="s">
        <v>1013</v>
      </c>
      <c r="H296" s="2">
        <v>7</v>
      </c>
      <c r="I296" s="2" t="s">
        <v>538</v>
      </c>
      <c r="J296" s="2">
        <v>3</v>
      </c>
      <c r="K296" s="2" t="s">
        <v>1569</v>
      </c>
      <c r="L296" s="2" t="s">
        <v>408</v>
      </c>
      <c r="M296" s="2" t="s">
        <v>538</v>
      </c>
      <c r="N296" s="48">
        <v>0</v>
      </c>
      <c r="O296" s="48">
        <v>6.99</v>
      </c>
      <c r="P296" s="2">
        <v>0</v>
      </c>
      <c r="Q296" s="2">
        <v>0.34863280000000002</v>
      </c>
      <c r="R296" s="2">
        <v>5.1896890000000004</v>
      </c>
      <c r="S296" s="2">
        <v>10.465982</v>
      </c>
      <c r="T296" s="2">
        <v>100</v>
      </c>
      <c r="U296" s="2">
        <v>100</v>
      </c>
      <c r="V296" s="2" t="s">
        <v>1570</v>
      </c>
      <c r="W296" s="2" t="s">
        <v>1571</v>
      </c>
      <c r="X296" s="2" t="s">
        <v>1572</v>
      </c>
      <c r="Y296" s="2" t="s">
        <v>395</v>
      </c>
      <c r="Z296">
        <v>190645.44883509455</v>
      </c>
      <c r="AA296">
        <v>12.158170693168067</v>
      </c>
      <c r="AB296">
        <f>SQRT(Z296/PI())</f>
        <v>246.34189883200267</v>
      </c>
    </row>
    <row r="297" spans="1:28" ht="15" x14ac:dyDescent="0.25">
      <c r="A297" t="s">
        <v>1677</v>
      </c>
      <c r="B297" s="1" t="s">
        <v>1573</v>
      </c>
      <c r="C297" s="12" t="s">
        <v>1769</v>
      </c>
      <c r="D297" s="2" t="s">
        <v>1245</v>
      </c>
      <c r="E297" s="2" t="s">
        <v>389</v>
      </c>
      <c r="F297" s="2" t="s">
        <v>554</v>
      </c>
      <c r="G297" s="2" t="s">
        <v>1574</v>
      </c>
      <c r="H297" s="2">
        <v>7</v>
      </c>
      <c r="I297" s="2" t="s">
        <v>538</v>
      </c>
      <c r="J297" s="2">
        <v>3</v>
      </c>
      <c r="K297" s="2" t="s">
        <v>393</v>
      </c>
      <c r="L297" s="2" t="s">
        <v>408</v>
      </c>
      <c r="M297" s="2" t="s">
        <v>538</v>
      </c>
      <c r="N297" s="48">
        <v>1.6</v>
      </c>
      <c r="O297" s="48">
        <v>8.5</v>
      </c>
      <c r="P297" s="2">
        <v>2.8103E-2</v>
      </c>
      <c r="Q297" s="2">
        <v>1.4660072</v>
      </c>
      <c r="R297" s="2">
        <v>7.7844138999999997</v>
      </c>
      <c r="S297" s="2">
        <v>10.765599</v>
      </c>
      <c r="T297" s="2">
        <v>100</v>
      </c>
      <c r="U297" s="2">
        <v>100</v>
      </c>
      <c r="V297" s="2" t="s">
        <v>551</v>
      </c>
      <c r="W297" s="2" t="s">
        <v>1575</v>
      </c>
      <c r="X297" s="2" t="s">
        <v>1572</v>
      </c>
      <c r="Y297" s="2" t="s">
        <v>395</v>
      </c>
      <c r="Z297">
        <v>144261.11359576511</v>
      </c>
      <c r="AA297">
        <v>11.879380225394049</v>
      </c>
      <c r="AB297">
        <f>SQRT(Z297/PI())</f>
        <v>214.28891396760329</v>
      </c>
    </row>
    <row r="298" spans="1:28" x14ac:dyDescent="0.2">
      <c r="A298" t="s">
        <v>1765</v>
      </c>
      <c r="B298" s="6" t="s">
        <v>1756</v>
      </c>
      <c r="C298" s="12" t="s">
        <v>1769</v>
      </c>
      <c r="D298" s="2" t="s">
        <v>1783</v>
      </c>
      <c r="E298" s="2" t="s">
        <v>389</v>
      </c>
      <c r="F298" s="2" t="s">
        <v>554</v>
      </c>
      <c r="G298" s="2" t="s">
        <v>1577</v>
      </c>
      <c r="H298" s="2">
        <v>7</v>
      </c>
      <c r="I298" s="2" t="s">
        <v>1781</v>
      </c>
      <c r="J298" s="2">
        <v>5</v>
      </c>
      <c r="K298" t="s">
        <v>1781</v>
      </c>
      <c r="L298" s="2" t="s">
        <v>440</v>
      </c>
      <c r="M298" s="2" t="s">
        <v>538</v>
      </c>
      <c r="N298" s="2">
        <v>0</v>
      </c>
      <c r="O298" s="2">
        <v>10.4</v>
      </c>
      <c r="P298" s="2" t="s">
        <v>395</v>
      </c>
      <c r="Q298" s="2" t="s">
        <v>395</v>
      </c>
      <c r="R298" s="2" t="s">
        <v>395</v>
      </c>
      <c r="S298" s="2" t="s">
        <v>395</v>
      </c>
      <c r="T298" s="2" t="s">
        <v>395</v>
      </c>
      <c r="U298" s="2" t="s">
        <v>395</v>
      </c>
      <c r="V298" s="2" t="s">
        <v>1781</v>
      </c>
      <c r="W298" s="2" t="s">
        <v>395</v>
      </c>
      <c r="X298" s="2" t="s">
        <v>395</v>
      </c>
      <c r="Y298" s="2" t="s">
        <v>395</v>
      </c>
      <c r="Z298" t="s">
        <v>395</v>
      </c>
      <c r="AA298" t="s">
        <v>395</v>
      </c>
      <c r="AB298" t="s">
        <v>395</v>
      </c>
    </row>
    <row r="299" spans="1:28" ht="15" x14ac:dyDescent="0.25">
      <c r="A299" t="s">
        <v>1765</v>
      </c>
      <c r="B299" s="6" t="s">
        <v>2153</v>
      </c>
      <c r="C299" s="12" t="s">
        <v>1769</v>
      </c>
      <c r="D299" s="2" t="s">
        <v>395</v>
      </c>
      <c r="E299" s="2" t="s">
        <v>389</v>
      </c>
      <c r="F299" s="2" t="s">
        <v>554</v>
      </c>
      <c r="G299" s="2" t="s">
        <v>2222</v>
      </c>
      <c r="H299" s="2" t="s">
        <v>395</v>
      </c>
      <c r="I299" s="2" t="s">
        <v>395</v>
      </c>
      <c r="J299" s="2" t="s">
        <v>395</v>
      </c>
      <c r="K299" s="2" t="s">
        <v>395</v>
      </c>
      <c r="L299" s="2" t="s">
        <v>395</v>
      </c>
      <c r="M299" s="2" t="s">
        <v>395</v>
      </c>
      <c r="N299" s="58">
        <v>0.13</v>
      </c>
      <c r="O299" s="58">
        <v>3.6</v>
      </c>
      <c r="P299" s="2" t="s">
        <v>395</v>
      </c>
      <c r="Q299" s="2" t="s">
        <v>395</v>
      </c>
      <c r="R299" s="2" t="s">
        <v>395</v>
      </c>
      <c r="S299" s="2" t="s">
        <v>395</v>
      </c>
      <c r="T299" s="2" t="s">
        <v>395</v>
      </c>
      <c r="U299" s="2" t="s">
        <v>395</v>
      </c>
      <c r="V299" s="2" t="s">
        <v>2223</v>
      </c>
      <c r="W299" s="2"/>
      <c r="X299" s="2"/>
      <c r="Y299" s="2"/>
    </row>
    <row r="300" spans="1:28" ht="15" x14ac:dyDescent="0.25">
      <c r="A300" t="s">
        <v>1780</v>
      </c>
      <c r="B300" s="1" t="s">
        <v>1576</v>
      </c>
      <c r="C300" s="12" t="s">
        <v>1769</v>
      </c>
      <c r="D300" s="2" t="s">
        <v>1782</v>
      </c>
      <c r="E300" s="2" t="s">
        <v>389</v>
      </c>
      <c r="F300" s="2" t="s">
        <v>554</v>
      </c>
      <c r="G300" s="2" t="s">
        <v>1577</v>
      </c>
      <c r="H300" s="2">
        <v>7</v>
      </c>
      <c r="I300" s="2" t="s">
        <v>538</v>
      </c>
      <c r="J300" s="2">
        <v>5</v>
      </c>
      <c r="K300" t="s">
        <v>855</v>
      </c>
      <c r="L300" s="2" t="s">
        <v>440</v>
      </c>
      <c r="M300" s="2" t="s">
        <v>538</v>
      </c>
      <c r="N300" s="48">
        <v>0</v>
      </c>
      <c r="O300" s="48">
        <v>10.8</v>
      </c>
      <c r="P300" s="2">
        <v>0</v>
      </c>
      <c r="Q300" s="2">
        <v>0.29451460000000002</v>
      </c>
      <c r="R300" s="2">
        <v>6.9097651000000004</v>
      </c>
      <c r="S300" s="2">
        <v>24.103849</v>
      </c>
      <c r="T300" s="2">
        <v>73.07692308</v>
      </c>
      <c r="U300" s="2">
        <v>100</v>
      </c>
      <c r="V300" s="2" t="s">
        <v>551</v>
      </c>
      <c r="W300" s="2" t="s">
        <v>1578</v>
      </c>
      <c r="X300" s="2" t="s">
        <v>1579</v>
      </c>
      <c r="Y300" s="2" t="s">
        <v>395</v>
      </c>
      <c r="Z300">
        <v>83733.815460676982</v>
      </c>
      <c r="AA300">
        <v>11.335398182781745</v>
      </c>
      <c r="AB300">
        <f>SQRT(Z300/PI())</f>
        <v>163.25838805103592</v>
      </c>
    </row>
    <row r="301" spans="1:28" ht="15" x14ac:dyDescent="0.25">
      <c r="A301" t="s">
        <v>1677</v>
      </c>
      <c r="B301" s="1" t="s">
        <v>1580</v>
      </c>
      <c r="C301" s="12" t="s">
        <v>1769</v>
      </c>
      <c r="D301" s="2" t="s">
        <v>1247</v>
      </c>
      <c r="E301" s="2" t="s">
        <v>535</v>
      </c>
      <c r="F301" s="2" t="s">
        <v>756</v>
      </c>
      <c r="G301" s="2" t="s">
        <v>1305</v>
      </c>
      <c r="H301" s="2">
        <v>4</v>
      </c>
      <c r="I301" s="2" t="s">
        <v>538</v>
      </c>
      <c r="J301" s="2">
        <v>3</v>
      </c>
      <c r="K301" s="2" t="s">
        <v>1096</v>
      </c>
      <c r="L301" s="2" t="s">
        <v>394</v>
      </c>
      <c r="M301" s="2" t="s">
        <v>538</v>
      </c>
      <c r="N301" s="48">
        <v>0</v>
      </c>
      <c r="O301" s="48">
        <v>15.1</v>
      </c>
      <c r="P301" s="2">
        <v>0.64494899999999999</v>
      </c>
      <c r="Q301" s="2">
        <v>3.76437095</v>
      </c>
      <c r="R301" s="2">
        <v>14.723182100000001</v>
      </c>
      <c r="S301" s="2">
        <v>23.932577999999999</v>
      </c>
      <c r="T301" s="2">
        <v>79.166666669999998</v>
      </c>
      <c r="U301" s="2">
        <v>100</v>
      </c>
      <c r="V301" s="2" t="s">
        <v>538</v>
      </c>
      <c r="W301" s="2" t="s">
        <v>1581</v>
      </c>
      <c r="X301" s="2" t="s">
        <v>866</v>
      </c>
      <c r="Y301" s="2" t="s">
        <v>395</v>
      </c>
      <c r="Z301">
        <v>140555.53457136109</v>
      </c>
      <c r="AA301">
        <v>11.853357953512862</v>
      </c>
      <c r="AB301">
        <f>SQRT(Z301/PI())</f>
        <v>211.51883181388791</v>
      </c>
    </row>
    <row r="302" spans="1:28" ht="15" x14ac:dyDescent="0.25">
      <c r="A302" t="s">
        <v>1677</v>
      </c>
      <c r="B302" s="1" t="s">
        <v>1582</v>
      </c>
      <c r="C302" s="12" t="s">
        <v>1769</v>
      </c>
      <c r="D302" s="2" t="s">
        <v>1583</v>
      </c>
      <c r="E302" s="2" t="s">
        <v>535</v>
      </c>
      <c r="F302" s="2" t="s">
        <v>756</v>
      </c>
      <c r="G302" s="2" t="s">
        <v>1584</v>
      </c>
      <c r="H302" s="2">
        <v>4</v>
      </c>
      <c r="I302" s="2" t="s">
        <v>538</v>
      </c>
      <c r="J302" s="2">
        <v>1</v>
      </c>
      <c r="K302" s="2" t="s">
        <v>855</v>
      </c>
      <c r="L302" s="2" t="s">
        <v>440</v>
      </c>
      <c r="M302" s="2" t="s">
        <v>538</v>
      </c>
      <c r="N302" s="48">
        <v>0</v>
      </c>
      <c r="O302" s="48">
        <v>14.96</v>
      </c>
      <c r="P302" s="2">
        <v>3.5130000000000001E-3</v>
      </c>
      <c r="Q302" s="2">
        <v>0.453878</v>
      </c>
      <c r="R302" s="2">
        <v>12.034921750000001</v>
      </c>
      <c r="S302" s="2">
        <v>23.581247000000001</v>
      </c>
      <c r="T302" s="2">
        <v>75</v>
      </c>
      <c r="U302" s="2">
        <v>100</v>
      </c>
      <c r="V302" s="2" t="s">
        <v>538</v>
      </c>
      <c r="W302" s="2" t="s">
        <v>1585</v>
      </c>
      <c r="X302" s="2" t="s">
        <v>866</v>
      </c>
      <c r="Y302" s="2" t="s">
        <v>395</v>
      </c>
      <c r="Z302">
        <v>166626.88537203587</v>
      </c>
      <c r="AA302">
        <v>12.023512372477976</v>
      </c>
      <c r="AB302">
        <f>SQRT(Z302/PI())</f>
        <v>230.30194293130111</v>
      </c>
    </row>
    <row r="303" spans="1:28" ht="15" x14ac:dyDescent="0.25">
      <c r="A303" t="s">
        <v>1677</v>
      </c>
      <c r="B303" s="1" t="s">
        <v>1586</v>
      </c>
      <c r="C303" s="12" t="s">
        <v>1769</v>
      </c>
      <c r="D303" s="2" t="s">
        <v>1248</v>
      </c>
      <c r="E303" s="2" t="s">
        <v>535</v>
      </c>
      <c r="F303" s="2" t="s">
        <v>554</v>
      </c>
      <c r="G303" s="2" t="s">
        <v>1312</v>
      </c>
      <c r="H303" s="2">
        <v>4</v>
      </c>
      <c r="I303" s="2" t="s">
        <v>798</v>
      </c>
      <c r="J303" s="2">
        <v>1</v>
      </c>
      <c r="K303" s="2" t="s">
        <v>393</v>
      </c>
      <c r="L303" s="2" t="s">
        <v>408</v>
      </c>
      <c r="M303" s="2" t="s">
        <v>798</v>
      </c>
      <c r="N303" s="48">
        <v>40</v>
      </c>
      <c r="O303" s="48">
        <v>40.5</v>
      </c>
      <c r="P303" s="2">
        <v>38.542481000000002</v>
      </c>
      <c r="Q303" s="2">
        <v>38.696630200000001</v>
      </c>
      <c r="R303" s="2">
        <v>40.260973300000003</v>
      </c>
      <c r="S303" s="2">
        <v>40.280639999999998</v>
      </c>
      <c r="T303" s="2">
        <v>66.666666669999998</v>
      </c>
      <c r="U303" s="2">
        <v>100</v>
      </c>
      <c r="V303" s="2" t="s">
        <v>798</v>
      </c>
      <c r="W303" s="2" t="s">
        <v>1587</v>
      </c>
      <c r="X303" s="2" t="s">
        <v>1588</v>
      </c>
      <c r="Y303" s="2" t="s">
        <v>1826</v>
      </c>
      <c r="Z303">
        <v>317150.89634162985</v>
      </c>
      <c r="AA303">
        <v>12.667132953296832</v>
      </c>
      <c r="AB303">
        <f>SQRT(Z303/PI())</f>
        <v>317.72986280422458</v>
      </c>
    </row>
    <row r="304" spans="1:28" ht="15" x14ac:dyDescent="0.25">
      <c r="A304" s="2" t="s">
        <v>1765</v>
      </c>
      <c r="B304" s="1" t="s">
        <v>1903</v>
      </c>
      <c r="C304" s="12" t="s">
        <v>1770</v>
      </c>
      <c r="D304" s="12" t="s">
        <v>1966</v>
      </c>
      <c r="E304" s="12" t="s">
        <v>395</v>
      </c>
      <c r="F304" s="2" t="s">
        <v>1962</v>
      </c>
      <c r="G304" s="2" t="s">
        <v>1967</v>
      </c>
      <c r="H304" s="12" t="s">
        <v>395</v>
      </c>
      <c r="I304" s="12" t="s">
        <v>395</v>
      </c>
      <c r="J304" s="12" t="s">
        <v>395</v>
      </c>
      <c r="K304" s="12" t="s">
        <v>395</v>
      </c>
      <c r="L304" s="12" t="s">
        <v>395</v>
      </c>
      <c r="M304" s="12" t="s">
        <v>395</v>
      </c>
      <c r="N304" s="48">
        <v>0</v>
      </c>
      <c r="O304" s="48">
        <v>2.65</v>
      </c>
      <c r="P304" s="2" t="s">
        <v>395</v>
      </c>
      <c r="Q304" s="2" t="s">
        <v>395</v>
      </c>
      <c r="R304" s="2" t="s">
        <v>395</v>
      </c>
      <c r="S304" s="2" t="s">
        <v>395</v>
      </c>
      <c r="T304" s="2" t="s">
        <v>395</v>
      </c>
      <c r="U304" s="2" t="s">
        <v>395</v>
      </c>
      <c r="V304" s="2" t="s">
        <v>395</v>
      </c>
      <c r="W304" s="2" t="s">
        <v>395</v>
      </c>
      <c r="X304" s="2" t="s">
        <v>395</v>
      </c>
      <c r="Y304" s="2" t="s">
        <v>395</v>
      </c>
      <c r="Z304" s="2" t="s">
        <v>395</v>
      </c>
      <c r="AA304" s="2" t="s">
        <v>395</v>
      </c>
      <c r="AB304" s="2" t="s">
        <v>395</v>
      </c>
    </row>
    <row r="305" spans="1:28" ht="15" x14ac:dyDescent="0.25">
      <c r="A305" t="s">
        <v>1677</v>
      </c>
      <c r="B305" s="1" t="s">
        <v>1589</v>
      </c>
      <c r="C305" s="12" t="s">
        <v>1769</v>
      </c>
      <c r="D305" s="2" t="s">
        <v>1249</v>
      </c>
      <c r="E305" s="2" t="s">
        <v>535</v>
      </c>
      <c r="F305" s="2" t="s">
        <v>581</v>
      </c>
      <c r="G305" s="2" t="s">
        <v>1590</v>
      </c>
      <c r="H305" s="2">
        <v>2</v>
      </c>
      <c r="I305" s="2" t="s">
        <v>538</v>
      </c>
      <c r="J305" s="2">
        <v>3</v>
      </c>
      <c r="K305" s="2" t="s">
        <v>393</v>
      </c>
      <c r="L305" s="2" t="s">
        <v>408</v>
      </c>
      <c r="M305" s="2" t="s">
        <v>538</v>
      </c>
      <c r="N305" s="48">
        <v>15.15</v>
      </c>
      <c r="O305" s="48">
        <v>24.1</v>
      </c>
      <c r="P305" s="2">
        <v>2.7264710000000001</v>
      </c>
      <c r="Q305" s="2">
        <v>2.8141782000000002</v>
      </c>
      <c r="R305" s="2">
        <v>23.586850800000001</v>
      </c>
      <c r="S305" s="2">
        <v>23.896238</v>
      </c>
      <c r="T305" s="2">
        <v>40.909090910000003</v>
      </c>
      <c r="U305" s="2">
        <v>58.333333330000002</v>
      </c>
      <c r="V305" s="2" t="s">
        <v>538</v>
      </c>
      <c r="W305" s="2" t="s">
        <v>1591</v>
      </c>
      <c r="X305" s="2" t="s">
        <v>1592</v>
      </c>
      <c r="Y305" s="2" t="s">
        <v>395</v>
      </c>
      <c r="Z305">
        <v>60641.766599379778</v>
      </c>
      <c r="AA305">
        <v>11.012739152467432</v>
      </c>
      <c r="AB305">
        <f>SQRT(Z305/PI())</f>
        <v>138.93478262923426</v>
      </c>
    </row>
    <row r="306" spans="1:28" ht="15" x14ac:dyDescent="0.25">
      <c r="A306" t="s">
        <v>1677</v>
      </c>
      <c r="B306" s="1" t="s">
        <v>2104</v>
      </c>
      <c r="C306" s="12" t="s">
        <v>1769</v>
      </c>
      <c r="D306" s="2" t="s">
        <v>1250</v>
      </c>
      <c r="E306" s="2" t="s">
        <v>535</v>
      </c>
      <c r="F306" s="2" t="s">
        <v>581</v>
      </c>
      <c r="G306" s="2" t="s">
        <v>1594</v>
      </c>
      <c r="H306" s="2">
        <v>2</v>
      </c>
      <c r="I306" s="2" t="s">
        <v>538</v>
      </c>
      <c r="J306" s="2">
        <v>3</v>
      </c>
      <c r="K306" s="2" t="s">
        <v>393</v>
      </c>
      <c r="L306" s="2" t="s">
        <v>408</v>
      </c>
      <c r="M306" s="2" t="s">
        <v>538</v>
      </c>
      <c r="N306" s="48">
        <v>13.85</v>
      </c>
      <c r="O306" s="48">
        <v>19.39</v>
      </c>
      <c r="P306" s="2">
        <v>16.457163999999999</v>
      </c>
      <c r="Q306" s="2">
        <v>16.465957450000001</v>
      </c>
      <c r="R306" s="2">
        <v>17.062392150000001</v>
      </c>
      <c r="S306" s="2">
        <v>17.068683</v>
      </c>
      <c r="T306" s="2">
        <v>100</v>
      </c>
      <c r="U306" s="2">
        <v>33.333333330000002</v>
      </c>
      <c r="V306" s="2" t="s">
        <v>538</v>
      </c>
      <c r="W306" s="2" t="s">
        <v>1595</v>
      </c>
      <c r="X306" s="2" t="s">
        <v>1592</v>
      </c>
      <c r="Y306" s="2" t="s">
        <v>395</v>
      </c>
      <c r="Z306">
        <v>83884.421742553226</v>
      </c>
      <c r="AA306">
        <v>11.33719519872605</v>
      </c>
      <c r="AB306">
        <f>SQRT(Z306/PI())</f>
        <v>163.40514293456377</v>
      </c>
    </row>
    <row r="307" spans="1:28" ht="15" x14ac:dyDescent="0.25">
      <c r="A307" t="s">
        <v>1780</v>
      </c>
      <c r="B307" s="6" t="s">
        <v>1757</v>
      </c>
      <c r="C307" s="2" t="s">
        <v>1769</v>
      </c>
      <c r="D307" s="2" t="s">
        <v>1119</v>
      </c>
      <c r="E307" s="2" t="s">
        <v>389</v>
      </c>
      <c r="F307" s="2" t="s">
        <v>549</v>
      </c>
      <c r="G307" s="2" t="s">
        <v>1138</v>
      </c>
      <c r="H307" s="2">
        <v>13</v>
      </c>
      <c r="I307" s="2" t="s">
        <v>538</v>
      </c>
      <c r="J307" s="2">
        <v>3</v>
      </c>
      <c r="K307" s="2" t="s">
        <v>680</v>
      </c>
      <c r="L307" s="2" t="s">
        <v>408</v>
      </c>
      <c r="M307" s="2" t="s">
        <v>538</v>
      </c>
      <c r="N307" s="48">
        <v>7</v>
      </c>
      <c r="O307" s="48">
        <v>28.65</v>
      </c>
      <c r="P307" s="2">
        <v>7.4825000000000003E-2</v>
      </c>
      <c r="Q307" s="2">
        <v>0.69444139999999999</v>
      </c>
      <c r="R307" s="2">
        <v>21.371971500000001</v>
      </c>
      <c r="S307" s="2">
        <v>23.109473000000001</v>
      </c>
      <c r="T307" s="2">
        <v>66.666666669999998</v>
      </c>
      <c r="U307" s="2">
        <v>100</v>
      </c>
      <c r="V307" s="2" t="s">
        <v>681</v>
      </c>
      <c r="W307" s="2" t="s">
        <v>682</v>
      </c>
      <c r="X307" s="2" t="s">
        <v>683</v>
      </c>
      <c r="Y307" s="2" t="s">
        <v>1809</v>
      </c>
      <c r="Z307" t="s">
        <v>395</v>
      </c>
      <c r="AA307" t="s">
        <v>395</v>
      </c>
      <c r="AB307" t="s">
        <v>395</v>
      </c>
    </row>
    <row r="308" spans="1:28" ht="15" x14ac:dyDescent="0.25">
      <c r="A308" t="s">
        <v>1780</v>
      </c>
      <c r="B308" s="6" t="s">
        <v>1758</v>
      </c>
      <c r="C308" s="12" t="s">
        <v>1769</v>
      </c>
      <c r="D308" s="2" t="s">
        <v>1243</v>
      </c>
      <c r="E308" s="2" t="s">
        <v>389</v>
      </c>
      <c r="F308" s="2" t="s">
        <v>554</v>
      </c>
      <c r="G308" s="2" t="s">
        <v>1564</v>
      </c>
      <c r="H308" s="2">
        <v>7</v>
      </c>
      <c r="I308" s="2" t="s">
        <v>538</v>
      </c>
      <c r="J308" s="2">
        <v>3</v>
      </c>
      <c r="K308" s="2" t="s">
        <v>556</v>
      </c>
      <c r="L308" s="2" t="s">
        <v>408</v>
      </c>
      <c r="M308" s="2" t="s">
        <v>538</v>
      </c>
      <c r="N308" s="48">
        <v>8</v>
      </c>
      <c r="O308" s="48">
        <v>24.5</v>
      </c>
      <c r="P308" s="2">
        <v>8.9949999999999995E-3</v>
      </c>
      <c r="Q308" s="2">
        <v>5.2227302</v>
      </c>
      <c r="R308" s="2">
        <v>27.854156</v>
      </c>
      <c r="S308" s="2">
        <v>31.144780999999998</v>
      </c>
      <c r="T308" s="2">
        <v>96.875</v>
      </c>
      <c r="U308" s="2">
        <v>100</v>
      </c>
      <c r="V308" s="2" t="s">
        <v>1565</v>
      </c>
      <c r="W308" s="2" t="s">
        <v>1566</v>
      </c>
      <c r="X308" s="2" t="s">
        <v>1794</v>
      </c>
      <c r="Y308" s="2" t="s">
        <v>1810</v>
      </c>
      <c r="Z308">
        <v>68772.811594277795</v>
      </c>
      <c r="AA308">
        <v>11.138563765501386</v>
      </c>
      <c r="AB308">
        <f t="shared" ref="AB308:AB314" si="11">SQRT(Z308/PI())</f>
        <v>147.95629703096063</v>
      </c>
    </row>
    <row r="309" spans="1:28" ht="15" x14ac:dyDescent="0.25">
      <c r="A309" t="s">
        <v>1677</v>
      </c>
      <c r="B309" s="1" t="s">
        <v>1596</v>
      </c>
      <c r="C309" s="12" t="s">
        <v>1769</v>
      </c>
      <c r="D309" s="2" t="s">
        <v>1251</v>
      </c>
      <c r="E309" s="2" t="s">
        <v>535</v>
      </c>
      <c r="F309" s="2" t="s">
        <v>581</v>
      </c>
      <c r="G309" s="2" t="s">
        <v>1597</v>
      </c>
      <c r="H309" s="2">
        <v>2</v>
      </c>
      <c r="I309" s="2" t="s">
        <v>555</v>
      </c>
      <c r="J309" s="2">
        <v>4</v>
      </c>
      <c r="K309" s="2" t="s">
        <v>787</v>
      </c>
      <c r="L309" s="2" t="s">
        <v>1598</v>
      </c>
      <c r="M309" s="2" t="s">
        <v>555</v>
      </c>
      <c r="N309" s="48">
        <v>33.700000000000003</v>
      </c>
      <c r="O309" s="48">
        <v>55.45</v>
      </c>
      <c r="P309" s="2" t="s">
        <v>395</v>
      </c>
      <c r="Q309" s="2" t="s">
        <v>395</v>
      </c>
      <c r="R309" s="2" t="s">
        <v>395</v>
      </c>
      <c r="S309" s="2" t="s">
        <v>395</v>
      </c>
      <c r="T309" s="2" t="s">
        <v>395</v>
      </c>
      <c r="U309" s="2">
        <v>0</v>
      </c>
      <c r="V309" s="2" t="s">
        <v>555</v>
      </c>
      <c r="W309" s="2" t="s">
        <v>1599</v>
      </c>
      <c r="X309" s="2" t="s">
        <v>1600</v>
      </c>
      <c r="Y309" s="2" t="s">
        <v>395</v>
      </c>
      <c r="Z309">
        <v>93846.95717917294</v>
      </c>
      <c r="AA309">
        <v>11.449420619317205</v>
      </c>
      <c r="AB309">
        <f t="shared" si="11"/>
        <v>172.83638001994146</v>
      </c>
    </row>
    <row r="310" spans="1:28" ht="15" x14ac:dyDescent="0.25">
      <c r="A310" t="s">
        <v>1677</v>
      </c>
      <c r="B310" s="1" t="s">
        <v>1601</v>
      </c>
      <c r="C310" s="12" t="s">
        <v>1769</v>
      </c>
      <c r="D310" s="2" t="s">
        <v>1252</v>
      </c>
      <c r="E310" s="2" t="s">
        <v>535</v>
      </c>
      <c r="F310" s="2" t="s">
        <v>581</v>
      </c>
      <c r="G310" s="2" t="s">
        <v>1602</v>
      </c>
      <c r="H310" s="2">
        <v>2</v>
      </c>
      <c r="I310" s="2" t="s">
        <v>538</v>
      </c>
      <c r="J310" s="2">
        <v>3</v>
      </c>
      <c r="K310" s="2" t="s">
        <v>393</v>
      </c>
      <c r="L310" s="2" t="s">
        <v>408</v>
      </c>
      <c r="M310" s="2" t="s">
        <v>538</v>
      </c>
      <c r="N310" s="48">
        <v>16.399999999999999</v>
      </c>
      <c r="O310" s="48">
        <v>23.55</v>
      </c>
      <c r="P310" s="2">
        <v>15.458508</v>
      </c>
      <c r="Q310" s="2">
        <v>16.682327999999998</v>
      </c>
      <c r="R310" s="2">
        <v>22.897067499999999</v>
      </c>
      <c r="S310" s="2">
        <v>23.843703000000001</v>
      </c>
      <c r="T310" s="2">
        <v>100</v>
      </c>
      <c r="U310" s="2">
        <v>100</v>
      </c>
      <c r="V310" s="2" t="s">
        <v>538</v>
      </c>
      <c r="W310" s="2" t="s">
        <v>1603</v>
      </c>
      <c r="X310" s="2" t="s">
        <v>1604</v>
      </c>
      <c r="Y310" s="2" t="s">
        <v>1862</v>
      </c>
      <c r="Z310">
        <v>65517.949292006495</v>
      </c>
      <c r="AA310">
        <v>11.090079419075078</v>
      </c>
      <c r="AB310">
        <f t="shared" si="11"/>
        <v>144.41264135155882</v>
      </c>
    </row>
    <row r="311" spans="1:28" ht="15" x14ac:dyDescent="0.25">
      <c r="A311" t="s">
        <v>1677</v>
      </c>
      <c r="B311" s="1" t="s">
        <v>1605</v>
      </c>
      <c r="C311" s="12" t="s">
        <v>1769</v>
      </c>
      <c r="D311" s="2" t="s">
        <v>1116</v>
      </c>
      <c r="E311" s="2" t="s">
        <v>389</v>
      </c>
      <c r="F311" s="2" t="s">
        <v>554</v>
      </c>
      <c r="G311" s="2" t="s">
        <v>1606</v>
      </c>
      <c r="H311" s="2">
        <v>16</v>
      </c>
      <c r="I311" s="2" t="s">
        <v>538</v>
      </c>
      <c r="J311" s="2">
        <v>1</v>
      </c>
      <c r="K311" s="2" t="s">
        <v>556</v>
      </c>
      <c r="L311" s="2" t="s">
        <v>408</v>
      </c>
      <c r="M311" s="2" t="s">
        <v>538</v>
      </c>
      <c r="N311" s="48">
        <v>21.12</v>
      </c>
      <c r="O311" s="48">
        <v>23.73</v>
      </c>
      <c r="P311" s="2">
        <v>5.7376930000000002</v>
      </c>
      <c r="Q311" s="2">
        <v>9.2520795000000007</v>
      </c>
      <c r="R311" s="2">
        <v>25.5973635</v>
      </c>
      <c r="S311" s="2">
        <v>36.860045999999997</v>
      </c>
      <c r="T311" s="2">
        <v>65.625</v>
      </c>
      <c r="U311" s="2">
        <v>100</v>
      </c>
      <c r="V311" s="2" t="s">
        <v>538</v>
      </c>
      <c r="W311" s="2" t="s">
        <v>1607</v>
      </c>
      <c r="X311" s="2" t="s">
        <v>1608</v>
      </c>
      <c r="Y311" s="2" t="s">
        <v>395</v>
      </c>
      <c r="Z311">
        <v>45572.183123296098</v>
      </c>
      <c r="AA311">
        <v>10.727052790139085</v>
      </c>
      <c r="AB311">
        <f t="shared" si="11"/>
        <v>120.44117411883383</v>
      </c>
    </row>
    <row r="312" spans="1:28" ht="15" x14ac:dyDescent="0.25">
      <c r="A312" t="s">
        <v>1677</v>
      </c>
      <c r="B312" s="1" t="s">
        <v>1609</v>
      </c>
      <c r="C312" s="12" t="s">
        <v>1769</v>
      </c>
      <c r="D312" s="2" t="s">
        <v>1253</v>
      </c>
      <c r="E312" s="2" t="s">
        <v>535</v>
      </c>
      <c r="F312" s="2" t="s">
        <v>581</v>
      </c>
      <c r="G312" s="2" t="s">
        <v>1602</v>
      </c>
      <c r="H312" s="2">
        <v>2</v>
      </c>
      <c r="I312" s="2" t="s">
        <v>538</v>
      </c>
      <c r="J312" s="2">
        <v>3</v>
      </c>
      <c r="K312" s="2" t="s">
        <v>851</v>
      </c>
      <c r="L312" s="2" t="s">
        <v>408</v>
      </c>
      <c r="M312" s="2" t="s">
        <v>538</v>
      </c>
      <c r="N312" s="48">
        <v>10.53</v>
      </c>
      <c r="O312" s="48">
        <v>24.95</v>
      </c>
      <c r="P312" s="2">
        <v>3.25468</v>
      </c>
      <c r="Q312" s="2">
        <v>10.720726900000001</v>
      </c>
      <c r="R312" s="2">
        <v>32.358886499999997</v>
      </c>
      <c r="S312" s="2">
        <v>39.014904999999999</v>
      </c>
      <c r="T312" s="2">
        <v>89.189189189999993</v>
      </c>
      <c r="U312" s="2">
        <v>100</v>
      </c>
      <c r="V312" s="2" t="s">
        <v>538</v>
      </c>
      <c r="W312" s="2" t="s">
        <v>1610</v>
      </c>
      <c r="X312" s="2" t="s">
        <v>1592</v>
      </c>
      <c r="Y312" s="2" t="s">
        <v>395</v>
      </c>
      <c r="Z312">
        <v>89571.420399949828</v>
      </c>
      <c r="AA312">
        <v>11.40279157933111</v>
      </c>
      <c r="AB312">
        <f t="shared" si="11"/>
        <v>168.85339390379008</v>
      </c>
    </row>
    <row r="313" spans="1:28" ht="15" x14ac:dyDescent="0.25">
      <c r="A313" t="s">
        <v>1677</v>
      </c>
      <c r="B313" s="1" t="s">
        <v>1611</v>
      </c>
      <c r="C313" s="12" t="s">
        <v>1769</v>
      </c>
      <c r="D313" s="2" t="s">
        <v>1251</v>
      </c>
      <c r="E313" s="2" t="s">
        <v>535</v>
      </c>
      <c r="F313" s="2" t="s">
        <v>581</v>
      </c>
      <c r="G313" s="2" t="s">
        <v>1612</v>
      </c>
      <c r="H313" s="2">
        <v>2</v>
      </c>
      <c r="I313" s="2" t="s">
        <v>555</v>
      </c>
      <c r="J313" s="2">
        <v>3</v>
      </c>
      <c r="K313" s="2" t="s">
        <v>1613</v>
      </c>
      <c r="L313" s="2" t="s">
        <v>394</v>
      </c>
      <c r="M313" s="2" t="s">
        <v>555</v>
      </c>
      <c r="N313" s="48">
        <v>17.690000000000001</v>
      </c>
      <c r="O313" s="48">
        <v>48</v>
      </c>
      <c r="P313" s="2">
        <v>11.590524</v>
      </c>
      <c r="Q313" s="2">
        <v>16.81680995</v>
      </c>
      <c r="R313" s="2">
        <v>35.050274399999999</v>
      </c>
      <c r="S313" s="2">
        <v>36.995787</v>
      </c>
      <c r="T313" s="2">
        <v>96.153846150000007</v>
      </c>
      <c r="U313" s="2">
        <v>66.666666669999998</v>
      </c>
      <c r="V313" s="2" t="s">
        <v>555</v>
      </c>
      <c r="W313" s="2" t="s">
        <v>1614</v>
      </c>
      <c r="X313" s="2" t="s">
        <v>1615</v>
      </c>
      <c r="Y313" s="2" t="s">
        <v>395</v>
      </c>
      <c r="Z313">
        <v>80763.312744624796</v>
      </c>
      <c r="AA313">
        <v>11.299278091206899</v>
      </c>
      <c r="AB313">
        <f t="shared" si="11"/>
        <v>160.33639913496688</v>
      </c>
    </row>
    <row r="314" spans="1:28" ht="15" x14ac:dyDescent="0.25">
      <c r="A314" t="s">
        <v>1677</v>
      </c>
      <c r="B314" s="1" t="s">
        <v>1616</v>
      </c>
      <c r="C314" s="12" t="s">
        <v>1769</v>
      </c>
      <c r="D314" s="2" t="s">
        <v>1065</v>
      </c>
      <c r="E314" s="2" t="s">
        <v>535</v>
      </c>
      <c r="F314" s="2" t="s">
        <v>581</v>
      </c>
      <c r="G314" s="2" t="s">
        <v>1066</v>
      </c>
      <c r="H314" s="2">
        <v>2</v>
      </c>
      <c r="I314" s="2" t="s">
        <v>636</v>
      </c>
      <c r="J314" s="2">
        <v>3</v>
      </c>
      <c r="K314" s="2" t="s">
        <v>1617</v>
      </c>
      <c r="L314" s="2" t="s">
        <v>418</v>
      </c>
      <c r="M314" s="2" t="s">
        <v>636</v>
      </c>
      <c r="N314" s="48">
        <v>27.5</v>
      </c>
      <c r="O314" s="48">
        <v>30.6</v>
      </c>
      <c r="P314" s="2">
        <v>17.099426000000001</v>
      </c>
      <c r="Q314" s="2">
        <v>23.041351800000001</v>
      </c>
      <c r="R314" s="2">
        <v>31.4518612</v>
      </c>
      <c r="S314" s="2">
        <v>36.860045999999997</v>
      </c>
      <c r="T314" s="2">
        <v>70</v>
      </c>
      <c r="U314" s="2">
        <v>100</v>
      </c>
      <c r="V314" s="2" t="s">
        <v>636</v>
      </c>
      <c r="W314" s="2" t="s">
        <v>1618</v>
      </c>
      <c r="X314" s="2" t="s">
        <v>1619</v>
      </c>
      <c r="Y314" s="2" t="s">
        <v>395</v>
      </c>
      <c r="Z314">
        <v>75561.116508914653</v>
      </c>
      <c r="AA314">
        <v>11.232697097960942</v>
      </c>
      <c r="AB314">
        <f t="shared" si="11"/>
        <v>155.08658999369601</v>
      </c>
    </row>
    <row r="315" spans="1:28" ht="15" x14ac:dyDescent="0.25">
      <c r="A315" s="2" t="s">
        <v>1765</v>
      </c>
      <c r="B315" s="1" t="s">
        <v>2002</v>
      </c>
      <c r="C315" s="24" t="s">
        <v>1769</v>
      </c>
      <c r="D315" s="24" t="s">
        <v>2003</v>
      </c>
      <c r="E315" s="24" t="s">
        <v>535</v>
      </c>
      <c r="F315" s="2" t="s">
        <v>581</v>
      </c>
      <c r="G315" s="2" t="s">
        <v>2004</v>
      </c>
      <c r="H315" s="12" t="s">
        <v>395</v>
      </c>
      <c r="I315" s="12" t="s">
        <v>395</v>
      </c>
      <c r="J315" s="12" t="s">
        <v>395</v>
      </c>
      <c r="K315" s="12" t="s">
        <v>395</v>
      </c>
      <c r="L315" s="12" t="s">
        <v>395</v>
      </c>
      <c r="M315" s="12" t="s">
        <v>395</v>
      </c>
      <c r="N315" s="48">
        <v>15.9</v>
      </c>
      <c r="O315" s="48">
        <v>31.15</v>
      </c>
      <c r="P315" s="2" t="s">
        <v>395</v>
      </c>
      <c r="Q315" s="2" t="s">
        <v>395</v>
      </c>
      <c r="R315" s="2" t="s">
        <v>395</v>
      </c>
      <c r="S315" s="2" t="s">
        <v>395</v>
      </c>
      <c r="T315" s="2" t="s">
        <v>395</v>
      </c>
      <c r="U315" s="2" t="s">
        <v>395</v>
      </c>
      <c r="V315" s="2" t="s">
        <v>395</v>
      </c>
      <c r="W315" s="2" t="s">
        <v>1611</v>
      </c>
      <c r="X315" s="2" t="s">
        <v>395</v>
      </c>
      <c r="Y315" s="2" t="s">
        <v>395</v>
      </c>
      <c r="Z315" s="2" t="s">
        <v>395</v>
      </c>
      <c r="AA315" s="2" t="s">
        <v>395</v>
      </c>
      <c r="AB315" s="2" t="s">
        <v>395</v>
      </c>
    </row>
    <row r="316" spans="1:28" ht="15" x14ac:dyDescent="0.25">
      <c r="A316" t="s">
        <v>1677</v>
      </c>
      <c r="B316" s="1" t="s">
        <v>1620</v>
      </c>
      <c r="C316" s="12" t="s">
        <v>1769</v>
      </c>
      <c r="D316" s="2" t="s">
        <v>1254</v>
      </c>
      <c r="E316" s="2" t="s">
        <v>389</v>
      </c>
      <c r="F316" s="2" t="s">
        <v>554</v>
      </c>
      <c r="G316" s="2" t="s">
        <v>412</v>
      </c>
      <c r="H316" s="2">
        <v>16</v>
      </c>
      <c r="I316" s="2" t="s">
        <v>636</v>
      </c>
      <c r="J316" s="2">
        <v>1</v>
      </c>
      <c r="K316" s="2" t="s">
        <v>1054</v>
      </c>
      <c r="L316" s="2" t="s">
        <v>1621</v>
      </c>
      <c r="M316" s="2" t="s">
        <v>636</v>
      </c>
      <c r="N316" s="48">
        <v>22.04</v>
      </c>
      <c r="O316" s="48">
        <v>25.9</v>
      </c>
      <c r="P316" s="2">
        <v>6.0409300000000004</v>
      </c>
      <c r="Q316" s="2">
        <v>17.259867100000001</v>
      </c>
      <c r="R316" s="2">
        <v>26.296251550000001</v>
      </c>
      <c r="S316" s="2">
        <v>33.146937000000001</v>
      </c>
      <c r="T316" s="2">
        <v>50</v>
      </c>
      <c r="U316" s="2">
        <v>40</v>
      </c>
      <c r="V316" s="2" t="s">
        <v>636</v>
      </c>
      <c r="W316" s="2" t="s">
        <v>1622</v>
      </c>
      <c r="X316" s="2" t="s">
        <v>1623</v>
      </c>
      <c r="Y316" s="2" t="s">
        <v>1808</v>
      </c>
      <c r="Z316">
        <v>46486.716107413711</v>
      </c>
      <c r="AA316">
        <v>10.746921875653157</v>
      </c>
      <c r="AB316">
        <f>SQRT(Z316/PI())</f>
        <v>121.64366532297952</v>
      </c>
    </row>
    <row r="317" spans="1:28" ht="15" x14ac:dyDescent="0.25">
      <c r="A317" t="s">
        <v>1677</v>
      </c>
      <c r="B317" s="1" t="s">
        <v>1624</v>
      </c>
      <c r="C317" s="12" t="s">
        <v>1769</v>
      </c>
      <c r="D317" s="2" t="s">
        <v>1255</v>
      </c>
      <c r="E317" s="2" t="s">
        <v>535</v>
      </c>
      <c r="F317" s="2" t="s">
        <v>581</v>
      </c>
      <c r="G317" s="2" t="s">
        <v>1625</v>
      </c>
      <c r="H317" s="2">
        <v>2</v>
      </c>
      <c r="I317" s="2" t="s">
        <v>538</v>
      </c>
      <c r="J317" s="2">
        <v>3</v>
      </c>
      <c r="K317" s="2" t="s">
        <v>393</v>
      </c>
      <c r="L317" s="2" t="s">
        <v>408</v>
      </c>
      <c r="M317" s="2" t="s">
        <v>538</v>
      </c>
      <c r="N317" s="48">
        <v>16.3</v>
      </c>
      <c r="O317" s="48">
        <v>29.2</v>
      </c>
      <c r="P317" s="2">
        <v>12.148032000000001</v>
      </c>
      <c r="Q317" s="2">
        <v>15.72696625</v>
      </c>
      <c r="R317" s="2">
        <v>29.186261999999999</v>
      </c>
      <c r="S317" s="2">
        <v>30.889261999999999</v>
      </c>
      <c r="T317" s="2">
        <v>94.736842109999998</v>
      </c>
      <c r="U317" s="2">
        <v>100</v>
      </c>
      <c r="V317" s="2" t="s">
        <v>538</v>
      </c>
      <c r="W317" s="2" t="s">
        <v>1626</v>
      </c>
      <c r="X317" s="2" t="s">
        <v>1592</v>
      </c>
      <c r="Y317" s="2" t="s">
        <v>395</v>
      </c>
      <c r="Z317">
        <v>120083.78660301388</v>
      </c>
      <c r="AA317">
        <v>11.695944999812605</v>
      </c>
      <c r="AB317">
        <f>SQRT(Z317/PI())</f>
        <v>195.5092234298013</v>
      </c>
    </row>
    <row r="318" spans="1:28" ht="15" x14ac:dyDescent="0.25">
      <c r="A318" t="s">
        <v>1677</v>
      </c>
      <c r="B318" s="1" t="s">
        <v>1627</v>
      </c>
      <c r="C318" s="12" t="s">
        <v>1769</v>
      </c>
      <c r="D318" s="2" t="s">
        <v>1256</v>
      </c>
      <c r="E318" s="2" t="s">
        <v>535</v>
      </c>
      <c r="F318" s="2" t="s">
        <v>581</v>
      </c>
      <c r="G318" s="2" t="s">
        <v>1628</v>
      </c>
      <c r="H318" s="2">
        <v>2</v>
      </c>
      <c r="I318" s="2" t="s">
        <v>538</v>
      </c>
      <c r="J318" s="2">
        <v>3</v>
      </c>
      <c r="K318" s="2" t="s">
        <v>1613</v>
      </c>
      <c r="L318" s="2" t="s">
        <v>408</v>
      </c>
      <c r="M318" s="2" t="s">
        <v>538</v>
      </c>
      <c r="N318" s="48">
        <v>10.53</v>
      </c>
      <c r="O318" s="48">
        <v>31</v>
      </c>
      <c r="P318" s="2">
        <v>8.9949999999999995E-3</v>
      </c>
      <c r="Q318" s="2">
        <v>9.7666550999999995</v>
      </c>
      <c r="R318" s="2">
        <v>29.59115195</v>
      </c>
      <c r="S318" s="2">
        <v>38.451498999999998</v>
      </c>
      <c r="T318" s="2">
        <v>79.487179490000003</v>
      </c>
      <c r="U318" s="2">
        <v>100</v>
      </c>
      <c r="V318" s="2" t="s">
        <v>538</v>
      </c>
      <c r="W318" s="2" t="s">
        <v>1629</v>
      </c>
      <c r="X318" s="2" t="s">
        <v>1592</v>
      </c>
      <c r="Y318" s="2" t="s">
        <v>395</v>
      </c>
      <c r="Z318">
        <v>101636.4560344081</v>
      </c>
      <c r="AA318">
        <v>11.529157569002592</v>
      </c>
      <c r="AB318">
        <f>SQRT(Z318/PI())</f>
        <v>179.86630799690164</v>
      </c>
    </row>
    <row r="319" spans="1:28" ht="15" x14ac:dyDescent="0.25">
      <c r="A319" t="s">
        <v>1677</v>
      </c>
      <c r="B319" s="1" t="s">
        <v>1290</v>
      </c>
      <c r="C319" s="12" t="s">
        <v>1769</v>
      </c>
      <c r="D319" s="2" t="s">
        <v>329</v>
      </c>
      <c r="E319" s="2" t="s">
        <v>535</v>
      </c>
      <c r="F319" s="2" t="s">
        <v>667</v>
      </c>
      <c r="G319" s="2" t="s">
        <v>1630</v>
      </c>
      <c r="H319" s="2">
        <v>2</v>
      </c>
      <c r="I319" s="2" t="s">
        <v>422</v>
      </c>
      <c r="J319" s="2">
        <v>4</v>
      </c>
      <c r="K319" s="2" t="s">
        <v>1631</v>
      </c>
      <c r="L319" s="2" t="s">
        <v>418</v>
      </c>
      <c r="M319" s="2" t="s">
        <v>422</v>
      </c>
      <c r="N319" s="48">
        <v>64.819999999999993</v>
      </c>
      <c r="O319" s="48">
        <v>65</v>
      </c>
      <c r="P319" s="2" t="s">
        <v>395</v>
      </c>
      <c r="Q319" s="2" t="s">
        <v>395</v>
      </c>
      <c r="R319" s="2" t="s">
        <v>395</v>
      </c>
      <c r="S319" s="2" t="s">
        <v>395</v>
      </c>
      <c r="T319" s="2" t="s">
        <v>395</v>
      </c>
      <c r="U319" s="2">
        <v>0</v>
      </c>
      <c r="V319" s="2" t="s">
        <v>669</v>
      </c>
      <c r="W319" s="2" t="s">
        <v>1632</v>
      </c>
      <c r="X319" s="2" t="s">
        <v>1633</v>
      </c>
      <c r="Y319" s="2" t="s">
        <v>1817</v>
      </c>
      <c r="Z319" t="s">
        <v>395</v>
      </c>
      <c r="AA319" t="s">
        <v>395</v>
      </c>
      <c r="AB319" t="s">
        <v>395</v>
      </c>
    </row>
    <row r="320" spans="1:28" ht="15" x14ac:dyDescent="0.25">
      <c r="A320" t="s">
        <v>1677</v>
      </c>
      <c r="B320" s="1" t="s">
        <v>1634</v>
      </c>
      <c r="C320" s="12" t="s">
        <v>1769</v>
      </c>
      <c r="D320" s="2" t="s">
        <v>1635</v>
      </c>
      <c r="E320" s="2" t="s">
        <v>535</v>
      </c>
      <c r="F320" s="2" t="s">
        <v>554</v>
      </c>
      <c r="G320" s="2" t="s">
        <v>1073</v>
      </c>
      <c r="H320" s="2">
        <v>2</v>
      </c>
      <c r="I320" s="2" t="s">
        <v>555</v>
      </c>
      <c r="J320" s="2">
        <v>6</v>
      </c>
      <c r="K320" s="2" t="s">
        <v>1636</v>
      </c>
      <c r="L320" s="2" t="s">
        <v>1621</v>
      </c>
      <c r="M320" s="2" t="s">
        <v>555</v>
      </c>
      <c r="N320" s="48">
        <v>44</v>
      </c>
      <c r="O320" s="48">
        <v>49.25</v>
      </c>
      <c r="P320" s="2" t="s">
        <v>395</v>
      </c>
      <c r="Q320" s="2" t="s">
        <v>395</v>
      </c>
      <c r="R320" s="2" t="s">
        <v>395</v>
      </c>
      <c r="S320" s="2" t="s">
        <v>395</v>
      </c>
      <c r="T320" s="2" t="s">
        <v>395</v>
      </c>
      <c r="U320" s="2">
        <v>0</v>
      </c>
      <c r="V320" s="2" t="s">
        <v>555</v>
      </c>
      <c r="W320" s="2" t="s">
        <v>1637</v>
      </c>
      <c r="X320" s="2" t="s">
        <v>1638</v>
      </c>
      <c r="Y320" s="2" t="s">
        <v>395</v>
      </c>
      <c r="Z320">
        <v>114936.37927248797</v>
      </c>
      <c r="AA320">
        <v>11.652134030543188</v>
      </c>
      <c r="AB320">
        <f>SQRT(Z320/PI())</f>
        <v>191.27306607204957</v>
      </c>
    </row>
    <row r="321" spans="1:28" ht="15" x14ac:dyDescent="0.25">
      <c r="A321" t="s">
        <v>1677</v>
      </c>
      <c r="B321" s="1" t="s">
        <v>1639</v>
      </c>
      <c r="C321" s="12" t="s">
        <v>1769</v>
      </c>
      <c r="D321" s="2" t="s">
        <v>1131</v>
      </c>
      <c r="E321" s="2" t="s">
        <v>535</v>
      </c>
      <c r="F321" s="2" t="s">
        <v>554</v>
      </c>
      <c r="G321" s="2" t="s">
        <v>1640</v>
      </c>
      <c r="H321" s="2">
        <v>2</v>
      </c>
      <c r="I321" s="2" t="s">
        <v>555</v>
      </c>
      <c r="J321" s="2">
        <v>6</v>
      </c>
      <c r="K321" s="2" t="s">
        <v>1112</v>
      </c>
      <c r="L321" s="2" t="s">
        <v>1621</v>
      </c>
      <c r="M321" s="2" t="s">
        <v>555</v>
      </c>
      <c r="N321" s="48">
        <v>37.299999999999997</v>
      </c>
      <c r="O321" s="48">
        <v>48.4</v>
      </c>
      <c r="P321" s="2">
        <v>40.586320000000001</v>
      </c>
      <c r="Q321" s="2">
        <v>40.587355250000002</v>
      </c>
      <c r="R321" s="2">
        <v>40.605989749999999</v>
      </c>
      <c r="S321" s="2">
        <v>40.607025</v>
      </c>
      <c r="T321" s="2">
        <v>100</v>
      </c>
      <c r="U321" s="2">
        <v>8.3333333330000006</v>
      </c>
      <c r="V321" s="2" t="s">
        <v>555</v>
      </c>
      <c r="W321" s="2" t="s">
        <v>1641</v>
      </c>
      <c r="X321" s="2" t="s">
        <v>1642</v>
      </c>
      <c r="Y321" s="2" t="s">
        <v>395</v>
      </c>
      <c r="Z321">
        <v>85248.088868222141</v>
      </c>
      <c r="AA321">
        <v>11.353320976926408</v>
      </c>
      <c r="AB321">
        <f>SQRT(Z321/PI())</f>
        <v>164.72798628353794</v>
      </c>
    </row>
    <row r="322" spans="1:28" ht="15" x14ac:dyDescent="0.25">
      <c r="A322" t="s">
        <v>1780</v>
      </c>
      <c r="B322" s="1" t="s">
        <v>2025</v>
      </c>
      <c r="C322" s="12" t="s">
        <v>1769</v>
      </c>
      <c r="D322" s="2" t="s">
        <v>1278</v>
      </c>
      <c r="E322" s="2" t="s">
        <v>535</v>
      </c>
      <c r="F322" s="2" t="s">
        <v>554</v>
      </c>
      <c r="G322" s="2" t="s">
        <v>176</v>
      </c>
      <c r="H322" s="2">
        <v>2</v>
      </c>
      <c r="I322" s="2" t="s">
        <v>783</v>
      </c>
      <c r="J322" s="2">
        <v>3</v>
      </c>
      <c r="K322" s="2" t="s">
        <v>600</v>
      </c>
      <c r="L322" s="2" t="s">
        <v>394</v>
      </c>
      <c r="M322" s="2" t="s">
        <v>783</v>
      </c>
      <c r="N322" s="48">
        <v>32.85</v>
      </c>
      <c r="O322" s="48">
        <v>49.3</v>
      </c>
      <c r="P322" s="2">
        <v>32.388272000000001</v>
      </c>
      <c r="Q322" s="2">
        <v>33.611240850000002</v>
      </c>
      <c r="R322" s="2">
        <v>42.596732850000002</v>
      </c>
      <c r="S322" s="2">
        <v>48.648997000000001</v>
      </c>
      <c r="T322" s="2">
        <v>70.58823529</v>
      </c>
      <c r="U322" s="2">
        <v>66.666666669999998</v>
      </c>
      <c r="V322" s="2" t="s">
        <v>783</v>
      </c>
      <c r="W322" s="2" t="s">
        <v>177</v>
      </c>
      <c r="X322" s="2" t="s">
        <v>163</v>
      </c>
      <c r="Y322" s="2" t="s">
        <v>395</v>
      </c>
      <c r="Z322">
        <v>228649.1496901302</v>
      </c>
      <c r="AA322">
        <v>12.339944010251953</v>
      </c>
      <c r="AB322">
        <f>SQRT(Z322/PI())</f>
        <v>269.78006748810384</v>
      </c>
    </row>
    <row r="323" spans="1:28" ht="15" x14ac:dyDescent="0.25">
      <c r="A323" t="s">
        <v>1677</v>
      </c>
      <c r="B323" s="1" t="s">
        <v>1643</v>
      </c>
      <c r="C323" s="12" t="s">
        <v>1769</v>
      </c>
      <c r="D323" s="2" t="s">
        <v>1251</v>
      </c>
      <c r="E323" s="2" t="s">
        <v>535</v>
      </c>
      <c r="F323" s="2" t="s">
        <v>554</v>
      </c>
      <c r="G323" s="2" t="s">
        <v>491</v>
      </c>
      <c r="H323" s="2">
        <v>2</v>
      </c>
      <c r="I323" s="2" t="s">
        <v>555</v>
      </c>
      <c r="J323" s="2">
        <v>6</v>
      </c>
      <c r="K323" s="2" t="s">
        <v>1113</v>
      </c>
      <c r="L323" s="2" t="s">
        <v>1621</v>
      </c>
      <c r="M323" s="2" t="s">
        <v>555</v>
      </c>
      <c r="N323" s="48">
        <v>45.4</v>
      </c>
      <c r="O323" s="48">
        <v>55.5</v>
      </c>
      <c r="P323" s="2">
        <v>21.807867999999999</v>
      </c>
      <c r="Q323" s="2">
        <v>39.105733399999998</v>
      </c>
      <c r="R323" s="2">
        <v>52.873331700000001</v>
      </c>
      <c r="S323" s="2">
        <v>57.202297000000002</v>
      </c>
      <c r="T323" s="2">
        <v>51.351351350000002</v>
      </c>
      <c r="U323" s="2">
        <v>90.909090910000003</v>
      </c>
      <c r="V323" s="2" t="s">
        <v>555</v>
      </c>
      <c r="W323" s="2" t="s">
        <v>1644</v>
      </c>
      <c r="X323" s="2" t="s">
        <v>1645</v>
      </c>
      <c r="Y323" s="2" t="s">
        <v>395</v>
      </c>
      <c r="Z323">
        <v>149837.82142364333</v>
      </c>
      <c r="AA323">
        <v>11.917308797661255</v>
      </c>
      <c r="AB323">
        <f>SQRT(Z323/PI())</f>
        <v>218.3915288727726</v>
      </c>
    </row>
    <row r="324" spans="1:28" ht="15" x14ac:dyDescent="0.25">
      <c r="A324" t="s">
        <v>1677</v>
      </c>
      <c r="B324" s="1" t="s">
        <v>1646</v>
      </c>
      <c r="C324" s="12" t="s">
        <v>1769</v>
      </c>
      <c r="D324" s="2" t="s">
        <v>1257</v>
      </c>
      <c r="E324" s="2" t="s">
        <v>535</v>
      </c>
      <c r="F324" s="2" t="s">
        <v>554</v>
      </c>
      <c r="G324" s="2" t="s">
        <v>1647</v>
      </c>
      <c r="H324" s="2">
        <v>2</v>
      </c>
      <c r="I324" s="2" t="s">
        <v>555</v>
      </c>
      <c r="J324" s="2">
        <v>6</v>
      </c>
      <c r="K324" s="2" t="s">
        <v>393</v>
      </c>
      <c r="L324" s="2" t="s">
        <v>1648</v>
      </c>
      <c r="M324" s="2" t="s">
        <v>555</v>
      </c>
      <c r="N324" s="48">
        <v>50.9</v>
      </c>
      <c r="O324" s="48">
        <v>51.7</v>
      </c>
      <c r="P324" s="2" t="s">
        <v>395</v>
      </c>
      <c r="Q324" s="2" t="s">
        <v>395</v>
      </c>
      <c r="R324" s="2" t="s">
        <v>395</v>
      </c>
      <c r="S324" s="2" t="s">
        <v>395</v>
      </c>
      <c r="T324" s="2" t="s">
        <v>395</v>
      </c>
      <c r="U324" s="2">
        <v>0</v>
      </c>
      <c r="V324" s="2" t="s">
        <v>555</v>
      </c>
      <c r="W324" s="2" t="s">
        <v>1649</v>
      </c>
      <c r="X324" s="2" t="s">
        <v>1650</v>
      </c>
      <c r="Y324" s="2" t="s">
        <v>395</v>
      </c>
      <c r="Z324" t="s">
        <v>395</v>
      </c>
      <c r="AA324" t="s">
        <v>395</v>
      </c>
      <c r="AB324" t="s">
        <v>395</v>
      </c>
    </row>
    <row r="325" spans="1:28" ht="15" x14ac:dyDescent="0.25">
      <c r="A325" t="s">
        <v>1677</v>
      </c>
      <c r="B325" s="1" t="s">
        <v>1651</v>
      </c>
      <c r="C325" s="12" t="s">
        <v>1769</v>
      </c>
      <c r="D325" s="2" t="s">
        <v>329</v>
      </c>
      <c r="E325" s="2" t="s">
        <v>535</v>
      </c>
      <c r="F325" s="2" t="s">
        <v>554</v>
      </c>
      <c r="G325" s="2" t="s">
        <v>1652</v>
      </c>
      <c r="H325" s="2">
        <v>2</v>
      </c>
      <c r="I325" s="2" t="s">
        <v>422</v>
      </c>
      <c r="J325" s="2">
        <v>4</v>
      </c>
      <c r="K325" s="2" t="s">
        <v>1653</v>
      </c>
      <c r="L325" s="2" t="s">
        <v>418</v>
      </c>
      <c r="M325" s="2" t="s">
        <v>422</v>
      </c>
      <c r="N325" s="48">
        <v>59.3</v>
      </c>
      <c r="O325" s="48">
        <v>64.819999999999993</v>
      </c>
      <c r="P325" s="2">
        <v>33.946477000000002</v>
      </c>
      <c r="Q325" s="2">
        <v>56.508518950000003</v>
      </c>
      <c r="R325" s="2">
        <v>64.841449100000006</v>
      </c>
      <c r="S325" s="2">
        <v>65.255047000000005</v>
      </c>
      <c r="T325" s="2">
        <v>39.39393939</v>
      </c>
      <c r="U325" s="2">
        <v>100</v>
      </c>
      <c r="V325" s="2" t="s">
        <v>669</v>
      </c>
      <c r="W325" s="2" t="s">
        <v>1654</v>
      </c>
      <c r="X325" s="2" t="s">
        <v>1655</v>
      </c>
      <c r="Y325" s="2" t="s">
        <v>1817</v>
      </c>
      <c r="Z325">
        <v>42416.666666666664</v>
      </c>
      <c r="AA325">
        <v>10.655296645744659</v>
      </c>
      <c r="AB325">
        <f>SQRT(Z325/PI())</f>
        <v>116.19657627900426</v>
      </c>
    </row>
    <row r="326" spans="1:28" ht="15" x14ac:dyDescent="0.25">
      <c r="A326" t="s">
        <v>1677</v>
      </c>
      <c r="B326" s="1" t="s">
        <v>1656</v>
      </c>
      <c r="C326" s="12" t="s">
        <v>1769</v>
      </c>
      <c r="D326" s="2" t="s">
        <v>1014</v>
      </c>
      <c r="E326" s="2" t="s">
        <v>535</v>
      </c>
      <c r="F326" s="2" t="s">
        <v>554</v>
      </c>
      <c r="G326" s="2" t="s">
        <v>1015</v>
      </c>
      <c r="H326" s="2">
        <v>2</v>
      </c>
      <c r="I326" s="2" t="s">
        <v>555</v>
      </c>
      <c r="J326" s="2">
        <v>3</v>
      </c>
      <c r="K326" s="2" t="s">
        <v>393</v>
      </c>
      <c r="L326" s="2" t="s">
        <v>394</v>
      </c>
      <c r="M326" s="2" t="s">
        <v>555</v>
      </c>
      <c r="N326" s="48">
        <v>40.5</v>
      </c>
      <c r="O326" s="48">
        <v>47.6</v>
      </c>
      <c r="P326" s="2" t="s">
        <v>395</v>
      </c>
      <c r="Q326" s="2" t="s">
        <v>395</v>
      </c>
      <c r="R326" s="2" t="s">
        <v>395</v>
      </c>
      <c r="S326" s="2" t="s">
        <v>395</v>
      </c>
      <c r="T326" s="2" t="s">
        <v>395</v>
      </c>
      <c r="U326" s="2">
        <v>0</v>
      </c>
      <c r="V326" s="2" t="s">
        <v>555</v>
      </c>
      <c r="W326" s="2" t="s">
        <v>1657</v>
      </c>
      <c r="X326" s="2" t="s">
        <v>1658</v>
      </c>
      <c r="Y326" s="2" t="s">
        <v>1861</v>
      </c>
      <c r="Z326">
        <v>58328.82549494764</v>
      </c>
      <c r="AA326">
        <v>10.973851684022033</v>
      </c>
      <c r="AB326">
        <f>SQRT(Z326/PI())</f>
        <v>136.25946500897092</v>
      </c>
    </row>
    <row r="327" spans="1:28" ht="15" x14ac:dyDescent="0.25">
      <c r="A327" t="s">
        <v>1677</v>
      </c>
      <c r="B327" s="1" t="s">
        <v>1659</v>
      </c>
      <c r="C327" s="12" t="s">
        <v>1769</v>
      </c>
      <c r="D327" s="2" t="s">
        <v>1128</v>
      </c>
      <c r="E327" s="2" t="s">
        <v>535</v>
      </c>
      <c r="F327" s="2" t="s">
        <v>554</v>
      </c>
      <c r="G327" s="2" t="s">
        <v>1660</v>
      </c>
      <c r="H327" s="2">
        <v>2</v>
      </c>
      <c r="I327" s="2" t="s">
        <v>422</v>
      </c>
      <c r="J327" s="2">
        <v>3</v>
      </c>
      <c r="K327" s="2" t="s">
        <v>1661</v>
      </c>
      <c r="L327" s="2" t="s">
        <v>418</v>
      </c>
      <c r="M327" s="2" t="s">
        <v>422</v>
      </c>
      <c r="N327" s="48">
        <v>32.85</v>
      </c>
      <c r="O327" s="48">
        <v>62.9</v>
      </c>
      <c r="P327" s="2">
        <v>40.686557000000001</v>
      </c>
      <c r="Q327" s="2">
        <v>42.913209500000001</v>
      </c>
      <c r="R327" s="2">
        <v>64.746388300000007</v>
      </c>
      <c r="S327" s="2">
        <v>64.779561000000001</v>
      </c>
      <c r="T327" s="2">
        <v>92</v>
      </c>
      <c r="U327" s="2">
        <v>90</v>
      </c>
      <c r="V327" s="2" t="s">
        <v>669</v>
      </c>
      <c r="W327" s="2" t="s">
        <v>1662</v>
      </c>
      <c r="X327" s="2" t="s">
        <v>1663</v>
      </c>
      <c r="Y327" s="2" t="s">
        <v>1818</v>
      </c>
      <c r="Z327">
        <v>65124.117396384048</v>
      </c>
      <c r="AA327">
        <v>11.084050226509078</v>
      </c>
      <c r="AB327">
        <f>SQRT(Z327/PI())</f>
        <v>143.97795107676325</v>
      </c>
    </row>
    <row r="328" spans="1:28" ht="15" x14ac:dyDescent="0.25">
      <c r="A328" t="s">
        <v>1677</v>
      </c>
      <c r="B328" s="1" t="s">
        <v>1664</v>
      </c>
      <c r="C328" s="12" t="s">
        <v>1769</v>
      </c>
      <c r="D328" s="2" t="s">
        <v>43</v>
      </c>
      <c r="E328" s="2" t="s">
        <v>535</v>
      </c>
      <c r="F328" s="2" t="s">
        <v>554</v>
      </c>
      <c r="G328" s="2" t="s">
        <v>27</v>
      </c>
      <c r="H328" s="2">
        <v>2</v>
      </c>
      <c r="I328" s="2" t="s">
        <v>422</v>
      </c>
      <c r="J328" s="2">
        <v>3</v>
      </c>
      <c r="K328" s="2" t="s">
        <v>1661</v>
      </c>
      <c r="L328" s="2" t="s">
        <v>408</v>
      </c>
      <c r="M328" s="2" t="s">
        <v>422</v>
      </c>
      <c r="N328" s="48">
        <v>59.2</v>
      </c>
      <c r="O328" s="48">
        <v>60.9</v>
      </c>
      <c r="P328" s="2" t="s">
        <v>395</v>
      </c>
      <c r="Q328" s="2" t="s">
        <v>395</v>
      </c>
      <c r="R328" s="2" t="s">
        <v>395</v>
      </c>
      <c r="S328" s="2" t="s">
        <v>395</v>
      </c>
      <c r="T328" s="2" t="s">
        <v>395</v>
      </c>
      <c r="U328" s="2">
        <v>0</v>
      </c>
      <c r="V328" s="2" t="s">
        <v>669</v>
      </c>
      <c r="W328" s="2" t="s">
        <v>44</v>
      </c>
      <c r="X328" s="2" t="s">
        <v>45</v>
      </c>
      <c r="Y328" s="2" t="s">
        <v>395</v>
      </c>
      <c r="Z328">
        <v>157360.87025385027</v>
      </c>
      <c r="AA328">
        <v>11.966296983384774</v>
      </c>
      <c r="AB328">
        <f>SQRT(Z328/PI())</f>
        <v>223.80688260258069</v>
      </c>
    </row>
    <row r="329" spans="1:28" x14ac:dyDescent="0.2">
      <c r="A329" s="2" t="s">
        <v>1765</v>
      </c>
      <c r="B329" s="1" t="s">
        <v>1904</v>
      </c>
      <c r="C329" s="12" t="s">
        <v>1770</v>
      </c>
      <c r="D329" s="12" t="s">
        <v>1137</v>
      </c>
      <c r="E329" s="12" t="s">
        <v>395</v>
      </c>
      <c r="F329" s="12" t="s">
        <v>1770</v>
      </c>
      <c r="G329" s="12" t="s">
        <v>1968</v>
      </c>
      <c r="H329" s="12" t="s">
        <v>395</v>
      </c>
      <c r="I329" s="12" t="s">
        <v>395</v>
      </c>
      <c r="J329" s="12" t="s">
        <v>395</v>
      </c>
      <c r="K329" s="12" t="s">
        <v>395</v>
      </c>
      <c r="L329" s="12" t="s">
        <v>395</v>
      </c>
      <c r="M329" s="12" t="s">
        <v>395</v>
      </c>
      <c r="N329" s="2">
        <v>59.4</v>
      </c>
      <c r="O329" s="2">
        <v>65</v>
      </c>
      <c r="P329" s="2" t="s">
        <v>395</v>
      </c>
      <c r="Q329" s="2" t="s">
        <v>395</v>
      </c>
      <c r="R329" s="2" t="s">
        <v>395</v>
      </c>
      <c r="S329" s="2" t="s">
        <v>395</v>
      </c>
      <c r="T329" s="2" t="s">
        <v>395</v>
      </c>
      <c r="U329" s="2" t="s">
        <v>395</v>
      </c>
      <c r="V329" s="2" t="s">
        <v>395</v>
      </c>
      <c r="W329" s="2" t="s">
        <v>1882</v>
      </c>
      <c r="X329" s="2" t="s">
        <v>395</v>
      </c>
      <c r="Y329" s="2" t="s">
        <v>395</v>
      </c>
      <c r="Z329" s="2" t="s">
        <v>395</v>
      </c>
      <c r="AA329" s="2" t="s">
        <v>395</v>
      </c>
      <c r="AB329" s="2" t="s">
        <v>395</v>
      </c>
    </row>
    <row r="330" spans="1:28" x14ac:dyDescent="0.2">
      <c r="A330" s="2" t="s">
        <v>1765</v>
      </c>
      <c r="B330" s="1" t="s">
        <v>1905</v>
      </c>
      <c r="C330" s="12" t="s">
        <v>1770</v>
      </c>
      <c r="D330" s="12" t="s">
        <v>1969</v>
      </c>
      <c r="E330" s="12" t="s">
        <v>395</v>
      </c>
      <c r="F330" s="12" t="s">
        <v>1770</v>
      </c>
      <c r="G330" s="12" t="s">
        <v>1970</v>
      </c>
      <c r="H330" s="12" t="s">
        <v>395</v>
      </c>
      <c r="I330" s="12" t="s">
        <v>395</v>
      </c>
      <c r="J330" s="12" t="s">
        <v>395</v>
      </c>
      <c r="K330" s="12" t="s">
        <v>395</v>
      </c>
      <c r="L330" s="12" t="s">
        <v>395</v>
      </c>
      <c r="M330" s="12" t="s">
        <v>395</v>
      </c>
      <c r="N330" s="2">
        <v>64.8</v>
      </c>
      <c r="O330" s="2">
        <v>64.97</v>
      </c>
      <c r="P330" s="2" t="s">
        <v>395</v>
      </c>
      <c r="Q330" s="2" t="s">
        <v>395</v>
      </c>
      <c r="R330" s="2" t="s">
        <v>395</v>
      </c>
      <c r="S330" s="2" t="s">
        <v>395</v>
      </c>
      <c r="T330" s="2" t="s">
        <v>395</v>
      </c>
      <c r="U330" s="2" t="s">
        <v>395</v>
      </c>
      <c r="V330" s="2" t="s">
        <v>395</v>
      </c>
      <c r="W330" s="2" t="s">
        <v>1971</v>
      </c>
      <c r="X330" s="2" t="s">
        <v>395</v>
      </c>
      <c r="Y330" s="2" t="s">
        <v>395</v>
      </c>
      <c r="Z330" s="2" t="s">
        <v>395</v>
      </c>
      <c r="AA330" s="2" t="s">
        <v>395</v>
      </c>
      <c r="AB330" s="2" t="s">
        <v>395</v>
      </c>
    </row>
    <row r="331" spans="1:28" x14ac:dyDescent="0.2">
      <c r="A331" s="2" t="s">
        <v>1765</v>
      </c>
      <c r="B331" s="1" t="s">
        <v>1971</v>
      </c>
      <c r="C331" s="12" t="s">
        <v>1770</v>
      </c>
      <c r="D331" s="12" t="s">
        <v>2036</v>
      </c>
      <c r="E331" s="12" t="s">
        <v>395</v>
      </c>
      <c r="F331" s="12" t="s">
        <v>1770</v>
      </c>
      <c r="G331" s="12" t="s">
        <v>2037</v>
      </c>
      <c r="H331" s="12" t="s">
        <v>395</v>
      </c>
      <c r="I331" s="12" t="s">
        <v>395</v>
      </c>
      <c r="J331" s="12" t="s">
        <v>395</v>
      </c>
      <c r="K331" s="12" t="s">
        <v>395</v>
      </c>
      <c r="L331" s="12" t="s">
        <v>395</v>
      </c>
      <c r="M331" s="12" t="s">
        <v>395</v>
      </c>
      <c r="N331" s="2">
        <v>65.72</v>
      </c>
      <c r="O331" s="2">
        <v>66</v>
      </c>
      <c r="P331" s="2" t="s">
        <v>395</v>
      </c>
      <c r="Q331" s="2" t="s">
        <v>395</v>
      </c>
      <c r="R331" s="2" t="s">
        <v>395</v>
      </c>
      <c r="S331" s="2" t="s">
        <v>395</v>
      </c>
      <c r="T331" s="2" t="s">
        <v>395</v>
      </c>
      <c r="U331" s="2" t="s">
        <v>395</v>
      </c>
      <c r="V331" s="2" t="s">
        <v>395</v>
      </c>
      <c r="W331" s="1" t="s">
        <v>1904</v>
      </c>
      <c r="X331" s="2" t="s">
        <v>395</v>
      </c>
      <c r="Y331" s="2" t="s">
        <v>395</v>
      </c>
      <c r="Z331" s="2" t="s">
        <v>395</v>
      </c>
      <c r="AA331" s="2" t="s">
        <v>395</v>
      </c>
      <c r="AB331" s="2" t="s">
        <v>395</v>
      </c>
    </row>
    <row r="332" spans="1:28" ht="15" x14ac:dyDescent="0.25">
      <c r="A332" t="s">
        <v>1677</v>
      </c>
      <c r="B332" s="1" t="s">
        <v>46</v>
      </c>
      <c r="C332" s="12" t="s">
        <v>1769</v>
      </c>
      <c r="D332" s="2" t="s">
        <v>1258</v>
      </c>
      <c r="E332" s="2" t="s">
        <v>389</v>
      </c>
      <c r="F332" s="2" t="s">
        <v>549</v>
      </c>
      <c r="G332" s="2" t="s">
        <v>47</v>
      </c>
      <c r="H332" s="2">
        <v>9</v>
      </c>
      <c r="I332" s="2" t="s">
        <v>737</v>
      </c>
      <c r="J332" s="2">
        <v>2</v>
      </c>
      <c r="K332" s="2" t="s">
        <v>393</v>
      </c>
      <c r="L332" s="2" t="s">
        <v>394</v>
      </c>
      <c r="M332" s="2" t="s">
        <v>737</v>
      </c>
      <c r="N332" s="48">
        <v>45.2</v>
      </c>
      <c r="O332" s="48">
        <v>50.8</v>
      </c>
      <c r="P332" s="2" t="s">
        <v>395</v>
      </c>
      <c r="Q332" s="2" t="s">
        <v>395</v>
      </c>
      <c r="R332" s="2" t="s">
        <v>395</v>
      </c>
      <c r="S332" s="2" t="s">
        <v>395</v>
      </c>
      <c r="T332" s="2" t="s">
        <v>395</v>
      </c>
      <c r="U332" s="2">
        <v>0</v>
      </c>
      <c r="V332" s="2" t="s">
        <v>737</v>
      </c>
      <c r="W332" s="2" t="s">
        <v>48</v>
      </c>
      <c r="X332" s="2" t="s">
        <v>722</v>
      </c>
      <c r="Y332" s="2" t="s">
        <v>1849</v>
      </c>
      <c r="Z332">
        <v>65154.086733305703</v>
      </c>
      <c r="AA332">
        <v>11.084510308648687</v>
      </c>
      <c r="AB332">
        <f>SQRT(Z332/PI())</f>
        <v>144.01107572852641</v>
      </c>
    </row>
    <row r="333" spans="1:28" ht="15" x14ac:dyDescent="0.25">
      <c r="A333" t="s">
        <v>1677</v>
      </c>
      <c r="B333" s="1" t="s">
        <v>49</v>
      </c>
      <c r="C333" s="12" t="s">
        <v>1769</v>
      </c>
      <c r="D333" s="2" t="s">
        <v>1259</v>
      </c>
      <c r="E333" s="2" t="s">
        <v>389</v>
      </c>
      <c r="F333" s="2" t="s">
        <v>390</v>
      </c>
      <c r="G333" s="2" t="s">
        <v>50</v>
      </c>
      <c r="H333" s="2">
        <v>17</v>
      </c>
      <c r="I333" s="2" t="s">
        <v>531</v>
      </c>
      <c r="J333" s="2">
        <v>2</v>
      </c>
      <c r="K333" s="2" t="s">
        <v>787</v>
      </c>
      <c r="L333" s="2" t="s">
        <v>394</v>
      </c>
      <c r="M333" s="2" t="s">
        <v>531</v>
      </c>
      <c r="N333" s="48">
        <v>36.5</v>
      </c>
      <c r="O333" s="48">
        <v>50.4</v>
      </c>
      <c r="P333" s="2" t="s">
        <v>395</v>
      </c>
      <c r="Q333" s="2" t="s">
        <v>395</v>
      </c>
      <c r="R333" s="2" t="s">
        <v>395</v>
      </c>
      <c r="S333" s="2" t="s">
        <v>395</v>
      </c>
      <c r="T333" s="2" t="s">
        <v>395</v>
      </c>
      <c r="U333" s="2">
        <v>0</v>
      </c>
      <c r="V333" s="2" t="s">
        <v>531</v>
      </c>
      <c r="W333" s="2" t="s">
        <v>51</v>
      </c>
      <c r="X333" s="2" t="s">
        <v>52</v>
      </c>
      <c r="Y333" s="2" t="s">
        <v>395</v>
      </c>
      <c r="Z333">
        <v>32499.308154829941</v>
      </c>
      <c r="AA333">
        <v>10.388974080547552</v>
      </c>
      <c r="AB333">
        <f>SQRT(Z333/PI())</f>
        <v>101.70964103670732</v>
      </c>
    </row>
    <row r="334" spans="1:28" ht="15" x14ac:dyDescent="0.25">
      <c r="A334" t="s">
        <v>1677</v>
      </c>
      <c r="B334" s="1" t="s">
        <v>53</v>
      </c>
      <c r="C334" s="12" t="s">
        <v>1769</v>
      </c>
      <c r="D334" s="2" t="s">
        <v>1260</v>
      </c>
      <c r="E334" s="2" t="s">
        <v>389</v>
      </c>
      <c r="F334" s="2" t="s">
        <v>390</v>
      </c>
      <c r="G334" s="2" t="s">
        <v>54</v>
      </c>
      <c r="H334" s="2">
        <v>17</v>
      </c>
      <c r="I334" s="2" t="s">
        <v>531</v>
      </c>
      <c r="J334" s="2">
        <v>2</v>
      </c>
      <c r="K334" s="2" t="s">
        <v>787</v>
      </c>
      <c r="L334" s="2" t="s">
        <v>394</v>
      </c>
      <c r="M334" s="2" t="s">
        <v>531</v>
      </c>
      <c r="N334" s="48">
        <v>46.4</v>
      </c>
      <c r="O334" s="48">
        <v>55.9</v>
      </c>
      <c r="P334" s="2">
        <v>45.435772</v>
      </c>
      <c r="Q334" s="2">
        <v>45.875848400000002</v>
      </c>
      <c r="R334" s="2">
        <v>52.370606000000002</v>
      </c>
      <c r="S334" s="2">
        <v>53.855241999999997</v>
      </c>
      <c r="T334" s="2">
        <v>100</v>
      </c>
      <c r="U334" s="2">
        <v>80</v>
      </c>
      <c r="V334" s="2" t="s">
        <v>531</v>
      </c>
      <c r="W334" s="2" t="s">
        <v>55</v>
      </c>
      <c r="X334" s="2" t="s">
        <v>52</v>
      </c>
      <c r="Y334" s="2" t="s">
        <v>395</v>
      </c>
      <c r="Z334">
        <v>62210.145941540177</v>
      </c>
      <c r="AA334">
        <v>11.038273383456163</v>
      </c>
      <c r="AB334">
        <f>SQRT(Z334/PI())</f>
        <v>140.71995051920911</v>
      </c>
    </row>
    <row r="335" spans="1:28" ht="15" x14ac:dyDescent="0.25">
      <c r="A335" t="s">
        <v>1677</v>
      </c>
      <c r="B335" s="1" t="s">
        <v>56</v>
      </c>
      <c r="C335" s="12" t="s">
        <v>1769</v>
      </c>
      <c r="D335" s="2" t="s">
        <v>1128</v>
      </c>
      <c r="E335" s="2" t="s">
        <v>389</v>
      </c>
      <c r="F335" s="2" t="s">
        <v>554</v>
      </c>
      <c r="G335" s="2" t="s">
        <v>57</v>
      </c>
      <c r="H335" s="2">
        <v>7</v>
      </c>
      <c r="I335" s="2" t="s">
        <v>422</v>
      </c>
      <c r="J335" s="2">
        <v>2</v>
      </c>
      <c r="K335" s="2" t="s">
        <v>58</v>
      </c>
      <c r="L335" s="2" t="s">
        <v>418</v>
      </c>
      <c r="M335" s="2" t="s">
        <v>422</v>
      </c>
      <c r="N335" s="48">
        <v>60.9</v>
      </c>
      <c r="O335" s="48">
        <v>62.9</v>
      </c>
      <c r="P335" s="2">
        <v>28.651683999999999</v>
      </c>
      <c r="Q335" s="2">
        <v>58.051517199999999</v>
      </c>
      <c r="R335" s="2">
        <v>64.214214850000005</v>
      </c>
      <c r="S335" s="2">
        <v>65.255047000000005</v>
      </c>
      <c r="T335" s="2">
        <v>28.94736842</v>
      </c>
      <c r="U335" s="2">
        <v>100</v>
      </c>
      <c r="V335" s="2" t="s">
        <v>669</v>
      </c>
      <c r="W335" s="2" t="s">
        <v>59</v>
      </c>
      <c r="X335" s="2" t="s">
        <v>60</v>
      </c>
      <c r="Y335" s="2" t="s">
        <v>1855</v>
      </c>
      <c r="Z335">
        <v>77111.111111111124</v>
      </c>
      <c r="AA335">
        <v>11.253002662152722</v>
      </c>
      <c r="AB335">
        <f>SQRT(Z335/PI())</f>
        <v>156.66917055146305</v>
      </c>
    </row>
    <row r="336" spans="1:28" ht="15" x14ac:dyDescent="0.25">
      <c r="A336" t="s">
        <v>395</v>
      </c>
      <c r="B336" s="1" t="s">
        <v>2157</v>
      </c>
      <c r="C336" s="12" t="s">
        <v>1769</v>
      </c>
      <c r="D336" s="2" t="s">
        <v>395</v>
      </c>
      <c r="E336" s="2" t="s">
        <v>395</v>
      </c>
      <c r="F336" s="2" t="s">
        <v>395</v>
      </c>
      <c r="G336" s="2" t="s">
        <v>395</v>
      </c>
      <c r="H336" s="2" t="s">
        <v>395</v>
      </c>
      <c r="I336" s="2" t="s">
        <v>395</v>
      </c>
      <c r="J336" s="2" t="s">
        <v>395</v>
      </c>
      <c r="K336" s="2" t="s">
        <v>395</v>
      </c>
      <c r="L336" s="2" t="s">
        <v>395</v>
      </c>
      <c r="M336" s="2" t="s">
        <v>395</v>
      </c>
      <c r="N336" s="58">
        <v>63.5</v>
      </c>
      <c r="O336" s="58">
        <v>66</v>
      </c>
      <c r="P336" s="2" t="s">
        <v>395</v>
      </c>
      <c r="Q336" s="2" t="s">
        <v>395</v>
      </c>
      <c r="R336" s="2" t="s">
        <v>395</v>
      </c>
      <c r="S336" s="2" t="s">
        <v>395</v>
      </c>
      <c r="T336" s="2" t="s">
        <v>395</v>
      </c>
      <c r="U336" s="2" t="s">
        <v>395</v>
      </c>
      <c r="V336" s="2" t="s">
        <v>395</v>
      </c>
      <c r="W336" s="2" t="s">
        <v>395</v>
      </c>
      <c r="X336" s="2" t="s">
        <v>395</v>
      </c>
      <c r="Y336" s="2" t="s">
        <v>395</v>
      </c>
      <c r="Z336" s="2" t="s">
        <v>395</v>
      </c>
      <c r="AA336" s="2" t="s">
        <v>395</v>
      </c>
      <c r="AB336" s="2" t="s">
        <v>395</v>
      </c>
    </row>
    <row r="337" spans="1:28" ht="15" x14ac:dyDescent="0.25">
      <c r="A337" t="s">
        <v>1677</v>
      </c>
      <c r="B337" s="1" t="s">
        <v>65</v>
      </c>
      <c r="C337" s="12" t="s">
        <v>1769</v>
      </c>
      <c r="D337" s="2" t="s">
        <v>426</v>
      </c>
      <c r="E337" s="2" t="s">
        <v>389</v>
      </c>
      <c r="F337" s="2" t="s">
        <v>667</v>
      </c>
      <c r="G337" s="2" t="s">
        <v>66</v>
      </c>
      <c r="H337" s="2">
        <v>7</v>
      </c>
      <c r="I337" s="2" t="s">
        <v>422</v>
      </c>
      <c r="J337" s="2">
        <v>2</v>
      </c>
      <c r="K337" s="2" t="s">
        <v>393</v>
      </c>
      <c r="L337" s="2" t="s">
        <v>394</v>
      </c>
      <c r="M337" s="2" t="s">
        <v>422</v>
      </c>
      <c r="N337" s="48">
        <v>61.3</v>
      </c>
      <c r="O337" s="48">
        <v>64.849999999999994</v>
      </c>
      <c r="P337" s="2" t="s">
        <v>395</v>
      </c>
      <c r="Q337" s="2" t="s">
        <v>395</v>
      </c>
      <c r="R337" s="2" t="s">
        <v>395</v>
      </c>
      <c r="S337" s="2" t="s">
        <v>395</v>
      </c>
      <c r="T337" s="2" t="s">
        <v>395</v>
      </c>
      <c r="U337" s="2">
        <v>0</v>
      </c>
      <c r="V337" s="2" t="s">
        <v>669</v>
      </c>
      <c r="W337" s="2" t="s">
        <v>67</v>
      </c>
      <c r="X337" s="2" t="s">
        <v>60</v>
      </c>
      <c r="Y337" s="2" t="s">
        <v>1855</v>
      </c>
      <c r="Z337">
        <v>57170.414173925732</v>
      </c>
      <c r="AA337">
        <v>10.953791808834289</v>
      </c>
      <c r="AB337">
        <f>SQRT(Z337/PI())</f>
        <v>134.89962204833071</v>
      </c>
    </row>
    <row r="338" spans="1:28" ht="15" x14ac:dyDescent="0.25">
      <c r="A338" t="s">
        <v>1677</v>
      </c>
      <c r="B338" s="1" t="s">
        <v>68</v>
      </c>
      <c r="C338" s="12" t="s">
        <v>1769</v>
      </c>
      <c r="D338" s="2" t="s">
        <v>329</v>
      </c>
      <c r="E338" s="2" t="s">
        <v>389</v>
      </c>
      <c r="F338" s="2" t="s">
        <v>667</v>
      </c>
      <c r="G338" s="2" t="s">
        <v>69</v>
      </c>
      <c r="H338" s="2">
        <v>7</v>
      </c>
      <c r="I338" s="2" t="s">
        <v>422</v>
      </c>
      <c r="J338" s="2">
        <v>2</v>
      </c>
      <c r="K338" s="2" t="s">
        <v>674</v>
      </c>
      <c r="L338" s="2" t="s">
        <v>418</v>
      </c>
      <c r="M338" s="2" t="s">
        <v>422</v>
      </c>
      <c r="N338" s="48">
        <v>62.93</v>
      </c>
      <c r="O338" s="48">
        <v>64.989999999999995</v>
      </c>
      <c r="P338" s="2" t="s">
        <v>395</v>
      </c>
      <c r="Q338" s="2" t="s">
        <v>395</v>
      </c>
      <c r="R338" s="2" t="s">
        <v>395</v>
      </c>
      <c r="S338" s="2" t="s">
        <v>395</v>
      </c>
      <c r="T338" s="2" t="s">
        <v>395</v>
      </c>
      <c r="U338" s="2">
        <v>0</v>
      </c>
      <c r="V338" s="2" t="s">
        <v>669</v>
      </c>
      <c r="W338" s="2" t="s">
        <v>70</v>
      </c>
      <c r="X338" s="2" t="s">
        <v>60</v>
      </c>
      <c r="Y338" s="2" t="s">
        <v>1855</v>
      </c>
      <c r="Z338">
        <v>25099.602444229942</v>
      </c>
      <c r="AA338">
        <v>10.130607286119139</v>
      </c>
      <c r="AB338">
        <f>SQRT(Z338/PI())</f>
        <v>89.38373228547367</v>
      </c>
    </row>
    <row r="339" spans="1:28" ht="15" x14ac:dyDescent="0.25">
      <c r="A339" t="s">
        <v>1677</v>
      </c>
      <c r="B339" s="1" t="s">
        <v>71</v>
      </c>
      <c r="C339" s="12" t="s">
        <v>1769</v>
      </c>
      <c r="D339" s="2" t="s">
        <v>329</v>
      </c>
      <c r="E339" s="2" t="s">
        <v>389</v>
      </c>
      <c r="F339" s="2" t="s">
        <v>667</v>
      </c>
      <c r="G339" s="2" t="s">
        <v>72</v>
      </c>
      <c r="H339" s="2">
        <v>7</v>
      </c>
      <c r="I339" s="2" t="s">
        <v>422</v>
      </c>
      <c r="J339" s="2">
        <v>2</v>
      </c>
      <c r="K339" s="2" t="s">
        <v>73</v>
      </c>
      <c r="L339" s="2" t="s">
        <v>394</v>
      </c>
      <c r="M339" s="2" t="s">
        <v>422</v>
      </c>
      <c r="N339" s="48">
        <v>60.7</v>
      </c>
      <c r="O339" s="48">
        <v>61.4</v>
      </c>
      <c r="P339" s="2">
        <v>58.022145000000002</v>
      </c>
      <c r="Q339" s="2">
        <v>59.268099100000001</v>
      </c>
      <c r="R339" s="2">
        <v>62.999868200000002</v>
      </c>
      <c r="S339" s="2">
        <v>64.083454000000003</v>
      </c>
      <c r="T339" s="2">
        <v>100</v>
      </c>
      <c r="U339" s="2">
        <v>100</v>
      </c>
      <c r="V339" s="2" t="s">
        <v>669</v>
      </c>
      <c r="W339" s="2" t="s">
        <v>74</v>
      </c>
      <c r="X339" s="2" t="s">
        <v>75</v>
      </c>
      <c r="Y339" s="2" t="s">
        <v>395</v>
      </c>
      <c r="Z339">
        <v>46826.388888888883</v>
      </c>
      <c r="AA339">
        <v>10.754202188140718</v>
      </c>
      <c r="AB339">
        <f>SQRT(Z339/PI())</f>
        <v>122.08727418375815</v>
      </c>
    </row>
    <row r="340" spans="1:28" ht="15" x14ac:dyDescent="0.25">
      <c r="A340" t="s">
        <v>1677</v>
      </c>
      <c r="B340" s="1" t="s">
        <v>76</v>
      </c>
      <c r="C340" s="12" t="s">
        <v>1769</v>
      </c>
      <c r="D340" s="2" t="s">
        <v>77</v>
      </c>
      <c r="E340" s="2" t="s">
        <v>535</v>
      </c>
      <c r="F340" s="2" t="s">
        <v>554</v>
      </c>
      <c r="G340" s="2" t="s">
        <v>29</v>
      </c>
      <c r="H340" s="2">
        <v>4</v>
      </c>
      <c r="I340" s="2" t="s">
        <v>538</v>
      </c>
      <c r="J340" s="2">
        <v>1</v>
      </c>
      <c r="K340" s="2" t="s">
        <v>1048</v>
      </c>
      <c r="L340" s="2" t="s">
        <v>394</v>
      </c>
      <c r="M340" s="2" t="s">
        <v>538</v>
      </c>
      <c r="N340" s="48">
        <v>14.52</v>
      </c>
      <c r="O340" s="48">
        <v>16</v>
      </c>
      <c r="P340" s="2">
        <v>11.989577000000001</v>
      </c>
      <c r="Q340" s="2">
        <v>12.10841825</v>
      </c>
      <c r="R340" s="2">
        <v>15.135900250000001</v>
      </c>
      <c r="S340" s="2">
        <v>15.199066</v>
      </c>
      <c r="T340" s="2">
        <v>100</v>
      </c>
      <c r="U340" s="2">
        <v>100</v>
      </c>
      <c r="V340" s="2" t="s">
        <v>538</v>
      </c>
      <c r="W340" s="2" t="s">
        <v>78</v>
      </c>
      <c r="X340" s="2" t="s">
        <v>866</v>
      </c>
      <c r="Y340" s="2" t="s">
        <v>395</v>
      </c>
      <c r="Z340" t="s">
        <v>395</v>
      </c>
      <c r="AA340" t="s">
        <v>395</v>
      </c>
      <c r="AB340" t="s">
        <v>395</v>
      </c>
    </row>
    <row r="341" spans="1:28" ht="15" x14ac:dyDescent="0.25">
      <c r="A341" t="s">
        <v>1677</v>
      </c>
      <c r="B341" s="1" t="s">
        <v>79</v>
      </c>
      <c r="C341" s="12" t="s">
        <v>1769</v>
      </c>
      <c r="D341" s="2" t="s">
        <v>77</v>
      </c>
      <c r="E341" s="2" t="s">
        <v>535</v>
      </c>
      <c r="F341" s="2" t="s">
        <v>554</v>
      </c>
      <c r="G341" s="2" t="s">
        <v>28</v>
      </c>
      <c r="H341" s="2">
        <v>4</v>
      </c>
      <c r="I341" s="2" t="s">
        <v>538</v>
      </c>
      <c r="J341" s="2">
        <v>1</v>
      </c>
      <c r="K341" s="2" t="s">
        <v>1048</v>
      </c>
      <c r="L341" s="2" t="s">
        <v>394</v>
      </c>
      <c r="M341" s="2" t="s">
        <v>538</v>
      </c>
      <c r="N341" s="48">
        <v>14.81</v>
      </c>
      <c r="O341" s="48">
        <v>16.3</v>
      </c>
      <c r="P341" s="2">
        <v>7.4825000000000003E-2</v>
      </c>
      <c r="Q341" s="2">
        <v>13.4549857</v>
      </c>
      <c r="R341" s="2">
        <v>16.561340399999999</v>
      </c>
      <c r="S341" s="2">
        <v>23.147261</v>
      </c>
      <c r="T341" s="2">
        <v>29.166666670000001</v>
      </c>
      <c r="U341" s="2">
        <v>100</v>
      </c>
      <c r="V341" s="2" t="s">
        <v>538</v>
      </c>
      <c r="W341" s="2" t="s">
        <v>80</v>
      </c>
      <c r="X341" s="2" t="s">
        <v>866</v>
      </c>
      <c r="Y341" s="2" t="s">
        <v>395</v>
      </c>
      <c r="Z341">
        <v>176399.30555555559</v>
      </c>
      <c r="AA341">
        <v>12.080505485787191</v>
      </c>
      <c r="AB341">
        <f>SQRT(Z341/PI())</f>
        <v>236.95915866302491</v>
      </c>
    </row>
    <row r="342" spans="1:28" ht="15" x14ac:dyDescent="0.25">
      <c r="A342" t="s">
        <v>1677</v>
      </c>
      <c r="B342" s="1" t="s">
        <v>81</v>
      </c>
      <c r="C342" s="12" t="s">
        <v>1769</v>
      </c>
      <c r="D342" s="2" t="s">
        <v>77</v>
      </c>
      <c r="E342" s="2" t="s">
        <v>535</v>
      </c>
      <c r="F342" s="2" t="s">
        <v>554</v>
      </c>
      <c r="G342" s="2" t="s">
        <v>32</v>
      </c>
      <c r="H342" s="2">
        <v>4</v>
      </c>
      <c r="I342" s="2" t="s">
        <v>538</v>
      </c>
      <c r="J342" s="2">
        <v>1</v>
      </c>
      <c r="K342" s="2" t="s">
        <v>1048</v>
      </c>
      <c r="L342" s="2" t="s">
        <v>394</v>
      </c>
      <c r="M342" s="2" t="s">
        <v>538</v>
      </c>
      <c r="N342" s="48">
        <v>14.81</v>
      </c>
      <c r="O342" s="48">
        <v>16.29</v>
      </c>
      <c r="P342" s="2">
        <v>6.5956159999999997</v>
      </c>
      <c r="Q342" s="2">
        <v>13.450894</v>
      </c>
      <c r="R342" s="2">
        <v>15.6890907</v>
      </c>
      <c r="S342" s="2">
        <v>16.512249000000001</v>
      </c>
      <c r="T342" s="2">
        <v>72.727272729999996</v>
      </c>
      <c r="U342" s="2">
        <v>100</v>
      </c>
      <c r="V342" s="2" t="s">
        <v>538</v>
      </c>
      <c r="W342" s="2" t="s">
        <v>82</v>
      </c>
      <c r="X342" s="2" t="s">
        <v>866</v>
      </c>
      <c r="Y342" s="2" t="s">
        <v>395</v>
      </c>
      <c r="Z342">
        <v>197373.89792866068</v>
      </c>
      <c r="AA342">
        <v>12.192855167900357</v>
      </c>
      <c r="AB342">
        <f>SQRT(Z342/PI())</f>
        <v>250.65127764550314</v>
      </c>
    </row>
    <row r="343" spans="1:28" ht="15" x14ac:dyDescent="0.25">
      <c r="A343" t="s">
        <v>395</v>
      </c>
      <c r="B343" s="47" t="s">
        <v>2202</v>
      </c>
      <c r="C343" s="12" t="s">
        <v>1769</v>
      </c>
      <c r="D343" s="2" t="s">
        <v>395</v>
      </c>
      <c r="E343" s="59" t="s">
        <v>395</v>
      </c>
      <c r="F343" s="59" t="s">
        <v>395</v>
      </c>
      <c r="G343" s="59" t="s">
        <v>395</v>
      </c>
      <c r="H343" s="59" t="s">
        <v>395</v>
      </c>
      <c r="I343" s="59" t="s">
        <v>395</v>
      </c>
      <c r="J343" s="59" t="s">
        <v>395</v>
      </c>
      <c r="K343" s="59" t="s">
        <v>395</v>
      </c>
      <c r="L343" s="59" t="s">
        <v>395</v>
      </c>
      <c r="M343" s="59" t="s">
        <v>395</v>
      </c>
      <c r="N343" s="48">
        <v>43.6</v>
      </c>
      <c r="O343" s="48">
        <v>65.5</v>
      </c>
      <c r="P343" s="59" t="s">
        <v>395</v>
      </c>
      <c r="Q343" s="59" t="s">
        <v>395</v>
      </c>
      <c r="R343" s="59" t="s">
        <v>395</v>
      </c>
      <c r="S343" s="59" t="s">
        <v>395</v>
      </c>
      <c r="T343" s="59" t="s">
        <v>395</v>
      </c>
      <c r="U343" s="59" t="s">
        <v>395</v>
      </c>
      <c r="V343" s="59" t="s">
        <v>395</v>
      </c>
      <c r="W343" s="59" t="s">
        <v>395</v>
      </c>
      <c r="X343" s="59" t="s">
        <v>395</v>
      </c>
      <c r="Y343" s="59" t="s">
        <v>395</v>
      </c>
      <c r="Z343" s="59" t="s">
        <v>395</v>
      </c>
      <c r="AA343" s="59" t="s">
        <v>395</v>
      </c>
      <c r="AB343" s="59" t="s">
        <v>395</v>
      </c>
    </row>
    <row r="344" spans="1:28" ht="15" x14ac:dyDescent="0.25">
      <c r="A344" t="s">
        <v>1677</v>
      </c>
      <c r="B344" s="1" t="s">
        <v>84</v>
      </c>
      <c r="C344" s="12" t="s">
        <v>1769</v>
      </c>
      <c r="D344" s="2" t="s">
        <v>1262</v>
      </c>
      <c r="E344" s="2" t="s">
        <v>535</v>
      </c>
      <c r="F344" s="2" t="s">
        <v>554</v>
      </c>
      <c r="G344" s="2" t="s">
        <v>85</v>
      </c>
      <c r="H344" s="2">
        <v>5</v>
      </c>
      <c r="I344" s="2" t="s">
        <v>538</v>
      </c>
      <c r="J344" s="2">
        <v>6</v>
      </c>
      <c r="K344" s="2" t="s">
        <v>393</v>
      </c>
      <c r="L344" s="2" t="s">
        <v>408</v>
      </c>
      <c r="M344" s="2" t="s">
        <v>538</v>
      </c>
      <c r="N344" s="48">
        <v>4.1900000000000004</v>
      </c>
      <c r="O344" s="48">
        <v>29.39</v>
      </c>
      <c r="P344" s="2">
        <v>3.7644820000000001</v>
      </c>
      <c r="Q344" s="2">
        <v>3.7644820000000001</v>
      </c>
      <c r="R344" s="2">
        <v>3.7644820000000001</v>
      </c>
      <c r="S344" s="2">
        <v>3.7644820000000001</v>
      </c>
      <c r="T344" s="2">
        <v>100</v>
      </c>
      <c r="U344" s="2">
        <v>0</v>
      </c>
      <c r="V344" s="2" t="s">
        <v>538</v>
      </c>
      <c r="W344" s="2" t="s">
        <v>86</v>
      </c>
      <c r="X344" s="2" t="s">
        <v>87</v>
      </c>
      <c r="Y344" s="59" t="s">
        <v>395</v>
      </c>
      <c r="Z344">
        <v>102681.17548550021</v>
      </c>
      <c r="AA344">
        <v>11.539384082966881</v>
      </c>
      <c r="AB344">
        <f>SQRT(Z344/PI())</f>
        <v>180.78836600292456</v>
      </c>
    </row>
    <row r="345" spans="1:28" ht="15" x14ac:dyDescent="0.25">
      <c r="A345" t="s">
        <v>1677</v>
      </c>
      <c r="B345" s="1" t="s">
        <v>88</v>
      </c>
      <c r="C345" s="12" t="s">
        <v>1769</v>
      </c>
      <c r="D345" s="2" t="s">
        <v>1263</v>
      </c>
      <c r="E345" s="2" t="s">
        <v>535</v>
      </c>
      <c r="F345" s="2" t="s">
        <v>554</v>
      </c>
      <c r="G345" s="2" t="s">
        <v>31</v>
      </c>
      <c r="H345" s="2">
        <v>6</v>
      </c>
      <c r="I345" s="2" t="s">
        <v>538</v>
      </c>
      <c r="J345" s="2">
        <v>6</v>
      </c>
      <c r="K345" s="2" t="s">
        <v>393</v>
      </c>
      <c r="L345" s="2" t="s">
        <v>408</v>
      </c>
      <c r="M345" s="2" t="s">
        <v>538</v>
      </c>
      <c r="N345" s="48">
        <v>10.53</v>
      </c>
      <c r="O345" s="48">
        <v>29.4</v>
      </c>
      <c r="P345" s="2">
        <v>15.472548</v>
      </c>
      <c r="Q345" s="2">
        <v>15.647983350000001</v>
      </c>
      <c r="R345" s="2">
        <v>17.291228199999999</v>
      </c>
      <c r="S345" s="2">
        <v>17.343858999999998</v>
      </c>
      <c r="T345" s="2">
        <v>100</v>
      </c>
      <c r="U345" s="2">
        <v>15.78947368</v>
      </c>
      <c r="V345" s="2" t="s">
        <v>538</v>
      </c>
      <c r="W345" s="2" t="s">
        <v>89</v>
      </c>
      <c r="X345" s="2" t="s">
        <v>87</v>
      </c>
      <c r="Y345" s="59" t="s">
        <v>395</v>
      </c>
      <c r="Z345">
        <v>77983.330277423462</v>
      </c>
      <c r="AA345">
        <v>11.264250368439548</v>
      </c>
      <c r="AB345">
        <f>SQRT(Z345/PI())</f>
        <v>157.55273715438784</v>
      </c>
    </row>
    <row r="346" spans="1:28" ht="15" x14ac:dyDescent="0.25">
      <c r="A346" s="2" t="s">
        <v>1780</v>
      </c>
      <c r="B346" s="1" t="s">
        <v>90</v>
      </c>
      <c r="C346" s="12" t="s">
        <v>1769</v>
      </c>
      <c r="D346" s="2" t="s">
        <v>91</v>
      </c>
      <c r="E346" s="2" t="s">
        <v>535</v>
      </c>
      <c r="F346" s="2" t="s">
        <v>554</v>
      </c>
      <c r="G346" s="2" t="s">
        <v>1017</v>
      </c>
      <c r="H346" s="2">
        <v>6</v>
      </c>
      <c r="I346" s="2" t="s">
        <v>92</v>
      </c>
      <c r="J346" s="2">
        <v>6</v>
      </c>
      <c r="K346" s="2" t="s">
        <v>393</v>
      </c>
      <c r="L346" s="2" t="s">
        <v>408</v>
      </c>
      <c r="M346" s="2" t="s">
        <v>92</v>
      </c>
      <c r="N346" s="48">
        <v>22.5</v>
      </c>
      <c r="O346" s="48">
        <v>25.4</v>
      </c>
      <c r="P346" s="2" t="s">
        <v>395</v>
      </c>
      <c r="Q346" s="2" t="s">
        <v>395</v>
      </c>
      <c r="R346" s="2" t="s">
        <v>395</v>
      </c>
      <c r="S346" s="2" t="s">
        <v>395</v>
      </c>
      <c r="T346" s="2" t="s">
        <v>395</v>
      </c>
      <c r="U346" s="2">
        <v>0</v>
      </c>
      <c r="V346" s="2" t="s">
        <v>92</v>
      </c>
      <c r="W346" s="2" t="s">
        <v>93</v>
      </c>
      <c r="X346" s="2" t="s">
        <v>94</v>
      </c>
      <c r="Y346" s="2" t="s">
        <v>1992</v>
      </c>
      <c r="Z346" t="s">
        <v>395</v>
      </c>
      <c r="AA346" t="s">
        <v>395</v>
      </c>
      <c r="AB346" t="s">
        <v>395</v>
      </c>
    </row>
    <row r="347" spans="1:28" ht="15" x14ac:dyDescent="0.25">
      <c r="A347" s="2" t="s">
        <v>1780</v>
      </c>
      <c r="B347" s="1" t="s">
        <v>2024</v>
      </c>
      <c r="C347" s="12" t="s">
        <v>1769</v>
      </c>
      <c r="D347" s="2" t="s">
        <v>91</v>
      </c>
      <c r="E347" s="2" t="s">
        <v>535</v>
      </c>
      <c r="F347" s="2" t="s">
        <v>554</v>
      </c>
      <c r="G347" s="2" t="s">
        <v>1016</v>
      </c>
      <c r="H347" s="2">
        <v>6</v>
      </c>
      <c r="I347" s="2" t="s">
        <v>92</v>
      </c>
      <c r="J347" s="2">
        <v>6</v>
      </c>
      <c r="K347" s="2" t="s">
        <v>393</v>
      </c>
      <c r="L347" s="2" t="s">
        <v>408</v>
      </c>
      <c r="M347" s="2" t="s">
        <v>92</v>
      </c>
      <c r="N347" s="48">
        <v>22.5</v>
      </c>
      <c r="O347" s="48">
        <v>25.75</v>
      </c>
      <c r="P347" s="2" t="s">
        <v>395</v>
      </c>
      <c r="Q347" s="2" t="s">
        <v>395</v>
      </c>
      <c r="R347" s="2" t="s">
        <v>395</v>
      </c>
      <c r="S347" s="2" t="s">
        <v>395</v>
      </c>
      <c r="T347" s="2" t="s">
        <v>395</v>
      </c>
      <c r="U347" s="2">
        <v>0</v>
      </c>
      <c r="V347" s="2" t="s">
        <v>92</v>
      </c>
      <c r="W347" s="2" t="s">
        <v>95</v>
      </c>
      <c r="X347" s="2" t="s">
        <v>94</v>
      </c>
      <c r="Y347" s="2" t="s">
        <v>1992</v>
      </c>
      <c r="Z347" t="s">
        <v>395</v>
      </c>
      <c r="AA347" t="s">
        <v>395</v>
      </c>
      <c r="AB347" t="s">
        <v>395</v>
      </c>
    </row>
    <row r="348" spans="1:28" ht="15" x14ac:dyDescent="0.25">
      <c r="A348" t="s">
        <v>1677</v>
      </c>
      <c r="B348" s="1" t="s">
        <v>96</v>
      </c>
      <c r="C348" s="12" t="s">
        <v>1769</v>
      </c>
      <c r="D348" s="2" t="s">
        <v>1264</v>
      </c>
      <c r="E348" s="2" t="s">
        <v>535</v>
      </c>
      <c r="F348" s="2" t="s">
        <v>554</v>
      </c>
      <c r="G348" s="2" t="s">
        <v>33</v>
      </c>
      <c r="H348" s="2">
        <v>6</v>
      </c>
      <c r="I348" s="2" t="s">
        <v>555</v>
      </c>
      <c r="J348" s="2">
        <v>6</v>
      </c>
      <c r="K348" s="2" t="s">
        <v>97</v>
      </c>
      <c r="L348" s="2" t="s">
        <v>98</v>
      </c>
      <c r="M348" s="2" t="s">
        <v>555</v>
      </c>
      <c r="N348" s="48">
        <v>43.1</v>
      </c>
      <c r="O348" s="48">
        <v>48.1</v>
      </c>
      <c r="P348" s="2">
        <v>1.476537</v>
      </c>
      <c r="Q348" s="2">
        <v>12.362306999999999</v>
      </c>
      <c r="R348" s="2">
        <v>43.537234099999999</v>
      </c>
      <c r="S348" s="2">
        <v>44.915447</v>
      </c>
      <c r="T348" s="2">
        <v>11.363636359999999</v>
      </c>
      <c r="U348" s="2">
        <v>16.666666670000001</v>
      </c>
      <c r="V348" s="2" t="s">
        <v>555</v>
      </c>
      <c r="W348" s="2" t="s">
        <v>99</v>
      </c>
      <c r="X348" s="2" t="s">
        <v>100</v>
      </c>
      <c r="Y348" s="2" t="s">
        <v>395</v>
      </c>
      <c r="Z348">
        <v>119761.3507199474</v>
      </c>
      <c r="AA348">
        <v>11.693256297586583</v>
      </c>
      <c r="AB348">
        <f t="shared" ref="AB348:AB355" si="12">SQRT(Z348/PI())</f>
        <v>195.24656697848363</v>
      </c>
    </row>
    <row r="349" spans="1:28" ht="15" x14ac:dyDescent="0.25">
      <c r="A349" t="s">
        <v>1677</v>
      </c>
      <c r="B349" s="1" t="s">
        <v>101</v>
      </c>
      <c r="C349" s="12" t="s">
        <v>1769</v>
      </c>
      <c r="D349" s="2" t="s">
        <v>1265</v>
      </c>
      <c r="E349" s="2" t="s">
        <v>389</v>
      </c>
      <c r="F349" s="2" t="s">
        <v>549</v>
      </c>
      <c r="G349" s="2" t="s">
        <v>34</v>
      </c>
      <c r="H349" s="2">
        <v>9</v>
      </c>
      <c r="I349" s="2" t="s">
        <v>737</v>
      </c>
      <c r="J349" s="2">
        <v>2</v>
      </c>
      <c r="K349" s="2" t="s">
        <v>102</v>
      </c>
      <c r="L349" s="2" t="s">
        <v>440</v>
      </c>
      <c r="M349" s="2" t="s">
        <v>737</v>
      </c>
      <c r="N349" s="48">
        <v>32.799999999999997</v>
      </c>
      <c r="O349" s="48">
        <v>49.7</v>
      </c>
      <c r="P349" s="2">
        <v>24.283011999999999</v>
      </c>
      <c r="Q349" s="2">
        <v>32.866993000000001</v>
      </c>
      <c r="R349" s="2">
        <v>49.178381999999999</v>
      </c>
      <c r="S349" s="2">
        <v>52.370606000000002</v>
      </c>
      <c r="T349" s="2">
        <v>89.655172410000006</v>
      </c>
      <c r="U349" s="2">
        <v>100</v>
      </c>
      <c r="V349" s="2" t="s">
        <v>737</v>
      </c>
      <c r="W349" s="2" t="s">
        <v>103</v>
      </c>
      <c r="X349" s="2" t="s">
        <v>104</v>
      </c>
      <c r="Y349" s="2" t="s">
        <v>1852</v>
      </c>
      <c r="Z349">
        <v>35201.399776761449</v>
      </c>
      <c r="AA349">
        <v>10.468841127180795</v>
      </c>
      <c r="AB349">
        <f t="shared" si="12"/>
        <v>105.85345320985543</v>
      </c>
    </row>
    <row r="350" spans="1:28" ht="15" x14ac:dyDescent="0.25">
      <c r="A350" t="s">
        <v>1677</v>
      </c>
      <c r="B350" s="1" t="s">
        <v>105</v>
      </c>
      <c r="C350" s="12" t="s">
        <v>1769</v>
      </c>
      <c r="D350" s="2" t="s">
        <v>1265</v>
      </c>
      <c r="E350" s="2" t="s">
        <v>389</v>
      </c>
      <c r="F350" s="2" t="s">
        <v>549</v>
      </c>
      <c r="G350" s="2" t="s">
        <v>35</v>
      </c>
      <c r="H350" s="2">
        <v>9</v>
      </c>
      <c r="I350" s="2" t="s">
        <v>737</v>
      </c>
      <c r="J350" s="2">
        <v>2</v>
      </c>
      <c r="K350" s="2" t="s">
        <v>611</v>
      </c>
      <c r="L350" s="2" t="s">
        <v>440</v>
      </c>
      <c r="M350" s="2" t="s">
        <v>737</v>
      </c>
      <c r="N350" s="48">
        <v>32</v>
      </c>
      <c r="O350" s="48">
        <v>36.299999999999997</v>
      </c>
      <c r="P350" s="2">
        <v>30.013304000000002</v>
      </c>
      <c r="Q350" s="2">
        <v>31.80396855</v>
      </c>
      <c r="R350" s="2">
        <v>37.026990150000003</v>
      </c>
      <c r="S350" s="2">
        <v>38.736651999999999</v>
      </c>
      <c r="T350" s="2">
        <v>100</v>
      </c>
      <c r="U350" s="2">
        <v>100</v>
      </c>
      <c r="V350" s="2" t="s">
        <v>737</v>
      </c>
      <c r="W350" s="2" t="s">
        <v>106</v>
      </c>
      <c r="X350" s="2" t="s">
        <v>107</v>
      </c>
      <c r="Y350" s="2" t="s">
        <v>395</v>
      </c>
      <c r="Z350">
        <v>20757.353530780136</v>
      </c>
      <c r="AA350">
        <v>9.9406558499041431</v>
      </c>
      <c r="AB350">
        <f t="shared" si="12"/>
        <v>81.285120654762707</v>
      </c>
    </row>
    <row r="351" spans="1:28" ht="15" x14ac:dyDescent="0.25">
      <c r="A351" t="s">
        <v>1677</v>
      </c>
      <c r="B351" s="1" t="s">
        <v>108</v>
      </c>
      <c r="C351" s="12" t="s">
        <v>1769</v>
      </c>
      <c r="D351" s="2" t="s">
        <v>1265</v>
      </c>
      <c r="E351" s="2" t="s">
        <v>389</v>
      </c>
      <c r="F351" s="2" t="s">
        <v>549</v>
      </c>
      <c r="G351" s="2" t="s">
        <v>36</v>
      </c>
      <c r="H351" s="2">
        <v>9</v>
      </c>
      <c r="I351" s="2" t="s">
        <v>737</v>
      </c>
      <c r="J351" s="2">
        <v>2</v>
      </c>
      <c r="K351" s="2" t="s">
        <v>393</v>
      </c>
      <c r="L351" s="2" t="s">
        <v>109</v>
      </c>
      <c r="M351" s="2" t="s">
        <v>737</v>
      </c>
      <c r="N351" s="48">
        <v>39.299999999999997</v>
      </c>
      <c r="O351" s="48">
        <v>48</v>
      </c>
      <c r="P351" s="2">
        <v>44.365580000000001</v>
      </c>
      <c r="Q351" s="2">
        <v>44.468435999999997</v>
      </c>
      <c r="R351" s="2">
        <v>45.706136000000001</v>
      </c>
      <c r="S351" s="2">
        <v>45.819645000000001</v>
      </c>
      <c r="T351" s="2">
        <v>100</v>
      </c>
      <c r="U351" s="2">
        <v>22.222222219999999</v>
      </c>
      <c r="V351" s="2" t="s">
        <v>737</v>
      </c>
      <c r="W351" s="2" t="s">
        <v>110</v>
      </c>
      <c r="X351" s="2" t="s">
        <v>111</v>
      </c>
      <c r="Y351" s="2" t="s">
        <v>395</v>
      </c>
      <c r="Z351">
        <v>61632.63715447898</v>
      </c>
      <c r="AA351">
        <v>11.028946833150814</v>
      </c>
      <c r="AB351">
        <f t="shared" si="12"/>
        <v>140.06526235240867</v>
      </c>
    </row>
    <row r="352" spans="1:28" ht="15" x14ac:dyDescent="0.25">
      <c r="A352" t="s">
        <v>1677</v>
      </c>
      <c r="B352" s="1" t="s">
        <v>112</v>
      </c>
      <c r="C352" s="12" t="s">
        <v>1769</v>
      </c>
      <c r="D352" s="2" t="s">
        <v>1265</v>
      </c>
      <c r="E352" s="2" t="s">
        <v>389</v>
      </c>
      <c r="F352" s="2" t="s">
        <v>549</v>
      </c>
      <c r="G352" s="2" t="s">
        <v>5</v>
      </c>
      <c r="H352" s="2">
        <v>9</v>
      </c>
      <c r="I352" s="2" t="s">
        <v>737</v>
      </c>
      <c r="J352" s="2">
        <v>2</v>
      </c>
      <c r="K352" s="2" t="s">
        <v>393</v>
      </c>
      <c r="L352" s="2" t="s">
        <v>440</v>
      </c>
      <c r="M352" s="2" t="s">
        <v>737</v>
      </c>
      <c r="N352" s="48">
        <v>43.3</v>
      </c>
      <c r="O352" s="48">
        <v>55.4</v>
      </c>
      <c r="P352" s="2">
        <v>28.254170999999999</v>
      </c>
      <c r="Q352" s="2">
        <v>37.285575000000001</v>
      </c>
      <c r="R352" s="2">
        <v>53.699727000000003</v>
      </c>
      <c r="S352" s="2">
        <v>54.838008000000002</v>
      </c>
      <c r="T352" s="2">
        <v>55.555555560000002</v>
      </c>
      <c r="U352" s="2">
        <v>69.230769230000007</v>
      </c>
      <c r="V352" s="2" t="s">
        <v>737</v>
      </c>
      <c r="W352" s="2" t="s">
        <v>113</v>
      </c>
      <c r="X352" s="2" t="s">
        <v>114</v>
      </c>
      <c r="Y352" s="2" t="s">
        <v>1852</v>
      </c>
      <c r="Z352">
        <v>51161.813379787869</v>
      </c>
      <c r="AA352">
        <v>10.842748700330207</v>
      </c>
      <c r="AB352">
        <f t="shared" si="12"/>
        <v>127.61391379421217</v>
      </c>
    </row>
    <row r="353" spans="1:28" ht="15" x14ac:dyDescent="0.25">
      <c r="A353" t="s">
        <v>1677</v>
      </c>
      <c r="B353" s="1" t="s">
        <v>115</v>
      </c>
      <c r="C353" s="12" t="s">
        <v>1769</v>
      </c>
      <c r="D353" s="2" t="s">
        <v>7</v>
      </c>
      <c r="E353" s="2" t="s">
        <v>389</v>
      </c>
      <c r="F353" s="2" t="s">
        <v>549</v>
      </c>
      <c r="G353" s="2" t="s">
        <v>6</v>
      </c>
      <c r="H353" s="2">
        <v>7</v>
      </c>
      <c r="I353" s="2" t="s">
        <v>1047</v>
      </c>
      <c r="J353" s="2">
        <v>3</v>
      </c>
      <c r="K353" s="2" t="s">
        <v>393</v>
      </c>
      <c r="L353" s="2" t="s">
        <v>408</v>
      </c>
      <c r="M353" s="2" t="s">
        <v>393</v>
      </c>
      <c r="N353" s="48">
        <v>0</v>
      </c>
      <c r="O353" s="48">
        <v>2.04</v>
      </c>
      <c r="P353" s="2">
        <v>3.9003000000000003E-2</v>
      </c>
      <c r="Q353" s="2">
        <v>0.20686750000000001</v>
      </c>
      <c r="R353" s="2">
        <v>4.5489490000000004</v>
      </c>
      <c r="S353" s="2">
        <v>11.102836</v>
      </c>
      <c r="T353" s="2">
        <v>50</v>
      </c>
      <c r="U353" s="2">
        <v>80</v>
      </c>
      <c r="V353" s="2" t="s">
        <v>551</v>
      </c>
      <c r="W353" s="2" t="s">
        <v>116</v>
      </c>
      <c r="X353" s="2" t="s">
        <v>117</v>
      </c>
      <c r="Y353" s="2" t="s">
        <v>395</v>
      </c>
      <c r="Z353">
        <v>218664.96598639456</v>
      </c>
      <c r="AA353">
        <v>12.295296001726626</v>
      </c>
      <c r="AB353">
        <f t="shared" si="12"/>
        <v>263.82422260950892</v>
      </c>
    </row>
    <row r="354" spans="1:28" ht="15" x14ac:dyDescent="0.25">
      <c r="A354" t="s">
        <v>1677</v>
      </c>
      <c r="B354" s="1" t="s">
        <v>118</v>
      </c>
      <c r="C354" s="12" t="s">
        <v>1769</v>
      </c>
      <c r="D354" s="2" t="s">
        <v>1266</v>
      </c>
      <c r="E354" s="2" t="s">
        <v>389</v>
      </c>
      <c r="F354" s="2" t="s">
        <v>549</v>
      </c>
      <c r="G354" s="2" t="s">
        <v>1063</v>
      </c>
      <c r="H354" s="2">
        <v>7</v>
      </c>
      <c r="I354" s="2" t="s">
        <v>538</v>
      </c>
      <c r="J354" s="2">
        <v>3</v>
      </c>
      <c r="K354" s="2" t="s">
        <v>119</v>
      </c>
      <c r="L354" s="2" t="s">
        <v>408</v>
      </c>
      <c r="M354" s="2" t="s">
        <v>538</v>
      </c>
      <c r="N354" s="48">
        <v>0</v>
      </c>
      <c r="O354" s="48">
        <v>5.7</v>
      </c>
      <c r="P354" s="2">
        <v>0</v>
      </c>
      <c r="Q354" s="2">
        <v>0.34911239999999999</v>
      </c>
      <c r="R354" s="2">
        <v>4.4582461999999996</v>
      </c>
      <c r="S354" s="2">
        <v>14.025871</v>
      </c>
      <c r="T354" s="2">
        <v>75</v>
      </c>
      <c r="U354" s="2">
        <v>100</v>
      </c>
      <c r="V354" s="2" t="s">
        <v>551</v>
      </c>
      <c r="W354" s="2" t="s">
        <v>120</v>
      </c>
      <c r="X354" s="2" t="s">
        <v>121</v>
      </c>
      <c r="Y354" s="2" t="s">
        <v>395</v>
      </c>
      <c r="Z354">
        <v>268932.37464714568</v>
      </c>
      <c r="AA354">
        <v>12.502215231615095</v>
      </c>
      <c r="AB354">
        <f t="shared" si="12"/>
        <v>292.58132812103628</v>
      </c>
    </row>
    <row r="355" spans="1:28" s="2" customFormat="1" ht="15" x14ac:dyDescent="0.25">
      <c r="A355" t="s">
        <v>1677</v>
      </c>
      <c r="B355" s="1" t="s">
        <v>122</v>
      </c>
      <c r="C355" s="12" t="s">
        <v>1769</v>
      </c>
      <c r="D355" s="2" t="s">
        <v>1267</v>
      </c>
      <c r="E355" s="2" t="s">
        <v>389</v>
      </c>
      <c r="F355" s="2" t="s">
        <v>549</v>
      </c>
      <c r="G355" s="2" t="s">
        <v>123</v>
      </c>
      <c r="H355" s="2">
        <v>7</v>
      </c>
      <c r="I355" s="2" t="s">
        <v>538</v>
      </c>
      <c r="J355" s="2">
        <v>3</v>
      </c>
      <c r="K355" s="2" t="s">
        <v>393</v>
      </c>
      <c r="L355" s="2" t="s">
        <v>408</v>
      </c>
      <c r="M355" s="2" t="s">
        <v>538</v>
      </c>
      <c r="N355" s="48">
        <v>1.86</v>
      </c>
      <c r="O355" s="48">
        <v>6.11</v>
      </c>
      <c r="P355" s="2">
        <v>0.71654399999999996</v>
      </c>
      <c r="Q355" s="2">
        <v>1.4061361999999999</v>
      </c>
      <c r="R355" s="2">
        <v>5.7374787999999999</v>
      </c>
      <c r="S355" s="2">
        <v>10.087223</v>
      </c>
      <c r="T355" s="2">
        <v>72.727272729999996</v>
      </c>
      <c r="U355" s="2">
        <v>83.333333330000002</v>
      </c>
      <c r="V355" s="2" t="s">
        <v>124</v>
      </c>
      <c r="W355" s="2" t="s">
        <v>125</v>
      </c>
      <c r="X355" s="2" t="s">
        <v>121</v>
      </c>
      <c r="Y355" s="2" t="s">
        <v>395</v>
      </c>
      <c r="Z355">
        <v>201241.26047159263</v>
      </c>
      <c r="AA355">
        <v>12.212259768109753</v>
      </c>
      <c r="AB355">
        <f t="shared" si="12"/>
        <v>253.09500729211396</v>
      </c>
    </row>
    <row r="356" spans="1:28" ht="15" x14ac:dyDescent="0.25">
      <c r="A356" t="s">
        <v>1677</v>
      </c>
      <c r="B356" s="1" t="s">
        <v>126</v>
      </c>
      <c r="C356" s="12" t="s">
        <v>1769</v>
      </c>
      <c r="D356" s="2" t="s">
        <v>1670</v>
      </c>
      <c r="E356" s="2" t="s">
        <v>389</v>
      </c>
      <c r="F356" s="2" t="s">
        <v>549</v>
      </c>
      <c r="G356" s="2" t="s">
        <v>1671</v>
      </c>
      <c r="H356" s="2">
        <v>7</v>
      </c>
      <c r="I356" s="2" t="s">
        <v>1047</v>
      </c>
      <c r="J356" s="2">
        <v>3</v>
      </c>
      <c r="K356" s="2" t="s">
        <v>393</v>
      </c>
      <c r="L356" s="2" t="s">
        <v>408</v>
      </c>
      <c r="M356" s="2" t="s">
        <v>1047</v>
      </c>
      <c r="N356" s="48">
        <v>4.4800000000000004</v>
      </c>
      <c r="O356" s="48">
        <v>5.22</v>
      </c>
      <c r="P356" s="2">
        <v>4.0167999999999999</v>
      </c>
      <c r="Q356" s="2">
        <v>4.1870396000000003</v>
      </c>
      <c r="R356" s="2">
        <v>5.6467616999999999</v>
      </c>
      <c r="S356" s="2">
        <v>5.8080749999999997</v>
      </c>
      <c r="T356" s="2">
        <v>100</v>
      </c>
      <c r="U356" s="2">
        <v>100</v>
      </c>
      <c r="V356" s="2" t="s">
        <v>124</v>
      </c>
      <c r="W356" s="2" t="s">
        <v>127</v>
      </c>
      <c r="X356" s="2" t="s">
        <v>117</v>
      </c>
      <c r="Y356" s="2" t="s">
        <v>395</v>
      </c>
      <c r="Z356" t="s">
        <v>395</v>
      </c>
      <c r="AA356" t="s">
        <v>395</v>
      </c>
      <c r="AB356" t="s">
        <v>395</v>
      </c>
    </row>
    <row r="357" spans="1:28" ht="15" x14ac:dyDescent="0.25">
      <c r="A357" t="s">
        <v>1677</v>
      </c>
      <c r="B357" s="1" t="s">
        <v>128</v>
      </c>
      <c r="C357" s="12" t="s">
        <v>1769</v>
      </c>
      <c r="D357" s="2" t="s">
        <v>1267</v>
      </c>
      <c r="E357" s="2" t="s">
        <v>389</v>
      </c>
      <c r="F357" s="2" t="s">
        <v>549</v>
      </c>
      <c r="G357" s="2" t="s">
        <v>37</v>
      </c>
      <c r="H357" s="2">
        <v>7</v>
      </c>
      <c r="I357" s="2" t="s">
        <v>538</v>
      </c>
      <c r="J357" s="2">
        <v>3</v>
      </c>
      <c r="K357" s="2" t="s">
        <v>393</v>
      </c>
      <c r="L357" s="2" t="s">
        <v>408</v>
      </c>
      <c r="M357" s="2" t="s">
        <v>538</v>
      </c>
      <c r="N357" s="48">
        <v>3.65</v>
      </c>
      <c r="O357" s="48">
        <v>6.4</v>
      </c>
      <c r="P357" s="2">
        <v>0.33206000000000002</v>
      </c>
      <c r="Q357" s="2">
        <v>2.3108392000000002</v>
      </c>
      <c r="R357" s="2">
        <v>6.4033920000000002</v>
      </c>
      <c r="S357" s="2">
        <v>10.259167</v>
      </c>
      <c r="T357" s="2">
        <v>100</v>
      </c>
      <c r="U357" s="2">
        <v>100</v>
      </c>
      <c r="V357" s="2" t="s">
        <v>551</v>
      </c>
      <c r="W357" s="2" t="s">
        <v>129</v>
      </c>
      <c r="X357" s="2" t="s">
        <v>121</v>
      </c>
      <c r="Y357" s="2" t="s">
        <v>395</v>
      </c>
      <c r="Z357">
        <v>143336.04210738474</v>
      </c>
      <c r="AA357">
        <v>11.872947097246676</v>
      </c>
      <c r="AB357">
        <f>SQRT(Z357/PI())</f>
        <v>213.60074730495833</v>
      </c>
    </row>
    <row r="358" spans="1:28" s="2" customFormat="1" ht="15" x14ac:dyDescent="0.25">
      <c r="A358" t="s">
        <v>1677</v>
      </c>
      <c r="B358" s="1" t="s">
        <v>130</v>
      </c>
      <c r="C358" s="12" t="s">
        <v>1769</v>
      </c>
      <c r="D358" s="2" t="s">
        <v>1268</v>
      </c>
      <c r="E358" s="2" t="s">
        <v>389</v>
      </c>
      <c r="F358" s="2" t="s">
        <v>549</v>
      </c>
      <c r="G358" s="2" t="s">
        <v>1671</v>
      </c>
      <c r="H358" s="2">
        <v>8</v>
      </c>
      <c r="I358" s="2" t="s">
        <v>538</v>
      </c>
      <c r="J358" s="2">
        <v>3</v>
      </c>
      <c r="K358" s="2" t="s">
        <v>393</v>
      </c>
      <c r="L358" s="2" t="s">
        <v>408</v>
      </c>
      <c r="M358" s="2" t="s">
        <v>538</v>
      </c>
      <c r="N358" s="48">
        <v>4.2</v>
      </c>
      <c r="O358" s="48">
        <v>4.5999999999999996</v>
      </c>
      <c r="P358" s="2">
        <v>3.7048000000000001</v>
      </c>
      <c r="Q358" s="2">
        <v>3.8288745500000001</v>
      </c>
      <c r="R358" s="2">
        <v>5.1107744500000001</v>
      </c>
      <c r="S358" s="2">
        <v>5.5268009999999999</v>
      </c>
      <c r="T358" s="2">
        <v>100</v>
      </c>
      <c r="U358" s="2">
        <v>100</v>
      </c>
      <c r="V358" s="2" t="s">
        <v>124</v>
      </c>
      <c r="W358" s="2" t="s">
        <v>131</v>
      </c>
      <c r="X358" s="2" t="s">
        <v>117</v>
      </c>
      <c r="Y358" s="2" t="s">
        <v>395</v>
      </c>
      <c r="Z358">
        <v>232573.19003675968</v>
      </c>
      <c r="AA358">
        <v>12.356960250328759</v>
      </c>
      <c r="AB358">
        <f>SQRT(Z358/PI())</f>
        <v>272.08518087173013</v>
      </c>
    </row>
    <row r="359" spans="1:28" s="2" customFormat="1" ht="15" x14ac:dyDescent="0.25">
      <c r="A359" t="s">
        <v>395</v>
      </c>
      <c r="B359" s="47" t="s">
        <v>2163</v>
      </c>
      <c r="C359" s="12" t="s">
        <v>1769</v>
      </c>
      <c r="D359" s="2" t="s">
        <v>395</v>
      </c>
      <c r="E359" s="59" t="s">
        <v>395</v>
      </c>
      <c r="F359" s="59" t="s">
        <v>395</v>
      </c>
      <c r="G359" s="59" t="s">
        <v>395</v>
      </c>
      <c r="H359" s="59" t="s">
        <v>395</v>
      </c>
      <c r="I359" s="59" t="s">
        <v>395</v>
      </c>
      <c r="J359" s="59" t="s">
        <v>395</v>
      </c>
      <c r="K359" s="59" t="s">
        <v>395</v>
      </c>
      <c r="L359" s="59" t="s">
        <v>395</v>
      </c>
      <c r="M359" s="59" t="s">
        <v>395</v>
      </c>
      <c r="N359" s="48">
        <v>16.600000000000001</v>
      </c>
      <c r="O359" s="48">
        <v>28.7</v>
      </c>
      <c r="P359" s="59" t="s">
        <v>395</v>
      </c>
      <c r="Q359" s="59" t="s">
        <v>395</v>
      </c>
      <c r="R359" s="59" t="s">
        <v>395</v>
      </c>
      <c r="S359" s="59" t="s">
        <v>395</v>
      </c>
      <c r="T359" s="59" t="s">
        <v>395</v>
      </c>
      <c r="U359" s="59" t="s">
        <v>395</v>
      </c>
      <c r="V359" s="59" t="s">
        <v>395</v>
      </c>
      <c r="W359" s="59" t="s">
        <v>395</v>
      </c>
      <c r="X359" s="59" t="s">
        <v>395</v>
      </c>
      <c r="Y359" s="59" t="s">
        <v>395</v>
      </c>
      <c r="Z359" s="59" t="s">
        <v>395</v>
      </c>
      <c r="AA359" s="59" t="s">
        <v>395</v>
      </c>
      <c r="AB359" s="59" t="s">
        <v>395</v>
      </c>
    </row>
    <row r="360" spans="1:28" s="2" customFormat="1" ht="15" x14ac:dyDescent="0.25">
      <c r="A360" t="s">
        <v>395</v>
      </c>
      <c r="B360" s="47" t="s">
        <v>2164</v>
      </c>
      <c r="C360" s="12" t="s">
        <v>1769</v>
      </c>
      <c r="D360" s="2" t="s">
        <v>395</v>
      </c>
      <c r="E360" s="59" t="s">
        <v>395</v>
      </c>
      <c r="F360" s="59" t="s">
        <v>395</v>
      </c>
      <c r="G360" s="59" t="s">
        <v>395</v>
      </c>
      <c r="H360" s="59" t="s">
        <v>395</v>
      </c>
      <c r="I360" s="59" t="s">
        <v>395</v>
      </c>
      <c r="J360" s="59" t="s">
        <v>395</v>
      </c>
      <c r="K360" s="59" t="s">
        <v>395</v>
      </c>
      <c r="L360" s="59" t="s">
        <v>395</v>
      </c>
      <c r="M360" s="59" t="s">
        <v>395</v>
      </c>
      <c r="N360" s="48">
        <v>22.25</v>
      </c>
      <c r="O360" s="48">
        <v>25.9</v>
      </c>
      <c r="P360" s="59" t="s">
        <v>395</v>
      </c>
      <c r="Q360" s="59" t="s">
        <v>395</v>
      </c>
      <c r="R360" s="59" t="s">
        <v>395</v>
      </c>
      <c r="S360" s="59" t="s">
        <v>395</v>
      </c>
      <c r="T360" s="59" t="s">
        <v>395</v>
      </c>
      <c r="U360" s="59" t="s">
        <v>395</v>
      </c>
      <c r="V360" s="59" t="s">
        <v>395</v>
      </c>
      <c r="W360" s="59" t="s">
        <v>395</v>
      </c>
      <c r="X360" s="59" t="s">
        <v>395</v>
      </c>
      <c r="Y360" s="59" t="s">
        <v>395</v>
      </c>
      <c r="Z360" s="59" t="s">
        <v>395</v>
      </c>
      <c r="AA360" s="59" t="s">
        <v>395</v>
      </c>
      <c r="AB360" s="59" t="s">
        <v>395</v>
      </c>
    </row>
    <row r="361" spans="1:28" x14ac:dyDescent="0.2">
      <c r="A361" s="2" t="s">
        <v>1765</v>
      </c>
      <c r="B361" s="1" t="s">
        <v>1906</v>
      </c>
      <c r="C361" s="12" t="s">
        <v>1770</v>
      </c>
      <c r="D361" s="12" t="s">
        <v>1972</v>
      </c>
      <c r="E361" s="12" t="s">
        <v>395</v>
      </c>
      <c r="F361" s="12" t="s">
        <v>1770</v>
      </c>
      <c r="G361" s="12" t="s">
        <v>1973</v>
      </c>
      <c r="H361" s="12" t="s">
        <v>395</v>
      </c>
      <c r="I361" s="12" t="s">
        <v>395</v>
      </c>
      <c r="J361" s="12" t="s">
        <v>395</v>
      </c>
      <c r="K361" s="12" t="s">
        <v>395</v>
      </c>
      <c r="L361" s="12" t="s">
        <v>395</v>
      </c>
      <c r="M361" s="12" t="s">
        <v>395</v>
      </c>
      <c r="N361" s="2">
        <v>61</v>
      </c>
      <c r="O361" s="2">
        <v>69.180000000000007</v>
      </c>
      <c r="P361" s="2" t="s">
        <v>395</v>
      </c>
      <c r="Q361" s="2" t="s">
        <v>395</v>
      </c>
      <c r="R361" s="2" t="s">
        <v>395</v>
      </c>
      <c r="S361" s="2" t="s">
        <v>395</v>
      </c>
      <c r="T361" s="2" t="s">
        <v>395</v>
      </c>
      <c r="U361" s="2" t="s">
        <v>395</v>
      </c>
      <c r="V361" s="2" t="s">
        <v>395</v>
      </c>
      <c r="W361" s="2" t="s">
        <v>1697</v>
      </c>
      <c r="X361" s="2" t="s">
        <v>395</v>
      </c>
      <c r="Y361" s="2" t="s">
        <v>395</v>
      </c>
      <c r="Z361" s="2" t="s">
        <v>395</v>
      </c>
      <c r="AA361" s="2" t="s">
        <v>395</v>
      </c>
      <c r="AB361" s="2" t="s">
        <v>395</v>
      </c>
    </row>
    <row r="362" spans="1:28" ht="15" x14ac:dyDescent="0.25">
      <c r="A362" t="s">
        <v>1696</v>
      </c>
      <c r="B362" s="6" t="s">
        <v>1687</v>
      </c>
      <c r="C362" s="12" t="s">
        <v>1770</v>
      </c>
      <c r="D362" s="2" t="s">
        <v>395</v>
      </c>
      <c r="E362" s="2" t="s">
        <v>395</v>
      </c>
      <c r="F362" s="2" t="s">
        <v>1770</v>
      </c>
      <c r="G362" s="2" t="s">
        <v>395</v>
      </c>
      <c r="H362" s="2" t="s">
        <v>395</v>
      </c>
      <c r="I362" s="2" t="s">
        <v>395</v>
      </c>
      <c r="J362" s="2" t="s">
        <v>395</v>
      </c>
      <c r="K362" s="2" t="s">
        <v>395</v>
      </c>
      <c r="L362" s="2" t="s">
        <v>395</v>
      </c>
      <c r="M362" s="2" t="s">
        <v>395</v>
      </c>
      <c r="N362" s="48">
        <v>15.1</v>
      </c>
      <c r="O362" s="48">
        <v>16.29</v>
      </c>
      <c r="P362" s="2" t="s">
        <v>395</v>
      </c>
      <c r="Q362" s="2" t="s">
        <v>395</v>
      </c>
      <c r="R362" s="2" t="s">
        <v>395</v>
      </c>
      <c r="S362" s="2" t="s">
        <v>395</v>
      </c>
      <c r="T362" s="2" t="s">
        <v>395</v>
      </c>
      <c r="U362" s="2" t="s">
        <v>395</v>
      </c>
      <c r="V362" s="2" t="s">
        <v>395</v>
      </c>
      <c r="W362" s="1" t="s">
        <v>1686</v>
      </c>
      <c r="X362" s="2" t="s">
        <v>395</v>
      </c>
      <c r="Y362" s="2" t="s">
        <v>395</v>
      </c>
      <c r="Z362" t="s">
        <v>395</v>
      </c>
      <c r="AA362" t="s">
        <v>395</v>
      </c>
      <c r="AB362" t="s">
        <v>395</v>
      </c>
    </row>
    <row r="363" spans="1:28" ht="15" x14ac:dyDescent="0.25">
      <c r="A363" t="s">
        <v>1677</v>
      </c>
      <c r="B363" s="1" t="s">
        <v>132</v>
      </c>
      <c r="C363" s="12" t="s">
        <v>1769</v>
      </c>
      <c r="D363" s="2" t="s">
        <v>1269</v>
      </c>
      <c r="E363" s="2" t="s">
        <v>389</v>
      </c>
      <c r="F363" s="2" t="s">
        <v>133</v>
      </c>
      <c r="G363" s="2" t="s">
        <v>38</v>
      </c>
      <c r="H363" s="2">
        <v>7</v>
      </c>
      <c r="I363" s="2" t="s">
        <v>538</v>
      </c>
      <c r="J363" s="2">
        <v>3</v>
      </c>
      <c r="K363" s="2" t="s">
        <v>134</v>
      </c>
      <c r="L363" s="2" t="s">
        <v>408</v>
      </c>
      <c r="M363" s="2" t="s">
        <v>538</v>
      </c>
      <c r="N363" s="48">
        <v>0</v>
      </c>
      <c r="O363" s="48">
        <v>5.48</v>
      </c>
      <c r="P363" s="2">
        <v>3.3671E-2</v>
      </c>
      <c r="Q363" s="2">
        <v>0.53490705000000005</v>
      </c>
      <c r="R363" s="2">
        <v>4.8745288499999999</v>
      </c>
      <c r="S363" s="2">
        <v>13.080235</v>
      </c>
      <c r="T363" s="2">
        <v>92.857142859999996</v>
      </c>
      <c r="U363" s="2">
        <v>100</v>
      </c>
      <c r="V363" s="2" t="s">
        <v>856</v>
      </c>
      <c r="W363" s="2" t="s">
        <v>135</v>
      </c>
      <c r="X363" s="2" t="s">
        <v>136</v>
      </c>
      <c r="Y363" s="2" t="s">
        <v>1844</v>
      </c>
      <c r="Z363">
        <v>371021.23459321493</v>
      </c>
      <c r="AA363">
        <v>12.824014576051958</v>
      </c>
      <c r="AB363">
        <f>SQRT(Z363/PI())</f>
        <v>343.65640828469321</v>
      </c>
    </row>
    <row r="364" spans="1:28" x14ac:dyDescent="0.2">
      <c r="A364" t="s">
        <v>1765</v>
      </c>
      <c r="B364" s="6" t="s">
        <v>1759</v>
      </c>
      <c r="C364" s="12" t="s">
        <v>1769</v>
      </c>
      <c r="D364" s="2" t="s">
        <v>1784</v>
      </c>
      <c r="E364" s="2" t="s">
        <v>389</v>
      </c>
      <c r="F364" s="2" t="s">
        <v>133</v>
      </c>
      <c r="G364" s="2" t="s">
        <v>38</v>
      </c>
      <c r="H364" s="2">
        <v>7</v>
      </c>
      <c r="I364" s="2" t="s">
        <v>538</v>
      </c>
      <c r="J364" s="2">
        <v>3</v>
      </c>
      <c r="K364" s="2" t="s">
        <v>134</v>
      </c>
      <c r="L364" s="2" t="s">
        <v>408</v>
      </c>
      <c r="M364" s="2" t="s">
        <v>538</v>
      </c>
      <c r="N364" s="2">
        <v>0</v>
      </c>
      <c r="O364" s="2">
        <v>0.7</v>
      </c>
      <c r="P364" s="2" t="s">
        <v>395</v>
      </c>
      <c r="Q364" s="2" t="s">
        <v>395</v>
      </c>
      <c r="R364" s="2" t="s">
        <v>395</v>
      </c>
      <c r="S364" s="2" t="s">
        <v>395</v>
      </c>
      <c r="T364" s="2" t="s">
        <v>395</v>
      </c>
      <c r="U364" s="2" t="s">
        <v>395</v>
      </c>
      <c r="V364" s="2" t="s">
        <v>124</v>
      </c>
      <c r="W364" s="2" t="s">
        <v>395</v>
      </c>
      <c r="X364" s="2" t="s">
        <v>136</v>
      </c>
      <c r="Y364" s="2" t="s">
        <v>1844</v>
      </c>
      <c r="Z364" t="s">
        <v>395</v>
      </c>
      <c r="AA364" t="s">
        <v>395</v>
      </c>
      <c r="AB364" t="s">
        <v>395</v>
      </c>
    </row>
    <row r="365" spans="1:28" ht="15" x14ac:dyDescent="0.25">
      <c r="A365" t="s">
        <v>1677</v>
      </c>
      <c r="B365" s="1" t="s">
        <v>137</v>
      </c>
      <c r="C365" s="12" t="s">
        <v>1769</v>
      </c>
      <c r="D365" s="2" t="s">
        <v>1270</v>
      </c>
      <c r="E365" s="2" t="s">
        <v>389</v>
      </c>
      <c r="F365" s="2" t="s">
        <v>554</v>
      </c>
      <c r="G365" s="2" t="s">
        <v>39</v>
      </c>
      <c r="H365" s="2">
        <v>7</v>
      </c>
      <c r="I365" s="2" t="s">
        <v>538</v>
      </c>
      <c r="J365" s="2">
        <v>3</v>
      </c>
      <c r="K365" s="2" t="s">
        <v>393</v>
      </c>
      <c r="L365" s="2" t="s">
        <v>408</v>
      </c>
      <c r="M365" s="2" t="s">
        <v>538</v>
      </c>
      <c r="N365" s="48">
        <v>12.4</v>
      </c>
      <c r="O365" s="48">
        <v>18.71</v>
      </c>
      <c r="P365" s="2">
        <v>8.4861789999999999</v>
      </c>
      <c r="Q365" s="2">
        <v>11.05301365</v>
      </c>
      <c r="R365" s="2">
        <v>16.5293165</v>
      </c>
      <c r="S365" s="2">
        <v>22.540217999999999</v>
      </c>
      <c r="T365" s="2">
        <v>73.333333330000002</v>
      </c>
      <c r="U365" s="2">
        <v>100</v>
      </c>
      <c r="V365" s="2" t="s">
        <v>538</v>
      </c>
      <c r="W365" s="2" t="s">
        <v>138</v>
      </c>
      <c r="X365" s="2" t="s">
        <v>139</v>
      </c>
      <c r="Y365" s="2" t="s">
        <v>1844</v>
      </c>
      <c r="Z365">
        <v>136173.04453398951</v>
      </c>
      <c r="AA365">
        <v>11.821681742200097</v>
      </c>
      <c r="AB365">
        <f>SQRT(Z365/PI())</f>
        <v>208.19516398541649</v>
      </c>
    </row>
    <row r="366" spans="1:28" ht="15" x14ac:dyDescent="0.25">
      <c r="A366" t="s">
        <v>1677</v>
      </c>
      <c r="B366" s="1" t="s">
        <v>140</v>
      </c>
      <c r="C366" s="12" t="s">
        <v>1769</v>
      </c>
      <c r="D366" s="2" t="s">
        <v>1067</v>
      </c>
      <c r="E366" s="2" t="s">
        <v>389</v>
      </c>
      <c r="F366" s="2" t="s">
        <v>554</v>
      </c>
      <c r="G366" s="2" t="s">
        <v>1068</v>
      </c>
      <c r="H366" s="2">
        <v>7</v>
      </c>
      <c r="I366" s="2" t="s">
        <v>538</v>
      </c>
      <c r="J366" s="2">
        <v>3</v>
      </c>
      <c r="K366" s="2" t="s">
        <v>393</v>
      </c>
      <c r="L366" s="2" t="s">
        <v>408</v>
      </c>
      <c r="M366" s="2" t="s">
        <v>538</v>
      </c>
      <c r="N366" s="48">
        <v>4.53</v>
      </c>
      <c r="O366" s="48">
        <v>14.06</v>
      </c>
      <c r="P366" s="2">
        <v>1.962844</v>
      </c>
      <c r="Q366" s="2">
        <v>3.8308735</v>
      </c>
      <c r="R366" s="2">
        <v>12.81889475</v>
      </c>
      <c r="S366" s="2">
        <v>14.845348</v>
      </c>
      <c r="T366" s="2">
        <v>100</v>
      </c>
      <c r="U366" s="2">
        <v>100</v>
      </c>
      <c r="V366" s="2" t="s">
        <v>856</v>
      </c>
      <c r="W366" s="2" t="s">
        <v>141</v>
      </c>
      <c r="X366" s="2" t="s">
        <v>142</v>
      </c>
      <c r="Y366" s="2" t="s">
        <v>395</v>
      </c>
      <c r="Z366">
        <v>273454.03340836853</v>
      </c>
      <c r="AA366">
        <v>12.518888818742454</v>
      </c>
      <c r="AB366">
        <f>SQRT(Z366/PI())</f>
        <v>295.03071408027381</v>
      </c>
    </row>
    <row r="367" spans="1:28" ht="15" x14ac:dyDescent="0.25">
      <c r="A367" t="s">
        <v>1677</v>
      </c>
      <c r="B367" s="1" t="s">
        <v>143</v>
      </c>
      <c r="C367" s="12" t="s">
        <v>1769</v>
      </c>
      <c r="D367" s="2" t="s">
        <v>1271</v>
      </c>
      <c r="E367" s="2" t="s">
        <v>389</v>
      </c>
      <c r="F367" s="2" t="s">
        <v>133</v>
      </c>
      <c r="G367" s="2" t="s">
        <v>1064</v>
      </c>
      <c r="H367" s="2">
        <v>7</v>
      </c>
      <c r="I367" s="2" t="s">
        <v>538</v>
      </c>
      <c r="J367" s="2">
        <v>3</v>
      </c>
      <c r="K367" s="2" t="s">
        <v>625</v>
      </c>
      <c r="L367" s="2" t="s">
        <v>408</v>
      </c>
      <c r="M367" s="2" t="s">
        <v>538</v>
      </c>
      <c r="N367" s="48">
        <v>2.2999999999999998</v>
      </c>
      <c r="O367" s="48">
        <v>7.21</v>
      </c>
      <c r="P367" s="2">
        <v>1.858854</v>
      </c>
      <c r="Q367" s="2">
        <v>3.1061203499999999</v>
      </c>
      <c r="R367" s="2">
        <v>8.0414885500000004</v>
      </c>
      <c r="S367" s="2">
        <v>15.787874</v>
      </c>
      <c r="T367" s="2">
        <v>86.666666669999998</v>
      </c>
      <c r="U367" s="2">
        <v>100</v>
      </c>
      <c r="V367" s="2" t="s">
        <v>856</v>
      </c>
      <c r="W367" s="2" t="s">
        <v>144</v>
      </c>
      <c r="X367" s="2" t="s">
        <v>136</v>
      </c>
      <c r="Y367" s="2" t="s">
        <v>1844</v>
      </c>
      <c r="Z367">
        <v>161054.57831011582</v>
      </c>
      <c r="AA367">
        <v>11.989498582235541</v>
      </c>
      <c r="AB367">
        <f>SQRT(Z367/PI())</f>
        <v>226.41833956477856</v>
      </c>
    </row>
    <row r="368" spans="1:28" ht="15" x14ac:dyDescent="0.25">
      <c r="A368" t="s">
        <v>1677</v>
      </c>
      <c r="B368" s="1" t="s">
        <v>145</v>
      </c>
      <c r="C368" s="12" t="s">
        <v>1769</v>
      </c>
      <c r="D368" s="2" t="s">
        <v>1272</v>
      </c>
      <c r="E368" s="2" t="s">
        <v>389</v>
      </c>
      <c r="F368" s="2" t="s">
        <v>133</v>
      </c>
      <c r="G368" s="2" t="s">
        <v>146</v>
      </c>
      <c r="H368" s="2">
        <v>7</v>
      </c>
      <c r="I368" s="2" t="s">
        <v>538</v>
      </c>
      <c r="J368" s="2">
        <v>3</v>
      </c>
      <c r="K368" s="2" t="s">
        <v>1096</v>
      </c>
      <c r="L368" s="2" t="s">
        <v>408</v>
      </c>
      <c r="M368" s="2" t="s">
        <v>538</v>
      </c>
      <c r="N368" s="48">
        <v>3.16</v>
      </c>
      <c r="O368" s="48">
        <v>16.399999999999999</v>
      </c>
      <c r="P368" s="2">
        <v>6.3292000000000001E-2</v>
      </c>
      <c r="Q368" s="2">
        <v>3.2479490000000002</v>
      </c>
      <c r="R368" s="2">
        <v>13.707644</v>
      </c>
      <c r="S368" s="2">
        <v>23.581247000000001</v>
      </c>
      <c r="T368" s="2">
        <v>79.166666669999998</v>
      </c>
      <c r="U368" s="2">
        <v>100</v>
      </c>
      <c r="V368" s="2" t="s">
        <v>856</v>
      </c>
      <c r="W368" s="2" t="s">
        <v>147</v>
      </c>
      <c r="X368" s="2" t="s">
        <v>148</v>
      </c>
      <c r="Y368" s="2" t="s">
        <v>395</v>
      </c>
      <c r="Z368">
        <v>120771.3690151636</v>
      </c>
      <c r="AA368">
        <v>11.701654524927319</v>
      </c>
      <c r="AB368">
        <f>SQRT(Z368/PI())</f>
        <v>196.06815326686103</v>
      </c>
    </row>
    <row r="369" spans="1:28" x14ac:dyDescent="0.2">
      <c r="A369" s="2" t="s">
        <v>1765</v>
      </c>
      <c r="B369" s="1" t="s">
        <v>1884</v>
      </c>
      <c r="C369" s="12" t="s">
        <v>1770</v>
      </c>
      <c r="D369" s="12" t="s">
        <v>1974</v>
      </c>
      <c r="E369" s="12" t="s">
        <v>395</v>
      </c>
      <c r="F369" s="12" t="s">
        <v>1770</v>
      </c>
      <c r="G369" s="12" t="s">
        <v>1975</v>
      </c>
      <c r="H369" s="12" t="s">
        <v>395</v>
      </c>
      <c r="I369" s="12" t="s">
        <v>395</v>
      </c>
      <c r="J369" s="12" t="s">
        <v>395</v>
      </c>
      <c r="K369" s="12" t="s">
        <v>395</v>
      </c>
      <c r="L369" s="12" t="s">
        <v>395</v>
      </c>
      <c r="M369" s="12" t="s">
        <v>395</v>
      </c>
      <c r="N369" s="2">
        <v>0</v>
      </c>
      <c r="O369" s="2">
        <v>8.52</v>
      </c>
      <c r="P369" s="2" t="s">
        <v>395</v>
      </c>
      <c r="Q369" s="2" t="s">
        <v>395</v>
      </c>
      <c r="R369" s="2" t="s">
        <v>395</v>
      </c>
      <c r="S369" s="2" t="s">
        <v>395</v>
      </c>
      <c r="T369" s="2" t="s">
        <v>395</v>
      </c>
      <c r="U369" s="2" t="s">
        <v>395</v>
      </c>
      <c r="V369" s="2" t="s">
        <v>395</v>
      </c>
      <c r="W369" s="2" t="s">
        <v>395</v>
      </c>
      <c r="X369" s="2" t="s">
        <v>395</v>
      </c>
      <c r="Y369" s="2" t="s">
        <v>395</v>
      </c>
      <c r="Z369" s="2" t="s">
        <v>395</v>
      </c>
      <c r="AA369" s="2" t="s">
        <v>395</v>
      </c>
      <c r="AB369" s="2" t="s">
        <v>395</v>
      </c>
    </row>
    <row r="370" spans="1:28" x14ac:dyDescent="0.2">
      <c r="A370" s="2" t="s">
        <v>1765</v>
      </c>
      <c r="B370" s="1" t="s">
        <v>1885</v>
      </c>
      <c r="C370" s="12" t="s">
        <v>1770</v>
      </c>
      <c r="D370" s="12" t="s">
        <v>1917</v>
      </c>
      <c r="E370" s="12" t="s">
        <v>395</v>
      </c>
      <c r="F370" s="12" t="s">
        <v>1770</v>
      </c>
      <c r="G370" s="12" t="s">
        <v>395</v>
      </c>
      <c r="H370" s="12" t="s">
        <v>395</v>
      </c>
      <c r="I370" s="12" t="s">
        <v>395</v>
      </c>
      <c r="J370" s="12" t="s">
        <v>395</v>
      </c>
      <c r="K370" s="12" t="s">
        <v>395</v>
      </c>
      <c r="L370" s="12" t="s">
        <v>395</v>
      </c>
      <c r="M370" s="12" t="s">
        <v>395</v>
      </c>
      <c r="N370" s="2">
        <v>0</v>
      </c>
      <c r="O370" s="2">
        <v>4.3600000000000003</v>
      </c>
      <c r="P370" s="2" t="s">
        <v>395</v>
      </c>
      <c r="Q370" s="2" t="s">
        <v>395</v>
      </c>
      <c r="R370" s="2" t="s">
        <v>395</v>
      </c>
      <c r="S370" s="2" t="s">
        <v>395</v>
      </c>
      <c r="T370" s="2" t="s">
        <v>395</v>
      </c>
      <c r="U370" s="2" t="s">
        <v>395</v>
      </c>
      <c r="V370" s="2" t="s">
        <v>395</v>
      </c>
      <c r="W370" s="2" t="s">
        <v>395</v>
      </c>
      <c r="X370" s="2" t="s">
        <v>395</v>
      </c>
      <c r="Y370" s="2" t="s">
        <v>395</v>
      </c>
      <c r="Z370" s="2" t="s">
        <v>395</v>
      </c>
      <c r="AA370" s="2" t="s">
        <v>395</v>
      </c>
      <c r="AB370" s="2" t="s">
        <v>395</v>
      </c>
    </row>
    <row r="371" spans="1:28" x14ac:dyDescent="0.2">
      <c r="A371" s="2" t="s">
        <v>1765</v>
      </c>
      <c r="B371" s="1" t="s">
        <v>1886</v>
      </c>
      <c r="C371" s="12" t="s">
        <v>1770</v>
      </c>
      <c r="D371" s="12" t="s">
        <v>1976</v>
      </c>
      <c r="E371" s="12" t="s">
        <v>395</v>
      </c>
      <c r="F371" s="12" t="s">
        <v>1770</v>
      </c>
      <c r="G371" s="12" t="s">
        <v>395</v>
      </c>
      <c r="H371" s="12" t="s">
        <v>395</v>
      </c>
      <c r="I371" s="12" t="s">
        <v>395</v>
      </c>
      <c r="J371" s="12" t="s">
        <v>395</v>
      </c>
      <c r="K371" s="12" t="s">
        <v>395</v>
      </c>
      <c r="L371" s="12" t="s">
        <v>395</v>
      </c>
      <c r="M371" s="12" t="s">
        <v>395</v>
      </c>
      <c r="N371" s="2">
        <v>5.63</v>
      </c>
      <c r="O371" s="2">
        <v>9.7899999999999991</v>
      </c>
      <c r="P371" s="2" t="s">
        <v>395</v>
      </c>
      <c r="Q371" s="2" t="s">
        <v>395</v>
      </c>
      <c r="R371" s="2" t="s">
        <v>395</v>
      </c>
      <c r="S371" s="2" t="s">
        <v>395</v>
      </c>
      <c r="T371" s="2" t="s">
        <v>395</v>
      </c>
      <c r="U371" s="2" t="s">
        <v>395</v>
      </c>
      <c r="V371" s="2" t="s">
        <v>395</v>
      </c>
      <c r="W371" s="2" t="s">
        <v>395</v>
      </c>
      <c r="X371" s="2" t="s">
        <v>395</v>
      </c>
      <c r="Y371" s="2" t="s">
        <v>395</v>
      </c>
      <c r="Z371" s="2" t="s">
        <v>395</v>
      </c>
      <c r="AA371" s="2" t="s">
        <v>395</v>
      </c>
      <c r="AB371" s="2" t="s">
        <v>395</v>
      </c>
    </row>
    <row r="372" spans="1:28" x14ac:dyDescent="0.2">
      <c r="A372" s="2" t="s">
        <v>1765</v>
      </c>
      <c r="B372" s="1" t="s">
        <v>1887</v>
      </c>
      <c r="C372" s="12" t="s">
        <v>1770</v>
      </c>
      <c r="D372" s="12" t="s">
        <v>1917</v>
      </c>
      <c r="E372" s="12" t="s">
        <v>395</v>
      </c>
      <c r="F372" s="12" t="s">
        <v>1770</v>
      </c>
      <c r="G372" s="12" t="s">
        <v>1977</v>
      </c>
      <c r="H372" s="12" t="s">
        <v>395</v>
      </c>
      <c r="I372" s="12" t="s">
        <v>395</v>
      </c>
      <c r="J372" s="12" t="s">
        <v>395</v>
      </c>
      <c r="K372" s="12" t="s">
        <v>395</v>
      </c>
      <c r="L372" s="12" t="s">
        <v>395</v>
      </c>
      <c r="M372" s="12" t="s">
        <v>395</v>
      </c>
      <c r="N372" s="2">
        <v>30.3</v>
      </c>
      <c r="O372" s="2">
        <v>43.6</v>
      </c>
      <c r="P372" s="2" t="s">
        <v>395</v>
      </c>
      <c r="Q372" s="2" t="s">
        <v>395</v>
      </c>
      <c r="R372" s="2" t="s">
        <v>395</v>
      </c>
      <c r="S372" s="2" t="s">
        <v>395</v>
      </c>
      <c r="T372" s="2" t="s">
        <v>395</v>
      </c>
      <c r="U372" s="2" t="s">
        <v>395</v>
      </c>
      <c r="V372" s="2" t="s">
        <v>395</v>
      </c>
      <c r="W372" s="1" t="s">
        <v>1895</v>
      </c>
      <c r="X372" s="2" t="s">
        <v>395</v>
      </c>
      <c r="Y372" s="2" t="s">
        <v>395</v>
      </c>
      <c r="Z372" s="2" t="s">
        <v>395</v>
      </c>
      <c r="AA372" s="2" t="s">
        <v>395</v>
      </c>
      <c r="AB372" s="2" t="s">
        <v>395</v>
      </c>
    </row>
    <row r="373" spans="1:28" x14ac:dyDescent="0.2">
      <c r="A373" s="2" t="s">
        <v>1765</v>
      </c>
      <c r="B373" s="1" t="s">
        <v>1888</v>
      </c>
      <c r="C373" s="12" t="s">
        <v>1770</v>
      </c>
      <c r="D373" s="12" t="s">
        <v>1978</v>
      </c>
      <c r="E373" s="12" t="s">
        <v>395</v>
      </c>
      <c r="F373" s="12" t="s">
        <v>1770</v>
      </c>
      <c r="G373" s="12" t="s">
        <v>1979</v>
      </c>
      <c r="H373" s="12" t="s">
        <v>395</v>
      </c>
      <c r="I373" s="12" t="s">
        <v>395</v>
      </c>
      <c r="J373" s="12" t="s">
        <v>395</v>
      </c>
      <c r="K373" s="12" t="s">
        <v>395</v>
      </c>
      <c r="L373" s="12" t="s">
        <v>395</v>
      </c>
      <c r="M373" s="12" t="s">
        <v>395</v>
      </c>
      <c r="N373" s="2">
        <v>9.7899999999999991</v>
      </c>
      <c r="O373" s="2">
        <v>27.5</v>
      </c>
      <c r="P373" s="2" t="s">
        <v>395</v>
      </c>
      <c r="Q373" s="2" t="s">
        <v>395</v>
      </c>
      <c r="R373" s="2" t="s">
        <v>395</v>
      </c>
      <c r="S373" s="2" t="s">
        <v>395</v>
      </c>
      <c r="T373" s="2" t="s">
        <v>395</v>
      </c>
      <c r="U373" s="2" t="s">
        <v>395</v>
      </c>
      <c r="V373" s="2" t="s">
        <v>395</v>
      </c>
      <c r="W373" s="2" t="s">
        <v>395</v>
      </c>
      <c r="X373" s="2" t="s">
        <v>395</v>
      </c>
      <c r="Y373" s="2" t="s">
        <v>395</v>
      </c>
      <c r="Z373" s="2" t="s">
        <v>395</v>
      </c>
      <c r="AA373" s="2" t="s">
        <v>395</v>
      </c>
      <c r="AB373" s="2" t="s">
        <v>395</v>
      </c>
    </row>
    <row r="374" spans="1:28" ht="15" x14ac:dyDescent="0.25">
      <c r="A374" t="s">
        <v>1677</v>
      </c>
      <c r="B374" s="1" t="s">
        <v>149</v>
      </c>
      <c r="C374" s="12" t="s">
        <v>1769</v>
      </c>
      <c r="D374" s="2" t="s">
        <v>1273</v>
      </c>
      <c r="E374" s="2" t="s">
        <v>535</v>
      </c>
      <c r="F374" s="2" t="s">
        <v>554</v>
      </c>
      <c r="G374" s="2" t="s">
        <v>150</v>
      </c>
      <c r="H374" s="2">
        <v>2</v>
      </c>
      <c r="I374" s="2" t="s">
        <v>783</v>
      </c>
      <c r="J374" s="2">
        <v>3</v>
      </c>
      <c r="K374" s="2" t="s">
        <v>151</v>
      </c>
      <c r="L374" s="2" t="s">
        <v>418</v>
      </c>
      <c r="M374" s="2" t="s">
        <v>783</v>
      </c>
      <c r="N374" s="48">
        <v>30</v>
      </c>
      <c r="O374" s="48">
        <v>42.3</v>
      </c>
      <c r="P374" s="2" t="s">
        <v>395</v>
      </c>
      <c r="Q374" s="2" t="s">
        <v>395</v>
      </c>
      <c r="R374" s="2" t="s">
        <v>395</v>
      </c>
      <c r="S374" s="2" t="s">
        <v>395</v>
      </c>
      <c r="T374" s="2" t="s">
        <v>395</v>
      </c>
      <c r="U374" s="2">
        <v>0</v>
      </c>
      <c r="V374" s="2" t="s">
        <v>1110</v>
      </c>
      <c r="W374" s="2" t="s">
        <v>152</v>
      </c>
      <c r="X374" s="2" t="s">
        <v>153</v>
      </c>
      <c r="Y374" s="2" t="s">
        <v>395</v>
      </c>
      <c r="Z374">
        <v>90799.163708558306</v>
      </c>
      <c r="AA374">
        <v>11.416405354288802</v>
      </c>
      <c r="AB374">
        <f t="shared" ref="AB374:AB382" si="13">SQRT(Z374/PI())</f>
        <v>170.00668065006909</v>
      </c>
    </row>
    <row r="375" spans="1:28" ht="15" x14ac:dyDescent="0.25">
      <c r="A375" t="s">
        <v>1677</v>
      </c>
      <c r="B375" s="1" t="s">
        <v>154</v>
      </c>
      <c r="C375" s="12" t="s">
        <v>1769</v>
      </c>
      <c r="D375" s="2" t="s">
        <v>1274</v>
      </c>
      <c r="E375" s="2" t="s">
        <v>535</v>
      </c>
      <c r="F375" s="2" t="s">
        <v>581</v>
      </c>
      <c r="G375" s="2" t="s">
        <v>40</v>
      </c>
      <c r="H375" s="2">
        <v>2</v>
      </c>
      <c r="I375" s="2" t="s">
        <v>422</v>
      </c>
      <c r="J375" s="2">
        <v>3</v>
      </c>
      <c r="K375" s="2" t="s">
        <v>600</v>
      </c>
      <c r="L375" s="2" t="s">
        <v>155</v>
      </c>
      <c r="M375" s="2" t="s">
        <v>422</v>
      </c>
      <c r="N375" s="48">
        <v>56.6</v>
      </c>
      <c r="O375" s="48">
        <v>61.73</v>
      </c>
      <c r="P375" s="2">
        <v>6.7971750000000002</v>
      </c>
      <c r="Q375" s="2">
        <v>43.655577749999999</v>
      </c>
      <c r="R375" s="2">
        <v>64.937979499999997</v>
      </c>
      <c r="S375" s="2">
        <v>64.982029999999995</v>
      </c>
      <c r="T375" s="2">
        <v>5.0847457629999999</v>
      </c>
      <c r="U375" s="2">
        <v>0</v>
      </c>
      <c r="V375" s="2" t="s">
        <v>422</v>
      </c>
      <c r="W375" s="2" t="s">
        <v>156</v>
      </c>
      <c r="X375" s="2" t="s">
        <v>157</v>
      </c>
      <c r="Y375" s="2" t="s">
        <v>1836</v>
      </c>
      <c r="Z375">
        <v>4736.1111111111113</v>
      </c>
      <c r="AA375">
        <v>8.4629716372495984</v>
      </c>
      <c r="AB375">
        <f t="shared" si="13"/>
        <v>38.827193933267495</v>
      </c>
    </row>
    <row r="376" spans="1:28" ht="15" x14ac:dyDescent="0.25">
      <c r="A376" t="s">
        <v>1677</v>
      </c>
      <c r="B376" s="1" t="s">
        <v>158</v>
      </c>
      <c r="C376" s="12" t="s">
        <v>1769</v>
      </c>
      <c r="D376" s="2" t="s">
        <v>159</v>
      </c>
      <c r="E376" s="2" t="s">
        <v>535</v>
      </c>
      <c r="F376" s="2" t="s">
        <v>554</v>
      </c>
      <c r="G376" s="2" t="s">
        <v>160</v>
      </c>
      <c r="H376" s="2">
        <v>2</v>
      </c>
      <c r="I376" s="2" t="s">
        <v>783</v>
      </c>
      <c r="J376" s="2">
        <v>3</v>
      </c>
      <c r="K376" s="2" t="s">
        <v>161</v>
      </c>
      <c r="L376" s="2" t="s">
        <v>394</v>
      </c>
      <c r="M376" s="2" t="s">
        <v>783</v>
      </c>
      <c r="N376" s="48">
        <v>29.3</v>
      </c>
      <c r="O376" s="48">
        <v>49.3</v>
      </c>
      <c r="P376" s="2">
        <v>22.369976000000001</v>
      </c>
      <c r="Q376" s="2">
        <v>24.883575199999999</v>
      </c>
      <c r="R376" s="2">
        <v>49.806094399999999</v>
      </c>
      <c r="S376" s="2">
        <v>52.370606000000002</v>
      </c>
      <c r="T376" s="2">
        <v>80.645161290000004</v>
      </c>
      <c r="U376" s="2">
        <v>93.75</v>
      </c>
      <c r="V376" s="2" t="s">
        <v>1110</v>
      </c>
      <c r="W376" s="2" t="s">
        <v>162</v>
      </c>
      <c r="X376" s="2" t="s">
        <v>163</v>
      </c>
      <c r="Y376" s="2" t="s">
        <v>395</v>
      </c>
      <c r="Z376">
        <v>169549.88535312956</v>
      </c>
      <c r="AA376">
        <v>12.040902471370304</v>
      </c>
      <c r="AB376">
        <f t="shared" si="13"/>
        <v>232.31316086100122</v>
      </c>
    </row>
    <row r="377" spans="1:28" ht="15" x14ac:dyDescent="0.25">
      <c r="A377" t="s">
        <v>1677</v>
      </c>
      <c r="B377" s="1" t="s">
        <v>164</v>
      </c>
      <c r="C377" s="12" t="s">
        <v>1769</v>
      </c>
      <c r="D377" s="2" t="s">
        <v>1275</v>
      </c>
      <c r="E377" s="2" t="s">
        <v>535</v>
      </c>
      <c r="F377" s="2" t="s">
        <v>554</v>
      </c>
      <c r="G377" s="2" t="s">
        <v>165</v>
      </c>
      <c r="H377" s="2">
        <v>2</v>
      </c>
      <c r="I377" s="2" t="s">
        <v>783</v>
      </c>
      <c r="J377" s="2">
        <v>4</v>
      </c>
      <c r="K377" s="2" t="s">
        <v>1359</v>
      </c>
      <c r="L377" s="2" t="s">
        <v>408</v>
      </c>
      <c r="M377" s="2" t="s">
        <v>783</v>
      </c>
      <c r="N377" s="48">
        <v>40</v>
      </c>
      <c r="O377" s="48">
        <v>46.4</v>
      </c>
      <c r="P377" s="2">
        <v>47.151874999999997</v>
      </c>
      <c r="Q377" s="2">
        <v>47.197792499999998</v>
      </c>
      <c r="R377" s="2">
        <v>51.454793500000001</v>
      </c>
      <c r="S377" s="2">
        <v>53.161126000000003</v>
      </c>
      <c r="T377" s="2">
        <v>57.142857139999997</v>
      </c>
      <c r="U377" s="2">
        <v>0</v>
      </c>
      <c r="V377" s="2" t="s">
        <v>783</v>
      </c>
      <c r="W377" s="2" t="s">
        <v>166</v>
      </c>
      <c r="X377" s="2" t="s">
        <v>167</v>
      </c>
      <c r="Y377" s="2" t="s">
        <v>395</v>
      </c>
      <c r="Z377">
        <v>138702.7203510486</v>
      </c>
      <c r="AA377">
        <v>11.84008821931209</v>
      </c>
      <c r="AB377">
        <f t="shared" si="13"/>
        <v>210.12007788006463</v>
      </c>
    </row>
    <row r="378" spans="1:28" ht="15" x14ac:dyDescent="0.25">
      <c r="A378" t="s">
        <v>1677</v>
      </c>
      <c r="B378" s="1" t="s">
        <v>168</v>
      </c>
      <c r="C378" s="12" t="s">
        <v>1769</v>
      </c>
      <c r="D378" s="2" t="s">
        <v>1276</v>
      </c>
      <c r="E378" s="2" t="s">
        <v>535</v>
      </c>
      <c r="F378" s="2" t="s">
        <v>554</v>
      </c>
      <c r="G378" s="2" t="s">
        <v>169</v>
      </c>
      <c r="H378" s="2">
        <v>2</v>
      </c>
      <c r="I378" s="2" t="s">
        <v>783</v>
      </c>
      <c r="J378" s="2">
        <v>4</v>
      </c>
      <c r="K378" s="2" t="s">
        <v>1666</v>
      </c>
      <c r="L378" s="2" t="s">
        <v>394</v>
      </c>
      <c r="M378" s="2" t="s">
        <v>783</v>
      </c>
      <c r="N378" s="48">
        <v>26.1</v>
      </c>
      <c r="O378" s="48">
        <v>50.8</v>
      </c>
      <c r="P378" s="2">
        <v>30.910613999999999</v>
      </c>
      <c r="Q378" s="2">
        <v>33.869777499999998</v>
      </c>
      <c r="R378" s="2">
        <v>51.511329000000003</v>
      </c>
      <c r="S378" s="2">
        <v>53.855241999999997</v>
      </c>
      <c r="T378" s="2">
        <v>100</v>
      </c>
      <c r="U378" s="2">
        <v>100</v>
      </c>
      <c r="V378" s="2" t="s">
        <v>1110</v>
      </c>
      <c r="W378" s="2" t="s">
        <v>170</v>
      </c>
      <c r="X378" s="2" t="s">
        <v>171</v>
      </c>
      <c r="Y378" s="2" t="s">
        <v>1831</v>
      </c>
      <c r="Z378">
        <v>169835.91135732306</v>
      </c>
      <c r="AA378">
        <v>12.042588022590682</v>
      </c>
      <c r="AB378">
        <f t="shared" si="13"/>
        <v>232.50903125270182</v>
      </c>
    </row>
    <row r="379" spans="1:28" ht="15" x14ac:dyDescent="0.25">
      <c r="A379" t="s">
        <v>1677</v>
      </c>
      <c r="B379" s="1" t="s">
        <v>172</v>
      </c>
      <c r="C379" s="12" t="s">
        <v>1769</v>
      </c>
      <c r="D379" s="2" t="s">
        <v>1277</v>
      </c>
      <c r="E379" s="2" t="s">
        <v>535</v>
      </c>
      <c r="F379" s="2" t="s">
        <v>554</v>
      </c>
      <c r="G379" s="2" t="s">
        <v>173</v>
      </c>
      <c r="H379" s="2">
        <v>2</v>
      </c>
      <c r="I379" s="2" t="s">
        <v>783</v>
      </c>
      <c r="J379" s="2">
        <v>4</v>
      </c>
      <c r="K379" s="2" t="s">
        <v>1359</v>
      </c>
      <c r="L379" s="2" t="s">
        <v>394</v>
      </c>
      <c r="M379" s="2" t="s">
        <v>783</v>
      </c>
      <c r="N379" s="48">
        <v>25.2</v>
      </c>
      <c r="O379" s="48">
        <v>39</v>
      </c>
      <c r="P379" s="2">
        <v>19.285540000000001</v>
      </c>
      <c r="Q379" s="2">
        <v>23.6072752</v>
      </c>
      <c r="R379" s="2">
        <v>36.130030400000003</v>
      </c>
      <c r="S379" s="2">
        <v>41.005429999999997</v>
      </c>
      <c r="T379" s="2">
        <v>91.304347829999998</v>
      </c>
      <c r="U379" s="2">
        <v>92.307692309999993</v>
      </c>
      <c r="V379" s="2" t="s">
        <v>1110</v>
      </c>
      <c r="W379" s="2" t="s">
        <v>174</v>
      </c>
      <c r="X379" s="2" t="s">
        <v>175</v>
      </c>
      <c r="Y379" s="2" t="s">
        <v>395</v>
      </c>
      <c r="Z379">
        <v>117191.04807847129</v>
      </c>
      <c r="AA379">
        <v>11.671560771624819</v>
      </c>
      <c r="AB379">
        <f t="shared" si="13"/>
        <v>193.14002478931533</v>
      </c>
    </row>
    <row r="380" spans="1:28" ht="15" x14ac:dyDescent="0.25">
      <c r="A380" t="s">
        <v>1677</v>
      </c>
      <c r="B380" s="1" t="s">
        <v>178</v>
      </c>
      <c r="C380" s="12" t="s">
        <v>1769</v>
      </c>
      <c r="D380" s="2" t="s">
        <v>1276</v>
      </c>
      <c r="E380" s="2" t="s">
        <v>535</v>
      </c>
      <c r="F380" s="2" t="s">
        <v>554</v>
      </c>
      <c r="G380" s="2" t="s">
        <v>179</v>
      </c>
      <c r="H380" s="2">
        <v>2</v>
      </c>
      <c r="I380" s="2" t="s">
        <v>783</v>
      </c>
      <c r="J380" s="2">
        <v>3</v>
      </c>
      <c r="K380" s="2" t="s">
        <v>600</v>
      </c>
      <c r="L380" s="2" t="s">
        <v>394</v>
      </c>
      <c r="M380" s="2" t="s">
        <v>783</v>
      </c>
      <c r="N380" s="48">
        <v>52.5</v>
      </c>
      <c r="O380" s="48">
        <v>55.6</v>
      </c>
      <c r="P380" s="2">
        <v>47.513162999999999</v>
      </c>
      <c r="Q380" s="2">
        <v>47.543003249999998</v>
      </c>
      <c r="R380" s="2">
        <v>48.612188750000001</v>
      </c>
      <c r="S380" s="2">
        <v>48.663955999999999</v>
      </c>
      <c r="T380" s="2">
        <v>100</v>
      </c>
      <c r="U380" s="2">
        <v>0</v>
      </c>
      <c r="V380" s="2" t="s">
        <v>783</v>
      </c>
      <c r="W380" s="2" t="s">
        <v>180</v>
      </c>
      <c r="X380" s="2" t="s">
        <v>181</v>
      </c>
      <c r="Y380" s="2" t="s">
        <v>395</v>
      </c>
      <c r="Z380">
        <v>38642.5688727659</v>
      </c>
      <c r="AA380">
        <v>10.562109768331048</v>
      </c>
      <c r="AB380">
        <f t="shared" si="13"/>
        <v>110.90677030614229</v>
      </c>
    </row>
    <row r="381" spans="1:28" ht="15" x14ac:dyDescent="0.25">
      <c r="A381" t="s">
        <v>1677</v>
      </c>
      <c r="B381" s="1" t="s">
        <v>182</v>
      </c>
      <c r="C381" s="12" t="s">
        <v>1769</v>
      </c>
      <c r="D381" s="2" t="s">
        <v>1275</v>
      </c>
      <c r="E381" s="2" t="s">
        <v>535</v>
      </c>
      <c r="F381" s="2" t="s">
        <v>554</v>
      </c>
      <c r="G381" s="2" t="s">
        <v>41</v>
      </c>
      <c r="H381" s="2">
        <v>2</v>
      </c>
      <c r="I381" s="2" t="s">
        <v>783</v>
      </c>
      <c r="J381" s="2">
        <v>3</v>
      </c>
      <c r="K381" s="2" t="s">
        <v>600</v>
      </c>
      <c r="L381" s="2" t="s">
        <v>394</v>
      </c>
      <c r="M381" s="2" t="s">
        <v>783</v>
      </c>
      <c r="N381" s="48">
        <v>33.700000000000003</v>
      </c>
      <c r="O381" s="48">
        <v>43.8</v>
      </c>
      <c r="P381" s="2">
        <v>0.89499200000000001</v>
      </c>
      <c r="Q381" s="2">
        <v>1.6288952000000001</v>
      </c>
      <c r="R381" s="2">
        <v>32.94881445</v>
      </c>
      <c r="S381" s="2">
        <v>33.511749000000002</v>
      </c>
      <c r="T381" s="2">
        <v>58.823529409999999</v>
      </c>
      <c r="U381" s="2">
        <v>9.0909090910000003</v>
      </c>
      <c r="V381" s="2" t="s">
        <v>783</v>
      </c>
      <c r="W381" s="2" t="s">
        <v>183</v>
      </c>
      <c r="X381" s="2" t="s">
        <v>184</v>
      </c>
      <c r="Y381" s="2" t="s">
        <v>395</v>
      </c>
      <c r="Z381">
        <v>134413.93367099098</v>
      </c>
      <c r="AA381">
        <v>11.80867937484475</v>
      </c>
      <c r="AB381">
        <f t="shared" si="13"/>
        <v>206.846039189366</v>
      </c>
    </row>
    <row r="382" spans="1:28" s="2" customFormat="1" ht="15" x14ac:dyDescent="0.25">
      <c r="A382" t="s">
        <v>1677</v>
      </c>
      <c r="B382" s="1" t="s">
        <v>185</v>
      </c>
      <c r="C382" s="12" t="s">
        <v>1769</v>
      </c>
      <c r="D382" s="2" t="s">
        <v>1276</v>
      </c>
      <c r="E382" s="2" t="s">
        <v>535</v>
      </c>
      <c r="F382" s="2" t="s">
        <v>554</v>
      </c>
      <c r="G382" s="2" t="s">
        <v>186</v>
      </c>
      <c r="H382" s="2">
        <v>2</v>
      </c>
      <c r="I382" s="2" t="s">
        <v>783</v>
      </c>
      <c r="J382" s="2">
        <v>3</v>
      </c>
      <c r="K382" s="2" t="s">
        <v>187</v>
      </c>
      <c r="L382" s="2" t="s">
        <v>418</v>
      </c>
      <c r="M382" s="2" t="s">
        <v>783</v>
      </c>
      <c r="N382" s="48">
        <v>31.8</v>
      </c>
      <c r="O382" s="48">
        <v>52</v>
      </c>
      <c r="P382" s="2">
        <v>27.435424999999999</v>
      </c>
      <c r="Q382" s="2">
        <v>31.469084599999999</v>
      </c>
      <c r="R382" s="2">
        <v>48.936263400000001</v>
      </c>
      <c r="S382" s="2">
        <v>55.841093999999998</v>
      </c>
      <c r="T382" s="2">
        <v>93.103448279999995</v>
      </c>
      <c r="U382" s="2">
        <v>100</v>
      </c>
      <c r="V382" s="2" t="s">
        <v>1110</v>
      </c>
      <c r="W382" s="2" t="s">
        <v>188</v>
      </c>
      <c r="X382" s="2" t="s">
        <v>189</v>
      </c>
      <c r="Y382" s="2" t="s">
        <v>395</v>
      </c>
      <c r="Z382">
        <v>76179.983043630549</v>
      </c>
      <c r="AA382">
        <v>11.240854017449616</v>
      </c>
      <c r="AB382">
        <f t="shared" si="13"/>
        <v>155.7203960054724</v>
      </c>
    </row>
    <row r="383" spans="1:28" s="2" customFormat="1" ht="15" x14ac:dyDescent="0.25">
      <c r="A383" s="2" t="s">
        <v>1765</v>
      </c>
      <c r="B383" s="1" t="s">
        <v>2033</v>
      </c>
      <c r="C383" s="12" t="s">
        <v>1769</v>
      </c>
      <c r="D383" s="2" t="s">
        <v>2034</v>
      </c>
      <c r="E383" s="2" t="s">
        <v>535</v>
      </c>
      <c r="F383" s="2" t="s">
        <v>554</v>
      </c>
      <c r="G383" s="2" t="s">
        <v>2035</v>
      </c>
      <c r="H383" s="12" t="s">
        <v>395</v>
      </c>
      <c r="I383" s="12" t="s">
        <v>395</v>
      </c>
      <c r="J383" s="12" t="s">
        <v>395</v>
      </c>
      <c r="K383" s="12" t="s">
        <v>395</v>
      </c>
      <c r="L383" s="12" t="s">
        <v>395</v>
      </c>
      <c r="M383" s="12" t="s">
        <v>395</v>
      </c>
      <c r="N383" s="48">
        <v>30</v>
      </c>
      <c r="O383" s="48">
        <v>44</v>
      </c>
      <c r="P383" s="2" t="s">
        <v>395</v>
      </c>
      <c r="Q383" s="2" t="s">
        <v>395</v>
      </c>
      <c r="R383" s="2" t="s">
        <v>395</v>
      </c>
      <c r="S383" s="2" t="s">
        <v>395</v>
      </c>
      <c r="T383" s="2" t="s">
        <v>395</v>
      </c>
      <c r="U383" s="2" t="s">
        <v>395</v>
      </c>
      <c r="V383" s="2" t="s">
        <v>395</v>
      </c>
      <c r="W383" s="1" t="s">
        <v>185</v>
      </c>
      <c r="X383" s="2" t="s">
        <v>395</v>
      </c>
      <c r="Y383" s="2" t="s">
        <v>395</v>
      </c>
      <c r="Z383" s="2" t="s">
        <v>395</v>
      </c>
      <c r="AA383" s="2" t="s">
        <v>395</v>
      </c>
      <c r="AB383" s="2" t="s">
        <v>395</v>
      </c>
    </row>
    <row r="384" spans="1:28" ht="15" x14ac:dyDescent="0.25">
      <c r="A384" t="s">
        <v>1677</v>
      </c>
      <c r="B384" s="1" t="s">
        <v>190</v>
      </c>
      <c r="C384" s="12" t="s">
        <v>1769</v>
      </c>
      <c r="D384" s="2" t="s">
        <v>1279</v>
      </c>
      <c r="E384" s="2" t="s">
        <v>535</v>
      </c>
      <c r="F384" s="2" t="s">
        <v>554</v>
      </c>
      <c r="G384" s="2" t="s">
        <v>191</v>
      </c>
      <c r="H384" s="2">
        <v>2</v>
      </c>
      <c r="I384" s="2" t="s">
        <v>783</v>
      </c>
      <c r="J384" s="2">
        <v>4</v>
      </c>
      <c r="K384" s="2" t="s">
        <v>192</v>
      </c>
      <c r="L384" s="2" t="s">
        <v>418</v>
      </c>
      <c r="M384" s="2" t="s">
        <v>783</v>
      </c>
      <c r="N384" s="48">
        <v>45.15</v>
      </c>
      <c r="O384" s="48">
        <v>57</v>
      </c>
      <c r="P384" s="2">
        <v>29.519241000000001</v>
      </c>
      <c r="Q384" s="2">
        <v>38.101115700000001</v>
      </c>
      <c r="R384" s="2">
        <v>56.200406299999997</v>
      </c>
      <c r="S384" s="2">
        <v>59.464965999999997</v>
      </c>
      <c r="T384" s="2">
        <v>67.741935479999995</v>
      </c>
      <c r="U384" s="2">
        <v>100</v>
      </c>
      <c r="V384" s="2" t="s">
        <v>783</v>
      </c>
      <c r="W384" s="2" t="s">
        <v>193</v>
      </c>
      <c r="X384" s="2" t="s">
        <v>194</v>
      </c>
      <c r="Y384" s="2" t="s">
        <v>1838</v>
      </c>
      <c r="Z384">
        <v>61094.862112305695</v>
      </c>
      <c r="AA384">
        <v>11.020183051808976</v>
      </c>
      <c r="AB384">
        <f>SQRT(Z384/PI())</f>
        <v>139.45285441819544</v>
      </c>
    </row>
    <row r="385" spans="1:28" ht="15" x14ac:dyDescent="0.25">
      <c r="A385" t="s">
        <v>395</v>
      </c>
      <c r="B385" s="47" t="s">
        <v>2168</v>
      </c>
      <c r="C385" s="12" t="s">
        <v>1769</v>
      </c>
      <c r="D385" s="2" t="s">
        <v>395</v>
      </c>
      <c r="E385" s="59" t="s">
        <v>395</v>
      </c>
      <c r="F385" s="59" t="s">
        <v>395</v>
      </c>
      <c r="G385" s="59" t="s">
        <v>395</v>
      </c>
      <c r="H385" s="59" t="s">
        <v>395</v>
      </c>
      <c r="I385" s="59" t="s">
        <v>395</v>
      </c>
      <c r="J385" s="59" t="s">
        <v>395</v>
      </c>
      <c r="K385" s="59" t="s">
        <v>395</v>
      </c>
      <c r="L385" s="59" t="s">
        <v>395</v>
      </c>
      <c r="M385" s="59" t="s">
        <v>395</v>
      </c>
      <c r="N385" s="48">
        <v>24.6</v>
      </c>
      <c r="O385" s="48">
        <v>33.9</v>
      </c>
      <c r="P385" s="59" t="s">
        <v>395</v>
      </c>
      <c r="Q385" s="59" t="s">
        <v>395</v>
      </c>
      <c r="R385" s="59" t="s">
        <v>395</v>
      </c>
      <c r="S385" s="59" t="s">
        <v>395</v>
      </c>
      <c r="T385" s="59" t="s">
        <v>395</v>
      </c>
      <c r="U385" s="59" t="s">
        <v>395</v>
      </c>
      <c r="V385" s="59" t="s">
        <v>395</v>
      </c>
      <c r="W385" s="59" t="s">
        <v>395</v>
      </c>
      <c r="X385" s="59" t="s">
        <v>395</v>
      </c>
      <c r="Y385" s="59" t="s">
        <v>395</v>
      </c>
      <c r="Z385" s="59" t="s">
        <v>395</v>
      </c>
      <c r="AA385" s="59" t="s">
        <v>395</v>
      </c>
      <c r="AB385" s="59" t="s">
        <v>395</v>
      </c>
    </row>
    <row r="386" spans="1:28" ht="15" x14ac:dyDescent="0.25">
      <c r="A386" t="s">
        <v>1677</v>
      </c>
      <c r="B386" s="1" t="s">
        <v>195</v>
      </c>
      <c r="C386" s="12" t="s">
        <v>1769</v>
      </c>
      <c r="D386" s="2" t="s">
        <v>1280</v>
      </c>
      <c r="E386" s="2" t="s">
        <v>535</v>
      </c>
      <c r="F386" s="2" t="s">
        <v>554</v>
      </c>
      <c r="G386" s="2" t="s">
        <v>196</v>
      </c>
      <c r="H386" s="2">
        <v>2</v>
      </c>
      <c r="I386" s="2" t="s">
        <v>783</v>
      </c>
      <c r="J386" s="2">
        <v>3</v>
      </c>
      <c r="K386" s="2" t="s">
        <v>600</v>
      </c>
      <c r="L386" s="2" t="s">
        <v>394</v>
      </c>
      <c r="M386" s="2" t="s">
        <v>783</v>
      </c>
      <c r="N386" s="48">
        <v>43.2</v>
      </c>
      <c r="O386" s="48">
        <v>55.6</v>
      </c>
      <c r="P386" s="2" t="s">
        <v>395</v>
      </c>
      <c r="Q386" s="2" t="s">
        <v>395</v>
      </c>
      <c r="R386" s="2" t="s">
        <v>395</v>
      </c>
      <c r="S386" s="2" t="s">
        <v>395</v>
      </c>
      <c r="T386" s="2" t="s">
        <v>395</v>
      </c>
      <c r="U386" s="2">
        <v>0</v>
      </c>
      <c r="V386" s="2" t="s">
        <v>783</v>
      </c>
      <c r="W386" s="2" t="s">
        <v>197</v>
      </c>
      <c r="X386" s="2" t="s">
        <v>198</v>
      </c>
      <c r="Y386" s="2" t="s">
        <v>1830</v>
      </c>
      <c r="Z386">
        <v>121711.3888835706</v>
      </c>
      <c r="AA386">
        <v>11.709407856220555</v>
      </c>
      <c r="AB386">
        <f>SQRT(Z386/PI())</f>
        <v>196.82971915541728</v>
      </c>
    </row>
    <row r="387" spans="1:28" ht="15" x14ac:dyDescent="0.25">
      <c r="A387" t="s">
        <v>1677</v>
      </c>
      <c r="B387" s="1" t="s">
        <v>199</v>
      </c>
      <c r="C387" s="12" t="s">
        <v>1769</v>
      </c>
      <c r="D387" s="2" t="s">
        <v>1281</v>
      </c>
      <c r="E387" s="2" t="s">
        <v>535</v>
      </c>
      <c r="F387" s="2" t="s">
        <v>554</v>
      </c>
      <c r="G387" s="2" t="s">
        <v>1069</v>
      </c>
      <c r="H387" s="2">
        <v>2</v>
      </c>
      <c r="I387" s="2" t="s">
        <v>783</v>
      </c>
      <c r="J387" s="2">
        <v>5</v>
      </c>
      <c r="K387" s="2" t="s">
        <v>1191</v>
      </c>
      <c r="L387" s="2" t="s">
        <v>394</v>
      </c>
      <c r="M387" s="2" t="s">
        <v>783</v>
      </c>
      <c r="N387" s="48">
        <v>38</v>
      </c>
      <c r="O387" s="48">
        <v>50.6</v>
      </c>
      <c r="P387" s="2">
        <v>20.939571999999998</v>
      </c>
      <c r="Q387" s="2">
        <v>38.277035699999999</v>
      </c>
      <c r="R387" s="2">
        <v>51.601016100000002</v>
      </c>
      <c r="S387" s="2">
        <v>53.494228</v>
      </c>
      <c r="T387" s="2">
        <v>64.705882349999996</v>
      </c>
      <c r="U387" s="2">
        <v>100</v>
      </c>
      <c r="V387" s="2" t="s">
        <v>783</v>
      </c>
      <c r="W387" s="2" t="s">
        <v>200</v>
      </c>
      <c r="X387" s="2" t="s">
        <v>201</v>
      </c>
      <c r="Y387" s="2" t="s">
        <v>395</v>
      </c>
      <c r="Z387">
        <v>105965.59654827465</v>
      </c>
      <c r="AA387">
        <v>11.570869759547595</v>
      </c>
      <c r="AB387">
        <f>SQRT(Z387/PI())</f>
        <v>183.65700905949325</v>
      </c>
    </row>
    <row r="388" spans="1:28" x14ac:dyDescent="0.2">
      <c r="A388" t="s">
        <v>1677</v>
      </c>
      <c r="B388" s="1" t="s">
        <v>1672</v>
      </c>
      <c r="C388" s="12" t="s">
        <v>1769</v>
      </c>
      <c r="D388" s="2" t="s">
        <v>395</v>
      </c>
      <c r="E388" s="2" t="s">
        <v>535</v>
      </c>
      <c r="F388" s="2" t="s">
        <v>554</v>
      </c>
      <c r="G388" s="2" t="s">
        <v>395</v>
      </c>
      <c r="H388" s="2">
        <v>2</v>
      </c>
      <c r="I388" s="2" t="s">
        <v>1114</v>
      </c>
      <c r="J388" s="2">
        <v>3</v>
      </c>
      <c r="K388" s="2" t="s">
        <v>600</v>
      </c>
      <c r="L388" s="2" t="s">
        <v>395</v>
      </c>
      <c r="M388" s="2" t="s">
        <v>395</v>
      </c>
      <c r="N388" s="2">
        <v>32.6</v>
      </c>
      <c r="O388" s="2">
        <v>34.1</v>
      </c>
      <c r="P388" s="2" t="s">
        <v>395</v>
      </c>
      <c r="Q388" s="2" t="s">
        <v>395</v>
      </c>
      <c r="R388" s="2" t="s">
        <v>395</v>
      </c>
      <c r="S388" s="2" t="s">
        <v>395</v>
      </c>
      <c r="T388" s="2" t="s">
        <v>395</v>
      </c>
      <c r="U388" s="2">
        <v>0</v>
      </c>
      <c r="V388" s="2" t="s">
        <v>1109</v>
      </c>
      <c r="W388" s="2" t="s">
        <v>202</v>
      </c>
      <c r="X388" s="2" t="s">
        <v>203</v>
      </c>
      <c r="Y388" s="2" t="s">
        <v>395</v>
      </c>
      <c r="Z388" t="s">
        <v>395</v>
      </c>
      <c r="AA388" t="s">
        <v>395</v>
      </c>
      <c r="AB388" t="s">
        <v>395</v>
      </c>
    </row>
    <row r="389" spans="1:28" x14ac:dyDescent="0.2">
      <c r="A389" t="s">
        <v>1677</v>
      </c>
      <c r="B389" s="1" t="s">
        <v>1673</v>
      </c>
      <c r="C389" s="12" t="s">
        <v>1769</v>
      </c>
      <c r="D389" s="2" t="s">
        <v>395</v>
      </c>
      <c r="E389" s="2" t="s">
        <v>535</v>
      </c>
      <c r="F389" s="2" t="s">
        <v>554</v>
      </c>
      <c r="G389" s="2" t="s">
        <v>395</v>
      </c>
      <c r="H389" s="2">
        <v>2</v>
      </c>
      <c r="I389" s="2" t="s">
        <v>1114</v>
      </c>
      <c r="J389" s="2">
        <v>3</v>
      </c>
      <c r="K389" s="2" t="s">
        <v>600</v>
      </c>
      <c r="L389" s="2" t="s">
        <v>395</v>
      </c>
      <c r="M389" s="2" t="s">
        <v>395</v>
      </c>
      <c r="N389" s="2">
        <v>27.2</v>
      </c>
      <c r="O389" s="2">
        <v>33.799999999999997</v>
      </c>
      <c r="P389" s="2" t="s">
        <v>395</v>
      </c>
      <c r="Q389" s="2" t="s">
        <v>395</v>
      </c>
      <c r="R389" s="2" t="s">
        <v>395</v>
      </c>
      <c r="S389" s="2" t="s">
        <v>395</v>
      </c>
      <c r="T389" s="2" t="s">
        <v>395</v>
      </c>
      <c r="U389" s="2">
        <v>0</v>
      </c>
      <c r="V389" s="2" t="s">
        <v>1109</v>
      </c>
      <c r="W389" s="2" t="s">
        <v>204</v>
      </c>
      <c r="X389" s="2" t="s">
        <v>205</v>
      </c>
      <c r="Y389" s="2" t="s">
        <v>395</v>
      </c>
      <c r="Z389" t="s">
        <v>395</v>
      </c>
      <c r="AA389" t="s">
        <v>395</v>
      </c>
      <c r="AB389" t="s">
        <v>395</v>
      </c>
    </row>
    <row r="390" spans="1:28" ht="15" x14ac:dyDescent="0.25">
      <c r="A390" t="s">
        <v>395</v>
      </c>
      <c r="B390" s="47" t="s">
        <v>2172</v>
      </c>
      <c r="C390" s="12" t="s">
        <v>1769</v>
      </c>
      <c r="D390" s="2" t="s">
        <v>395</v>
      </c>
      <c r="E390" s="59" t="s">
        <v>395</v>
      </c>
      <c r="F390" s="59" t="s">
        <v>395</v>
      </c>
      <c r="G390" s="59" t="s">
        <v>395</v>
      </c>
      <c r="H390" s="59" t="s">
        <v>395</v>
      </c>
      <c r="I390" s="59" t="s">
        <v>395</v>
      </c>
      <c r="J390" s="59" t="s">
        <v>395</v>
      </c>
      <c r="K390" s="59" t="s">
        <v>395</v>
      </c>
      <c r="L390" s="59" t="s">
        <v>395</v>
      </c>
      <c r="M390" s="59" t="s">
        <v>395</v>
      </c>
      <c r="N390" s="48">
        <v>32</v>
      </c>
      <c r="O390" s="48">
        <v>36.4</v>
      </c>
      <c r="P390" s="59" t="s">
        <v>395</v>
      </c>
      <c r="Q390" s="59" t="s">
        <v>395</v>
      </c>
      <c r="R390" s="59" t="s">
        <v>395</v>
      </c>
      <c r="S390" s="59" t="s">
        <v>395</v>
      </c>
      <c r="T390" s="59" t="s">
        <v>395</v>
      </c>
      <c r="U390" s="59" t="s">
        <v>395</v>
      </c>
      <c r="V390" s="59" t="s">
        <v>395</v>
      </c>
      <c r="W390" s="59" t="s">
        <v>395</v>
      </c>
      <c r="X390" s="59" t="s">
        <v>395</v>
      </c>
      <c r="Y390" s="59" t="s">
        <v>395</v>
      </c>
      <c r="Z390" s="59" t="s">
        <v>395</v>
      </c>
      <c r="AA390" s="59" t="s">
        <v>395</v>
      </c>
      <c r="AB390" s="59" t="s">
        <v>395</v>
      </c>
    </row>
    <row r="391" spans="1:28" ht="15" x14ac:dyDescent="0.25">
      <c r="A391" t="s">
        <v>1677</v>
      </c>
      <c r="B391" s="1" t="s">
        <v>206</v>
      </c>
      <c r="C391" s="12" t="s">
        <v>1769</v>
      </c>
      <c r="D391" s="2" t="s">
        <v>1282</v>
      </c>
      <c r="E391" s="2" t="s">
        <v>535</v>
      </c>
      <c r="F391" s="2" t="s">
        <v>554</v>
      </c>
      <c r="G391" s="2" t="s">
        <v>207</v>
      </c>
      <c r="H391" s="2">
        <v>2</v>
      </c>
      <c r="I391" s="2" t="s">
        <v>422</v>
      </c>
      <c r="J391" s="2">
        <v>2</v>
      </c>
      <c r="K391" s="2" t="s">
        <v>208</v>
      </c>
      <c r="L391" s="2" t="s">
        <v>394</v>
      </c>
      <c r="M391" s="2" t="s">
        <v>422</v>
      </c>
      <c r="N391" s="48">
        <v>54.5</v>
      </c>
      <c r="O391" s="48">
        <v>61.26</v>
      </c>
      <c r="P391" s="2">
        <v>47.059863999999997</v>
      </c>
      <c r="Q391" s="2">
        <v>52.647242800000001</v>
      </c>
      <c r="R391" s="2">
        <v>64.775533199999998</v>
      </c>
      <c r="S391" s="2">
        <v>64.982029999999995</v>
      </c>
      <c r="T391" s="2">
        <v>100</v>
      </c>
      <c r="U391" s="2">
        <v>100</v>
      </c>
      <c r="V391" s="2" t="s">
        <v>422</v>
      </c>
      <c r="W391" s="2" t="s">
        <v>209</v>
      </c>
      <c r="X391" s="2" t="s">
        <v>210</v>
      </c>
      <c r="Y391" s="2" t="s">
        <v>1828</v>
      </c>
      <c r="Z391">
        <v>63027.777777777781</v>
      </c>
      <c r="AA391">
        <v>11.051330825305868</v>
      </c>
      <c r="AB391">
        <f t="shared" ref="AB391:AB396" si="14">SQRT(Z391/PI())</f>
        <v>141.64167737944118</v>
      </c>
    </row>
    <row r="392" spans="1:28" ht="15" x14ac:dyDescent="0.25">
      <c r="A392" t="s">
        <v>1677</v>
      </c>
      <c r="B392" s="1" t="s">
        <v>211</v>
      </c>
      <c r="C392" s="12" t="s">
        <v>1769</v>
      </c>
      <c r="D392" s="2" t="s">
        <v>1283</v>
      </c>
      <c r="E392" s="2" t="s">
        <v>535</v>
      </c>
      <c r="F392" s="2" t="s">
        <v>554</v>
      </c>
      <c r="G392" s="2" t="s">
        <v>1074</v>
      </c>
      <c r="H392" s="2">
        <v>2</v>
      </c>
      <c r="I392" s="2" t="s">
        <v>422</v>
      </c>
      <c r="J392" s="2">
        <v>3</v>
      </c>
      <c r="K392" s="2" t="s">
        <v>212</v>
      </c>
      <c r="L392" s="2" t="s">
        <v>418</v>
      </c>
      <c r="M392" s="2" t="s">
        <v>422</v>
      </c>
      <c r="N392" s="48">
        <v>56.5</v>
      </c>
      <c r="O392" s="48">
        <v>64.3</v>
      </c>
      <c r="P392" s="2">
        <v>52.456935999999999</v>
      </c>
      <c r="Q392" s="2">
        <v>54.263443799999997</v>
      </c>
      <c r="R392" s="2">
        <v>64.440566099999998</v>
      </c>
      <c r="S392" s="2">
        <v>65.255047000000005</v>
      </c>
      <c r="T392" s="2">
        <v>100</v>
      </c>
      <c r="U392" s="2">
        <v>100</v>
      </c>
      <c r="V392" s="2" t="s">
        <v>422</v>
      </c>
      <c r="W392" s="2" t="s">
        <v>213</v>
      </c>
      <c r="X392" s="2" t="s">
        <v>214</v>
      </c>
      <c r="Y392" s="2" t="s">
        <v>395</v>
      </c>
      <c r="Z392">
        <v>53133.880443831731</v>
      </c>
      <c r="AA392">
        <v>10.880570053552482</v>
      </c>
      <c r="AB392">
        <f t="shared" si="14"/>
        <v>130.05014200906979</v>
      </c>
    </row>
    <row r="393" spans="1:28" ht="15" x14ac:dyDescent="0.25">
      <c r="A393" t="s">
        <v>1677</v>
      </c>
      <c r="B393" s="1" t="s">
        <v>215</v>
      </c>
      <c r="C393" s="12" t="s">
        <v>1769</v>
      </c>
      <c r="D393" s="2" t="s">
        <v>329</v>
      </c>
      <c r="E393" s="2" t="s">
        <v>535</v>
      </c>
      <c r="F393" s="2" t="s">
        <v>554</v>
      </c>
      <c r="G393" s="2" t="s">
        <v>216</v>
      </c>
      <c r="H393" s="2">
        <v>2</v>
      </c>
      <c r="I393" s="2" t="s">
        <v>422</v>
      </c>
      <c r="J393" s="2">
        <v>3</v>
      </c>
      <c r="K393" s="2" t="s">
        <v>600</v>
      </c>
      <c r="L393" s="2" t="s">
        <v>418</v>
      </c>
      <c r="M393" s="2" t="s">
        <v>422</v>
      </c>
      <c r="N393" s="48">
        <v>61.26</v>
      </c>
      <c r="O393" s="48">
        <v>64.92</v>
      </c>
      <c r="P393" s="2">
        <v>52.456935999999999</v>
      </c>
      <c r="Q393" s="2">
        <v>57.546885199999998</v>
      </c>
      <c r="R393" s="2">
        <v>64.806610800000001</v>
      </c>
      <c r="S393" s="2">
        <v>64.884370000000004</v>
      </c>
      <c r="T393" s="2">
        <v>53.84615385</v>
      </c>
      <c r="U393" s="2">
        <v>100</v>
      </c>
      <c r="V393" s="2" t="s">
        <v>422</v>
      </c>
      <c r="W393" s="2" t="s">
        <v>217</v>
      </c>
      <c r="X393" s="2" t="s">
        <v>218</v>
      </c>
      <c r="Y393" s="2" t="s">
        <v>1828</v>
      </c>
      <c r="Z393">
        <v>33938.281521783145</v>
      </c>
      <c r="AA393">
        <v>10.432298904677316</v>
      </c>
      <c r="AB393">
        <f t="shared" si="14"/>
        <v>103.93695458532657</v>
      </c>
    </row>
    <row r="394" spans="1:28" ht="15" x14ac:dyDescent="0.25">
      <c r="A394" t="s">
        <v>1677</v>
      </c>
      <c r="B394" s="1" t="s">
        <v>219</v>
      </c>
      <c r="C394" s="12" t="s">
        <v>1769</v>
      </c>
      <c r="D394" s="2" t="s">
        <v>1284</v>
      </c>
      <c r="E394" s="2" t="s">
        <v>535</v>
      </c>
      <c r="F394" s="2" t="s">
        <v>554</v>
      </c>
      <c r="G394" s="2" t="s">
        <v>220</v>
      </c>
      <c r="H394" s="2">
        <v>2</v>
      </c>
      <c r="I394" s="2" t="s">
        <v>783</v>
      </c>
      <c r="J394" s="2">
        <v>4</v>
      </c>
      <c r="K394" s="2" t="s">
        <v>221</v>
      </c>
      <c r="L394" s="2" t="s">
        <v>418</v>
      </c>
      <c r="M394" s="2" t="s">
        <v>783</v>
      </c>
      <c r="N394" s="48">
        <v>30</v>
      </c>
      <c r="O394" s="48">
        <v>39</v>
      </c>
      <c r="P394" s="2">
        <v>20.939571999999998</v>
      </c>
      <c r="Q394" s="2">
        <v>27.607041800000001</v>
      </c>
      <c r="R394" s="2">
        <v>44.526231199999998</v>
      </c>
      <c r="S394" s="2">
        <v>45.132102000000003</v>
      </c>
      <c r="T394" s="2">
        <v>61.53846154</v>
      </c>
      <c r="U394" s="2">
        <v>100</v>
      </c>
      <c r="V394" s="2" t="s">
        <v>1110</v>
      </c>
      <c r="W394" s="2" t="s">
        <v>222</v>
      </c>
      <c r="X394" s="2" t="s">
        <v>223</v>
      </c>
      <c r="Y394" s="2" t="s">
        <v>1838</v>
      </c>
      <c r="Z394">
        <v>91963.152104644047</v>
      </c>
      <c r="AA394">
        <v>11.429143255199683</v>
      </c>
      <c r="AB394">
        <f t="shared" si="14"/>
        <v>171.09290014355324</v>
      </c>
    </row>
    <row r="395" spans="1:28" ht="15" x14ac:dyDescent="0.25">
      <c r="A395" t="s">
        <v>1677</v>
      </c>
      <c r="B395" s="1" t="s">
        <v>224</v>
      </c>
      <c r="C395" s="12" t="s">
        <v>1769</v>
      </c>
      <c r="D395" s="2" t="s">
        <v>225</v>
      </c>
      <c r="E395" s="2" t="s">
        <v>535</v>
      </c>
      <c r="F395" s="2" t="s">
        <v>554</v>
      </c>
      <c r="G395" s="2" t="s">
        <v>1089</v>
      </c>
      <c r="H395" s="2">
        <v>2</v>
      </c>
      <c r="I395" s="2" t="s">
        <v>422</v>
      </c>
      <c r="J395" s="2">
        <v>3</v>
      </c>
      <c r="K395" s="2" t="s">
        <v>212</v>
      </c>
      <c r="L395" s="2" t="s">
        <v>418</v>
      </c>
      <c r="M395" s="2" t="s">
        <v>422</v>
      </c>
      <c r="N395" s="48">
        <v>54.5</v>
      </c>
      <c r="O395" s="48">
        <v>59.4</v>
      </c>
      <c r="P395" s="2">
        <v>43.718215999999998</v>
      </c>
      <c r="Q395" s="2">
        <v>49.4264625</v>
      </c>
      <c r="R395" s="2">
        <v>58.549334799999997</v>
      </c>
      <c r="S395" s="2">
        <v>60.611083000000001</v>
      </c>
      <c r="T395" s="2">
        <v>83.333333330000002</v>
      </c>
      <c r="U395" s="2">
        <v>100</v>
      </c>
      <c r="V395" s="2" t="s">
        <v>422</v>
      </c>
      <c r="W395" s="2" t="s">
        <v>226</v>
      </c>
      <c r="X395" s="2" t="s">
        <v>227</v>
      </c>
      <c r="Y395" s="2" t="s">
        <v>395</v>
      </c>
      <c r="Z395">
        <v>92319.444444444453</v>
      </c>
      <c r="AA395">
        <v>11.433010064007664</v>
      </c>
      <c r="AB395">
        <f t="shared" si="14"/>
        <v>171.42401189349729</v>
      </c>
    </row>
    <row r="396" spans="1:28" ht="15" x14ac:dyDescent="0.25">
      <c r="A396" t="s">
        <v>1677</v>
      </c>
      <c r="B396" s="1" t="s">
        <v>228</v>
      </c>
      <c r="C396" s="12" t="s">
        <v>1769</v>
      </c>
      <c r="D396" s="2" t="s">
        <v>1281</v>
      </c>
      <c r="E396" s="2" t="s">
        <v>535</v>
      </c>
      <c r="F396" s="2" t="s">
        <v>554</v>
      </c>
      <c r="G396" s="2" t="s">
        <v>229</v>
      </c>
      <c r="H396" s="2">
        <v>2</v>
      </c>
      <c r="I396" s="2" t="s">
        <v>783</v>
      </c>
      <c r="J396" s="2">
        <v>4</v>
      </c>
      <c r="K396" s="2" t="s">
        <v>230</v>
      </c>
      <c r="L396" s="2" t="s">
        <v>418</v>
      </c>
      <c r="M396" s="2" t="s">
        <v>783</v>
      </c>
      <c r="N396" s="48">
        <v>33.700000000000003</v>
      </c>
      <c r="O396" s="48">
        <v>50.4</v>
      </c>
      <c r="P396" s="2">
        <v>14.84338</v>
      </c>
      <c r="Q396" s="2">
        <v>29.617444750000001</v>
      </c>
      <c r="R396" s="2">
        <v>51.66963775</v>
      </c>
      <c r="S396" s="2">
        <v>53.855241999999997</v>
      </c>
      <c r="T396" s="2">
        <v>65</v>
      </c>
      <c r="U396" s="2">
        <v>88.888888890000004</v>
      </c>
      <c r="V396" s="2" t="s">
        <v>783</v>
      </c>
      <c r="W396" s="2" t="s">
        <v>231</v>
      </c>
      <c r="X396" s="2" t="s">
        <v>175</v>
      </c>
      <c r="Y396" s="2" t="s">
        <v>395</v>
      </c>
      <c r="Z396">
        <v>100043.10673378719</v>
      </c>
      <c r="AA396">
        <v>11.513356439425268</v>
      </c>
      <c r="AB396">
        <f t="shared" si="14"/>
        <v>178.45086135377611</v>
      </c>
    </row>
    <row r="397" spans="1:28" ht="15" x14ac:dyDescent="0.25">
      <c r="A397" t="s">
        <v>1696</v>
      </c>
      <c r="B397" s="6" t="s">
        <v>1691</v>
      </c>
      <c r="C397" s="12" t="s">
        <v>1770</v>
      </c>
      <c r="D397" s="2" t="s">
        <v>395</v>
      </c>
      <c r="E397" s="2" t="s">
        <v>395</v>
      </c>
      <c r="F397" s="2" t="s">
        <v>1770</v>
      </c>
      <c r="G397" s="2" t="s">
        <v>395</v>
      </c>
      <c r="H397" s="2" t="s">
        <v>395</v>
      </c>
      <c r="I397" s="2" t="s">
        <v>1702</v>
      </c>
      <c r="J397" s="2" t="s">
        <v>395</v>
      </c>
      <c r="K397" s="2" t="s">
        <v>395</v>
      </c>
      <c r="L397" s="2" t="s">
        <v>395</v>
      </c>
      <c r="M397" s="2" t="s">
        <v>395</v>
      </c>
      <c r="N397" s="48">
        <v>20</v>
      </c>
      <c r="O397" s="48">
        <v>33.200000000000003</v>
      </c>
      <c r="P397" s="2" t="s">
        <v>395</v>
      </c>
      <c r="Q397" s="2" t="s">
        <v>395</v>
      </c>
      <c r="R397" s="2" t="s">
        <v>395</v>
      </c>
      <c r="S397" s="2" t="s">
        <v>395</v>
      </c>
      <c r="T397" s="2" t="s">
        <v>395</v>
      </c>
      <c r="U397" s="2" t="s">
        <v>395</v>
      </c>
      <c r="V397" s="2" t="s">
        <v>395</v>
      </c>
      <c r="W397" s="1" t="s">
        <v>1692</v>
      </c>
      <c r="X397" s="2" t="s">
        <v>395</v>
      </c>
      <c r="Y397" s="2" t="s">
        <v>395</v>
      </c>
      <c r="Z397" t="s">
        <v>395</v>
      </c>
      <c r="AA397" t="s">
        <v>395</v>
      </c>
      <c r="AB397" t="s">
        <v>395</v>
      </c>
    </row>
    <row r="398" spans="1:28" ht="15" x14ac:dyDescent="0.25">
      <c r="A398" t="s">
        <v>1696</v>
      </c>
      <c r="B398" s="6" t="s">
        <v>1889</v>
      </c>
      <c r="C398" s="12" t="s">
        <v>1770</v>
      </c>
      <c r="D398" s="2" t="s">
        <v>1699</v>
      </c>
      <c r="E398" s="2" t="s">
        <v>395</v>
      </c>
      <c r="F398" s="2" t="s">
        <v>1770</v>
      </c>
      <c r="G398" s="2" t="s">
        <v>395</v>
      </c>
      <c r="H398" s="2" t="s">
        <v>395</v>
      </c>
      <c r="I398" s="2" t="s">
        <v>1702</v>
      </c>
      <c r="J398" s="2" t="s">
        <v>395</v>
      </c>
      <c r="K398" s="2" t="s">
        <v>395</v>
      </c>
      <c r="L398" s="2" t="s">
        <v>395</v>
      </c>
      <c r="M398" s="2" t="s">
        <v>395</v>
      </c>
      <c r="N398" s="48">
        <v>1.5</v>
      </c>
      <c r="O398" s="48">
        <v>21.7</v>
      </c>
      <c r="P398" s="2" t="s">
        <v>395</v>
      </c>
      <c r="Q398" s="2" t="s">
        <v>395</v>
      </c>
      <c r="R398" s="2" t="s">
        <v>395</v>
      </c>
      <c r="S398" s="2" t="s">
        <v>395</v>
      </c>
      <c r="T398" s="2" t="s">
        <v>395</v>
      </c>
      <c r="U398" s="2" t="s">
        <v>395</v>
      </c>
      <c r="V398" s="2" t="s">
        <v>395</v>
      </c>
      <c r="W398" s="1" t="s">
        <v>1691</v>
      </c>
      <c r="X398" s="2" t="s">
        <v>395</v>
      </c>
      <c r="Y398" s="2" t="s">
        <v>395</v>
      </c>
      <c r="Z398" t="s">
        <v>395</v>
      </c>
      <c r="AA398" t="s">
        <v>395</v>
      </c>
      <c r="AB398" t="s">
        <v>395</v>
      </c>
    </row>
    <row r="399" spans="1:28" ht="15" x14ac:dyDescent="0.25">
      <c r="A399" t="s">
        <v>1696</v>
      </c>
      <c r="B399" s="6" t="s">
        <v>1682</v>
      </c>
      <c r="C399" s="12" t="s">
        <v>1770</v>
      </c>
      <c r="D399" s="2" t="s">
        <v>395</v>
      </c>
      <c r="E399" s="2" t="s">
        <v>395</v>
      </c>
      <c r="F399" s="2" t="s">
        <v>1770</v>
      </c>
      <c r="G399" s="2" t="s">
        <v>395</v>
      </c>
      <c r="H399" s="2" t="s">
        <v>395</v>
      </c>
      <c r="I399" s="2" t="s">
        <v>1702</v>
      </c>
      <c r="J399" s="2" t="s">
        <v>395</v>
      </c>
      <c r="K399" s="2" t="s">
        <v>395</v>
      </c>
      <c r="L399" s="2" t="s">
        <v>395</v>
      </c>
      <c r="M399" s="2" t="s">
        <v>395</v>
      </c>
      <c r="N399" s="48">
        <v>0</v>
      </c>
      <c r="O399" s="48">
        <v>1.8</v>
      </c>
      <c r="P399" s="2" t="s">
        <v>395</v>
      </c>
      <c r="Q399" s="2" t="s">
        <v>395</v>
      </c>
      <c r="R399" s="2" t="s">
        <v>395</v>
      </c>
      <c r="S399" s="2" t="s">
        <v>395</v>
      </c>
      <c r="T399" s="2" t="s">
        <v>395</v>
      </c>
      <c r="U399" s="2" t="s">
        <v>395</v>
      </c>
      <c r="V399" s="2" t="s">
        <v>395</v>
      </c>
      <c r="W399" s="1" t="s">
        <v>1889</v>
      </c>
      <c r="X399" s="2" t="s">
        <v>395</v>
      </c>
      <c r="Y399" s="2" t="s">
        <v>395</v>
      </c>
      <c r="Z399" t="s">
        <v>395</v>
      </c>
      <c r="AA399" t="s">
        <v>395</v>
      </c>
      <c r="AB399" t="s">
        <v>395</v>
      </c>
    </row>
    <row r="400" spans="1:28" ht="15" x14ac:dyDescent="0.25">
      <c r="A400" s="2" t="s">
        <v>1765</v>
      </c>
      <c r="B400" s="6" t="s">
        <v>1698</v>
      </c>
      <c r="C400" s="12" t="s">
        <v>1770</v>
      </c>
      <c r="D400" s="12" t="s">
        <v>1980</v>
      </c>
      <c r="E400" s="12" t="s">
        <v>395</v>
      </c>
      <c r="F400" s="12" t="s">
        <v>1770</v>
      </c>
      <c r="G400" s="12" t="s">
        <v>1981</v>
      </c>
      <c r="H400" s="12" t="s">
        <v>395</v>
      </c>
      <c r="I400" s="12" t="s">
        <v>395</v>
      </c>
      <c r="J400" s="12" t="s">
        <v>395</v>
      </c>
      <c r="K400" s="12" t="s">
        <v>395</v>
      </c>
      <c r="L400" s="12" t="s">
        <v>395</v>
      </c>
      <c r="M400" s="12" t="s">
        <v>395</v>
      </c>
      <c r="N400" s="48">
        <v>24</v>
      </c>
      <c r="O400" s="48">
        <v>34.5</v>
      </c>
      <c r="P400" s="2" t="s">
        <v>395</v>
      </c>
      <c r="Q400" s="2" t="s">
        <v>395</v>
      </c>
      <c r="R400" s="2" t="s">
        <v>395</v>
      </c>
      <c r="S400" s="2" t="s">
        <v>395</v>
      </c>
      <c r="T400" s="2" t="s">
        <v>395</v>
      </c>
      <c r="U400" s="2" t="s">
        <v>395</v>
      </c>
      <c r="V400" s="2" t="s">
        <v>395</v>
      </c>
      <c r="W400" s="1" t="s">
        <v>1982</v>
      </c>
      <c r="X400" s="2" t="s">
        <v>395</v>
      </c>
      <c r="Y400" s="2" t="s">
        <v>395</v>
      </c>
      <c r="Z400" s="2" t="s">
        <v>395</v>
      </c>
      <c r="AA400" s="2" t="s">
        <v>395</v>
      </c>
      <c r="AB400" s="2" t="s">
        <v>395</v>
      </c>
    </row>
    <row r="401" spans="1:28" ht="15" x14ac:dyDescent="0.25">
      <c r="A401" s="2" t="s">
        <v>1765</v>
      </c>
      <c r="B401" s="6" t="s">
        <v>1890</v>
      </c>
      <c r="C401" s="12" t="s">
        <v>1770</v>
      </c>
      <c r="D401" s="12" t="s">
        <v>1983</v>
      </c>
      <c r="E401" s="12" t="s">
        <v>395</v>
      </c>
      <c r="F401" s="12" t="s">
        <v>1770</v>
      </c>
      <c r="G401" s="12" t="s">
        <v>1984</v>
      </c>
      <c r="H401" s="12" t="s">
        <v>395</v>
      </c>
      <c r="I401" s="12" t="s">
        <v>395</v>
      </c>
      <c r="J401" s="12" t="s">
        <v>395</v>
      </c>
      <c r="K401" s="12" t="s">
        <v>395</v>
      </c>
      <c r="L401" s="12" t="s">
        <v>395</v>
      </c>
      <c r="M401" s="12" t="s">
        <v>395</v>
      </c>
      <c r="N401" s="48">
        <v>34.49</v>
      </c>
      <c r="O401" s="48">
        <v>35.54</v>
      </c>
      <c r="P401" s="2" t="s">
        <v>395</v>
      </c>
      <c r="Q401" s="2" t="s">
        <v>395</v>
      </c>
      <c r="R401" s="2" t="s">
        <v>395</v>
      </c>
      <c r="S401" s="2" t="s">
        <v>395</v>
      </c>
      <c r="T401" s="2" t="s">
        <v>395</v>
      </c>
      <c r="U401" s="2" t="s">
        <v>395</v>
      </c>
      <c r="V401" s="2" t="s">
        <v>395</v>
      </c>
      <c r="W401" s="1" t="s">
        <v>395</v>
      </c>
      <c r="X401" s="2" t="s">
        <v>395</v>
      </c>
      <c r="Y401" s="2" t="s">
        <v>395</v>
      </c>
      <c r="Z401" s="2" t="s">
        <v>395</v>
      </c>
      <c r="AA401" s="2" t="s">
        <v>395</v>
      </c>
      <c r="AB401" s="2" t="s">
        <v>395</v>
      </c>
    </row>
    <row r="402" spans="1:28" ht="15" x14ac:dyDescent="0.25">
      <c r="A402" t="s">
        <v>1696</v>
      </c>
      <c r="B402" s="6" t="s">
        <v>1683</v>
      </c>
      <c r="C402" s="12" t="s">
        <v>1770</v>
      </c>
      <c r="D402" s="2" t="s">
        <v>395</v>
      </c>
      <c r="E402" s="2" t="s">
        <v>395</v>
      </c>
      <c r="F402" s="2" t="s">
        <v>1770</v>
      </c>
      <c r="G402" s="2" t="s">
        <v>395</v>
      </c>
      <c r="H402" s="2" t="s">
        <v>395</v>
      </c>
      <c r="I402" s="2" t="s">
        <v>1702</v>
      </c>
      <c r="J402" s="2" t="s">
        <v>395</v>
      </c>
      <c r="K402" s="2" t="s">
        <v>395</v>
      </c>
      <c r="L402" s="2" t="s">
        <v>395</v>
      </c>
      <c r="M402" s="2" t="s">
        <v>395</v>
      </c>
      <c r="N402" s="48">
        <v>0</v>
      </c>
      <c r="O402" s="48">
        <v>1.7</v>
      </c>
      <c r="P402" s="2" t="s">
        <v>395</v>
      </c>
      <c r="Q402" s="2" t="s">
        <v>395</v>
      </c>
      <c r="R402" s="2" t="s">
        <v>395</v>
      </c>
      <c r="S402" s="2" t="s">
        <v>395</v>
      </c>
      <c r="T402" s="2" t="s">
        <v>395</v>
      </c>
      <c r="U402" s="2" t="s">
        <v>395</v>
      </c>
      <c r="V402" s="2" t="s">
        <v>395</v>
      </c>
      <c r="W402" s="1" t="s">
        <v>1682</v>
      </c>
      <c r="X402" s="2" t="s">
        <v>395</v>
      </c>
      <c r="Y402" s="2" t="s">
        <v>395</v>
      </c>
      <c r="Z402" t="s">
        <v>395</v>
      </c>
      <c r="AA402" t="s">
        <v>395</v>
      </c>
      <c r="AB402" t="s">
        <v>395</v>
      </c>
    </row>
    <row r="403" spans="1:28" ht="15" x14ac:dyDescent="0.25">
      <c r="A403" t="s">
        <v>1696</v>
      </c>
      <c r="B403" s="6" t="s">
        <v>1694</v>
      </c>
      <c r="C403" s="12" t="s">
        <v>1770</v>
      </c>
      <c r="D403" s="2" t="s">
        <v>395</v>
      </c>
      <c r="E403" s="2" t="s">
        <v>395</v>
      </c>
      <c r="F403" s="2" t="s">
        <v>1770</v>
      </c>
      <c r="G403" s="2" t="s">
        <v>395</v>
      </c>
      <c r="H403" s="2" t="s">
        <v>395</v>
      </c>
      <c r="I403" s="2" t="s">
        <v>1702</v>
      </c>
      <c r="J403" s="2" t="s">
        <v>395</v>
      </c>
      <c r="K403" s="2" t="s">
        <v>395</v>
      </c>
      <c r="L403" s="2" t="s">
        <v>395</v>
      </c>
      <c r="M403" s="2" t="s">
        <v>395</v>
      </c>
      <c r="N403" s="48">
        <v>13.7</v>
      </c>
      <c r="O403" s="48">
        <v>21.7</v>
      </c>
      <c r="P403" s="2" t="s">
        <v>395</v>
      </c>
      <c r="Q403" s="2" t="s">
        <v>395</v>
      </c>
      <c r="R403" s="2" t="s">
        <v>395</v>
      </c>
      <c r="S403" s="2" t="s">
        <v>395</v>
      </c>
      <c r="T403" s="2" t="s">
        <v>395</v>
      </c>
      <c r="U403" s="2" t="s">
        <v>395</v>
      </c>
      <c r="V403" s="2" t="s">
        <v>395</v>
      </c>
      <c r="W403" s="1" t="s">
        <v>1889</v>
      </c>
      <c r="X403" s="2" t="s">
        <v>395</v>
      </c>
      <c r="Y403" s="2" t="s">
        <v>395</v>
      </c>
      <c r="Z403" t="s">
        <v>395</v>
      </c>
      <c r="AA403" t="s">
        <v>395</v>
      </c>
      <c r="AB403" t="s">
        <v>395</v>
      </c>
    </row>
    <row r="404" spans="1:28" ht="15" x14ac:dyDescent="0.25">
      <c r="A404" t="s">
        <v>1696</v>
      </c>
      <c r="B404" s="6" t="s">
        <v>1692</v>
      </c>
      <c r="C404" s="12" t="s">
        <v>1770</v>
      </c>
      <c r="D404" s="2" t="s">
        <v>395</v>
      </c>
      <c r="E404" s="2" t="s">
        <v>395</v>
      </c>
      <c r="F404" s="2" t="s">
        <v>1770</v>
      </c>
      <c r="G404" s="2" t="s">
        <v>395</v>
      </c>
      <c r="H404" s="2" t="s">
        <v>395</v>
      </c>
      <c r="I404" s="2" t="s">
        <v>1702</v>
      </c>
      <c r="J404" s="2" t="s">
        <v>395</v>
      </c>
      <c r="K404" s="2" t="s">
        <v>395</v>
      </c>
      <c r="L404" s="2" t="s">
        <v>395</v>
      </c>
      <c r="M404" s="2" t="s">
        <v>395</v>
      </c>
      <c r="N404" s="48">
        <v>16.350000000000001</v>
      </c>
      <c r="O404" s="48">
        <v>34.4</v>
      </c>
      <c r="P404" s="2" t="s">
        <v>395</v>
      </c>
      <c r="Q404" s="2" t="s">
        <v>395</v>
      </c>
      <c r="R404" s="2" t="s">
        <v>395</v>
      </c>
      <c r="S404" s="2" t="s">
        <v>395</v>
      </c>
      <c r="T404" s="2" t="s">
        <v>395</v>
      </c>
      <c r="U404" s="2" t="s">
        <v>395</v>
      </c>
      <c r="V404" s="2" t="s">
        <v>395</v>
      </c>
      <c r="W404" s="1" t="s">
        <v>1698</v>
      </c>
      <c r="X404" s="2" t="s">
        <v>395</v>
      </c>
      <c r="Y404" s="2" t="s">
        <v>395</v>
      </c>
      <c r="Z404" t="s">
        <v>395</v>
      </c>
      <c r="AA404" t="s">
        <v>395</v>
      </c>
      <c r="AB404" t="s">
        <v>395</v>
      </c>
    </row>
    <row r="405" spans="1:28" ht="15" x14ac:dyDescent="0.25">
      <c r="A405" t="s">
        <v>1696</v>
      </c>
      <c r="B405" s="47" t="s">
        <v>1985</v>
      </c>
      <c r="C405" s="12" t="s">
        <v>1770</v>
      </c>
      <c r="D405" s="2" t="s">
        <v>395</v>
      </c>
      <c r="E405" s="2" t="s">
        <v>395</v>
      </c>
      <c r="F405" s="2" t="s">
        <v>1770</v>
      </c>
      <c r="G405" s="2" t="s">
        <v>395</v>
      </c>
      <c r="H405" s="2" t="s">
        <v>395</v>
      </c>
      <c r="I405" s="2" t="s">
        <v>1702</v>
      </c>
      <c r="J405" s="2" t="s">
        <v>395</v>
      </c>
      <c r="K405" s="2" t="s">
        <v>395</v>
      </c>
      <c r="L405" s="2" t="s">
        <v>395</v>
      </c>
      <c r="M405" s="2" t="s">
        <v>395</v>
      </c>
      <c r="N405" s="48">
        <v>13.7</v>
      </c>
      <c r="O405" s="48">
        <v>14.5</v>
      </c>
      <c r="P405" s="2" t="s">
        <v>395</v>
      </c>
      <c r="Q405" s="2" t="s">
        <v>395</v>
      </c>
      <c r="R405" s="2" t="s">
        <v>395</v>
      </c>
      <c r="S405" s="2" t="s">
        <v>395</v>
      </c>
      <c r="T405" s="2" t="s">
        <v>395</v>
      </c>
      <c r="U405" s="2" t="s">
        <v>395</v>
      </c>
      <c r="V405" s="2" t="s">
        <v>395</v>
      </c>
      <c r="W405" s="1" t="s">
        <v>1694</v>
      </c>
      <c r="X405" s="2" t="s">
        <v>395</v>
      </c>
      <c r="Y405" s="2" t="s">
        <v>395</v>
      </c>
      <c r="Z405" t="s">
        <v>395</v>
      </c>
      <c r="AA405" t="s">
        <v>395</v>
      </c>
      <c r="AB405" t="s">
        <v>395</v>
      </c>
    </row>
    <row r="406" spans="1:28" ht="15" x14ac:dyDescent="0.25">
      <c r="A406" t="s">
        <v>1696</v>
      </c>
      <c r="B406" s="6" t="s">
        <v>1684</v>
      </c>
      <c r="C406" s="12" t="s">
        <v>1770</v>
      </c>
      <c r="D406" s="2" t="s">
        <v>395</v>
      </c>
      <c r="E406" s="2" t="s">
        <v>395</v>
      </c>
      <c r="F406" s="2" t="s">
        <v>1770</v>
      </c>
      <c r="G406" s="2" t="s">
        <v>395</v>
      </c>
      <c r="H406" s="2" t="s">
        <v>395</v>
      </c>
      <c r="I406" s="2" t="s">
        <v>1702</v>
      </c>
      <c r="J406" s="2" t="s">
        <v>395</v>
      </c>
      <c r="K406" s="2" t="s">
        <v>395</v>
      </c>
      <c r="L406" s="2" t="s">
        <v>395</v>
      </c>
      <c r="M406" s="2" t="s">
        <v>395</v>
      </c>
      <c r="N406" s="48">
        <v>0</v>
      </c>
      <c r="O406" s="48">
        <v>3.7</v>
      </c>
      <c r="P406" s="2" t="s">
        <v>395</v>
      </c>
      <c r="Q406" s="2" t="s">
        <v>395</v>
      </c>
      <c r="R406" s="2" t="s">
        <v>395</v>
      </c>
      <c r="S406" s="2" t="s">
        <v>395</v>
      </c>
      <c r="T406" s="2" t="s">
        <v>395</v>
      </c>
      <c r="U406" s="2" t="s">
        <v>395</v>
      </c>
      <c r="V406" s="2" t="s">
        <v>395</v>
      </c>
      <c r="W406" s="1" t="s">
        <v>1889</v>
      </c>
      <c r="X406" s="2" t="s">
        <v>395</v>
      </c>
      <c r="Y406" s="2" t="s">
        <v>395</v>
      </c>
      <c r="Z406" t="s">
        <v>395</v>
      </c>
      <c r="AA406" t="s">
        <v>395</v>
      </c>
      <c r="AB406" t="s">
        <v>395</v>
      </c>
    </row>
    <row r="407" spans="1:28" ht="15" x14ac:dyDescent="0.25">
      <c r="A407" s="2" t="s">
        <v>1765</v>
      </c>
      <c r="B407" s="6" t="s">
        <v>1891</v>
      </c>
      <c r="C407" s="12" t="s">
        <v>1770</v>
      </c>
      <c r="D407" s="12" t="s">
        <v>1987</v>
      </c>
      <c r="E407" s="12" t="s">
        <v>395</v>
      </c>
      <c r="F407" s="12" t="s">
        <v>1770</v>
      </c>
      <c r="G407" s="12" t="s">
        <v>1986</v>
      </c>
      <c r="H407" s="12" t="s">
        <v>395</v>
      </c>
      <c r="I407" s="12" t="s">
        <v>395</v>
      </c>
      <c r="J407" s="12" t="s">
        <v>395</v>
      </c>
      <c r="K407" s="12" t="s">
        <v>395</v>
      </c>
      <c r="L407" s="12" t="s">
        <v>395</v>
      </c>
      <c r="M407" s="12" t="s">
        <v>395</v>
      </c>
      <c r="N407" s="48">
        <v>33.85</v>
      </c>
      <c r="O407" s="48">
        <v>35.4</v>
      </c>
      <c r="P407" s="2" t="s">
        <v>395</v>
      </c>
      <c r="Q407" s="2" t="s">
        <v>395</v>
      </c>
      <c r="R407" s="2" t="s">
        <v>395</v>
      </c>
      <c r="S407" s="2" t="s">
        <v>395</v>
      </c>
      <c r="T407" s="2" t="s">
        <v>395</v>
      </c>
      <c r="U407" s="2" t="s">
        <v>395</v>
      </c>
      <c r="V407" s="2" t="s">
        <v>395</v>
      </c>
      <c r="W407" s="1" t="s">
        <v>1890</v>
      </c>
      <c r="X407" s="2" t="s">
        <v>395</v>
      </c>
      <c r="Y407" s="2" t="s">
        <v>395</v>
      </c>
      <c r="Z407" s="2" t="s">
        <v>395</v>
      </c>
      <c r="AA407" s="2" t="s">
        <v>395</v>
      </c>
      <c r="AB407" s="2" t="s">
        <v>395</v>
      </c>
    </row>
    <row r="408" spans="1:28" ht="15" x14ac:dyDescent="0.25">
      <c r="A408" s="2" t="s">
        <v>1765</v>
      </c>
      <c r="B408" s="6" t="s">
        <v>1892</v>
      </c>
      <c r="C408" s="12" t="s">
        <v>1770</v>
      </c>
      <c r="D408" s="12" t="s">
        <v>1987</v>
      </c>
      <c r="E408" s="12" t="s">
        <v>395</v>
      </c>
      <c r="F408" s="12" t="s">
        <v>1770</v>
      </c>
      <c r="G408" s="12" t="s">
        <v>1988</v>
      </c>
      <c r="H408" s="12" t="s">
        <v>395</v>
      </c>
      <c r="I408" s="12" t="s">
        <v>395</v>
      </c>
      <c r="J408" s="12" t="s">
        <v>395</v>
      </c>
      <c r="K408" s="12" t="s">
        <v>395</v>
      </c>
      <c r="L408" s="12" t="s">
        <v>395</v>
      </c>
      <c r="M408" s="12" t="s">
        <v>395</v>
      </c>
      <c r="N408" s="48">
        <v>33.1</v>
      </c>
      <c r="O408" s="48">
        <v>34.799999999999997</v>
      </c>
      <c r="P408" s="2" t="s">
        <v>395</v>
      </c>
      <c r="Q408" s="2" t="s">
        <v>395</v>
      </c>
      <c r="R408" s="2" t="s">
        <v>395</v>
      </c>
      <c r="S408" s="2" t="s">
        <v>395</v>
      </c>
      <c r="T408" s="2" t="s">
        <v>395</v>
      </c>
      <c r="U408" s="2" t="s">
        <v>395</v>
      </c>
      <c r="V408" s="2" t="s">
        <v>395</v>
      </c>
      <c r="W408" s="1" t="s">
        <v>395</v>
      </c>
      <c r="X408" s="2" t="s">
        <v>395</v>
      </c>
      <c r="Y408" s="2" t="s">
        <v>395</v>
      </c>
      <c r="Z408" s="2" t="s">
        <v>395</v>
      </c>
      <c r="AA408" s="2" t="s">
        <v>395</v>
      </c>
      <c r="AB408" s="2" t="s">
        <v>395</v>
      </c>
    </row>
    <row r="409" spans="1:28" ht="15" x14ac:dyDescent="0.25">
      <c r="A409" s="59" t="s">
        <v>395</v>
      </c>
      <c r="B409" s="47" t="s">
        <v>2173</v>
      </c>
      <c r="C409" s="12" t="s">
        <v>1770</v>
      </c>
      <c r="D409" s="12" t="s">
        <v>395</v>
      </c>
      <c r="E409" s="12" t="s">
        <v>395</v>
      </c>
      <c r="F409" s="12" t="s">
        <v>395</v>
      </c>
      <c r="G409" s="12" t="s">
        <v>395</v>
      </c>
      <c r="H409" s="12" t="s">
        <v>395</v>
      </c>
      <c r="I409" s="12" t="s">
        <v>395</v>
      </c>
      <c r="J409" s="12" t="s">
        <v>395</v>
      </c>
      <c r="K409" s="12" t="s">
        <v>395</v>
      </c>
      <c r="L409" s="12" t="s">
        <v>395</v>
      </c>
      <c r="M409" s="12" t="s">
        <v>395</v>
      </c>
      <c r="N409" s="48">
        <v>7.5</v>
      </c>
      <c r="O409" s="48">
        <v>22.6</v>
      </c>
      <c r="P409" s="60" t="s">
        <v>395</v>
      </c>
      <c r="Q409" s="60" t="s">
        <v>395</v>
      </c>
      <c r="R409" s="60" t="s">
        <v>395</v>
      </c>
      <c r="S409" s="60" t="s">
        <v>395</v>
      </c>
      <c r="T409" s="60" t="s">
        <v>395</v>
      </c>
      <c r="U409" s="60" t="s">
        <v>395</v>
      </c>
      <c r="V409" s="60" t="s">
        <v>395</v>
      </c>
      <c r="W409" s="1" t="s">
        <v>395</v>
      </c>
      <c r="X409" s="60" t="s">
        <v>395</v>
      </c>
      <c r="Y409" s="60" t="s">
        <v>395</v>
      </c>
      <c r="Z409" s="60" t="s">
        <v>395</v>
      </c>
      <c r="AA409" s="60" t="s">
        <v>395</v>
      </c>
      <c r="AB409" s="60" t="s">
        <v>395</v>
      </c>
    </row>
    <row r="410" spans="1:28" ht="15" x14ac:dyDescent="0.25">
      <c r="A410" t="s">
        <v>1780</v>
      </c>
      <c r="B410" s="1" t="s">
        <v>2015</v>
      </c>
      <c r="C410" s="12" t="s">
        <v>1769</v>
      </c>
      <c r="D410" s="2" t="s">
        <v>1046</v>
      </c>
      <c r="E410" s="2" t="s">
        <v>535</v>
      </c>
      <c r="F410" s="2" t="s">
        <v>554</v>
      </c>
      <c r="G410" s="2" t="s">
        <v>23</v>
      </c>
      <c r="H410" s="2">
        <v>3</v>
      </c>
      <c r="I410" s="2" t="s">
        <v>1047</v>
      </c>
      <c r="J410" s="2">
        <v>1</v>
      </c>
      <c r="K410" s="2" t="s">
        <v>863</v>
      </c>
      <c r="L410" s="2" t="s">
        <v>408</v>
      </c>
      <c r="M410" s="2" t="s">
        <v>1048</v>
      </c>
      <c r="N410" s="48">
        <v>15.7</v>
      </c>
      <c r="O410" s="48">
        <v>18.84</v>
      </c>
      <c r="P410" s="2">
        <v>8.8358500000000006</v>
      </c>
      <c r="Q410" s="2">
        <v>14.080776</v>
      </c>
      <c r="R410" s="2">
        <v>17.671050399999999</v>
      </c>
      <c r="S410" s="2">
        <v>20.006201000000001</v>
      </c>
      <c r="T410" s="2">
        <v>84.61538462</v>
      </c>
      <c r="U410" s="2">
        <v>100</v>
      </c>
      <c r="V410" s="2" t="s">
        <v>864</v>
      </c>
      <c r="W410" s="2" t="s">
        <v>865</v>
      </c>
      <c r="X410" s="2" t="s">
        <v>866</v>
      </c>
      <c r="Y410" s="60" t="s">
        <v>395</v>
      </c>
      <c r="Z410">
        <v>130166.66666666669</v>
      </c>
      <c r="AA410">
        <v>11.776570959593768</v>
      </c>
      <c r="AB410">
        <f>SQRT(Z410/PI())</f>
        <v>203.55180385245939</v>
      </c>
    </row>
    <row r="411" spans="1:28" ht="15" x14ac:dyDescent="0.25">
      <c r="A411" t="s">
        <v>395</v>
      </c>
      <c r="B411" s="47" t="s">
        <v>2175</v>
      </c>
      <c r="C411" s="12" t="s">
        <v>1769</v>
      </c>
      <c r="D411" s="2" t="s">
        <v>395</v>
      </c>
      <c r="E411" s="59" t="s">
        <v>395</v>
      </c>
      <c r="F411" s="59" t="s">
        <v>395</v>
      </c>
      <c r="G411" s="59" t="s">
        <v>395</v>
      </c>
      <c r="H411" s="59" t="s">
        <v>395</v>
      </c>
      <c r="I411" s="59" t="s">
        <v>395</v>
      </c>
      <c r="J411" s="59" t="s">
        <v>395</v>
      </c>
      <c r="K411" s="59" t="s">
        <v>395</v>
      </c>
      <c r="L411" s="59" t="s">
        <v>395</v>
      </c>
      <c r="M411" s="59" t="s">
        <v>395</v>
      </c>
      <c r="N411" s="48">
        <v>0</v>
      </c>
      <c r="O411" s="48">
        <v>23.73</v>
      </c>
      <c r="P411" s="59" t="s">
        <v>395</v>
      </c>
      <c r="Q411" s="59" t="s">
        <v>395</v>
      </c>
      <c r="R411" s="59" t="s">
        <v>395</v>
      </c>
      <c r="S411" s="59" t="s">
        <v>395</v>
      </c>
      <c r="T411" s="59" t="s">
        <v>395</v>
      </c>
      <c r="U411" s="59" t="s">
        <v>395</v>
      </c>
      <c r="V411" s="59" t="s">
        <v>395</v>
      </c>
      <c r="W411" s="1" t="s">
        <v>395</v>
      </c>
      <c r="X411" s="59" t="s">
        <v>395</v>
      </c>
      <c r="Y411" s="60" t="s">
        <v>395</v>
      </c>
      <c r="Z411" s="60" t="s">
        <v>395</v>
      </c>
      <c r="AA411" s="60" t="s">
        <v>395</v>
      </c>
      <c r="AB411" s="60" t="s">
        <v>395</v>
      </c>
    </row>
    <row r="412" spans="1:28" ht="15" x14ac:dyDescent="0.25">
      <c r="A412" t="s">
        <v>395</v>
      </c>
      <c r="B412" s="47" t="s">
        <v>2176</v>
      </c>
      <c r="C412" s="12" t="s">
        <v>1769</v>
      </c>
      <c r="D412" s="2" t="s">
        <v>395</v>
      </c>
      <c r="E412" s="59" t="s">
        <v>395</v>
      </c>
      <c r="F412" s="59" t="s">
        <v>395</v>
      </c>
      <c r="G412" s="59" t="s">
        <v>395</v>
      </c>
      <c r="H412" s="59" t="s">
        <v>395</v>
      </c>
      <c r="I412" s="59" t="s">
        <v>395</v>
      </c>
      <c r="J412" s="59" t="s">
        <v>395</v>
      </c>
      <c r="K412" s="59" t="s">
        <v>395</v>
      </c>
      <c r="L412" s="59" t="s">
        <v>395</v>
      </c>
      <c r="M412" s="59" t="s">
        <v>395</v>
      </c>
      <c r="N412" s="48">
        <v>16</v>
      </c>
      <c r="O412" s="48">
        <v>22.4</v>
      </c>
      <c r="P412" s="59" t="s">
        <v>395</v>
      </c>
      <c r="Q412" s="59" t="s">
        <v>395</v>
      </c>
      <c r="R412" s="59" t="s">
        <v>395</v>
      </c>
      <c r="S412" s="59" t="s">
        <v>395</v>
      </c>
      <c r="T412" s="59" t="s">
        <v>395</v>
      </c>
      <c r="U412" s="59" t="s">
        <v>395</v>
      </c>
      <c r="V412" s="59" t="s">
        <v>395</v>
      </c>
      <c r="W412" s="1" t="s">
        <v>395</v>
      </c>
      <c r="X412" s="59" t="s">
        <v>395</v>
      </c>
      <c r="Y412" s="60" t="s">
        <v>395</v>
      </c>
      <c r="Z412" s="60" t="s">
        <v>395</v>
      </c>
      <c r="AA412" s="60" t="s">
        <v>395</v>
      </c>
      <c r="AB412" s="60" t="s">
        <v>395</v>
      </c>
    </row>
    <row r="413" spans="1:28" ht="15" x14ac:dyDescent="0.25">
      <c r="A413" t="s">
        <v>1780</v>
      </c>
      <c r="B413" s="1" t="s">
        <v>2017</v>
      </c>
      <c r="C413" s="12" t="s">
        <v>1769</v>
      </c>
      <c r="D413" s="2" t="s">
        <v>1168</v>
      </c>
      <c r="E413" s="2" t="s">
        <v>535</v>
      </c>
      <c r="F413" s="2" t="s">
        <v>554</v>
      </c>
      <c r="G413" s="2" t="s">
        <v>1325</v>
      </c>
      <c r="H413" s="2">
        <v>3</v>
      </c>
      <c r="I413" s="2" t="s">
        <v>538</v>
      </c>
      <c r="J413" s="2">
        <v>1</v>
      </c>
      <c r="K413" s="2" t="s">
        <v>1053</v>
      </c>
      <c r="L413" s="2" t="s">
        <v>408</v>
      </c>
      <c r="M413" s="2" t="s">
        <v>538</v>
      </c>
      <c r="N413" s="48">
        <v>17.62</v>
      </c>
      <c r="O413" s="48">
        <v>26.7</v>
      </c>
      <c r="P413" s="2">
        <v>17.081264999999998</v>
      </c>
      <c r="Q413" s="2">
        <v>19.641844299999999</v>
      </c>
      <c r="R413" s="2">
        <v>26.4234413</v>
      </c>
      <c r="S413" s="2">
        <v>30.299240999999999</v>
      </c>
      <c r="T413" s="2">
        <v>92.857142859999996</v>
      </c>
      <c r="U413" s="2">
        <v>100</v>
      </c>
      <c r="V413" s="2" t="s">
        <v>1668</v>
      </c>
      <c r="W413" s="2" t="s">
        <v>888</v>
      </c>
      <c r="X413" s="2" t="s">
        <v>889</v>
      </c>
      <c r="Y413" s="60" t="s">
        <v>395</v>
      </c>
      <c r="Z413">
        <v>88473.275732167836</v>
      </c>
      <c r="AA413">
        <v>11.390455816266115</v>
      </c>
      <c r="AB413">
        <f>SQRT(Z413/PI())</f>
        <v>167.8151314054054</v>
      </c>
    </row>
    <row r="414" spans="1:28" ht="15" x14ac:dyDescent="0.25">
      <c r="A414" t="s">
        <v>395</v>
      </c>
      <c r="B414" s="47" t="s">
        <v>2177</v>
      </c>
      <c r="C414" s="12" t="s">
        <v>1769</v>
      </c>
      <c r="D414" s="2" t="s">
        <v>395</v>
      </c>
      <c r="E414" s="59" t="s">
        <v>395</v>
      </c>
      <c r="F414" s="59" t="s">
        <v>395</v>
      </c>
      <c r="G414" s="59" t="s">
        <v>395</v>
      </c>
      <c r="H414" s="59" t="s">
        <v>395</v>
      </c>
      <c r="I414" s="59" t="s">
        <v>395</v>
      </c>
      <c r="J414" s="59" t="s">
        <v>395</v>
      </c>
      <c r="K414" s="59" t="s">
        <v>395</v>
      </c>
      <c r="L414" s="59" t="s">
        <v>395</v>
      </c>
      <c r="M414" s="59" t="s">
        <v>395</v>
      </c>
      <c r="N414" s="48">
        <v>13.74</v>
      </c>
      <c r="O414" s="48">
        <v>23.75</v>
      </c>
      <c r="P414" s="59" t="s">
        <v>395</v>
      </c>
      <c r="Q414" s="59" t="s">
        <v>395</v>
      </c>
      <c r="R414" s="59" t="s">
        <v>395</v>
      </c>
      <c r="S414" s="59" t="s">
        <v>395</v>
      </c>
      <c r="T414" s="59" t="s">
        <v>395</v>
      </c>
      <c r="U414" s="59" t="s">
        <v>395</v>
      </c>
      <c r="V414" s="59" t="s">
        <v>395</v>
      </c>
      <c r="W414" s="1" t="s">
        <v>395</v>
      </c>
      <c r="X414" s="59" t="s">
        <v>395</v>
      </c>
      <c r="Y414" s="60" t="s">
        <v>395</v>
      </c>
      <c r="Z414" s="60" t="s">
        <v>395</v>
      </c>
      <c r="AA414" s="60" t="s">
        <v>395</v>
      </c>
      <c r="AB414" s="60" t="s">
        <v>395</v>
      </c>
    </row>
    <row r="415" spans="1:28" ht="15" x14ac:dyDescent="0.25">
      <c r="A415" t="s">
        <v>1780</v>
      </c>
      <c r="B415" s="6" t="s">
        <v>1760</v>
      </c>
      <c r="C415" s="12" t="s">
        <v>1769</v>
      </c>
      <c r="D415" s="2" t="s">
        <v>1170</v>
      </c>
      <c r="E415" s="2" t="s">
        <v>535</v>
      </c>
      <c r="F415" s="2" t="s">
        <v>554</v>
      </c>
      <c r="G415" s="2" t="s">
        <v>1324</v>
      </c>
      <c r="H415" s="2">
        <v>3</v>
      </c>
      <c r="I415" s="2" t="s">
        <v>538</v>
      </c>
      <c r="J415" s="2">
        <v>1</v>
      </c>
      <c r="K415" s="2" t="s">
        <v>1097</v>
      </c>
      <c r="L415" s="2" t="s">
        <v>408</v>
      </c>
      <c r="M415" s="2" t="s">
        <v>538</v>
      </c>
      <c r="N415" s="48">
        <v>0</v>
      </c>
      <c r="O415" s="48">
        <v>10.9</v>
      </c>
      <c r="P415" s="2">
        <v>3.5130000000000001E-3</v>
      </c>
      <c r="Q415" s="2">
        <v>0.5747584</v>
      </c>
      <c r="R415" s="2">
        <v>14.5882968</v>
      </c>
      <c r="S415" s="2">
        <v>50.551636000000002</v>
      </c>
      <c r="T415" s="2">
        <v>49.019607839999999</v>
      </c>
      <c r="U415" s="2">
        <v>100</v>
      </c>
      <c r="V415" s="2" t="s">
        <v>551</v>
      </c>
      <c r="W415" s="2" t="s">
        <v>894</v>
      </c>
      <c r="X415" s="2" t="s">
        <v>895</v>
      </c>
      <c r="Y415" s="2" t="s">
        <v>1842</v>
      </c>
      <c r="Z415">
        <v>215414.14011993821</v>
      </c>
      <c r="AA415">
        <v>12.280317687417694</v>
      </c>
      <c r="AB415">
        <f>SQRT(Z415/PI())</f>
        <v>261.85578172718789</v>
      </c>
    </row>
    <row r="416" spans="1:28" ht="15" x14ac:dyDescent="0.25">
      <c r="A416" s="2" t="s">
        <v>1780</v>
      </c>
      <c r="B416" s="1" t="s">
        <v>2023</v>
      </c>
      <c r="C416" s="12" t="s">
        <v>1769</v>
      </c>
      <c r="D416" s="2" t="s">
        <v>77</v>
      </c>
      <c r="E416" s="2" t="s">
        <v>535</v>
      </c>
      <c r="F416" s="2" t="s">
        <v>554</v>
      </c>
      <c r="G416" s="2" t="s">
        <v>30</v>
      </c>
      <c r="H416" s="2">
        <v>4</v>
      </c>
      <c r="I416" s="2" t="s">
        <v>538</v>
      </c>
      <c r="J416" s="2">
        <v>1</v>
      </c>
      <c r="K416" s="2" t="s">
        <v>1189</v>
      </c>
      <c r="L416" s="2" t="s">
        <v>394</v>
      </c>
      <c r="M416" s="2" t="s">
        <v>538</v>
      </c>
      <c r="N416" s="48">
        <v>14.53</v>
      </c>
      <c r="O416" s="48">
        <v>16.399999999999999</v>
      </c>
      <c r="P416" s="2">
        <v>8.9949999999999995E-3</v>
      </c>
      <c r="Q416" s="2">
        <v>4.3418118000000003</v>
      </c>
      <c r="R416" s="2">
        <v>16.756818599999999</v>
      </c>
      <c r="S416" s="2">
        <v>20.389263</v>
      </c>
      <c r="T416" s="2">
        <v>80.952380950000006</v>
      </c>
      <c r="U416" s="2">
        <v>100</v>
      </c>
      <c r="V416" s="2" t="s">
        <v>538</v>
      </c>
      <c r="W416" s="2" t="s">
        <v>83</v>
      </c>
      <c r="X416" s="2" t="s">
        <v>866</v>
      </c>
      <c r="Y416" s="2" t="s">
        <v>395</v>
      </c>
      <c r="Z416">
        <v>203188.94043627399</v>
      </c>
      <c r="AA416">
        <v>12.221891566218421</v>
      </c>
      <c r="AB416">
        <f>SQRT(Z416/PI())</f>
        <v>254.31682701715866</v>
      </c>
    </row>
    <row r="417" spans="1:28" ht="15" x14ac:dyDescent="0.25">
      <c r="A417" s="59" t="s">
        <v>395</v>
      </c>
      <c r="B417" s="47" t="s">
        <v>2178</v>
      </c>
      <c r="C417" s="12" t="s">
        <v>1769</v>
      </c>
      <c r="D417" s="2" t="s">
        <v>395</v>
      </c>
      <c r="E417" s="59" t="s">
        <v>395</v>
      </c>
      <c r="F417" s="59" t="s">
        <v>395</v>
      </c>
      <c r="G417" s="59" t="s">
        <v>395</v>
      </c>
      <c r="H417" s="59" t="s">
        <v>395</v>
      </c>
      <c r="I417" s="59" t="s">
        <v>395</v>
      </c>
      <c r="J417" s="59" t="s">
        <v>395</v>
      </c>
      <c r="K417" s="59" t="s">
        <v>395</v>
      </c>
      <c r="L417" s="59" t="s">
        <v>395</v>
      </c>
      <c r="M417" s="59" t="s">
        <v>395</v>
      </c>
      <c r="N417" s="48">
        <v>8</v>
      </c>
      <c r="O417" s="48">
        <v>23</v>
      </c>
      <c r="P417" s="59" t="s">
        <v>395</v>
      </c>
      <c r="Q417" s="59" t="s">
        <v>395</v>
      </c>
      <c r="R417" s="59" t="s">
        <v>395</v>
      </c>
      <c r="S417" s="59" t="s">
        <v>395</v>
      </c>
      <c r="T417" s="59" t="s">
        <v>395</v>
      </c>
      <c r="U417" s="59" t="s">
        <v>395</v>
      </c>
      <c r="V417" s="59" t="s">
        <v>395</v>
      </c>
      <c r="W417" s="59" t="s">
        <v>395</v>
      </c>
      <c r="X417" s="59" t="s">
        <v>395</v>
      </c>
      <c r="Y417" s="59" t="s">
        <v>395</v>
      </c>
      <c r="Z417" s="59" t="s">
        <v>395</v>
      </c>
      <c r="AA417" s="59" t="s">
        <v>395</v>
      </c>
      <c r="AB417" s="59" t="s">
        <v>395</v>
      </c>
    </row>
    <row r="418" spans="1:28" ht="15" x14ac:dyDescent="0.25">
      <c r="A418" t="s">
        <v>1780</v>
      </c>
      <c r="B418" s="6" t="s">
        <v>1761</v>
      </c>
      <c r="C418" s="12" t="s">
        <v>1769</v>
      </c>
      <c r="D418" s="2" t="s">
        <v>1173</v>
      </c>
      <c r="E418" s="2" t="s">
        <v>535</v>
      </c>
      <c r="F418" s="2" t="s">
        <v>554</v>
      </c>
      <c r="G418" s="2" t="s">
        <v>1322</v>
      </c>
      <c r="H418" s="2">
        <v>3</v>
      </c>
      <c r="I418" s="2" t="s">
        <v>538</v>
      </c>
      <c r="J418" s="2">
        <v>1</v>
      </c>
      <c r="K418" s="2" t="s">
        <v>891</v>
      </c>
      <c r="L418" s="2" t="s">
        <v>408</v>
      </c>
      <c r="M418" s="2" t="s">
        <v>538</v>
      </c>
      <c r="N418" s="48">
        <v>0</v>
      </c>
      <c r="O418" s="48">
        <v>23.4</v>
      </c>
      <c r="P418" s="2">
        <v>3.5130000000000001E-3</v>
      </c>
      <c r="Q418" s="2">
        <v>0.69968900000000001</v>
      </c>
      <c r="R418" s="2">
        <v>17.372735349999999</v>
      </c>
      <c r="S418" s="2">
        <v>24.707875000000001</v>
      </c>
      <c r="T418" s="2">
        <v>100</v>
      </c>
      <c r="U418" s="2">
        <v>100</v>
      </c>
      <c r="V418" s="2" t="s">
        <v>901</v>
      </c>
      <c r="W418" s="2" t="s">
        <v>902</v>
      </c>
      <c r="X418" s="2" t="s">
        <v>903</v>
      </c>
      <c r="Y418" s="2" t="s">
        <v>395</v>
      </c>
      <c r="Z418">
        <v>128012.95936426146</v>
      </c>
      <c r="AA418">
        <v>11.759886782810115</v>
      </c>
      <c r="AB418">
        <f>SQRT(Z418/PI())</f>
        <v>201.86081968843851</v>
      </c>
    </row>
    <row r="419" spans="1:28" ht="15" x14ac:dyDescent="0.25">
      <c r="A419" t="s">
        <v>1677</v>
      </c>
      <c r="B419" s="1" t="s">
        <v>232</v>
      </c>
      <c r="C419" s="12" t="s">
        <v>1769</v>
      </c>
      <c r="D419" s="2" t="s">
        <v>1285</v>
      </c>
      <c r="E419" s="2" t="s">
        <v>389</v>
      </c>
      <c r="F419" s="2" t="s">
        <v>549</v>
      </c>
      <c r="G419" s="2" t="s">
        <v>233</v>
      </c>
      <c r="H419" s="2">
        <v>15</v>
      </c>
      <c r="I419" s="2" t="s">
        <v>538</v>
      </c>
      <c r="J419" s="2">
        <v>4</v>
      </c>
      <c r="K419" s="2" t="s">
        <v>393</v>
      </c>
      <c r="L419" s="2" t="s">
        <v>819</v>
      </c>
      <c r="M419" s="2" t="s">
        <v>538</v>
      </c>
      <c r="N419" s="48">
        <v>0</v>
      </c>
      <c r="O419" s="48">
        <v>0.89</v>
      </c>
      <c r="P419" s="2">
        <v>0.112986</v>
      </c>
      <c r="Q419" s="2">
        <v>0.112986</v>
      </c>
      <c r="R419" s="2">
        <v>0.112986</v>
      </c>
      <c r="S419" s="2">
        <v>0.112986</v>
      </c>
      <c r="T419" s="2">
        <v>100</v>
      </c>
      <c r="U419" s="2">
        <v>100</v>
      </c>
      <c r="V419" s="2" t="s">
        <v>1096</v>
      </c>
      <c r="W419" s="2" t="s">
        <v>234</v>
      </c>
      <c r="X419" s="2" t="s">
        <v>235</v>
      </c>
      <c r="Y419" s="2" t="s">
        <v>395</v>
      </c>
      <c r="Z419">
        <v>105350.23795359905</v>
      </c>
      <c r="AA419">
        <v>11.565045677925552</v>
      </c>
      <c r="AB419">
        <f>SQRT(Z419/PI())</f>
        <v>183.12297030259577</v>
      </c>
    </row>
    <row r="420" spans="1:28" ht="15" x14ac:dyDescent="0.25">
      <c r="A420" t="s">
        <v>1677</v>
      </c>
      <c r="B420" s="1" t="s">
        <v>236</v>
      </c>
      <c r="C420" s="12" t="s">
        <v>1769</v>
      </c>
      <c r="D420" s="2" t="s">
        <v>1286</v>
      </c>
      <c r="E420" s="2" t="s">
        <v>389</v>
      </c>
      <c r="F420" s="2" t="s">
        <v>549</v>
      </c>
      <c r="G420" s="2" t="s">
        <v>1441</v>
      </c>
      <c r="H420" s="2">
        <v>15</v>
      </c>
      <c r="I420" s="2" t="s">
        <v>1096</v>
      </c>
      <c r="J420" s="2">
        <v>4</v>
      </c>
      <c r="K420" s="2" t="s">
        <v>393</v>
      </c>
      <c r="L420" s="2" t="s">
        <v>394</v>
      </c>
      <c r="M420" s="2" t="s">
        <v>393</v>
      </c>
      <c r="N420" s="48">
        <v>3.72</v>
      </c>
      <c r="O420" s="48">
        <v>4.42</v>
      </c>
      <c r="P420" s="2" t="s">
        <v>395</v>
      </c>
      <c r="Q420" s="2" t="s">
        <v>395</v>
      </c>
      <c r="R420" s="2" t="s">
        <v>395</v>
      </c>
      <c r="S420" s="2" t="s">
        <v>395</v>
      </c>
      <c r="T420" s="2" t="s">
        <v>395</v>
      </c>
      <c r="U420" s="2">
        <v>0</v>
      </c>
      <c r="V420" s="2" t="s">
        <v>1096</v>
      </c>
      <c r="W420" s="2" t="s">
        <v>237</v>
      </c>
      <c r="X420" s="2" t="s">
        <v>238</v>
      </c>
      <c r="Y420" s="2" t="s">
        <v>395</v>
      </c>
      <c r="Z420" t="s">
        <v>395</v>
      </c>
      <c r="AA420" t="s">
        <v>395</v>
      </c>
      <c r="AB420" t="s">
        <v>395</v>
      </c>
    </row>
    <row r="421" spans="1:28" s="2" customFormat="1" ht="15" x14ac:dyDescent="0.25">
      <c r="A421" t="s">
        <v>1677</v>
      </c>
      <c r="B421" s="1" t="s">
        <v>239</v>
      </c>
      <c r="C421" s="12" t="s">
        <v>1769</v>
      </c>
      <c r="D421" s="2" t="s">
        <v>1287</v>
      </c>
      <c r="E421" s="2" t="s">
        <v>389</v>
      </c>
      <c r="F421" s="2" t="s">
        <v>549</v>
      </c>
      <c r="G421" s="2" t="s">
        <v>1088</v>
      </c>
      <c r="H421" s="2">
        <v>15</v>
      </c>
      <c r="I421" s="2" t="s">
        <v>538</v>
      </c>
      <c r="J421" s="2">
        <v>4</v>
      </c>
      <c r="K421" s="2" t="s">
        <v>1096</v>
      </c>
      <c r="L421" s="2" t="s">
        <v>394</v>
      </c>
      <c r="M421" s="2" t="s">
        <v>538</v>
      </c>
      <c r="N421" s="48">
        <v>0</v>
      </c>
      <c r="O421" s="48">
        <v>5.72</v>
      </c>
      <c r="P421" s="2">
        <v>7.0260000000000001E-3</v>
      </c>
      <c r="Q421" s="2">
        <v>0.40604095000000001</v>
      </c>
      <c r="R421" s="2">
        <v>4.3544166500000001</v>
      </c>
      <c r="S421" s="2">
        <v>6.7615179999999997</v>
      </c>
      <c r="T421" s="2">
        <v>100</v>
      </c>
      <c r="U421" s="2">
        <v>100</v>
      </c>
      <c r="V421" s="2" t="s">
        <v>1096</v>
      </c>
      <c r="W421" s="2" t="s">
        <v>240</v>
      </c>
      <c r="X421" s="2" t="s">
        <v>241</v>
      </c>
      <c r="Y421" s="2" t="s">
        <v>395</v>
      </c>
      <c r="Z421">
        <v>194398.17534248382</v>
      </c>
      <c r="AA421">
        <v>12.177663784866091</v>
      </c>
      <c r="AB421">
        <f>SQRT(Z421/PI())</f>
        <v>248.75462019348024</v>
      </c>
    </row>
    <row r="422" spans="1:28" ht="15" x14ac:dyDescent="0.25">
      <c r="A422" t="s">
        <v>1677</v>
      </c>
      <c r="B422" s="1" t="s">
        <v>242</v>
      </c>
      <c r="C422" s="12" t="s">
        <v>1769</v>
      </c>
      <c r="D422" s="2" t="s">
        <v>1288</v>
      </c>
      <c r="E422" s="2" t="s">
        <v>389</v>
      </c>
      <c r="F422" s="2" t="s">
        <v>549</v>
      </c>
      <c r="G422" s="2" t="s">
        <v>695</v>
      </c>
      <c r="H422" s="2">
        <v>15</v>
      </c>
      <c r="I422" s="2" t="s">
        <v>538</v>
      </c>
      <c r="J422" s="2">
        <v>4</v>
      </c>
      <c r="K422" s="2" t="s">
        <v>134</v>
      </c>
      <c r="L422" s="2" t="s">
        <v>408</v>
      </c>
      <c r="M422" s="2" t="s">
        <v>538</v>
      </c>
      <c r="N422" s="48">
        <v>0.89</v>
      </c>
      <c r="O422" s="48">
        <v>5.58</v>
      </c>
      <c r="P422" s="2">
        <v>0</v>
      </c>
      <c r="Q422" s="2">
        <v>0.60126270000000004</v>
      </c>
      <c r="R422" s="2">
        <v>5.1226852999999997</v>
      </c>
      <c r="S422" s="2">
        <v>6.0193490000000001</v>
      </c>
      <c r="T422" s="2">
        <v>100</v>
      </c>
      <c r="U422" s="2">
        <v>100</v>
      </c>
      <c r="V422" s="2" t="s">
        <v>1104</v>
      </c>
      <c r="W422" s="2" t="s">
        <v>243</v>
      </c>
      <c r="X422" s="2" t="s">
        <v>244</v>
      </c>
      <c r="Y422" s="2" t="s">
        <v>395</v>
      </c>
      <c r="Z422">
        <v>176703.22436119785</v>
      </c>
      <c r="AA422">
        <v>12.082226905799466</v>
      </c>
      <c r="AB422">
        <f>SQRT(Z422/PI())</f>
        <v>237.163199579365</v>
      </c>
    </row>
    <row r="423" spans="1:28" ht="15" x14ac:dyDescent="0.25">
      <c r="A423" t="s">
        <v>1677</v>
      </c>
      <c r="B423" s="1" t="s">
        <v>245</v>
      </c>
      <c r="C423" s="12" t="s">
        <v>1769</v>
      </c>
      <c r="D423" s="2" t="s">
        <v>1289</v>
      </c>
      <c r="E423" s="2" t="s">
        <v>389</v>
      </c>
      <c r="F423" s="2" t="s">
        <v>549</v>
      </c>
      <c r="G423" s="2" t="s">
        <v>1441</v>
      </c>
      <c r="H423" s="2">
        <v>15</v>
      </c>
      <c r="I423" s="2" t="s">
        <v>1096</v>
      </c>
      <c r="J423" s="2">
        <v>4</v>
      </c>
      <c r="K423" s="2" t="s">
        <v>393</v>
      </c>
      <c r="L423" s="2" t="s">
        <v>394</v>
      </c>
      <c r="M423" s="2" t="s">
        <v>538</v>
      </c>
      <c r="N423" s="48">
        <v>0</v>
      </c>
      <c r="O423" s="48">
        <v>1.96</v>
      </c>
      <c r="P423" s="2">
        <v>0.230516</v>
      </c>
      <c r="Q423" s="2">
        <v>0.230516</v>
      </c>
      <c r="R423" s="2">
        <v>0.230516</v>
      </c>
      <c r="S423" s="2">
        <v>0.230516</v>
      </c>
      <c r="T423" s="2">
        <v>100</v>
      </c>
      <c r="U423" s="2">
        <v>50</v>
      </c>
      <c r="V423" s="2" t="s">
        <v>1096</v>
      </c>
      <c r="W423" s="2" t="s">
        <v>246</v>
      </c>
      <c r="X423" s="2" t="s">
        <v>247</v>
      </c>
      <c r="Y423" s="2" t="s">
        <v>1867</v>
      </c>
      <c r="Z423" t="s">
        <v>395</v>
      </c>
      <c r="AA423" t="s">
        <v>395</v>
      </c>
      <c r="AB423" t="s">
        <v>395</v>
      </c>
    </row>
    <row r="424" spans="1:28" ht="15" x14ac:dyDescent="0.25">
      <c r="A424" t="s">
        <v>1677</v>
      </c>
      <c r="B424" s="1" t="s">
        <v>248</v>
      </c>
      <c r="C424" s="12" t="s">
        <v>1769</v>
      </c>
      <c r="D424" s="2" t="s">
        <v>8</v>
      </c>
      <c r="E424" s="2" t="s">
        <v>389</v>
      </c>
      <c r="F424" s="2" t="s">
        <v>549</v>
      </c>
      <c r="G424" s="2" t="s">
        <v>1088</v>
      </c>
      <c r="H424" s="2">
        <v>15</v>
      </c>
      <c r="I424" s="2" t="s">
        <v>1096</v>
      </c>
      <c r="J424" s="2">
        <v>4</v>
      </c>
      <c r="K424" s="2" t="s">
        <v>393</v>
      </c>
      <c r="L424" s="2" t="s">
        <v>394</v>
      </c>
      <c r="M424" s="2" t="s">
        <v>538</v>
      </c>
      <c r="N424" s="48">
        <v>0.38</v>
      </c>
      <c r="O424" s="48">
        <v>1.91</v>
      </c>
      <c r="P424" s="2">
        <v>0.34839300000000001</v>
      </c>
      <c r="Q424" s="2">
        <v>0.51842790000000005</v>
      </c>
      <c r="R424" s="2">
        <v>1.8509412999999999</v>
      </c>
      <c r="S424" s="2">
        <v>2.5374319999999999</v>
      </c>
      <c r="T424" s="2">
        <v>100</v>
      </c>
      <c r="U424" s="2">
        <v>100</v>
      </c>
      <c r="V424" s="2" t="s">
        <v>1096</v>
      </c>
      <c r="W424" s="2" t="s">
        <v>249</v>
      </c>
      <c r="X424" s="2" t="s">
        <v>250</v>
      </c>
      <c r="Y424" s="2" t="s">
        <v>395</v>
      </c>
      <c r="Z424">
        <v>176336.26228269085</v>
      </c>
      <c r="AA424">
        <v>12.080148032333192</v>
      </c>
      <c r="AB424">
        <f>SQRT(Z424/PI())</f>
        <v>236.91681151256105</v>
      </c>
    </row>
    <row r="425" spans="1:28" ht="15" x14ac:dyDescent="0.25">
      <c r="A425" t="s">
        <v>1677</v>
      </c>
      <c r="B425" s="1" t="s">
        <v>251</v>
      </c>
      <c r="C425" s="12" t="s">
        <v>1769</v>
      </c>
      <c r="D425" s="2" t="s">
        <v>9</v>
      </c>
      <c r="E425" s="2" t="s">
        <v>389</v>
      </c>
      <c r="F425" s="2" t="s">
        <v>549</v>
      </c>
      <c r="G425" s="2" t="s">
        <v>1088</v>
      </c>
      <c r="H425" s="2">
        <v>15</v>
      </c>
      <c r="I425" s="2" t="s">
        <v>1096</v>
      </c>
      <c r="J425" s="2">
        <v>4</v>
      </c>
      <c r="K425" s="2" t="s">
        <v>393</v>
      </c>
      <c r="L425" s="2" t="s">
        <v>394</v>
      </c>
      <c r="M425" s="2" t="s">
        <v>538</v>
      </c>
      <c r="N425" s="48">
        <v>0</v>
      </c>
      <c r="O425" s="48">
        <v>5.53</v>
      </c>
      <c r="P425" s="2">
        <v>0.43360500000000002</v>
      </c>
      <c r="Q425" s="2">
        <v>0.7650652</v>
      </c>
      <c r="R425" s="2">
        <v>3.0909578</v>
      </c>
      <c r="S425" s="2">
        <v>3.2708179999999998</v>
      </c>
      <c r="T425" s="2">
        <v>100</v>
      </c>
      <c r="U425" s="2">
        <v>66.666666669999998</v>
      </c>
      <c r="V425" s="2" t="s">
        <v>1096</v>
      </c>
      <c r="W425" s="2" t="s">
        <v>252</v>
      </c>
      <c r="X425" s="2" t="s">
        <v>253</v>
      </c>
      <c r="Y425" s="2" t="s">
        <v>1853</v>
      </c>
      <c r="Z425">
        <v>144791.66666666669</v>
      </c>
      <c r="AA425">
        <v>11.883051206633084</v>
      </c>
      <c r="AB425">
        <f>SQRT(Z425/PI())</f>
        <v>214.68260045245407</v>
      </c>
    </row>
    <row r="426" spans="1:28" ht="15" x14ac:dyDescent="0.25">
      <c r="A426" t="s">
        <v>1677</v>
      </c>
      <c r="B426" s="1" t="s">
        <v>254</v>
      </c>
      <c r="C426" s="12" t="s">
        <v>1769</v>
      </c>
      <c r="D426" s="2" t="s">
        <v>10</v>
      </c>
      <c r="E426" s="2" t="s">
        <v>389</v>
      </c>
      <c r="F426" s="2" t="s">
        <v>549</v>
      </c>
      <c r="G426" s="2" t="s">
        <v>947</v>
      </c>
      <c r="H426" s="2">
        <v>15</v>
      </c>
      <c r="I426" s="2" t="s">
        <v>1096</v>
      </c>
      <c r="J426" s="2">
        <v>4</v>
      </c>
      <c r="K426" s="2" t="s">
        <v>393</v>
      </c>
      <c r="L426" s="2" t="s">
        <v>408</v>
      </c>
      <c r="M426" s="2" t="s">
        <v>538</v>
      </c>
      <c r="N426" s="48">
        <v>0</v>
      </c>
      <c r="O426" s="48">
        <v>1.91</v>
      </c>
      <c r="P426" s="2" t="s">
        <v>395</v>
      </c>
      <c r="Q426" s="2" t="s">
        <v>395</v>
      </c>
      <c r="R426" s="2" t="s">
        <v>395</v>
      </c>
      <c r="S426" s="2" t="s">
        <v>395</v>
      </c>
      <c r="T426" s="2" t="s">
        <v>395</v>
      </c>
      <c r="U426" s="2">
        <v>0</v>
      </c>
      <c r="V426" s="2" t="s">
        <v>1096</v>
      </c>
      <c r="W426" s="2" t="s">
        <v>255</v>
      </c>
      <c r="X426" s="2" t="s">
        <v>247</v>
      </c>
      <c r="Y426" s="2" t="s">
        <v>1867</v>
      </c>
      <c r="Z426" t="s">
        <v>395</v>
      </c>
      <c r="AA426" t="s">
        <v>395</v>
      </c>
      <c r="AB426" t="s">
        <v>395</v>
      </c>
    </row>
    <row r="427" spans="1:28" ht="15" x14ac:dyDescent="0.25">
      <c r="A427" t="s">
        <v>1677</v>
      </c>
      <c r="B427" s="1" t="s">
        <v>256</v>
      </c>
      <c r="C427" s="12" t="s">
        <v>1769</v>
      </c>
      <c r="D427" s="2" t="s">
        <v>11</v>
      </c>
      <c r="E427" s="2" t="s">
        <v>389</v>
      </c>
      <c r="F427" s="2" t="s">
        <v>549</v>
      </c>
      <c r="G427" s="2" t="s">
        <v>1088</v>
      </c>
      <c r="H427" s="2">
        <v>15</v>
      </c>
      <c r="I427" s="2" t="s">
        <v>1096</v>
      </c>
      <c r="J427" s="2">
        <v>4</v>
      </c>
      <c r="K427" s="2" t="s">
        <v>393</v>
      </c>
      <c r="L427" s="2" t="s">
        <v>394</v>
      </c>
      <c r="M427" s="2" t="s">
        <v>538</v>
      </c>
      <c r="N427" s="48">
        <v>1.01</v>
      </c>
      <c r="O427" s="48">
        <v>4.1900000000000004</v>
      </c>
      <c r="P427" s="2">
        <v>0.10045</v>
      </c>
      <c r="Q427" s="2">
        <v>0.62525330000000001</v>
      </c>
      <c r="R427" s="2">
        <v>3.2256341000000002</v>
      </c>
      <c r="S427" s="2">
        <v>4.2591729999999997</v>
      </c>
      <c r="T427" s="2">
        <v>100</v>
      </c>
      <c r="U427" s="2">
        <v>100</v>
      </c>
      <c r="V427" s="2" t="s">
        <v>1096</v>
      </c>
      <c r="W427" s="2" t="s">
        <v>257</v>
      </c>
      <c r="X427" s="2" t="s">
        <v>258</v>
      </c>
      <c r="Y427" s="2" t="s">
        <v>1853</v>
      </c>
      <c r="Z427">
        <v>137118.05555555556</v>
      </c>
      <c r="AA427">
        <v>11.828597553126887</v>
      </c>
      <c r="AB427">
        <f t="shared" ref="AB427:AB446" si="15">SQRT(Z427/PI())</f>
        <v>208.91632932260603</v>
      </c>
    </row>
    <row r="428" spans="1:28" ht="15" x14ac:dyDescent="0.25">
      <c r="A428" t="s">
        <v>1677</v>
      </c>
      <c r="B428" s="1" t="s">
        <v>259</v>
      </c>
      <c r="C428" s="12" t="s">
        <v>1769</v>
      </c>
      <c r="D428" s="2" t="s">
        <v>12</v>
      </c>
      <c r="E428" s="2" t="s">
        <v>389</v>
      </c>
      <c r="F428" s="2" t="s">
        <v>549</v>
      </c>
      <c r="G428" s="2" t="s">
        <v>1088</v>
      </c>
      <c r="H428" s="2">
        <v>15</v>
      </c>
      <c r="I428" s="2" t="s">
        <v>1096</v>
      </c>
      <c r="J428" s="2">
        <v>4</v>
      </c>
      <c r="K428" s="2" t="s">
        <v>393</v>
      </c>
      <c r="L428" s="2" t="s">
        <v>408</v>
      </c>
      <c r="M428" s="2" t="s">
        <v>538</v>
      </c>
      <c r="N428" s="48">
        <v>1.35</v>
      </c>
      <c r="O428" s="48">
        <v>3.57</v>
      </c>
      <c r="P428" s="2">
        <v>0.43360500000000002</v>
      </c>
      <c r="Q428" s="2">
        <v>1.7152890000000001</v>
      </c>
      <c r="R428" s="2">
        <v>3.0531997999999998</v>
      </c>
      <c r="S428" s="2">
        <v>3.141273</v>
      </c>
      <c r="T428" s="2">
        <v>100</v>
      </c>
      <c r="U428" s="2">
        <v>100</v>
      </c>
      <c r="V428" s="2" t="s">
        <v>1096</v>
      </c>
      <c r="W428" s="2" t="s">
        <v>260</v>
      </c>
      <c r="X428" s="2" t="s">
        <v>261</v>
      </c>
      <c r="Y428" s="2" t="s">
        <v>1854</v>
      </c>
      <c r="Z428">
        <v>83993.055555555547</v>
      </c>
      <c r="AA428">
        <v>11.338489402450264</v>
      </c>
      <c r="AB428">
        <f t="shared" si="15"/>
        <v>163.51091692641717</v>
      </c>
    </row>
    <row r="429" spans="1:28" s="2" customFormat="1" ht="15" x14ac:dyDescent="0.25">
      <c r="A429" t="s">
        <v>1677</v>
      </c>
      <c r="B429" s="1" t="s">
        <v>262</v>
      </c>
      <c r="C429" s="12" t="s">
        <v>1769</v>
      </c>
      <c r="D429" s="2" t="s">
        <v>1292</v>
      </c>
      <c r="E429" s="2" t="s">
        <v>389</v>
      </c>
      <c r="F429" s="2" t="s">
        <v>549</v>
      </c>
      <c r="G429" s="2" t="s">
        <v>1088</v>
      </c>
      <c r="H429" s="2">
        <v>15</v>
      </c>
      <c r="I429" s="2" t="s">
        <v>538</v>
      </c>
      <c r="J429" s="2">
        <v>4</v>
      </c>
      <c r="K429" s="2" t="s">
        <v>134</v>
      </c>
      <c r="L429" s="2" t="s">
        <v>408</v>
      </c>
      <c r="M429" s="2" t="s">
        <v>538</v>
      </c>
      <c r="N429" s="48">
        <v>0.61</v>
      </c>
      <c r="O429" s="48">
        <v>3.35</v>
      </c>
      <c r="P429" s="2">
        <v>0.27906700000000001</v>
      </c>
      <c r="Q429" s="2">
        <v>0.72531290000000004</v>
      </c>
      <c r="R429" s="2">
        <v>3.4149063000000002</v>
      </c>
      <c r="S429" s="2">
        <v>5.7964900000000004</v>
      </c>
      <c r="T429" s="2">
        <v>100</v>
      </c>
      <c r="U429" s="2">
        <v>100</v>
      </c>
      <c r="V429" s="2" t="s">
        <v>263</v>
      </c>
      <c r="W429" s="2" t="s">
        <v>264</v>
      </c>
      <c r="X429" s="2" t="s">
        <v>265</v>
      </c>
      <c r="Y429" s="2" t="s">
        <v>395</v>
      </c>
      <c r="Z429">
        <v>171983.12670584841</v>
      </c>
      <c r="AA429">
        <v>12.055151650436024</v>
      </c>
      <c r="AB429">
        <f t="shared" si="15"/>
        <v>233.97420688458601</v>
      </c>
    </row>
    <row r="430" spans="1:28" s="2" customFormat="1" ht="15" x14ac:dyDescent="0.25">
      <c r="A430" t="s">
        <v>1677</v>
      </c>
      <c r="B430" s="1" t="s">
        <v>266</v>
      </c>
      <c r="C430" s="12" t="s">
        <v>1769</v>
      </c>
      <c r="D430" s="2" t="s">
        <v>1293</v>
      </c>
      <c r="E430" s="2" t="s">
        <v>389</v>
      </c>
      <c r="F430" s="2" t="s">
        <v>549</v>
      </c>
      <c r="G430" s="2" t="s">
        <v>947</v>
      </c>
      <c r="H430" s="2">
        <v>15</v>
      </c>
      <c r="I430" s="2" t="s">
        <v>538</v>
      </c>
      <c r="J430" s="2">
        <v>4</v>
      </c>
      <c r="K430" s="2" t="s">
        <v>267</v>
      </c>
      <c r="L430" s="2" t="s">
        <v>408</v>
      </c>
      <c r="M430" s="2" t="s">
        <v>538</v>
      </c>
      <c r="N430" s="48">
        <v>0</v>
      </c>
      <c r="O430" s="48">
        <v>2.0099999999999998</v>
      </c>
      <c r="P430" s="2">
        <v>3.5130000000000001E-3</v>
      </c>
      <c r="Q430" s="2">
        <v>0.112986</v>
      </c>
      <c r="R430" s="2">
        <v>2.4914687999999998</v>
      </c>
      <c r="S430" s="2">
        <v>11.102836</v>
      </c>
      <c r="T430" s="2">
        <v>66.666666669999998</v>
      </c>
      <c r="U430" s="2">
        <v>100</v>
      </c>
      <c r="V430" s="2" t="s">
        <v>1096</v>
      </c>
      <c r="W430" s="2" t="s">
        <v>268</v>
      </c>
      <c r="X430" s="2" t="s">
        <v>269</v>
      </c>
      <c r="Y430" s="2" t="s">
        <v>395</v>
      </c>
      <c r="Z430">
        <v>361986.22330876795</v>
      </c>
      <c r="AA430">
        <v>12.799361432925616</v>
      </c>
      <c r="AB430">
        <f t="shared" si="15"/>
        <v>339.44630435683661</v>
      </c>
    </row>
    <row r="431" spans="1:28" s="2" customFormat="1" ht="15" x14ac:dyDescent="0.25">
      <c r="A431" t="s">
        <v>1677</v>
      </c>
      <c r="B431" s="1" t="s">
        <v>270</v>
      </c>
      <c r="C431" s="12" t="s">
        <v>1769</v>
      </c>
      <c r="D431" s="2" t="s">
        <v>13</v>
      </c>
      <c r="E431" s="2" t="s">
        <v>389</v>
      </c>
      <c r="F431" s="2" t="s">
        <v>549</v>
      </c>
      <c r="G431" s="2" t="s">
        <v>1088</v>
      </c>
      <c r="H431" s="2">
        <v>15</v>
      </c>
      <c r="I431" s="2" t="s">
        <v>1096</v>
      </c>
      <c r="J431" s="2">
        <v>4</v>
      </c>
      <c r="K431" s="2" t="s">
        <v>393</v>
      </c>
      <c r="L431" s="2" t="s">
        <v>394</v>
      </c>
      <c r="M431" s="2" t="s">
        <v>538</v>
      </c>
      <c r="N431" s="48">
        <v>1.46</v>
      </c>
      <c r="O431" s="48">
        <v>3.72</v>
      </c>
      <c r="P431" s="2">
        <v>0.66038799999999998</v>
      </c>
      <c r="Q431" s="2">
        <v>0.82629520000000001</v>
      </c>
      <c r="R431" s="2">
        <v>3.0107788000000002</v>
      </c>
      <c r="S431" s="2">
        <v>6.1329820000000002</v>
      </c>
      <c r="T431" s="2">
        <v>71.428571430000005</v>
      </c>
      <c r="U431" s="2">
        <v>100</v>
      </c>
      <c r="V431" s="2" t="s">
        <v>1096</v>
      </c>
      <c r="W431" s="2" t="s">
        <v>271</v>
      </c>
      <c r="X431" s="2" t="s">
        <v>272</v>
      </c>
      <c r="Y431" s="2" t="s">
        <v>1853</v>
      </c>
      <c r="Z431">
        <v>164500</v>
      </c>
      <c r="AA431">
        <v>12.010665849187564</v>
      </c>
      <c r="AB431">
        <f t="shared" si="15"/>
        <v>228.82739407080081</v>
      </c>
    </row>
    <row r="432" spans="1:28" ht="15" x14ac:dyDescent="0.25">
      <c r="A432" t="s">
        <v>1677</v>
      </c>
      <c r="B432" s="1" t="s">
        <v>273</v>
      </c>
      <c r="C432" s="12" t="s">
        <v>1769</v>
      </c>
      <c r="D432" s="2" t="s">
        <v>1294</v>
      </c>
      <c r="E432" s="2" t="s">
        <v>535</v>
      </c>
      <c r="F432" s="2" t="s">
        <v>554</v>
      </c>
      <c r="G432" s="2" t="s">
        <v>274</v>
      </c>
      <c r="H432" s="2">
        <v>7</v>
      </c>
      <c r="I432" s="2" t="s">
        <v>97</v>
      </c>
      <c r="J432" s="2">
        <v>2</v>
      </c>
      <c r="K432" s="2" t="s">
        <v>787</v>
      </c>
      <c r="L432" s="2" t="s">
        <v>418</v>
      </c>
      <c r="M432" s="2" t="s">
        <v>97</v>
      </c>
      <c r="N432" s="48">
        <v>37.200000000000003</v>
      </c>
      <c r="O432" s="48">
        <v>40.799999999999997</v>
      </c>
      <c r="P432" s="2" t="s">
        <v>395</v>
      </c>
      <c r="Q432" s="2" t="s">
        <v>395</v>
      </c>
      <c r="R432" s="2" t="s">
        <v>395</v>
      </c>
      <c r="S432" s="2" t="s">
        <v>395</v>
      </c>
      <c r="T432" s="2" t="s">
        <v>395</v>
      </c>
      <c r="U432" s="2">
        <v>0</v>
      </c>
      <c r="V432" s="2" t="s">
        <v>97</v>
      </c>
      <c r="W432" s="2" t="s">
        <v>275</v>
      </c>
      <c r="X432" s="2" t="s">
        <v>276</v>
      </c>
      <c r="Y432" s="2" t="s">
        <v>1812</v>
      </c>
      <c r="Z432">
        <v>211925.06096032352</v>
      </c>
      <c r="AA432">
        <v>12.263988005127024</v>
      </c>
      <c r="AB432">
        <f t="shared" si="15"/>
        <v>259.72647541937937</v>
      </c>
    </row>
    <row r="433" spans="1:28" ht="15" x14ac:dyDescent="0.25">
      <c r="A433" t="s">
        <v>1677</v>
      </c>
      <c r="B433" s="1" t="s">
        <v>277</v>
      </c>
      <c r="C433" s="12" t="s">
        <v>1769</v>
      </c>
      <c r="D433" s="2" t="s">
        <v>1298</v>
      </c>
      <c r="E433" s="2" t="s">
        <v>535</v>
      </c>
      <c r="F433" s="2" t="s">
        <v>554</v>
      </c>
      <c r="G433" s="2" t="s">
        <v>278</v>
      </c>
      <c r="H433" s="2">
        <v>7</v>
      </c>
      <c r="I433" s="2" t="s">
        <v>97</v>
      </c>
      <c r="J433">
        <v>2</v>
      </c>
      <c r="K433" s="2" t="s">
        <v>279</v>
      </c>
      <c r="L433" s="2" t="s">
        <v>418</v>
      </c>
      <c r="M433" s="2" t="s">
        <v>97</v>
      </c>
      <c r="N433" s="48">
        <v>30.3</v>
      </c>
      <c r="O433" s="48">
        <v>40.299999999999997</v>
      </c>
      <c r="P433" s="2">
        <v>0.33094299999999999</v>
      </c>
      <c r="Q433" s="2">
        <v>29.4700065</v>
      </c>
      <c r="R433" s="2">
        <v>34.545451</v>
      </c>
      <c r="S433" s="2">
        <v>38.984189000000001</v>
      </c>
      <c r="T433" s="2">
        <v>38.46153846</v>
      </c>
      <c r="U433" s="2">
        <v>100</v>
      </c>
      <c r="V433" s="2" t="s">
        <v>97</v>
      </c>
      <c r="W433" s="2" t="s">
        <v>280</v>
      </c>
      <c r="X433" s="2" t="s">
        <v>281</v>
      </c>
      <c r="Y433" s="2" t="s">
        <v>1823</v>
      </c>
      <c r="Z433">
        <v>172789.70913342459</v>
      </c>
      <c r="AA433">
        <v>12.05983057995269</v>
      </c>
      <c r="AB433">
        <f t="shared" si="15"/>
        <v>234.52222207712146</v>
      </c>
    </row>
    <row r="434" spans="1:28" ht="15" x14ac:dyDescent="0.25">
      <c r="A434" t="s">
        <v>1677</v>
      </c>
      <c r="B434" s="1" t="s">
        <v>282</v>
      </c>
      <c r="C434" s="12" t="s">
        <v>1769</v>
      </c>
      <c r="D434" s="2" t="s">
        <v>1295</v>
      </c>
      <c r="E434" s="2" t="s">
        <v>535</v>
      </c>
      <c r="F434" s="2" t="s">
        <v>554</v>
      </c>
      <c r="G434" s="2" t="s">
        <v>42</v>
      </c>
      <c r="H434" s="2">
        <v>15</v>
      </c>
      <c r="I434" s="2" t="s">
        <v>97</v>
      </c>
      <c r="J434" s="2">
        <v>2</v>
      </c>
      <c r="K434" s="2" t="s">
        <v>279</v>
      </c>
      <c r="L434" s="2" t="s">
        <v>418</v>
      </c>
      <c r="M434" s="2" t="s">
        <v>97</v>
      </c>
      <c r="N434" s="48">
        <v>33.799999999999997</v>
      </c>
      <c r="O434" s="48">
        <v>41.8</v>
      </c>
      <c r="P434" s="2">
        <v>32.939301999999998</v>
      </c>
      <c r="Q434" s="2">
        <v>33.729483500000001</v>
      </c>
      <c r="R434" s="2">
        <v>40.807254999999998</v>
      </c>
      <c r="S434" s="2">
        <v>40.890583999999997</v>
      </c>
      <c r="T434" s="2">
        <v>100</v>
      </c>
      <c r="U434" s="2">
        <v>88.888888890000004</v>
      </c>
      <c r="V434" s="2" t="s">
        <v>97</v>
      </c>
      <c r="W434" s="2" t="s">
        <v>283</v>
      </c>
      <c r="X434" s="2" t="s">
        <v>284</v>
      </c>
      <c r="Y434" s="2" t="s">
        <v>1811</v>
      </c>
      <c r="Z434">
        <v>165448.53557236923</v>
      </c>
      <c r="AA434">
        <v>12.016415462131192</v>
      </c>
      <c r="AB434">
        <f t="shared" si="15"/>
        <v>229.4861750243698</v>
      </c>
    </row>
    <row r="435" spans="1:28" ht="15" x14ac:dyDescent="0.25">
      <c r="A435" t="s">
        <v>1677</v>
      </c>
      <c r="B435" s="1" t="s">
        <v>285</v>
      </c>
      <c r="C435" s="12" t="s">
        <v>1769</v>
      </c>
      <c r="D435" s="2" t="s">
        <v>1296</v>
      </c>
      <c r="E435" s="2" t="s">
        <v>535</v>
      </c>
      <c r="F435" s="2" t="s">
        <v>554</v>
      </c>
      <c r="G435" s="2" t="s">
        <v>286</v>
      </c>
      <c r="H435" s="2">
        <v>12</v>
      </c>
      <c r="I435" s="2" t="s">
        <v>97</v>
      </c>
      <c r="J435" s="2">
        <v>3</v>
      </c>
      <c r="K435" s="2" t="s">
        <v>279</v>
      </c>
      <c r="L435" s="2" t="s">
        <v>418</v>
      </c>
      <c r="M435" s="2" t="s">
        <v>97</v>
      </c>
      <c r="N435" s="48">
        <v>33.799999999999997</v>
      </c>
      <c r="O435" s="48">
        <v>38.6</v>
      </c>
      <c r="P435" s="2">
        <v>32.029085000000002</v>
      </c>
      <c r="Q435" s="2">
        <v>33.505469499999997</v>
      </c>
      <c r="R435" s="2">
        <v>38.733594699999998</v>
      </c>
      <c r="S435" s="2">
        <v>39.356637999999997</v>
      </c>
      <c r="T435" s="2">
        <v>100</v>
      </c>
      <c r="U435" s="2">
        <v>100</v>
      </c>
      <c r="V435" s="2" t="s">
        <v>97</v>
      </c>
      <c r="W435" s="2" t="s">
        <v>287</v>
      </c>
      <c r="X435" s="2" t="s">
        <v>288</v>
      </c>
      <c r="Y435" s="2" t="s">
        <v>395</v>
      </c>
      <c r="Z435" s="10">
        <v>194045.1587966021</v>
      </c>
      <c r="AA435" s="10">
        <v>12.175846188259106</v>
      </c>
      <c r="AB435">
        <f t="shared" si="15"/>
        <v>248.52865511055663</v>
      </c>
    </row>
    <row r="436" spans="1:28" ht="15" x14ac:dyDescent="0.25">
      <c r="A436" t="s">
        <v>1677</v>
      </c>
      <c r="B436" s="1" t="s">
        <v>289</v>
      </c>
      <c r="C436" s="12" t="s">
        <v>1769</v>
      </c>
      <c r="D436" s="2" t="s">
        <v>1297</v>
      </c>
      <c r="E436" s="2" t="s">
        <v>535</v>
      </c>
      <c r="F436" s="2" t="s">
        <v>554</v>
      </c>
      <c r="G436" s="2" t="s">
        <v>3</v>
      </c>
      <c r="H436" s="2">
        <v>12</v>
      </c>
      <c r="I436" s="2" t="s">
        <v>97</v>
      </c>
      <c r="J436" s="2">
        <v>2</v>
      </c>
      <c r="K436" s="2" t="s">
        <v>393</v>
      </c>
      <c r="L436" s="2" t="s">
        <v>418</v>
      </c>
      <c r="M436" s="2" t="s">
        <v>97</v>
      </c>
      <c r="N436" s="48">
        <v>33.799999999999997</v>
      </c>
      <c r="O436" s="48">
        <v>34.1</v>
      </c>
      <c r="P436" s="2">
        <v>33.999656000000002</v>
      </c>
      <c r="Q436" s="2">
        <v>34.136651950000001</v>
      </c>
      <c r="R436" s="2">
        <v>34.727942249999998</v>
      </c>
      <c r="S436" s="2">
        <v>35.036793000000003</v>
      </c>
      <c r="T436" s="2">
        <v>100</v>
      </c>
      <c r="U436" s="2">
        <v>100</v>
      </c>
      <c r="V436" s="2" t="s">
        <v>97</v>
      </c>
      <c r="W436" s="2" t="s">
        <v>290</v>
      </c>
      <c r="X436" s="2" t="s">
        <v>288</v>
      </c>
      <c r="Y436" s="2" t="s">
        <v>395</v>
      </c>
      <c r="Z436">
        <v>102436.50046421822</v>
      </c>
      <c r="AA436">
        <v>11.536998377920272</v>
      </c>
      <c r="AB436">
        <f t="shared" si="15"/>
        <v>180.57284071485148</v>
      </c>
    </row>
    <row r="437" spans="1:28" ht="15" x14ac:dyDescent="0.25">
      <c r="A437" t="s">
        <v>1677</v>
      </c>
      <c r="B437" s="1" t="s">
        <v>293</v>
      </c>
      <c r="C437" s="12" t="s">
        <v>1769</v>
      </c>
      <c r="D437" s="2" t="s">
        <v>225</v>
      </c>
      <c r="E437" s="2" t="s">
        <v>535</v>
      </c>
      <c r="F437" s="2" t="s">
        <v>554</v>
      </c>
      <c r="G437" s="2" t="s">
        <v>294</v>
      </c>
      <c r="H437" s="2">
        <v>7</v>
      </c>
      <c r="I437" s="2" t="s">
        <v>97</v>
      </c>
      <c r="J437" s="2">
        <v>4</v>
      </c>
      <c r="K437" s="2" t="s">
        <v>295</v>
      </c>
      <c r="L437" s="2" t="s">
        <v>418</v>
      </c>
      <c r="M437" s="2" t="s">
        <v>97</v>
      </c>
      <c r="N437" s="48">
        <v>40.799999999999997</v>
      </c>
      <c r="O437" s="48">
        <v>49</v>
      </c>
      <c r="P437" s="2">
        <v>28.254170999999999</v>
      </c>
      <c r="Q437" s="2">
        <v>39.566906199999998</v>
      </c>
      <c r="R437" s="2">
        <v>48.458694600000001</v>
      </c>
      <c r="S437" s="2">
        <v>52.153492</v>
      </c>
      <c r="T437" s="2">
        <v>48</v>
      </c>
      <c r="U437" s="2">
        <v>88.888888890000004</v>
      </c>
      <c r="V437" s="2" t="s">
        <v>97</v>
      </c>
      <c r="W437" s="2" t="s">
        <v>296</v>
      </c>
      <c r="X437" s="2" t="s">
        <v>297</v>
      </c>
      <c r="Y437" s="2" t="s">
        <v>1807</v>
      </c>
      <c r="Z437">
        <v>107378.53354081546</v>
      </c>
      <c r="AA437">
        <v>11.584115567157804</v>
      </c>
      <c r="AB437">
        <f t="shared" si="15"/>
        <v>184.87738853077551</v>
      </c>
    </row>
    <row r="438" spans="1:28" ht="15" x14ac:dyDescent="0.25">
      <c r="A438" t="s">
        <v>1677</v>
      </c>
      <c r="B438" s="1" t="s">
        <v>298</v>
      </c>
      <c r="C438" s="12" t="s">
        <v>1769</v>
      </c>
      <c r="D438" s="2" t="s">
        <v>1313</v>
      </c>
      <c r="E438" s="2" t="s">
        <v>535</v>
      </c>
      <c r="F438" s="2" t="s">
        <v>554</v>
      </c>
      <c r="G438" s="2" t="s">
        <v>299</v>
      </c>
      <c r="H438" s="2">
        <v>13</v>
      </c>
      <c r="I438" s="2" t="s">
        <v>97</v>
      </c>
      <c r="J438" s="2">
        <v>2</v>
      </c>
      <c r="K438" s="2" t="s">
        <v>279</v>
      </c>
      <c r="L438" s="2" t="s">
        <v>418</v>
      </c>
      <c r="M438" s="2" t="s">
        <v>97</v>
      </c>
      <c r="N438" s="48">
        <v>31.6</v>
      </c>
      <c r="O438" s="48">
        <v>39.1</v>
      </c>
      <c r="P438" s="2">
        <v>30.220551</v>
      </c>
      <c r="Q438" s="2">
        <v>30.475347849999999</v>
      </c>
      <c r="R438" s="2">
        <v>36.038544899999998</v>
      </c>
      <c r="S438" s="2">
        <v>38.451498999999998</v>
      </c>
      <c r="T438" s="2">
        <v>88.888888890000004</v>
      </c>
      <c r="U438" s="2">
        <v>80</v>
      </c>
      <c r="V438" s="2" t="s">
        <v>97</v>
      </c>
      <c r="W438" s="2" t="s">
        <v>300</v>
      </c>
      <c r="X438" s="2" t="s">
        <v>301</v>
      </c>
      <c r="Y438" s="2" t="s">
        <v>1816</v>
      </c>
      <c r="Z438">
        <v>116590.40736772725</v>
      </c>
      <c r="AA438">
        <v>11.666422279940679</v>
      </c>
      <c r="AB438">
        <f t="shared" si="15"/>
        <v>192.64443749909586</v>
      </c>
    </row>
    <row r="439" spans="1:28" ht="15" x14ac:dyDescent="0.25">
      <c r="A439" t="s">
        <v>1677</v>
      </c>
      <c r="B439" s="1" t="s">
        <v>302</v>
      </c>
      <c r="C439" s="12" t="s">
        <v>1769</v>
      </c>
      <c r="D439" s="2" t="s">
        <v>1299</v>
      </c>
      <c r="E439" s="2" t="s">
        <v>535</v>
      </c>
      <c r="F439" s="2" t="s">
        <v>554</v>
      </c>
      <c r="G439" s="2" t="s">
        <v>303</v>
      </c>
      <c r="H439" s="2">
        <v>7</v>
      </c>
      <c r="I439" s="2" t="s">
        <v>97</v>
      </c>
      <c r="J439" s="2">
        <v>2</v>
      </c>
      <c r="K439" s="2" t="s">
        <v>431</v>
      </c>
      <c r="L439" s="2" t="s">
        <v>418</v>
      </c>
      <c r="M439" s="2" t="s">
        <v>97</v>
      </c>
      <c r="N439" s="48">
        <v>34.6</v>
      </c>
      <c r="O439" s="48">
        <v>42.4</v>
      </c>
      <c r="P439" s="2">
        <v>21.867246000000002</v>
      </c>
      <c r="Q439" s="2">
        <v>24.1453025</v>
      </c>
      <c r="R439" s="2">
        <v>41.339329499999998</v>
      </c>
      <c r="S439" s="2">
        <v>41.603375999999997</v>
      </c>
      <c r="T439" s="2">
        <v>66.666666669999998</v>
      </c>
      <c r="U439" s="2">
        <v>70</v>
      </c>
      <c r="V439" s="2" t="s">
        <v>97</v>
      </c>
      <c r="W439" s="2" t="s">
        <v>304</v>
      </c>
      <c r="X439" s="2" t="s">
        <v>305</v>
      </c>
      <c r="Y439" s="2" t="s">
        <v>1811</v>
      </c>
      <c r="Z439">
        <v>137107.32571896163</v>
      </c>
      <c r="AA439">
        <v>11.828519297521591</v>
      </c>
      <c r="AB439">
        <f t="shared" si="15"/>
        <v>208.90815504562428</v>
      </c>
    </row>
    <row r="440" spans="1:28" ht="15" x14ac:dyDescent="0.25">
      <c r="A440" t="s">
        <v>1677</v>
      </c>
      <c r="B440" s="1" t="s">
        <v>306</v>
      </c>
      <c r="C440" s="12" t="s">
        <v>1769</v>
      </c>
      <c r="D440" s="2" t="s">
        <v>1300</v>
      </c>
      <c r="E440" s="2" t="s">
        <v>535</v>
      </c>
      <c r="F440" s="2" t="s">
        <v>554</v>
      </c>
      <c r="G440" s="2" t="s">
        <v>1070</v>
      </c>
      <c r="H440" s="2">
        <v>7</v>
      </c>
      <c r="I440" s="2" t="s">
        <v>97</v>
      </c>
      <c r="J440" s="2">
        <v>2</v>
      </c>
      <c r="K440" s="2" t="s">
        <v>758</v>
      </c>
      <c r="L440" s="2" t="s">
        <v>418</v>
      </c>
      <c r="M440" s="2" t="s">
        <v>97</v>
      </c>
      <c r="N440" s="48">
        <v>40.799999999999997</v>
      </c>
      <c r="O440" s="48">
        <v>43.95</v>
      </c>
      <c r="P440" s="2">
        <v>40.321404000000001</v>
      </c>
      <c r="Q440" s="2">
        <v>40.781627149999998</v>
      </c>
      <c r="R440" s="2">
        <v>45.083882750000001</v>
      </c>
      <c r="S440" s="2">
        <v>46.038352000000003</v>
      </c>
      <c r="T440" s="2">
        <v>85.714285709999999</v>
      </c>
      <c r="U440" s="2">
        <v>100</v>
      </c>
      <c r="V440" s="2" t="s">
        <v>97</v>
      </c>
      <c r="W440" s="2" t="s">
        <v>307</v>
      </c>
      <c r="X440" s="2" t="s">
        <v>297</v>
      </c>
      <c r="Y440" s="2" t="s">
        <v>1807</v>
      </c>
      <c r="Z440">
        <v>112157.95043388224</v>
      </c>
      <c r="AA440">
        <v>11.627663428509106</v>
      </c>
      <c r="AB440">
        <f t="shared" si="15"/>
        <v>188.94704135608023</v>
      </c>
    </row>
    <row r="441" spans="1:28" ht="15" x14ac:dyDescent="0.25">
      <c r="A441" t="s">
        <v>1677</v>
      </c>
      <c r="B441" s="1" t="s">
        <v>308</v>
      </c>
      <c r="C441" s="12" t="s">
        <v>1769</v>
      </c>
      <c r="D441" s="2" t="s">
        <v>1145</v>
      </c>
      <c r="E441" s="2" t="s">
        <v>535</v>
      </c>
      <c r="F441" s="2" t="s">
        <v>554</v>
      </c>
      <c r="G441" s="2" t="s">
        <v>309</v>
      </c>
      <c r="H441" s="2">
        <v>1</v>
      </c>
      <c r="I441" s="2" t="s">
        <v>783</v>
      </c>
      <c r="J441" s="2">
        <v>2</v>
      </c>
      <c r="K441" s="2" t="s">
        <v>393</v>
      </c>
      <c r="L441" s="2" t="s">
        <v>394</v>
      </c>
      <c r="M441" s="2" t="s">
        <v>783</v>
      </c>
      <c r="N441" s="48">
        <v>35.9</v>
      </c>
      <c r="O441" s="48">
        <v>44.4</v>
      </c>
      <c r="P441" s="2">
        <v>34.400260000000003</v>
      </c>
      <c r="Q441" s="2">
        <v>34.403981250000001</v>
      </c>
      <c r="R441" s="2">
        <v>40.065156549999998</v>
      </c>
      <c r="S441" s="2">
        <v>40.280639999999998</v>
      </c>
      <c r="T441" s="2">
        <v>100</v>
      </c>
      <c r="U441" s="2">
        <v>60</v>
      </c>
      <c r="V441" s="2" t="s">
        <v>783</v>
      </c>
      <c r="W441" s="2" t="s">
        <v>310</v>
      </c>
      <c r="X441" s="2" t="s">
        <v>311</v>
      </c>
      <c r="Y441" s="2" t="s">
        <v>1839</v>
      </c>
      <c r="Z441">
        <v>47159.666744353366</v>
      </c>
      <c r="AA441">
        <v>10.761294288136801</v>
      </c>
      <c r="AB441">
        <f t="shared" si="15"/>
        <v>122.52097026166834</v>
      </c>
    </row>
    <row r="442" spans="1:28" ht="15" x14ac:dyDescent="0.25">
      <c r="A442" t="s">
        <v>1677</v>
      </c>
      <c r="B442" s="1" t="s">
        <v>312</v>
      </c>
      <c r="C442" s="12" t="s">
        <v>1769</v>
      </c>
      <c r="D442" s="2" t="s">
        <v>0</v>
      </c>
      <c r="E442" s="2" t="s">
        <v>535</v>
      </c>
      <c r="F442" s="2" t="s">
        <v>554</v>
      </c>
      <c r="G442" s="2" t="s">
        <v>1</v>
      </c>
      <c r="H442" s="2">
        <v>1</v>
      </c>
      <c r="I442" s="2" t="s">
        <v>2</v>
      </c>
      <c r="J442" s="2">
        <v>2</v>
      </c>
      <c r="K442" s="2" t="s">
        <v>393</v>
      </c>
      <c r="L442" s="2" t="s">
        <v>408</v>
      </c>
      <c r="M442" s="2" t="s">
        <v>2</v>
      </c>
      <c r="N442" s="48">
        <v>0</v>
      </c>
      <c r="O442" s="48">
        <v>1.69</v>
      </c>
      <c r="P442" s="2" t="s">
        <v>395</v>
      </c>
      <c r="Q442" s="2" t="s">
        <v>395</v>
      </c>
      <c r="R442" s="2" t="s">
        <v>395</v>
      </c>
      <c r="S442" s="2" t="s">
        <v>395</v>
      </c>
      <c r="T442" s="2" t="s">
        <v>395</v>
      </c>
      <c r="U442" s="2">
        <v>0</v>
      </c>
      <c r="V442" s="2" t="s">
        <v>313</v>
      </c>
      <c r="W442" s="2" t="s">
        <v>314</v>
      </c>
      <c r="X442" s="2" t="s">
        <v>315</v>
      </c>
      <c r="Y442" s="2" t="s">
        <v>395</v>
      </c>
      <c r="Z442">
        <v>26167.638483965013</v>
      </c>
      <c r="AA442">
        <v>10.172278753927323</v>
      </c>
      <c r="AB442">
        <f t="shared" si="15"/>
        <v>91.265645384939248</v>
      </c>
    </row>
    <row r="443" spans="1:28" ht="15" x14ac:dyDescent="0.25">
      <c r="A443" t="s">
        <v>1677</v>
      </c>
      <c r="B443" s="1" t="s">
        <v>316</v>
      </c>
      <c r="C443" s="12" t="s">
        <v>1769</v>
      </c>
      <c r="D443" s="2" t="s">
        <v>1301</v>
      </c>
      <c r="E443" s="2" t="s">
        <v>535</v>
      </c>
      <c r="F443" s="2" t="s">
        <v>554</v>
      </c>
      <c r="G443" s="2" t="s">
        <v>317</v>
      </c>
      <c r="H443" s="2">
        <v>1</v>
      </c>
      <c r="I443" s="2" t="s">
        <v>538</v>
      </c>
      <c r="J443" s="2">
        <v>2</v>
      </c>
      <c r="K443" s="2" t="s">
        <v>393</v>
      </c>
      <c r="L443" s="2" t="s">
        <v>408</v>
      </c>
      <c r="M443" s="2" t="s">
        <v>538</v>
      </c>
      <c r="N443" s="48">
        <v>0</v>
      </c>
      <c r="O443" s="48">
        <v>4.54</v>
      </c>
      <c r="P443" s="2">
        <v>3.4535089999999999</v>
      </c>
      <c r="Q443" s="2">
        <v>3.5601687000000002</v>
      </c>
      <c r="R443" s="2">
        <v>4.2070221999999999</v>
      </c>
      <c r="S443" s="2">
        <v>4.2291239999999997</v>
      </c>
      <c r="T443" s="2">
        <v>100</v>
      </c>
      <c r="U443" s="2">
        <v>40</v>
      </c>
      <c r="V443" s="2" t="s">
        <v>573</v>
      </c>
      <c r="W443" s="2" t="s">
        <v>318</v>
      </c>
      <c r="X443" s="2" t="s">
        <v>315</v>
      </c>
      <c r="Y443" s="2" t="s">
        <v>395</v>
      </c>
      <c r="Z443">
        <v>14975.831189266995</v>
      </c>
      <c r="AA443">
        <v>9.6141929265696415</v>
      </c>
      <c r="AB443">
        <f t="shared" si="15"/>
        <v>69.043139567687973</v>
      </c>
    </row>
    <row r="444" spans="1:28" ht="15" x14ac:dyDescent="0.25">
      <c r="A444" t="s">
        <v>1677</v>
      </c>
      <c r="B444" s="1" t="s">
        <v>319</v>
      </c>
      <c r="C444" s="12" t="s">
        <v>1769</v>
      </c>
      <c r="D444" s="2" t="s">
        <v>1091</v>
      </c>
      <c r="E444" s="2" t="s">
        <v>535</v>
      </c>
      <c r="F444" s="2" t="s">
        <v>554</v>
      </c>
      <c r="G444" s="2" t="s">
        <v>1092</v>
      </c>
      <c r="H444" s="2">
        <v>1</v>
      </c>
      <c r="I444" s="2" t="s">
        <v>538</v>
      </c>
      <c r="J444" s="2">
        <v>2</v>
      </c>
      <c r="K444" s="2" t="s">
        <v>393</v>
      </c>
      <c r="L444" s="2" t="s">
        <v>408</v>
      </c>
      <c r="M444" s="2" t="s">
        <v>538</v>
      </c>
      <c r="N444" s="48">
        <v>0</v>
      </c>
      <c r="O444" s="48">
        <v>5.81</v>
      </c>
      <c r="P444" s="2">
        <v>0</v>
      </c>
      <c r="Q444" s="2">
        <v>1.0592667</v>
      </c>
      <c r="R444" s="2">
        <v>12.761325100000001</v>
      </c>
      <c r="S444" s="2">
        <v>25.1541</v>
      </c>
      <c r="T444" s="2">
        <v>74.074074069999995</v>
      </c>
      <c r="U444" s="2">
        <v>100</v>
      </c>
      <c r="V444" s="2" t="s">
        <v>538</v>
      </c>
      <c r="W444" s="2" t="s">
        <v>320</v>
      </c>
      <c r="X444" s="2" t="s">
        <v>315</v>
      </c>
      <c r="Y444" s="2" t="s">
        <v>395</v>
      </c>
      <c r="Z444">
        <v>20957.650555472777</v>
      </c>
      <c r="AA444">
        <v>9.9502590403331741</v>
      </c>
      <c r="AB444">
        <f t="shared" si="15"/>
        <v>81.676357429749501</v>
      </c>
    </row>
    <row r="445" spans="1:28" ht="15" x14ac:dyDescent="0.25">
      <c r="A445" t="s">
        <v>1677</v>
      </c>
      <c r="B445" s="1" t="s">
        <v>321</v>
      </c>
      <c r="C445" s="12" t="s">
        <v>1769</v>
      </c>
      <c r="D445" s="2" t="s">
        <v>1302</v>
      </c>
      <c r="E445" s="2" t="s">
        <v>535</v>
      </c>
      <c r="F445" s="2" t="s">
        <v>554</v>
      </c>
      <c r="G445" s="2" t="s">
        <v>309</v>
      </c>
      <c r="H445" s="2">
        <v>1</v>
      </c>
      <c r="I445" s="2" t="s">
        <v>783</v>
      </c>
      <c r="J445" s="2">
        <v>2</v>
      </c>
      <c r="K445" s="2" t="s">
        <v>393</v>
      </c>
      <c r="L445" s="2" t="s">
        <v>408</v>
      </c>
      <c r="M445" s="2" t="s">
        <v>783</v>
      </c>
      <c r="N445" s="48">
        <v>27.7</v>
      </c>
      <c r="O445" s="48">
        <v>35.6</v>
      </c>
      <c r="P445" s="2" t="s">
        <v>395</v>
      </c>
      <c r="Q445" s="2" t="s">
        <v>395</v>
      </c>
      <c r="R445" s="2" t="s">
        <v>395</v>
      </c>
      <c r="S445" s="2" t="s">
        <v>395</v>
      </c>
      <c r="T445" s="2" t="s">
        <v>395</v>
      </c>
      <c r="U445" s="2">
        <v>0</v>
      </c>
      <c r="V445" s="2" t="s">
        <v>783</v>
      </c>
      <c r="W445" s="2" t="s">
        <v>322</v>
      </c>
      <c r="X445" s="2" t="s">
        <v>311</v>
      </c>
      <c r="Y445" s="2" t="s">
        <v>1839</v>
      </c>
      <c r="Z445">
        <v>172676.23396145814</v>
      </c>
      <c r="AA445">
        <v>12.05917364008168</v>
      </c>
      <c r="AB445">
        <f t="shared" si="15"/>
        <v>234.44520122817048</v>
      </c>
    </row>
    <row r="446" spans="1:28" ht="15" x14ac:dyDescent="0.25">
      <c r="A446" t="s">
        <v>1677</v>
      </c>
      <c r="B446" s="1" t="s">
        <v>323</v>
      </c>
      <c r="C446" s="12" t="s">
        <v>1769</v>
      </c>
      <c r="D446" s="2" t="s">
        <v>1303</v>
      </c>
      <c r="E446" s="2" t="s">
        <v>535</v>
      </c>
      <c r="F446" s="2" t="s">
        <v>554</v>
      </c>
      <c r="G446" s="2" t="s">
        <v>1090</v>
      </c>
      <c r="H446" s="2">
        <v>1</v>
      </c>
      <c r="I446" s="2" t="s">
        <v>538</v>
      </c>
      <c r="J446" s="2">
        <v>5</v>
      </c>
      <c r="K446" s="2" t="s">
        <v>1613</v>
      </c>
      <c r="L446" s="2" t="s">
        <v>440</v>
      </c>
      <c r="M446" s="2" t="s">
        <v>538</v>
      </c>
      <c r="N446" s="48">
        <v>0</v>
      </c>
      <c r="O446" s="48">
        <v>37</v>
      </c>
      <c r="P446" s="2">
        <v>3.5130000000000001E-3</v>
      </c>
      <c r="Q446" s="2">
        <v>0.24584719999999999</v>
      </c>
      <c r="R446" s="2">
        <v>14.254220200000001</v>
      </c>
      <c r="S446" s="2">
        <v>33.323925000000003</v>
      </c>
      <c r="T446" s="2">
        <v>73.529411760000002</v>
      </c>
      <c r="U446" s="2">
        <v>92.307692309999993</v>
      </c>
      <c r="V446" s="2" t="s">
        <v>538</v>
      </c>
      <c r="W446" s="2" t="s">
        <v>324</v>
      </c>
      <c r="X446" s="2" t="s">
        <v>325</v>
      </c>
      <c r="Y446" s="2" t="s">
        <v>395</v>
      </c>
      <c r="Z446">
        <v>21905.530355628165</v>
      </c>
      <c r="AA446">
        <v>9.9944944115791046</v>
      </c>
      <c r="AB446">
        <f t="shared" si="15"/>
        <v>83.502975242176689</v>
      </c>
    </row>
    <row r="447" spans="1:28" x14ac:dyDescent="0.2">
      <c r="A447" s="2" t="s">
        <v>1765</v>
      </c>
      <c r="B447" s="1" t="s">
        <v>1907</v>
      </c>
      <c r="C447" s="12" t="s">
        <v>1770</v>
      </c>
      <c r="D447" s="12" t="s">
        <v>1917</v>
      </c>
      <c r="E447" s="12" t="s">
        <v>395</v>
      </c>
      <c r="F447" s="12" t="s">
        <v>1770</v>
      </c>
      <c r="G447" s="12" t="s">
        <v>1989</v>
      </c>
      <c r="H447" s="12" t="s">
        <v>395</v>
      </c>
      <c r="I447" s="12" t="s">
        <v>395</v>
      </c>
      <c r="J447" s="12" t="s">
        <v>395</v>
      </c>
      <c r="K447" s="12" t="s">
        <v>395</v>
      </c>
      <c r="L447" s="12" t="s">
        <v>395</v>
      </c>
      <c r="M447" s="12" t="s">
        <v>395</v>
      </c>
      <c r="N447">
        <v>62.9</v>
      </c>
      <c r="O447" s="2">
        <v>65</v>
      </c>
      <c r="P447" s="2" t="s">
        <v>395</v>
      </c>
      <c r="Q447" s="2" t="s">
        <v>395</v>
      </c>
      <c r="R447" s="2" t="s">
        <v>395</v>
      </c>
      <c r="S447" s="2" t="s">
        <v>395</v>
      </c>
      <c r="T447" s="2" t="s">
        <v>395</v>
      </c>
      <c r="U447" s="2" t="s">
        <v>395</v>
      </c>
      <c r="V447" s="2" t="s">
        <v>395</v>
      </c>
      <c r="W447" s="2" t="s">
        <v>395</v>
      </c>
      <c r="X447" s="2" t="s">
        <v>395</v>
      </c>
      <c r="Y447" s="2" t="s">
        <v>395</v>
      </c>
      <c r="Z447" s="2" t="s">
        <v>395</v>
      </c>
      <c r="AA447" s="2" t="s">
        <v>395</v>
      </c>
      <c r="AB447" s="2" t="s">
        <v>395</v>
      </c>
    </row>
    <row r="448" spans="1:28" x14ac:dyDescent="0.2">
      <c r="A448" s="2" t="s">
        <v>1765</v>
      </c>
      <c r="B448" s="1" t="s">
        <v>1925</v>
      </c>
      <c r="C448" s="12" t="s">
        <v>1770</v>
      </c>
      <c r="D448" s="12" t="s">
        <v>1917</v>
      </c>
      <c r="E448" s="12" t="s">
        <v>395</v>
      </c>
      <c r="F448" s="12" t="s">
        <v>1770</v>
      </c>
      <c r="G448" s="12" t="s">
        <v>2038</v>
      </c>
      <c r="H448" s="12" t="s">
        <v>395</v>
      </c>
      <c r="I448" s="12" t="s">
        <v>395</v>
      </c>
      <c r="J448" s="12" t="s">
        <v>395</v>
      </c>
      <c r="K448" s="12" t="s">
        <v>395</v>
      </c>
      <c r="L448" s="12" t="s">
        <v>395</v>
      </c>
      <c r="M448" s="12" t="s">
        <v>395</v>
      </c>
      <c r="N448">
        <v>60.73</v>
      </c>
      <c r="O448" s="2">
        <v>66</v>
      </c>
      <c r="P448" s="2" t="s">
        <v>395</v>
      </c>
      <c r="Q448" s="2" t="s">
        <v>395</v>
      </c>
      <c r="R448" s="2" t="s">
        <v>395</v>
      </c>
      <c r="S448" s="2" t="s">
        <v>395</v>
      </c>
      <c r="T448" s="2" t="s">
        <v>395</v>
      </c>
      <c r="U448" s="2" t="s">
        <v>395</v>
      </c>
      <c r="V448" s="2" t="s">
        <v>395</v>
      </c>
      <c r="W448" s="2" t="s">
        <v>395</v>
      </c>
      <c r="X448" s="2" t="s">
        <v>395</v>
      </c>
      <c r="Y448" s="2" t="s">
        <v>395</v>
      </c>
      <c r="Z448" s="2" t="s">
        <v>395</v>
      </c>
      <c r="AA448" s="2" t="s">
        <v>395</v>
      </c>
      <c r="AB448" s="2" t="s">
        <v>395</v>
      </c>
    </row>
    <row r="449" spans="1:28" x14ac:dyDescent="0.2">
      <c r="A449" s="2" t="s">
        <v>1765</v>
      </c>
      <c r="B449" s="1" t="s">
        <v>1998</v>
      </c>
      <c r="C449" s="12" t="s">
        <v>1770</v>
      </c>
      <c r="D449" s="12" t="s">
        <v>1917</v>
      </c>
      <c r="E449" s="12" t="s">
        <v>395</v>
      </c>
      <c r="F449" s="12" t="s">
        <v>1770</v>
      </c>
      <c r="G449" s="12" t="s">
        <v>1999</v>
      </c>
      <c r="H449" s="12" t="s">
        <v>395</v>
      </c>
      <c r="I449" s="12" t="s">
        <v>395</v>
      </c>
      <c r="J449" s="12" t="s">
        <v>395</v>
      </c>
      <c r="K449" s="12" t="s">
        <v>395</v>
      </c>
      <c r="L449" s="12" t="s">
        <v>395</v>
      </c>
      <c r="M449" s="12" t="s">
        <v>395</v>
      </c>
      <c r="N449">
        <v>55.9</v>
      </c>
      <c r="O449">
        <v>59.2</v>
      </c>
      <c r="P449" s="2" t="s">
        <v>395</v>
      </c>
      <c r="Q449" s="2" t="s">
        <v>395</v>
      </c>
      <c r="R449" s="2" t="s">
        <v>395</v>
      </c>
      <c r="S449" s="2" t="s">
        <v>395</v>
      </c>
      <c r="T449" s="2" t="s">
        <v>395</v>
      </c>
      <c r="U449" s="2" t="s">
        <v>395</v>
      </c>
      <c r="V449" s="2" t="s">
        <v>395</v>
      </c>
      <c r="W449" s="2" t="s">
        <v>395</v>
      </c>
      <c r="X449" s="2" t="s">
        <v>395</v>
      </c>
      <c r="Y449" s="2" t="s">
        <v>395</v>
      </c>
      <c r="Z449" s="2" t="s">
        <v>395</v>
      </c>
      <c r="AA449" s="2" t="s">
        <v>395</v>
      </c>
      <c r="AB449" s="2" t="s">
        <v>395</v>
      </c>
    </row>
    <row r="450" spans="1:28" ht="15" customHeight="1" x14ac:dyDescent="0.2">
      <c r="A450" s="2" t="s">
        <v>395</v>
      </c>
      <c r="B450" s="1" t="s">
        <v>2205</v>
      </c>
      <c r="C450" s="24" t="s">
        <v>1770</v>
      </c>
      <c r="D450" s="24" t="s">
        <v>395</v>
      </c>
      <c r="E450" s="24" t="s">
        <v>395</v>
      </c>
      <c r="F450" s="24" t="s">
        <v>395</v>
      </c>
      <c r="G450" s="24" t="s">
        <v>395</v>
      </c>
      <c r="H450" s="24" t="s">
        <v>395</v>
      </c>
      <c r="I450" s="24" t="s">
        <v>395</v>
      </c>
      <c r="J450" s="24" t="s">
        <v>395</v>
      </c>
      <c r="K450" s="24" t="s">
        <v>395</v>
      </c>
      <c r="L450" s="24" t="s">
        <v>395</v>
      </c>
      <c r="M450" s="24" t="s">
        <v>395</v>
      </c>
      <c r="N450">
        <v>52.54</v>
      </c>
      <c r="O450" s="59">
        <v>60.52</v>
      </c>
      <c r="P450" s="2" t="s">
        <v>395</v>
      </c>
      <c r="Q450" s="2" t="s">
        <v>395</v>
      </c>
      <c r="R450" s="2" t="s">
        <v>395</v>
      </c>
      <c r="S450" s="2" t="s">
        <v>395</v>
      </c>
      <c r="T450" s="2" t="s">
        <v>395</v>
      </c>
      <c r="U450" s="2" t="s">
        <v>395</v>
      </c>
      <c r="V450" s="2" t="s">
        <v>395</v>
      </c>
      <c r="W450" s="2" t="s">
        <v>395</v>
      </c>
      <c r="X450" s="2" t="s">
        <v>395</v>
      </c>
      <c r="Y450" s="2" t="s">
        <v>395</v>
      </c>
      <c r="Z450" s="2" t="s">
        <v>395</v>
      </c>
      <c r="AA450" s="2" t="s">
        <v>395</v>
      </c>
      <c r="AB450" s="2" t="s">
        <v>395</v>
      </c>
    </row>
    <row r="451" spans="1:28" x14ac:dyDescent="0.2">
      <c r="A451" s="2" t="s">
        <v>395</v>
      </c>
      <c r="B451" s="1" t="s">
        <v>2206</v>
      </c>
      <c r="C451" s="24" t="s">
        <v>1770</v>
      </c>
      <c r="D451" s="24" t="s">
        <v>395</v>
      </c>
      <c r="E451" s="24" t="s">
        <v>395</v>
      </c>
      <c r="F451" s="24" t="s">
        <v>395</v>
      </c>
      <c r="G451" s="24" t="s">
        <v>395</v>
      </c>
      <c r="H451" s="24" t="s">
        <v>395</v>
      </c>
      <c r="I451" s="24" t="s">
        <v>395</v>
      </c>
      <c r="J451" s="24" t="s">
        <v>395</v>
      </c>
      <c r="K451" s="24" t="s">
        <v>395</v>
      </c>
      <c r="L451" s="24" t="s">
        <v>395</v>
      </c>
      <c r="M451" s="24" t="s">
        <v>395</v>
      </c>
      <c r="N451">
        <v>43.23</v>
      </c>
      <c r="O451" s="59">
        <v>50.2</v>
      </c>
      <c r="P451" s="2" t="s">
        <v>395</v>
      </c>
      <c r="Q451" s="2" t="s">
        <v>395</v>
      </c>
      <c r="R451" s="2" t="s">
        <v>395</v>
      </c>
      <c r="S451" s="2" t="s">
        <v>395</v>
      </c>
      <c r="T451" s="2" t="s">
        <v>395</v>
      </c>
      <c r="U451" s="2" t="s">
        <v>395</v>
      </c>
      <c r="V451" s="2" t="s">
        <v>395</v>
      </c>
      <c r="W451" s="2" t="s">
        <v>395</v>
      </c>
      <c r="X451" s="2" t="s">
        <v>395</v>
      </c>
      <c r="Y451" s="2" t="s">
        <v>395</v>
      </c>
      <c r="Z451" s="2" t="s">
        <v>395</v>
      </c>
      <c r="AA451" s="2" t="s">
        <v>395</v>
      </c>
      <c r="AB451" s="2" t="s">
        <v>395</v>
      </c>
    </row>
    <row r="452" spans="1:28" x14ac:dyDescent="0.2">
      <c r="A452" s="2" t="s">
        <v>395</v>
      </c>
      <c r="B452" s="1" t="s">
        <v>2207</v>
      </c>
      <c r="C452" s="24" t="s">
        <v>1770</v>
      </c>
      <c r="D452" s="24" t="s">
        <v>395</v>
      </c>
      <c r="E452" s="24" t="s">
        <v>395</v>
      </c>
      <c r="F452" s="24" t="s">
        <v>395</v>
      </c>
      <c r="G452" s="24" t="s">
        <v>395</v>
      </c>
      <c r="H452" s="24" t="s">
        <v>395</v>
      </c>
      <c r="I452" s="24" t="s">
        <v>395</v>
      </c>
      <c r="J452" s="24" t="s">
        <v>395</v>
      </c>
      <c r="K452" s="24" t="s">
        <v>395</v>
      </c>
      <c r="L452" s="24" t="s">
        <v>395</v>
      </c>
      <c r="M452" s="24" t="s">
        <v>395</v>
      </c>
      <c r="N452">
        <v>61.33</v>
      </c>
      <c r="O452" s="59">
        <v>63.9</v>
      </c>
      <c r="P452" s="2" t="s">
        <v>395</v>
      </c>
      <c r="Q452" s="2" t="s">
        <v>395</v>
      </c>
      <c r="R452" s="2" t="s">
        <v>395</v>
      </c>
      <c r="S452" s="2" t="s">
        <v>395</v>
      </c>
      <c r="T452" s="2" t="s">
        <v>395</v>
      </c>
      <c r="U452" s="2" t="s">
        <v>395</v>
      </c>
      <c r="V452" s="2" t="s">
        <v>395</v>
      </c>
      <c r="W452" s="2" t="s">
        <v>395</v>
      </c>
      <c r="X452" s="2" t="s">
        <v>395</v>
      </c>
      <c r="Y452" s="2" t="s">
        <v>395</v>
      </c>
      <c r="Z452" s="2" t="s">
        <v>395</v>
      </c>
      <c r="AA452" s="2" t="s">
        <v>395</v>
      </c>
      <c r="AB452" s="2" t="s">
        <v>395</v>
      </c>
    </row>
    <row r="453" spans="1:28" x14ac:dyDescent="0.2">
      <c r="A453" s="2" t="s">
        <v>1765</v>
      </c>
      <c r="B453" s="1" t="s">
        <v>1893</v>
      </c>
      <c r="C453" s="12" t="s">
        <v>1770</v>
      </c>
      <c r="D453" s="12" t="s">
        <v>1917</v>
      </c>
      <c r="E453" s="12" t="s">
        <v>395</v>
      </c>
      <c r="F453" s="12" t="s">
        <v>1770</v>
      </c>
      <c r="G453" s="12" t="s">
        <v>1990</v>
      </c>
      <c r="H453" s="12" t="s">
        <v>395</v>
      </c>
      <c r="I453" s="12" t="s">
        <v>395</v>
      </c>
      <c r="J453" s="12" t="s">
        <v>395</v>
      </c>
      <c r="K453" s="12" t="s">
        <v>395</v>
      </c>
      <c r="L453" s="12" t="s">
        <v>395</v>
      </c>
      <c r="M453" s="12" t="s">
        <v>395</v>
      </c>
      <c r="N453">
        <v>60</v>
      </c>
      <c r="O453" s="2">
        <v>69.180000000000007</v>
      </c>
      <c r="P453" s="2" t="s">
        <v>395</v>
      </c>
      <c r="Q453" s="2" t="s">
        <v>395</v>
      </c>
      <c r="R453" s="2" t="s">
        <v>395</v>
      </c>
      <c r="S453" s="2" t="s">
        <v>395</v>
      </c>
      <c r="T453" s="2" t="s">
        <v>395</v>
      </c>
      <c r="U453" s="2" t="s">
        <v>395</v>
      </c>
      <c r="V453" s="2" t="s">
        <v>395</v>
      </c>
      <c r="W453" s="2" t="s">
        <v>395</v>
      </c>
      <c r="X453" s="2" t="s">
        <v>395</v>
      </c>
      <c r="Y453" s="2" t="s">
        <v>395</v>
      </c>
      <c r="Z453" s="2" t="s">
        <v>395</v>
      </c>
      <c r="AA453" s="2" t="s">
        <v>395</v>
      </c>
      <c r="AB453" s="2" t="s">
        <v>395</v>
      </c>
    </row>
    <row r="454" spans="1:28" x14ac:dyDescent="0.2">
      <c r="A454" s="2" t="s">
        <v>395</v>
      </c>
      <c r="B454" s="1" t="s">
        <v>2208</v>
      </c>
      <c r="C454" s="24" t="s">
        <v>1770</v>
      </c>
      <c r="D454" s="24" t="s">
        <v>395</v>
      </c>
      <c r="E454" s="24" t="s">
        <v>395</v>
      </c>
      <c r="F454" s="24" t="s">
        <v>395</v>
      </c>
      <c r="G454" s="24" t="s">
        <v>395</v>
      </c>
      <c r="H454" s="24" t="s">
        <v>395</v>
      </c>
      <c r="I454" s="24" t="s">
        <v>395</v>
      </c>
      <c r="J454" s="24" t="s">
        <v>395</v>
      </c>
      <c r="K454" s="24" t="s">
        <v>395</v>
      </c>
      <c r="L454" s="24" t="s">
        <v>395</v>
      </c>
      <c r="M454" s="24" t="s">
        <v>395</v>
      </c>
      <c r="N454">
        <v>35.89</v>
      </c>
      <c r="O454" s="59">
        <v>55.96</v>
      </c>
      <c r="P454" s="2" t="s">
        <v>395</v>
      </c>
      <c r="Q454" t="s">
        <v>395</v>
      </c>
      <c r="R454" t="s">
        <v>395</v>
      </c>
      <c r="S454" t="s">
        <v>395</v>
      </c>
      <c r="T454" t="s">
        <v>395</v>
      </c>
      <c r="U454" t="s">
        <v>395</v>
      </c>
      <c r="V454" t="s">
        <v>395</v>
      </c>
      <c r="W454" t="s">
        <v>395</v>
      </c>
      <c r="X454" t="s">
        <v>395</v>
      </c>
      <c r="Y454" t="s">
        <v>395</v>
      </c>
      <c r="Z454" t="s">
        <v>395</v>
      </c>
      <c r="AA454" t="s">
        <v>395</v>
      </c>
      <c r="AB454" t="s">
        <v>395</v>
      </c>
    </row>
    <row r="455" spans="1:28" x14ac:dyDescent="0.2">
      <c r="B455"/>
    </row>
  </sheetData>
  <sortState ref="A2:AC453">
    <sortCondition ref="B2:B453"/>
  </sortState>
  <phoneticPr fontId="1" type="noConversion"/>
  <conditionalFormatting sqref="Z2:AB3">
    <cfRule type="cellIs" dxfId="55" priority="35" operator="equal">
      <formula>FALSE</formula>
    </cfRule>
    <cfRule type="cellIs" dxfId="54" priority="36" operator="equal">
      <formula>TRUE</formula>
    </cfRule>
  </conditionalFormatting>
  <conditionalFormatting sqref="Z5:AB16">
    <cfRule type="cellIs" dxfId="53" priority="33" operator="equal">
      <formula>FALSE</formula>
    </cfRule>
    <cfRule type="cellIs" dxfId="52" priority="34" operator="equal">
      <formula>TRUE</formula>
    </cfRule>
  </conditionalFormatting>
  <conditionalFormatting sqref="Z21:AB23">
    <cfRule type="cellIs" dxfId="51" priority="31" operator="equal">
      <formula>FALSE</formula>
    </cfRule>
    <cfRule type="cellIs" dxfId="50" priority="32" operator="equal">
      <formula>TRUE</formula>
    </cfRule>
  </conditionalFormatting>
  <conditionalFormatting sqref="Z25:AB47">
    <cfRule type="cellIs" dxfId="49" priority="29" operator="equal">
      <formula>FALSE</formula>
    </cfRule>
    <cfRule type="cellIs" dxfId="48" priority="30" operator="equal">
      <formula>TRUE</formula>
    </cfRule>
  </conditionalFormatting>
  <conditionalFormatting sqref="Z54:AB67">
    <cfRule type="cellIs" dxfId="47" priority="27" operator="equal">
      <formula>FALSE</formula>
    </cfRule>
    <cfRule type="cellIs" dxfId="46" priority="28" operator="equal">
      <formula>TRUE</formula>
    </cfRule>
  </conditionalFormatting>
  <conditionalFormatting sqref="Z70:AB70">
    <cfRule type="cellIs" dxfId="45" priority="21" operator="equal">
      <formula>FALSE</formula>
    </cfRule>
    <cfRule type="cellIs" dxfId="44" priority="22" operator="equal">
      <formula>TRUE</formula>
    </cfRule>
  </conditionalFormatting>
  <conditionalFormatting sqref="B417">
    <cfRule type="duplicateValues" dxfId="43" priority="19"/>
  </conditionalFormatting>
  <conditionalFormatting sqref="B414">
    <cfRule type="duplicateValues" dxfId="42" priority="18"/>
  </conditionalFormatting>
  <conditionalFormatting sqref="B411:B412">
    <cfRule type="duplicateValues" dxfId="41" priority="17"/>
  </conditionalFormatting>
  <conditionalFormatting sqref="B88">
    <cfRule type="duplicateValues" dxfId="40" priority="16"/>
  </conditionalFormatting>
  <conditionalFormatting sqref="N88">
    <cfRule type="duplicateValues" dxfId="39" priority="15"/>
  </conditionalFormatting>
  <conditionalFormatting sqref="O88">
    <cfRule type="duplicateValues" dxfId="38" priority="14"/>
  </conditionalFormatting>
  <conditionalFormatting sqref="O156">
    <cfRule type="duplicateValues" dxfId="37" priority="13"/>
  </conditionalFormatting>
  <conditionalFormatting sqref="N156">
    <cfRule type="duplicateValues" dxfId="36" priority="12"/>
  </conditionalFormatting>
  <conditionalFormatting sqref="O162">
    <cfRule type="duplicateValues" dxfId="35" priority="11"/>
  </conditionalFormatting>
  <conditionalFormatting sqref="N162">
    <cfRule type="duplicateValues" dxfId="34" priority="10"/>
  </conditionalFormatting>
  <conditionalFormatting sqref="N282">
    <cfRule type="duplicateValues" dxfId="33" priority="9"/>
  </conditionalFormatting>
  <conditionalFormatting sqref="O282">
    <cfRule type="duplicateValues" dxfId="32" priority="8"/>
  </conditionalFormatting>
  <conditionalFormatting sqref="N418:N428">
    <cfRule type="duplicateValues" dxfId="31" priority="5"/>
  </conditionalFormatting>
  <conditionalFormatting sqref="N436:N437 N429:N434">
    <cfRule type="duplicateValues" dxfId="30" priority="6"/>
  </conditionalFormatting>
  <conditionalFormatting sqref="N411:N417">
    <cfRule type="duplicateValues" dxfId="29" priority="7"/>
  </conditionalFormatting>
  <conditionalFormatting sqref="O418:O428">
    <cfRule type="duplicateValues" dxfId="28" priority="2"/>
  </conditionalFormatting>
  <conditionalFormatting sqref="O436:O437 O429:O434">
    <cfRule type="duplicateValues" dxfId="27" priority="3"/>
  </conditionalFormatting>
  <conditionalFormatting sqref="O411:O417">
    <cfRule type="duplicateValues" dxfId="26" priority="4"/>
  </conditionalFormatting>
  <conditionalFormatting sqref="B436:B442">
    <cfRule type="duplicateValues" dxfId="25" priority="125"/>
  </conditionalFormatting>
  <conditionalFormatting sqref="B443:B450">
    <cfRule type="duplicateValues" dxfId="24" priority="126"/>
  </conditionalFormatting>
  <conditionalFormatting sqref="B189 B184:B185 B312 B101">
    <cfRule type="duplicateValues" dxfId="23" priority="127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12"/>
  <sheetViews>
    <sheetView workbookViewId="0">
      <selection activeCell="B113" sqref="B1:B1048576"/>
    </sheetView>
  </sheetViews>
  <sheetFormatPr defaultRowHeight="12.75" x14ac:dyDescent="0.2"/>
  <cols>
    <col min="2" max="2" width="33" bestFit="1" customWidth="1"/>
  </cols>
  <sheetData>
    <row r="1" spans="1:28" x14ac:dyDescent="0.2">
      <c r="A1" t="s">
        <v>1676</v>
      </c>
      <c r="B1" s="2" t="s">
        <v>366</v>
      </c>
      <c r="C1" s="2" t="s">
        <v>1768</v>
      </c>
      <c r="D1" s="2" t="s">
        <v>367</v>
      </c>
      <c r="E1" s="2" t="s">
        <v>368</v>
      </c>
      <c r="F1" s="2" t="s">
        <v>369</v>
      </c>
      <c r="G1" s="2" t="s">
        <v>370</v>
      </c>
      <c r="H1" s="2" t="s">
        <v>371</v>
      </c>
      <c r="I1" s="2" t="s">
        <v>372</v>
      </c>
      <c r="J1" s="2" t="s">
        <v>373</v>
      </c>
      <c r="K1" s="2" t="s">
        <v>374</v>
      </c>
      <c r="L1" s="2" t="s">
        <v>375</v>
      </c>
      <c r="M1" s="2" t="s">
        <v>376</v>
      </c>
      <c r="N1" s="2" t="s">
        <v>2000</v>
      </c>
      <c r="O1" s="2" t="s">
        <v>2001</v>
      </c>
      <c r="P1" s="8" t="s">
        <v>379</v>
      </c>
      <c r="Q1" s="8" t="s">
        <v>380</v>
      </c>
      <c r="R1" s="8" t="s">
        <v>381</v>
      </c>
      <c r="S1" s="8" t="s">
        <v>382</v>
      </c>
      <c r="T1" s="2" t="s">
        <v>383</v>
      </c>
      <c r="U1" s="2" t="s">
        <v>384</v>
      </c>
      <c r="V1" s="2" t="s">
        <v>385</v>
      </c>
      <c r="W1" s="2" t="s">
        <v>386</v>
      </c>
      <c r="X1" s="2" t="s">
        <v>387</v>
      </c>
      <c r="Y1" s="2" t="s">
        <v>1789</v>
      </c>
      <c r="Z1" t="s">
        <v>1786</v>
      </c>
      <c r="AA1" t="s">
        <v>1787</v>
      </c>
      <c r="AB1" t="s">
        <v>1788</v>
      </c>
    </row>
    <row r="2" spans="1:28" x14ac:dyDescent="0.2">
      <c r="A2" t="s">
        <v>1677</v>
      </c>
      <c r="B2" s="1" t="s">
        <v>388</v>
      </c>
      <c r="C2" s="2" t="s">
        <v>1769</v>
      </c>
      <c r="D2" s="2" t="s">
        <v>326</v>
      </c>
      <c r="E2" s="2" t="s">
        <v>389</v>
      </c>
      <c r="F2" s="2" t="s">
        <v>390</v>
      </c>
      <c r="G2" s="2" t="s">
        <v>391</v>
      </c>
      <c r="H2" s="2">
        <v>17</v>
      </c>
      <c r="I2" s="2" t="s">
        <v>392</v>
      </c>
      <c r="J2" s="2">
        <v>1</v>
      </c>
      <c r="K2" s="2" t="s">
        <v>393</v>
      </c>
      <c r="L2" t="s">
        <v>394</v>
      </c>
      <c r="M2" s="2" t="s">
        <v>392</v>
      </c>
      <c r="N2" s="2">
        <v>55.3</v>
      </c>
      <c r="O2" s="2">
        <v>55.4</v>
      </c>
      <c r="P2" s="2" t="s">
        <v>395</v>
      </c>
      <c r="Q2" s="2" t="s">
        <v>395</v>
      </c>
      <c r="R2" s="2" t="s">
        <v>395</v>
      </c>
      <c r="S2" s="2" t="s">
        <v>395</v>
      </c>
      <c r="T2" s="2" t="s">
        <v>395</v>
      </c>
      <c r="U2" s="2">
        <v>0</v>
      </c>
      <c r="V2" s="2" t="s">
        <v>392</v>
      </c>
      <c r="W2" s="2" t="s">
        <v>396</v>
      </c>
      <c r="X2" s="2" t="s">
        <v>397</v>
      </c>
      <c r="Y2" s="2" t="s">
        <v>395</v>
      </c>
      <c r="Z2" s="2">
        <v>31501.959245461538</v>
      </c>
      <c r="AA2" s="2">
        <v>10.357805021148113</v>
      </c>
      <c r="AB2">
        <f t="shared" ref="AB2:AB38" si="0">SQRT(Z2/PI())</f>
        <v>100.13683169538207</v>
      </c>
    </row>
    <row r="3" spans="1:28" x14ac:dyDescent="0.2">
      <c r="A3" t="s">
        <v>1677</v>
      </c>
      <c r="B3" s="1" t="s">
        <v>398</v>
      </c>
      <c r="C3" s="2" t="s">
        <v>1769</v>
      </c>
      <c r="D3" s="2" t="s">
        <v>327</v>
      </c>
      <c r="E3" s="2" t="s">
        <v>389</v>
      </c>
      <c r="F3" s="2" t="s">
        <v>390</v>
      </c>
      <c r="G3" s="2" t="s">
        <v>399</v>
      </c>
      <c r="H3" s="2">
        <v>17</v>
      </c>
      <c r="I3" s="2" t="s">
        <v>392</v>
      </c>
      <c r="J3" s="2">
        <v>1</v>
      </c>
      <c r="K3" s="2" t="s">
        <v>393</v>
      </c>
      <c r="L3" s="2" t="s">
        <v>394</v>
      </c>
      <c r="M3" s="2" t="s">
        <v>392</v>
      </c>
      <c r="N3" s="2">
        <v>47</v>
      </c>
      <c r="O3" s="2">
        <v>53.2</v>
      </c>
      <c r="P3" s="2">
        <v>35.907513000000002</v>
      </c>
      <c r="Q3" s="2">
        <v>44.884248249999999</v>
      </c>
      <c r="R3" s="2">
        <v>52.142122299999997</v>
      </c>
      <c r="S3" s="2">
        <v>52.186306999999999</v>
      </c>
      <c r="T3" s="2">
        <v>44.444444439999998</v>
      </c>
      <c r="U3" s="2">
        <v>85.714285709999999</v>
      </c>
      <c r="V3" s="2" t="s">
        <v>392</v>
      </c>
      <c r="W3" s="2" t="s">
        <v>400</v>
      </c>
      <c r="X3" s="2" t="s">
        <v>401</v>
      </c>
      <c r="Y3" s="2" t="s">
        <v>1798</v>
      </c>
      <c r="Z3">
        <v>76151.272849993402</v>
      </c>
      <c r="AA3">
        <v>11.240477073219639</v>
      </c>
      <c r="AB3">
        <f t="shared" si="0"/>
        <v>155.69104981864626</v>
      </c>
    </row>
    <row r="4" spans="1:28" x14ac:dyDescent="0.2">
      <c r="A4" t="s">
        <v>1677</v>
      </c>
      <c r="B4" s="1" t="s">
        <v>402</v>
      </c>
      <c r="C4" s="2" t="s">
        <v>1769</v>
      </c>
      <c r="D4" s="2" t="s">
        <v>328</v>
      </c>
      <c r="E4" s="2" t="s">
        <v>389</v>
      </c>
      <c r="F4" s="2" t="s">
        <v>390</v>
      </c>
      <c r="G4" s="2" t="s">
        <v>403</v>
      </c>
      <c r="H4" s="2">
        <v>17</v>
      </c>
      <c r="I4" s="2" t="s">
        <v>392</v>
      </c>
      <c r="J4" s="2">
        <v>1</v>
      </c>
      <c r="K4" s="2" t="s">
        <v>393</v>
      </c>
      <c r="L4" s="2" t="s">
        <v>394</v>
      </c>
      <c r="M4" s="2" t="s">
        <v>392</v>
      </c>
      <c r="N4" s="2">
        <v>46.4</v>
      </c>
      <c r="O4" s="2">
        <v>55.7</v>
      </c>
      <c r="P4" s="2">
        <v>35.83954</v>
      </c>
      <c r="Q4" s="2">
        <v>37.363607000000002</v>
      </c>
      <c r="R4" s="2">
        <v>55.569907200000003</v>
      </c>
      <c r="S4" s="2">
        <v>56.244644999999998</v>
      </c>
      <c r="T4" s="2">
        <v>54.545454550000002</v>
      </c>
      <c r="U4" s="2">
        <v>90</v>
      </c>
      <c r="V4" s="2" t="s">
        <v>392</v>
      </c>
      <c r="W4" s="2" t="s">
        <v>404</v>
      </c>
      <c r="X4" s="2" t="s">
        <v>405</v>
      </c>
      <c r="Y4" s="2"/>
      <c r="Z4">
        <v>126189.02332652381</v>
      </c>
      <c r="AA4">
        <v>11.745536246911195</v>
      </c>
      <c r="AB4">
        <f t="shared" si="0"/>
        <v>200.41759816121314</v>
      </c>
    </row>
    <row r="5" spans="1:28" x14ac:dyDescent="0.2">
      <c r="A5" t="s">
        <v>1677</v>
      </c>
      <c r="B5" s="1" t="s">
        <v>406</v>
      </c>
      <c r="C5" s="2" t="s">
        <v>1769</v>
      </c>
      <c r="D5" s="2" t="s">
        <v>329</v>
      </c>
      <c r="E5" s="2" t="s">
        <v>389</v>
      </c>
      <c r="F5" s="2" t="s">
        <v>390</v>
      </c>
      <c r="G5" s="2" t="s">
        <v>407</v>
      </c>
      <c r="H5" s="2">
        <v>17</v>
      </c>
      <c r="I5" s="2" t="s">
        <v>392</v>
      </c>
      <c r="J5" s="2">
        <v>1</v>
      </c>
      <c r="K5" s="2" t="s">
        <v>393</v>
      </c>
      <c r="L5" s="2" t="s">
        <v>408</v>
      </c>
      <c r="M5" s="2" t="s">
        <v>392</v>
      </c>
      <c r="N5" s="2">
        <v>48.7</v>
      </c>
      <c r="O5" s="2">
        <v>50.4</v>
      </c>
      <c r="P5" s="2">
        <v>44.915447</v>
      </c>
      <c r="Q5" s="2">
        <v>46.094777000000001</v>
      </c>
      <c r="R5" s="2">
        <v>49.332382350000003</v>
      </c>
      <c r="S5" s="2">
        <v>50.623514999999998</v>
      </c>
      <c r="T5" s="2">
        <v>85.714285709999999</v>
      </c>
      <c r="U5" s="2">
        <v>100</v>
      </c>
      <c r="V5" s="2" t="s">
        <v>392</v>
      </c>
      <c r="W5" s="2" t="s">
        <v>409</v>
      </c>
      <c r="X5" s="2" t="s">
        <v>410</v>
      </c>
      <c r="Y5" s="2"/>
      <c r="Z5">
        <v>104685.85260577704</v>
      </c>
      <c r="AA5">
        <v>11.55871926457468</v>
      </c>
      <c r="AB5">
        <f t="shared" si="0"/>
        <v>182.54462968818879</v>
      </c>
    </row>
    <row r="6" spans="1:28" x14ac:dyDescent="0.2">
      <c r="A6" t="s">
        <v>1677</v>
      </c>
      <c r="B6" s="1" t="s">
        <v>411</v>
      </c>
      <c r="C6" s="2" t="s">
        <v>1769</v>
      </c>
      <c r="D6" s="2" t="s">
        <v>330</v>
      </c>
      <c r="E6" s="2" t="s">
        <v>389</v>
      </c>
      <c r="F6" s="2" t="s">
        <v>390</v>
      </c>
      <c r="G6" s="2" t="s">
        <v>412</v>
      </c>
      <c r="H6" s="2">
        <v>17</v>
      </c>
      <c r="I6" s="2" t="s">
        <v>392</v>
      </c>
      <c r="J6" s="2">
        <v>1</v>
      </c>
      <c r="K6" s="2" t="s">
        <v>393</v>
      </c>
      <c r="L6" s="2" t="s">
        <v>413</v>
      </c>
      <c r="M6" s="2" t="s">
        <v>392</v>
      </c>
      <c r="N6" s="2">
        <v>43.7</v>
      </c>
      <c r="O6" s="2">
        <v>49.8</v>
      </c>
      <c r="P6" s="2" t="s">
        <v>395</v>
      </c>
      <c r="Q6" s="2" t="s">
        <v>395</v>
      </c>
      <c r="R6" s="2" t="s">
        <v>395</v>
      </c>
      <c r="S6" s="2" t="s">
        <v>395</v>
      </c>
      <c r="T6" s="2" t="s">
        <v>395</v>
      </c>
      <c r="U6" s="2">
        <v>0</v>
      </c>
      <c r="V6" s="2" t="s">
        <v>392</v>
      </c>
      <c r="W6" s="2" t="s">
        <v>414</v>
      </c>
      <c r="X6" s="2" t="s">
        <v>415</v>
      </c>
      <c r="Y6" s="2"/>
      <c r="Z6">
        <v>63303.777765145314</v>
      </c>
      <c r="AA6">
        <v>11.055700286685516</v>
      </c>
      <c r="AB6">
        <f t="shared" si="0"/>
        <v>141.95146457654948</v>
      </c>
    </row>
    <row r="7" spans="1:28" x14ac:dyDescent="0.2">
      <c r="A7" t="s">
        <v>1677</v>
      </c>
      <c r="B7" s="1" t="s">
        <v>416</v>
      </c>
      <c r="C7" s="2" t="s">
        <v>1769</v>
      </c>
      <c r="D7" s="2" t="s">
        <v>331</v>
      </c>
      <c r="E7" s="2" t="s">
        <v>389</v>
      </c>
      <c r="F7" s="2" t="s">
        <v>390</v>
      </c>
      <c r="G7" s="2" t="s">
        <v>417</v>
      </c>
      <c r="H7" s="2">
        <v>17</v>
      </c>
      <c r="I7" s="2" t="s">
        <v>392</v>
      </c>
      <c r="J7" s="2">
        <v>1</v>
      </c>
      <c r="K7" s="2" t="s">
        <v>1187</v>
      </c>
      <c r="L7" s="2" t="s">
        <v>418</v>
      </c>
      <c r="M7" s="2" t="s">
        <v>392</v>
      </c>
      <c r="N7" s="2">
        <v>40.5</v>
      </c>
      <c r="O7" s="2">
        <v>49</v>
      </c>
      <c r="P7" s="2">
        <v>22.484285</v>
      </c>
      <c r="Q7" s="2">
        <v>36.134836</v>
      </c>
      <c r="R7" s="2">
        <v>49.360914800000003</v>
      </c>
      <c r="S7" s="2">
        <v>52.186306999999999</v>
      </c>
      <c r="T7" s="2">
        <v>90.322580650000006</v>
      </c>
      <c r="U7" s="2">
        <v>100</v>
      </c>
      <c r="V7" s="2" t="s">
        <v>392</v>
      </c>
      <c r="W7" s="2" t="s">
        <v>419</v>
      </c>
      <c r="X7" s="2" t="s">
        <v>415</v>
      </c>
      <c r="Y7" s="2"/>
      <c r="Z7">
        <v>98270.633828863036</v>
      </c>
      <c r="AA7">
        <v>11.495480521207078</v>
      </c>
      <c r="AB7">
        <f t="shared" si="0"/>
        <v>176.86298162496968</v>
      </c>
    </row>
    <row r="8" spans="1:28" x14ac:dyDescent="0.2">
      <c r="A8" t="s">
        <v>1677</v>
      </c>
      <c r="B8" s="1" t="s">
        <v>420</v>
      </c>
      <c r="C8" s="2" t="s">
        <v>1769</v>
      </c>
      <c r="D8" s="2" t="s">
        <v>332</v>
      </c>
      <c r="E8" s="2" t="s">
        <v>389</v>
      </c>
      <c r="F8" s="2" t="s">
        <v>390</v>
      </c>
      <c r="G8" s="2" t="s">
        <v>421</v>
      </c>
      <c r="H8" s="2">
        <v>17</v>
      </c>
      <c r="I8" s="2" t="s">
        <v>422</v>
      </c>
      <c r="J8" s="2">
        <v>1</v>
      </c>
      <c r="K8" s="2" t="s">
        <v>1186</v>
      </c>
      <c r="L8" s="2" t="s">
        <v>418</v>
      </c>
      <c r="M8" s="2" t="s">
        <v>422</v>
      </c>
      <c r="N8" s="2">
        <v>50.1</v>
      </c>
      <c r="O8" s="2">
        <v>56.5</v>
      </c>
      <c r="P8" s="2">
        <v>42.178150000000002</v>
      </c>
      <c r="Q8" s="2">
        <v>42.489439900000001</v>
      </c>
      <c r="R8" s="2">
        <v>55.749760299999998</v>
      </c>
      <c r="S8" s="2">
        <v>56.564047000000002</v>
      </c>
      <c r="T8" s="2">
        <v>86.666666669999998</v>
      </c>
      <c r="U8" s="2">
        <v>100</v>
      </c>
      <c r="V8" s="2" t="s">
        <v>422</v>
      </c>
      <c r="W8" s="2" t="s">
        <v>423</v>
      </c>
      <c r="X8" s="2" t="s">
        <v>424</v>
      </c>
      <c r="Y8" s="2" t="s">
        <v>1800</v>
      </c>
      <c r="Z8">
        <v>78413.32251625575</v>
      </c>
      <c r="AA8">
        <v>11.269749121956306</v>
      </c>
      <c r="AB8">
        <f t="shared" si="0"/>
        <v>157.98650501053007</v>
      </c>
    </row>
    <row r="9" spans="1:28" x14ac:dyDescent="0.2">
      <c r="A9" t="s">
        <v>1677</v>
      </c>
      <c r="B9" s="1" t="s">
        <v>425</v>
      </c>
      <c r="C9" s="2" t="s">
        <v>1769</v>
      </c>
      <c r="D9" s="2" t="s">
        <v>333</v>
      </c>
      <c r="E9" s="2" t="s">
        <v>389</v>
      </c>
      <c r="F9" s="2" t="s">
        <v>390</v>
      </c>
      <c r="G9" s="2" t="s">
        <v>17</v>
      </c>
      <c r="H9" s="2">
        <v>17</v>
      </c>
      <c r="I9" s="2" t="s">
        <v>392</v>
      </c>
      <c r="J9" s="2">
        <v>1</v>
      </c>
      <c r="K9" s="2" t="s">
        <v>1186</v>
      </c>
      <c r="L9" s="2" t="s">
        <v>418</v>
      </c>
      <c r="M9" s="2" t="s">
        <v>392</v>
      </c>
      <c r="N9" s="2">
        <v>30.3</v>
      </c>
      <c r="O9" s="2">
        <v>50.45</v>
      </c>
      <c r="P9" s="2">
        <v>22.726151000000002</v>
      </c>
      <c r="Q9" s="2">
        <v>28.022504550000001</v>
      </c>
      <c r="R9" s="2">
        <v>49.879575850000002</v>
      </c>
      <c r="S9" s="2">
        <v>54.197848999999998</v>
      </c>
      <c r="T9" s="2">
        <v>87.878787880000004</v>
      </c>
      <c r="U9" s="2">
        <v>90.47619048</v>
      </c>
      <c r="V9" s="2" t="s">
        <v>392</v>
      </c>
      <c r="W9" s="2" t="s">
        <v>427</v>
      </c>
      <c r="X9" s="2" t="s">
        <v>428</v>
      </c>
      <c r="Y9" s="2" t="s">
        <v>1797</v>
      </c>
      <c r="Z9">
        <v>30561.060207865667</v>
      </c>
      <c r="AA9">
        <v>10.327481935344441</v>
      </c>
      <c r="AB9">
        <f t="shared" si="0"/>
        <v>98.63005422497595</v>
      </c>
    </row>
    <row r="10" spans="1:28" x14ac:dyDescent="0.2">
      <c r="A10" t="s">
        <v>1677</v>
      </c>
      <c r="B10" s="1" t="s">
        <v>429</v>
      </c>
      <c r="C10" s="2" t="s">
        <v>1769</v>
      </c>
      <c r="D10" s="2" t="s">
        <v>329</v>
      </c>
      <c r="E10" s="2" t="s">
        <v>389</v>
      </c>
      <c r="F10" s="2" t="s">
        <v>390</v>
      </c>
      <c r="G10" s="2" t="s">
        <v>430</v>
      </c>
      <c r="H10" s="2">
        <v>17</v>
      </c>
      <c r="I10" s="2" t="s">
        <v>392</v>
      </c>
      <c r="J10" s="2">
        <v>1</v>
      </c>
      <c r="K10" s="2" t="s">
        <v>431</v>
      </c>
      <c r="L10" s="2" t="s">
        <v>432</v>
      </c>
      <c r="M10" s="2" t="s">
        <v>392</v>
      </c>
      <c r="N10" s="2">
        <v>44</v>
      </c>
      <c r="O10" s="2">
        <v>50.8</v>
      </c>
      <c r="P10" s="2">
        <v>45.434052000000001</v>
      </c>
      <c r="Q10" s="2">
        <v>45.655121999999999</v>
      </c>
      <c r="R10" s="2">
        <v>50.196391400000003</v>
      </c>
      <c r="S10" s="2">
        <v>51.333131000000002</v>
      </c>
      <c r="T10" s="2">
        <v>71.428571430000005</v>
      </c>
      <c r="U10" s="2">
        <v>57.142857139999997</v>
      </c>
      <c r="V10" s="2" t="s">
        <v>392</v>
      </c>
      <c r="W10" s="2" t="s">
        <v>433</v>
      </c>
      <c r="X10" s="2" t="s">
        <v>405</v>
      </c>
      <c r="Y10" s="2"/>
      <c r="Z10">
        <v>120206.47244641697</v>
      </c>
      <c r="AA10">
        <v>11.696966146941492</v>
      </c>
      <c r="AB10">
        <f t="shared" si="0"/>
        <v>195.60907075842357</v>
      </c>
    </row>
    <row r="11" spans="1:28" x14ac:dyDescent="0.2">
      <c r="A11" t="s">
        <v>1677</v>
      </c>
      <c r="B11" s="1" t="s">
        <v>434</v>
      </c>
      <c r="C11" s="2" t="s">
        <v>1769</v>
      </c>
      <c r="D11" s="2" t="s">
        <v>333</v>
      </c>
      <c r="E11" s="2" t="s">
        <v>389</v>
      </c>
      <c r="F11" s="2" t="s">
        <v>390</v>
      </c>
      <c r="G11" s="2" t="s">
        <v>1086</v>
      </c>
      <c r="H11" s="2">
        <v>17</v>
      </c>
      <c r="I11" s="2" t="s">
        <v>392</v>
      </c>
      <c r="J11" s="2">
        <v>1</v>
      </c>
      <c r="K11" s="2" t="s">
        <v>393</v>
      </c>
      <c r="L11" s="2" t="s">
        <v>435</v>
      </c>
      <c r="M11" s="2" t="s">
        <v>392</v>
      </c>
      <c r="N11" s="2">
        <v>31.8</v>
      </c>
      <c r="O11" s="2">
        <v>43.2</v>
      </c>
      <c r="P11" s="2">
        <v>18.665679999999998</v>
      </c>
      <c r="Q11" s="2">
        <v>25.756417750000001</v>
      </c>
      <c r="R11" s="2">
        <v>40.356607599999997</v>
      </c>
      <c r="S11" s="2">
        <v>41.666905</v>
      </c>
      <c r="T11" s="2">
        <v>58.333333330000002</v>
      </c>
      <c r="U11" s="2">
        <v>61.53846154</v>
      </c>
      <c r="V11" s="2" t="s">
        <v>392</v>
      </c>
      <c r="W11" s="2" t="s">
        <v>436</v>
      </c>
      <c r="X11" s="2" t="s">
        <v>437</v>
      </c>
      <c r="Y11" s="2"/>
      <c r="Z11" s="10">
        <v>46213.352612391529</v>
      </c>
      <c r="AA11" s="10">
        <v>10.741024052896526</v>
      </c>
      <c r="AB11">
        <f t="shared" si="0"/>
        <v>121.2854773261075</v>
      </c>
    </row>
    <row r="12" spans="1:28" x14ac:dyDescent="0.2">
      <c r="A12" t="s">
        <v>1677</v>
      </c>
      <c r="B12" s="1" t="s">
        <v>438</v>
      </c>
      <c r="C12" s="2" t="s">
        <v>1769</v>
      </c>
      <c r="D12" s="2" t="s">
        <v>329</v>
      </c>
      <c r="E12" s="2" t="s">
        <v>389</v>
      </c>
      <c r="F12" s="2" t="s">
        <v>390</v>
      </c>
      <c r="G12" s="2" t="s">
        <v>439</v>
      </c>
      <c r="H12" s="2">
        <v>17</v>
      </c>
      <c r="I12" s="2" t="s">
        <v>392</v>
      </c>
      <c r="J12" s="2">
        <v>1</v>
      </c>
      <c r="K12" s="2" t="s">
        <v>393</v>
      </c>
      <c r="L12" s="2" t="s">
        <v>440</v>
      </c>
      <c r="M12" s="2" t="s">
        <v>392</v>
      </c>
      <c r="N12" s="2">
        <v>51.2</v>
      </c>
      <c r="O12" s="2">
        <v>56.3</v>
      </c>
      <c r="P12" s="2">
        <v>20.939571999999998</v>
      </c>
      <c r="Q12" s="2">
        <v>44.371488100000001</v>
      </c>
      <c r="R12" s="2">
        <v>57.3381373</v>
      </c>
      <c r="S12" s="2">
        <v>59.148387</v>
      </c>
      <c r="T12" s="2">
        <v>45</v>
      </c>
      <c r="U12" s="2">
        <v>100</v>
      </c>
      <c r="V12" s="2" t="s">
        <v>392</v>
      </c>
      <c r="W12" s="2" t="s">
        <v>441</v>
      </c>
      <c r="X12" s="2" t="s">
        <v>442</v>
      </c>
      <c r="Y12" s="2"/>
      <c r="Z12">
        <v>62192.003235432356</v>
      </c>
      <c r="AA12">
        <v>11.037981705115291</v>
      </c>
      <c r="AB12">
        <f t="shared" si="0"/>
        <v>140.69942953477963</v>
      </c>
    </row>
    <row r="13" spans="1:28" x14ac:dyDescent="0.2">
      <c r="A13" t="s">
        <v>1677</v>
      </c>
      <c r="B13" s="1" t="s">
        <v>443</v>
      </c>
      <c r="C13" s="2" t="s">
        <v>1769</v>
      </c>
      <c r="D13" s="2" t="s">
        <v>334</v>
      </c>
      <c r="E13" s="2" t="s">
        <v>389</v>
      </c>
      <c r="F13" s="2" t="s">
        <v>390</v>
      </c>
      <c r="G13" s="2" t="s">
        <v>444</v>
      </c>
      <c r="H13" s="2">
        <v>17</v>
      </c>
      <c r="I13" s="2" t="s">
        <v>392</v>
      </c>
      <c r="J13" s="2">
        <v>1</v>
      </c>
      <c r="K13" s="2" t="s">
        <v>393</v>
      </c>
      <c r="L13" s="2" t="s">
        <v>440</v>
      </c>
      <c r="M13" s="2" t="s">
        <v>392</v>
      </c>
      <c r="N13" s="2">
        <v>50.4</v>
      </c>
      <c r="O13" s="2">
        <v>55.8</v>
      </c>
      <c r="P13" s="2" t="s">
        <v>395</v>
      </c>
      <c r="Q13" s="2" t="s">
        <v>395</v>
      </c>
      <c r="R13" s="2" t="s">
        <v>395</v>
      </c>
      <c r="S13" s="2" t="s">
        <v>395</v>
      </c>
      <c r="T13" s="2" t="s">
        <v>395</v>
      </c>
      <c r="U13" s="2">
        <v>0</v>
      </c>
      <c r="V13" s="2" t="s">
        <v>392</v>
      </c>
      <c r="W13" s="2" t="s">
        <v>445</v>
      </c>
      <c r="X13" s="2" t="s">
        <v>446</v>
      </c>
      <c r="Y13" s="2"/>
      <c r="Z13">
        <v>128652.03787797545</v>
      </c>
      <c r="AA13">
        <v>11.764866658066168</v>
      </c>
      <c r="AB13">
        <f t="shared" si="0"/>
        <v>202.36406680597003</v>
      </c>
    </row>
    <row r="14" spans="1:28" x14ac:dyDescent="0.2">
      <c r="A14" t="s">
        <v>1677</v>
      </c>
      <c r="B14" s="1" t="s">
        <v>447</v>
      </c>
      <c r="C14" s="2" t="s">
        <v>1769</v>
      </c>
      <c r="D14" s="2" t="s">
        <v>329</v>
      </c>
      <c r="E14" s="2" t="s">
        <v>389</v>
      </c>
      <c r="F14" s="2" t="s">
        <v>390</v>
      </c>
      <c r="G14" s="2" t="s">
        <v>448</v>
      </c>
      <c r="H14" s="2">
        <v>17</v>
      </c>
      <c r="I14" s="2" t="s">
        <v>392</v>
      </c>
      <c r="J14" s="2">
        <v>1</v>
      </c>
      <c r="K14" s="2" t="s">
        <v>393</v>
      </c>
      <c r="L14" s="2" t="s">
        <v>449</v>
      </c>
      <c r="M14" s="2" t="s">
        <v>392</v>
      </c>
      <c r="N14" s="2">
        <v>50.4</v>
      </c>
      <c r="O14" s="2">
        <v>54</v>
      </c>
      <c r="P14" s="2">
        <v>46.204504</v>
      </c>
      <c r="Q14" s="2">
        <v>46.921255700000003</v>
      </c>
      <c r="R14" s="2">
        <v>52.607762000000001</v>
      </c>
      <c r="S14" s="2">
        <v>53.161126000000003</v>
      </c>
      <c r="T14" s="2">
        <v>75</v>
      </c>
      <c r="U14" s="2">
        <v>75</v>
      </c>
      <c r="V14" s="2" t="s">
        <v>392</v>
      </c>
      <c r="W14" s="2" t="s">
        <v>450</v>
      </c>
      <c r="X14" s="2" t="s">
        <v>451</v>
      </c>
      <c r="Y14" s="2" t="s">
        <v>1797</v>
      </c>
      <c r="Z14">
        <v>80677.006157441152</v>
      </c>
      <c r="AA14">
        <v>11.298208883762404</v>
      </c>
      <c r="AB14">
        <f t="shared" si="0"/>
        <v>160.250705607258</v>
      </c>
    </row>
    <row r="15" spans="1:28" x14ac:dyDescent="0.2">
      <c r="A15" t="s">
        <v>1677</v>
      </c>
      <c r="B15" s="1" t="s">
        <v>452</v>
      </c>
      <c r="C15" s="2" t="s">
        <v>1769</v>
      </c>
      <c r="D15" s="2" t="s">
        <v>453</v>
      </c>
      <c r="E15" s="2" t="s">
        <v>389</v>
      </c>
      <c r="F15" s="2" t="s">
        <v>390</v>
      </c>
      <c r="G15" s="2" t="s">
        <v>18</v>
      </c>
      <c r="H15" s="2">
        <v>17</v>
      </c>
      <c r="I15" s="2" t="s">
        <v>392</v>
      </c>
      <c r="J15" s="2">
        <v>1</v>
      </c>
      <c r="K15" s="2" t="s">
        <v>454</v>
      </c>
      <c r="L15" s="2" t="s">
        <v>394</v>
      </c>
      <c r="M15" s="2" t="s">
        <v>392</v>
      </c>
      <c r="N15" s="2">
        <v>38</v>
      </c>
      <c r="O15" s="2">
        <v>49.25</v>
      </c>
      <c r="P15" s="2" t="s">
        <v>395</v>
      </c>
      <c r="Q15" s="2" t="s">
        <v>395</v>
      </c>
      <c r="R15" s="2" t="s">
        <v>395</v>
      </c>
      <c r="S15" s="2" t="s">
        <v>395</v>
      </c>
      <c r="T15" s="2" t="s">
        <v>395</v>
      </c>
      <c r="U15" s="2">
        <v>0</v>
      </c>
      <c r="V15" s="2" t="s">
        <v>392</v>
      </c>
      <c r="W15" s="2" t="s">
        <v>455</v>
      </c>
      <c r="X15" s="2" t="s">
        <v>456</v>
      </c>
      <c r="Y15" s="2" t="s">
        <v>1804</v>
      </c>
      <c r="Z15">
        <v>79368.57067175016</v>
      </c>
      <c r="AA15">
        <v>11.281857733503342</v>
      </c>
      <c r="AB15">
        <f t="shared" si="0"/>
        <v>158.9459049396836</v>
      </c>
    </row>
    <row r="16" spans="1:28" x14ac:dyDescent="0.2">
      <c r="A16" t="s">
        <v>1677</v>
      </c>
      <c r="B16" s="1" t="s">
        <v>457</v>
      </c>
      <c r="C16" s="2" t="s">
        <v>1769</v>
      </c>
      <c r="D16" s="2" t="s">
        <v>328</v>
      </c>
      <c r="E16" s="2" t="s">
        <v>389</v>
      </c>
      <c r="F16" s="2" t="s">
        <v>390</v>
      </c>
      <c r="G16" s="2" t="s">
        <v>458</v>
      </c>
      <c r="H16" s="2">
        <v>17</v>
      </c>
      <c r="I16" s="2" t="s">
        <v>422</v>
      </c>
      <c r="J16" s="2">
        <v>1</v>
      </c>
      <c r="K16" s="2" t="s">
        <v>459</v>
      </c>
      <c r="L16" s="2" t="s">
        <v>408</v>
      </c>
      <c r="M16" s="2" t="s">
        <v>422</v>
      </c>
      <c r="N16" s="2">
        <v>56.3</v>
      </c>
      <c r="O16" s="2">
        <v>59.25</v>
      </c>
      <c r="P16" s="2">
        <v>45.245711999999997</v>
      </c>
      <c r="Q16" s="2">
        <v>49.182127899999998</v>
      </c>
      <c r="R16" s="2">
        <v>58.658208100000003</v>
      </c>
      <c r="S16" s="2">
        <v>60.192765000000001</v>
      </c>
      <c r="T16" s="2">
        <v>87.5</v>
      </c>
      <c r="U16" s="2">
        <v>100</v>
      </c>
      <c r="V16" s="2" t="s">
        <v>422</v>
      </c>
      <c r="W16" s="2" t="s">
        <v>460</v>
      </c>
      <c r="X16" s="2" t="s">
        <v>461</v>
      </c>
      <c r="Y16" s="2" t="s">
        <v>1796</v>
      </c>
      <c r="Z16">
        <v>43466.666666666664</v>
      </c>
      <c r="AA16">
        <v>10.67974963980658</v>
      </c>
      <c r="AB16">
        <f t="shared" si="0"/>
        <v>117.62597382999826</v>
      </c>
    </row>
    <row r="17" spans="1:28" x14ac:dyDescent="0.2">
      <c r="A17" t="s">
        <v>1677</v>
      </c>
      <c r="B17" s="1" t="s">
        <v>462</v>
      </c>
      <c r="C17" s="2" t="s">
        <v>1769</v>
      </c>
      <c r="D17" s="2" t="s">
        <v>335</v>
      </c>
      <c r="E17" s="2" t="s">
        <v>389</v>
      </c>
      <c r="F17" s="2" t="s">
        <v>390</v>
      </c>
      <c r="G17" s="2" t="s">
        <v>463</v>
      </c>
      <c r="H17" s="2">
        <v>17</v>
      </c>
      <c r="I17" s="2" t="s">
        <v>392</v>
      </c>
      <c r="J17" s="2">
        <v>1</v>
      </c>
      <c r="K17" s="2" t="s">
        <v>393</v>
      </c>
      <c r="L17" s="2" t="s">
        <v>418</v>
      </c>
      <c r="M17" s="2" t="s">
        <v>392</v>
      </c>
      <c r="N17" s="2">
        <v>35.799999999999997</v>
      </c>
      <c r="O17" s="2">
        <v>42.5</v>
      </c>
      <c r="P17" s="2">
        <v>38.226174999999998</v>
      </c>
      <c r="Q17" s="2">
        <v>40.853703250000002</v>
      </c>
      <c r="R17" s="2">
        <v>53.238227999999999</v>
      </c>
      <c r="S17" s="2">
        <v>56.395305</v>
      </c>
      <c r="T17" s="2">
        <v>78.947368420000004</v>
      </c>
      <c r="U17" s="2">
        <v>50</v>
      </c>
      <c r="V17" s="2" t="s">
        <v>392</v>
      </c>
      <c r="W17" s="2" t="s">
        <v>464</v>
      </c>
      <c r="X17" s="2" t="s">
        <v>465</v>
      </c>
      <c r="Y17" s="2"/>
      <c r="Z17" s="10">
        <v>21617.041007646956</v>
      </c>
      <c r="AA17" s="10">
        <v>9.9812372181654112</v>
      </c>
      <c r="AB17">
        <f t="shared" si="0"/>
        <v>82.951298137970326</v>
      </c>
    </row>
    <row r="18" spans="1:28" x14ac:dyDescent="0.2">
      <c r="A18" t="s">
        <v>1677</v>
      </c>
      <c r="B18" s="1" t="s">
        <v>466</v>
      </c>
      <c r="C18" s="2" t="s">
        <v>1769</v>
      </c>
      <c r="D18" s="2" t="s">
        <v>328</v>
      </c>
      <c r="E18" s="2" t="s">
        <v>389</v>
      </c>
      <c r="F18" s="2" t="s">
        <v>390</v>
      </c>
      <c r="G18" s="2" t="s">
        <v>467</v>
      </c>
      <c r="H18" s="2">
        <v>17</v>
      </c>
      <c r="I18" s="2" t="s">
        <v>422</v>
      </c>
      <c r="J18" s="2">
        <v>1</v>
      </c>
      <c r="K18" s="2" t="s">
        <v>468</v>
      </c>
      <c r="L18" s="2" t="s">
        <v>469</v>
      </c>
      <c r="M18" s="2" t="s">
        <v>422</v>
      </c>
      <c r="N18" s="2">
        <v>56.2</v>
      </c>
      <c r="O18" s="2">
        <v>59.5</v>
      </c>
      <c r="P18" s="2">
        <v>43.653506999999998</v>
      </c>
      <c r="Q18" s="2">
        <v>49.071234750000002</v>
      </c>
      <c r="R18" s="2">
        <v>56.965494249999999</v>
      </c>
      <c r="S18" s="2">
        <v>59.427956000000002</v>
      </c>
      <c r="T18" s="2">
        <v>76.470588239999998</v>
      </c>
      <c r="U18" s="2">
        <v>100</v>
      </c>
      <c r="V18" s="2" t="s">
        <v>422</v>
      </c>
      <c r="W18" s="2" t="s">
        <v>470</v>
      </c>
      <c r="X18" s="2" t="s">
        <v>1793</v>
      </c>
      <c r="Y18" s="2"/>
      <c r="Z18">
        <v>52472.222222222226</v>
      </c>
      <c r="AA18">
        <v>10.868039208027536</v>
      </c>
      <c r="AB18">
        <f t="shared" si="0"/>
        <v>129.23787015950907</v>
      </c>
    </row>
    <row r="19" spans="1:28" x14ac:dyDescent="0.2">
      <c r="A19" t="s">
        <v>1677</v>
      </c>
      <c r="B19" s="1" t="s">
        <v>472</v>
      </c>
      <c r="C19" s="2" t="s">
        <v>1769</v>
      </c>
      <c r="D19" s="2" t="s">
        <v>336</v>
      </c>
      <c r="E19" s="2" t="s">
        <v>389</v>
      </c>
      <c r="F19" s="2" t="s">
        <v>390</v>
      </c>
      <c r="G19" s="2" t="s">
        <v>473</v>
      </c>
      <c r="H19" s="2">
        <v>17</v>
      </c>
      <c r="I19" s="2" t="s">
        <v>392</v>
      </c>
      <c r="J19" s="2">
        <v>1</v>
      </c>
      <c r="K19" s="2" t="s">
        <v>393</v>
      </c>
      <c r="L19" s="2" t="s">
        <v>418</v>
      </c>
      <c r="M19" s="2" t="s">
        <v>392</v>
      </c>
      <c r="N19" s="2">
        <v>47</v>
      </c>
      <c r="O19" s="2">
        <v>52.3</v>
      </c>
      <c r="P19" s="2">
        <v>8.1016410000000008</v>
      </c>
      <c r="Q19" s="2">
        <v>42.813684250000001</v>
      </c>
      <c r="R19" s="2">
        <v>52.196138750000003</v>
      </c>
      <c r="S19" s="2">
        <v>52.724677999999997</v>
      </c>
      <c r="T19" s="2">
        <v>28.88888889</v>
      </c>
      <c r="U19" s="2">
        <v>100</v>
      </c>
      <c r="V19" s="2" t="s">
        <v>392</v>
      </c>
      <c r="W19" s="2" t="s">
        <v>474</v>
      </c>
      <c r="X19" s="2" t="s">
        <v>475</v>
      </c>
      <c r="Y19" s="2" t="s">
        <v>1797</v>
      </c>
      <c r="Z19">
        <v>91823.315510521017</v>
      </c>
      <c r="AA19">
        <v>11.427621525956805</v>
      </c>
      <c r="AB19">
        <f t="shared" si="0"/>
        <v>170.96277112041747</v>
      </c>
    </row>
    <row r="20" spans="1:28" x14ac:dyDescent="0.2">
      <c r="A20" t="s">
        <v>1677</v>
      </c>
      <c r="B20" s="1" t="s">
        <v>476</v>
      </c>
      <c r="C20" s="2" t="s">
        <v>1769</v>
      </c>
      <c r="D20" s="2" t="s">
        <v>329</v>
      </c>
      <c r="E20" s="2" t="s">
        <v>389</v>
      </c>
      <c r="F20" s="2" t="s">
        <v>390</v>
      </c>
      <c r="G20" s="2" t="s">
        <v>477</v>
      </c>
      <c r="H20" s="2">
        <v>17</v>
      </c>
      <c r="I20" s="2" t="s">
        <v>392</v>
      </c>
      <c r="J20" s="2">
        <v>1</v>
      </c>
      <c r="K20" s="2" t="s">
        <v>1665</v>
      </c>
      <c r="L20" s="2" t="s">
        <v>394</v>
      </c>
      <c r="M20" s="2" t="s">
        <v>392</v>
      </c>
      <c r="N20" s="2">
        <v>40</v>
      </c>
      <c r="O20" s="2">
        <v>48.7</v>
      </c>
      <c r="P20" s="2">
        <v>43.38355</v>
      </c>
      <c r="Q20" s="2">
        <v>43.612649300000001</v>
      </c>
      <c r="R20" s="2">
        <v>52.819939349999999</v>
      </c>
      <c r="S20" s="2">
        <v>53.494228</v>
      </c>
      <c r="T20" s="2">
        <v>90.909090910000003</v>
      </c>
      <c r="U20" s="2">
        <v>55.555555560000002</v>
      </c>
      <c r="V20" s="2" t="s">
        <v>392</v>
      </c>
      <c r="W20" s="2" t="s">
        <v>478</v>
      </c>
      <c r="X20" s="2" t="s">
        <v>479</v>
      </c>
      <c r="Y20" s="2" t="s">
        <v>1801</v>
      </c>
      <c r="Z20">
        <v>112955.27720741006</v>
      </c>
      <c r="AA20">
        <v>11.634747242428544</v>
      </c>
      <c r="AB20">
        <f t="shared" si="0"/>
        <v>189.617460777612</v>
      </c>
    </row>
    <row r="21" spans="1:28" x14ac:dyDescent="0.2">
      <c r="A21" t="s">
        <v>1677</v>
      </c>
      <c r="B21" s="1" t="s">
        <v>480</v>
      </c>
      <c r="C21" s="2" t="s">
        <v>1769</v>
      </c>
      <c r="D21" s="2" t="s">
        <v>337</v>
      </c>
      <c r="E21" s="2" t="s">
        <v>389</v>
      </c>
      <c r="F21" s="2" t="s">
        <v>390</v>
      </c>
      <c r="G21" s="2" t="s">
        <v>481</v>
      </c>
      <c r="H21" s="2">
        <v>17</v>
      </c>
      <c r="I21" s="2" t="s">
        <v>392</v>
      </c>
      <c r="J21" s="2">
        <v>1</v>
      </c>
      <c r="K21" s="2" t="s">
        <v>393</v>
      </c>
      <c r="L21" s="2" t="s">
        <v>482</v>
      </c>
      <c r="M21" s="2" t="s">
        <v>392</v>
      </c>
      <c r="N21" s="2">
        <v>38.799999999999997</v>
      </c>
      <c r="O21" s="2">
        <v>50.8</v>
      </c>
      <c r="P21" s="2">
        <v>17.440698999999999</v>
      </c>
      <c r="Q21" s="2">
        <v>26.841229599999998</v>
      </c>
      <c r="R21" s="2">
        <v>51.836296750000002</v>
      </c>
      <c r="S21" s="2">
        <v>56.11618</v>
      </c>
      <c r="T21" s="2">
        <v>90</v>
      </c>
      <c r="U21" s="2">
        <v>100</v>
      </c>
      <c r="V21" s="2" t="s">
        <v>392</v>
      </c>
      <c r="W21" s="2" t="s">
        <v>483</v>
      </c>
      <c r="X21" s="2" t="s">
        <v>484</v>
      </c>
      <c r="Z21">
        <v>53743.452168650401</v>
      </c>
      <c r="AA21">
        <v>10.891977118451104</v>
      </c>
      <c r="AB21">
        <f t="shared" si="0"/>
        <v>130.79400652524987</v>
      </c>
    </row>
    <row r="22" spans="1:28" x14ac:dyDescent="0.2">
      <c r="A22" t="s">
        <v>1677</v>
      </c>
      <c r="B22" s="1" t="s">
        <v>485</v>
      </c>
      <c r="C22" s="2" t="s">
        <v>1769</v>
      </c>
      <c r="D22" s="2" t="s">
        <v>338</v>
      </c>
      <c r="E22" s="2" t="s">
        <v>389</v>
      </c>
      <c r="F22" s="2" t="s">
        <v>390</v>
      </c>
      <c r="G22" s="2" t="s">
        <v>486</v>
      </c>
      <c r="H22" s="2">
        <v>17</v>
      </c>
      <c r="I22" s="2" t="s">
        <v>392</v>
      </c>
      <c r="J22" s="2">
        <v>1</v>
      </c>
      <c r="K22" s="2" t="s">
        <v>487</v>
      </c>
      <c r="L22" s="2" t="s">
        <v>394</v>
      </c>
      <c r="M22" s="2" t="s">
        <v>392</v>
      </c>
      <c r="N22" s="2">
        <v>42.3</v>
      </c>
      <c r="O22" s="2">
        <v>50.4</v>
      </c>
      <c r="P22" s="2">
        <v>49.200319</v>
      </c>
      <c r="Q22" s="2">
        <v>49.706345849999998</v>
      </c>
      <c r="R22" s="2">
        <v>57.391670599999998</v>
      </c>
      <c r="S22" s="2">
        <v>58.614486999999997</v>
      </c>
      <c r="T22" s="2">
        <v>100</v>
      </c>
      <c r="U22" s="2">
        <v>22.222222219999999</v>
      </c>
      <c r="V22" s="2" t="s">
        <v>392</v>
      </c>
      <c r="W22" s="2" t="s">
        <v>488</v>
      </c>
      <c r="X22" s="2" t="s">
        <v>489</v>
      </c>
      <c r="Y22" s="2"/>
      <c r="Z22">
        <v>52406.3252252948</v>
      </c>
      <c r="AA22">
        <v>10.866782573430608</v>
      </c>
      <c r="AB22">
        <f t="shared" si="0"/>
        <v>129.15669327516213</v>
      </c>
    </row>
    <row r="23" spans="1:28" x14ac:dyDescent="0.2">
      <c r="A23" t="s">
        <v>1677</v>
      </c>
      <c r="B23" s="1" t="s">
        <v>490</v>
      </c>
      <c r="C23" s="2" t="s">
        <v>1769</v>
      </c>
      <c r="D23" s="2" t="s">
        <v>326</v>
      </c>
      <c r="E23" s="2" t="s">
        <v>389</v>
      </c>
      <c r="F23" s="2" t="s">
        <v>390</v>
      </c>
      <c r="G23" s="2" t="s">
        <v>491</v>
      </c>
      <c r="H23" s="2">
        <v>17</v>
      </c>
      <c r="I23" s="2" t="s">
        <v>392</v>
      </c>
      <c r="J23" s="2">
        <v>1</v>
      </c>
      <c r="K23" s="2" t="s">
        <v>492</v>
      </c>
      <c r="L23" s="2" t="s">
        <v>408</v>
      </c>
      <c r="M23" s="2" t="s">
        <v>392</v>
      </c>
      <c r="N23" s="2">
        <v>47.25</v>
      </c>
      <c r="O23" s="2">
        <v>55.5</v>
      </c>
      <c r="P23" s="2">
        <v>35.907513000000002</v>
      </c>
      <c r="Q23" s="2">
        <v>43.695700000000002</v>
      </c>
      <c r="R23" s="2">
        <v>55.034419499999998</v>
      </c>
      <c r="S23" s="2">
        <v>59.062309999999997</v>
      </c>
      <c r="T23" s="2">
        <v>76</v>
      </c>
      <c r="U23" s="2">
        <v>100</v>
      </c>
      <c r="V23" s="2" t="s">
        <v>392</v>
      </c>
      <c r="W23" s="2" t="s">
        <v>493</v>
      </c>
      <c r="X23" s="2" t="s">
        <v>494</v>
      </c>
      <c r="Y23" s="2" t="s">
        <v>1801</v>
      </c>
      <c r="Z23">
        <v>87001.959624098439</v>
      </c>
      <c r="AA23">
        <v>11.373685921797975</v>
      </c>
      <c r="AB23">
        <f t="shared" si="0"/>
        <v>166.41389324726924</v>
      </c>
    </row>
    <row r="24" spans="1:28" x14ac:dyDescent="0.2">
      <c r="A24" t="s">
        <v>1677</v>
      </c>
      <c r="B24" s="1" t="s">
        <v>495</v>
      </c>
      <c r="C24" s="2" t="s">
        <v>1769</v>
      </c>
      <c r="D24" s="2" t="s">
        <v>329</v>
      </c>
      <c r="E24" s="2" t="s">
        <v>389</v>
      </c>
      <c r="F24" s="2" t="s">
        <v>390</v>
      </c>
      <c r="G24" s="2" t="s">
        <v>399</v>
      </c>
      <c r="H24" s="2">
        <v>17</v>
      </c>
      <c r="I24" s="2" t="s">
        <v>392</v>
      </c>
      <c r="J24" s="2">
        <v>1</v>
      </c>
      <c r="K24" s="2" t="s">
        <v>393</v>
      </c>
      <c r="L24" s="2" t="s">
        <v>418</v>
      </c>
      <c r="M24" s="2" t="s">
        <v>392</v>
      </c>
      <c r="N24" s="2">
        <v>40.5</v>
      </c>
      <c r="O24" s="2">
        <v>47</v>
      </c>
      <c r="P24" s="2" t="s">
        <v>395</v>
      </c>
      <c r="Q24" s="2" t="s">
        <v>395</v>
      </c>
      <c r="R24" s="2" t="s">
        <v>395</v>
      </c>
      <c r="S24" s="2" t="s">
        <v>395</v>
      </c>
      <c r="T24" s="2" t="s">
        <v>395</v>
      </c>
      <c r="U24" s="2">
        <v>0</v>
      </c>
      <c r="V24" s="2" t="s">
        <v>392</v>
      </c>
      <c r="W24" s="2" t="s">
        <v>496</v>
      </c>
      <c r="X24" s="2" t="s">
        <v>497</v>
      </c>
      <c r="Y24" s="2"/>
      <c r="Z24">
        <v>114300.44865432626</v>
      </c>
      <c r="AA24">
        <v>11.646585775009898</v>
      </c>
      <c r="AB24">
        <f t="shared" si="0"/>
        <v>190.74318546651884</v>
      </c>
    </row>
    <row r="25" spans="1:28" x14ac:dyDescent="0.2">
      <c r="A25" t="s">
        <v>1677</v>
      </c>
      <c r="B25" s="1" t="s">
        <v>498</v>
      </c>
      <c r="C25" s="2" t="s">
        <v>1769</v>
      </c>
      <c r="D25" s="2" t="s">
        <v>329</v>
      </c>
      <c r="E25" s="2" t="s">
        <v>389</v>
      </c>
      <c r="F25" s="2" t="s">
        <v>390</v>
      </c>
      <c r="G25" s="2" t="s">
        <v>499</v>
      </c>
      <c r="H25" s="2">
        <v>17</v>
      </c>
      <c r="I25" s="2" t="s">
        <v>392</v>
      </c>
      <c r="J25" s="2">
        <v>1</v>
      </c>
      <c r="K25" s="2" t="s">
        <v>393</v>
      </c>
      <c r="L25" s="2" t="s">
        <v>408</v>
      </c>
      <c r="M25" s="2" t="s">
        <v>392</v>
      </c>
      <c r="N25" s="2">
        <v>50.4</v>
      </c>
      <c r="O25" s="2">
        <v>54</v>
      </c>
      <c r="P25" s="2">
        <v>50.22795</v>
      </c>
      <c r="Q25" s="2">
        <v>50.22795</v>
      </c>
      <c r="R25" s="2">
        <v>50.22795</v>
      </c>
      <c r="S25" s="2">
        <v>50.22795</v>
      </c>
      <c r="T25" s="2">
        <v>100</v>
      </c>
      <c r="U25" s="2">
        <v>25</v>
      </c>
      <c r="V25" s="2" t="s">
        <v>392</v>
      </c>
      <c r="W25" s="2" t="s">
        <v>500</v>
      </c>
      <c r="X25" s="2" t="s">
        <v>501</v>
      </c>
      <c r="Y25" s="2"/>
      <c r="Z25">
        <v>134428.73503050348</v>
      </c>
      <c r="AA25">
        <v>11.808789486529022</v>
      </c>
      <c r="AB25">
        <f t="shared" si="0"/>
        <v>206.85742758574204</v>
      </c>
    </row>
    <row r="26" spans="1:28" x14ac:dyDescent="0.2">
      <c r="A26" t="s">
        <v>1677</v>
      </c>
      <c r="B26" s="1" t="s">
        <v>502</v>
      </c>
      <c r="C26" s="2" t="s">
        <v>1769</v>
      </c>
      <c r="D26" s="2" t="s">
        <v>329</v>
      </c>
      <c r="E26" s="2" t="s">
        <v>389</v>
      </c>
      <c r="F26" s="2" t="s">
        <v>390</v>
      </c>
      <c r="G26" s="2" t="s">
        <v>503</v>
      </c>
      <c r="H26" s="2">
        <v>17</v>
      </c>
      <c r="I26" s="2" t="s">
        <v>392</v>
      </c>
      <c r="J26" s="2">
        <v>1</v>
      </c>
      <c r="K26" s="2" t="s">
        <v>393</v>
      </c>
      <c r="L26" s="2" t="s">
        <v>408</v>
      </c>
      <c r="M26" s="2" t="s">
        <v>392</v>
      </c>
      <c r="N26" s="2">
        <v>38.200000000000003</v>
      </c>
      <c r="O26" s="2">
        <v>42.8</v>
      </c>
      <c r="P26" s="2">
        <v>36.817602999999998</v>
      </c>
      <c r="Q26" s="2">
        <v>37.802145000000003</v>
      </c>
      <c r="R26" s="2">
        <v>48.175883949999999</v>
      </c>
      <c r="S26" s="2">
        <v>48.402085</v>
      </c>
      <c r="T26" s="2">
        <v>76.92307692</v>
      </c>
      <c r="U26" s="2">
        <v>80</v>
      </c>
      <c r="V26" s="2" t="s">
        <v>392</v>
      </c>
      <c r="W26" s="2" t="s">
        <v>504</v>
      </c>
      <c r="X26" s="2" t="s">
        <v>505</v>
      </c>
      <c r="Y26" s="2"/>
      <c r="Z26">
        <v>139082.64404757612</v>
      </c>
      <c r="AA26">
        <v>11.842823596924527</v>
      </c>
      <c r="AB26">
        <f t="shared" si="0"/>
        <v>210.40765337060489</v>
      </c>
    </row>
    <row r="27" spans="1:28" x14ac:dyDescent="0.2">
      <c r="A27" t="s">
        <v>1677</v>
      </c>
      <c r="B27" s="1" t="s">
        <v>506</v>
      </c>
      <c r="C27" s="2" t="s">
        <v>1769</v>
      </c>
      <c r="D27" s="2" t="s">
        <v>339</v>
      </c>
      <c r="E27" s="2" t="s">
        <v>389</v>
      </c>
      <c r="F27" s="2" t="s">
        <v>390</v>
      </c>
      <c r="G27" s="2" t="s">
        <v>1071</v>
      </c>
      <c r="H27" s="2">
        <v>17</v>
      </c>
      <c r="I27" s="2" t="s">
        <v>392</v>
      </c>
      <c r="J27" s="2">
        <v>1</v>
      </c>
      <c r="K27" s="2" t="s">
        <v>507</v>
      </c>
      <c r="L27" s="2" t="s">
        <v>408</v>
      </c>
      <c r="M27" s="2" t="s">
        <v>392</v>
      </c>
      <c r="N27" s="2">
        <v>55.3</v>
      </c>
      <c r="O27" s="2">
        <v>55.45</v>
      </c>
      <c r="P27" s="2" t="s">
        <v>395</v>
      </c>
      <c r="Q27" s="2" t="s">
        <v>395</v>
      </c>
      <c r="R27" s="2" t="s">
        <v>395</v>
      </c>
      <c r="S27" s="2" t="s">
        <v>395</v>
      </c>
      <c r="T27" s="2" t="s">
        <v>395</v>
      </c>
      <c r="U27" s="2">
        <v>0</v>
      </c>
      <c r="V27" s="2" t="s">
        <v>392</v>
      </c>
      <c r="W27" s="2" t="s">
        <v>508</v>
      </c>
      <c r="X27" s="2" t="s">
        <v>509</v>
      </c>
      <c r="Y27" s="2"/>
      <c r="Z27">
        <v>88204.233732301102</v>
      </c>
      <c r="AA27">
        <v>11.38741024234286</v>
      </c>
      <c r="AB27">
        <f t="shared" si="0"/>
        <v>167.55977918419813</v>
      </c>
    </row>
    <row r="28" spans="1:28" x14ac:dyDescent="0.2">
      <c r="A28" t="s">
        <v>1677</v>
      </c>
      <c r="B28" s="1" t="s">
        <v>510</v>
      </c>
      <c r="C28" s="2" t="s">
        <v>1769</v>
      </c>
      <c r="D28" s="2" t="s">
        <v>329</v>
      </c>
      <c r="E28" s="2" t="s">
        <v>389</v>
      </c>
      <c r="F28" s="2" t="s">
        <v>390</v>
      </c>
      <c r="G28" s="2" t="s">
        <v>1075</v>
      </c>
      <c r="H28" s="2">
        <v>17</v>
      </c>
      <c r="I28" s="2" t="s">
        <v>422</v>
      </c>
      <c r="J28" s="2">
        <v>1</v>
      </c>
      <c r="K28" s="2" t="s">
        <v>1188</v>
      </c>
      <c r="L28" s="2" t="s">
        <v>418</v>
      </c>
      <c r="M28" s="2" t="s">
        <v>422</v>
      </c>
      <c r="N28" s="2">
        <v>46.4</v>
      </c>
      <c r="O28" s="2">
        <v>56.4</v>
      </c>
      <c r="P28" s="2">
        <v>35.907513000000002</v>
      </c>
      <c r="Q28" s="2">
        <v>43.650891000000001</v>
      </c>
      <c r="R28" s="2">
        <v>56.4230448</v>
      </c>
      <c r="S28" s="2">
        <v>59.062309999999997</v>
      </c>
      <c r="T28" s="2">
        <v>64</v>
      </c>
      <c r="U28" s="2">
        <v>100</v>
      </c>
      <c r="V28" s="2" t="s">
        <v>422</v>
      </c>
      <c r="W28" s="2" t="s">
        <v>511</v>
      </c>
      <c r="X28" s="2" t="s">
        <v>512</v>
      </c>
      <c r="Y28" s="2"/>
      <c r="Z28">
        <v>103837.359992193</v>
      </c>
      <c r="AA28">
        <v>11.55058110781073</v>
      </c>
      <c r="AB28">
        <f t="shared" si="0"/>
        <v>181.80335046621187</v>
      </c>
    </row>
    <row r="29" spans="1:28" x14ac:dyDescent="0.2">
      <c r="A29" t="s">
        <v>1677</v>
      </c>
      <c r="B29" s="1" t="s">
        <v>513</v>
      </c>
      <c r="C29" s="2" t="s">
        <v>1769</v>
      </c>
      <c r="D29" s="2" t="s">
        <v>340</v>
      </c>
      <c r="E29" s="2" t="s">
        <v>389</v>
      </c>
      <c r="F29" s="2" t="s">
        <v>390</v>
      </c>
      <c r="G29" s="2" t="s">
        <v>514</v>
      </c>
      <c r="H29" s="2">
        <v>17</v>
      </c>
      <c r="I29" s="2" t="s">
        <v>422</v>
      </c>
      <c r="J29" s="2">
        <v>1</v>
      </c>
      <c r="K29" s="2" t="s">
        <v>393</v>
      </c>
      <c r="L29" s="2" t="s">
        <v>515</v>
      </c>
      <c r="M29" s="2" t="s">
        <v>422</v>
      </c>
      <c r="N29" s="2">
        <v>59.3</v>
      </c>
      <c r="O29" s="2">
        <v>60.8</v>
      </c>
      <c r="P29" s="2">
        <v>48.491698999999997</v>
      </c>
      <c r="Q29" s="2">
        <v>51.883302399999998</v>
      </c>
      <c r="R29" s="2">
        <v>59.421608999999997</v>
      </c>
      <c r="S29" s="2">
        <v>59.875416999999999</v>
      </c>
      <c r="T29" s="2">
        <v>75</v>
      </c>
      <c r="U29" s="2">
        <v>50</v>
      </c>
      <c r="V29" s="2" t="s">
        <v>422</v>
      </c>
      <c r="W29" s="2" t="s">
        <v>516</v>
      </c>
      <c r="X29" s="2" t="s">
        <v>517</v>
      </c>
      <c r="Y29" s="2" t="s">
        <v>1860</v>
      </c>
      <c r="Z29">
        <v>35035.647029374726</v>
      </c>
      <c r="AA29">
        <v>10.46412130871958</v>
      </c>
      <c r="AB29">
        <f t="shared" si="0"/>
        <v>105.60394319482457</v>
      </c>
    </row>
    <row r="30" spans="1:28" x14ac:dyDescent="0.2">
      <c r="A30" t="s">
        <v>1677</v>
      </c>
      <c r="B30" s="1" t="s">
        <v>518</v>
      </c>
      <c r="C30" s="2" t="s">
        <v>1769</v>
      </c>
      <c r="D30" s="2" t="s">
        <v>341</v>
      </c>
      <c r="E30" s="2" t="s">
        <v>389</v>
      </c>
      <c r="F30" s="2" t="s">
        <v>390</v>
      </c>
      <c r="G30" s="2" t="s">
        <v>519</v>
      </c>
      <c r="H30" s="2">
        <v>17</v>
      </c>
      <c r="I30" s="2" t="s">
        <v>422</v>
      </c>
      <c r="J30" s="2">
        <v>1</v>
      </c>
      <c r="K30" s="2" t="s">
        <v>393</v>
      </c>
      <c r="L30" s="2" t="s">
        <v>418</v>
      </c>
      <c r="M30" s="2" t="s">
        <v>422</v>
      </c>
      <c r="N30" s="2">
        <v>54.2</v>
      </c>
      <c r="O30" s="2">
        <v>59.4</v>
      </c>
      <c r="P30" s="2">
        <v>51.333131000000002</v>
      </c>
      <c r="Q30" s="2">
        <v>52.060963000000001</v>
      </c>
      <c r="R30" s="2">
        <v>57.749184</v>
      </c>
      <c r="S30" s="2">
        <v>60.361575999999999</v>
      </c>
      <c r="T30" s="2">
        <v>90</v>
      </c>
      <c r="U30" s="2">
        <v>83.333333330000002</v>
      </c>
      <c r="V30" s="2" t="s">
        <v>422</v>
      </c>
      <c r="W30" s="2" t="s">
        <v>520</v>
      </c>
      <c r="X30" s="2" t="s">
        <v>521</v>
      </c>
      <c r="Y30" s="2"/>
      <c r="Z30" s="2">
        <v>65005.15495464133</v>
      </c>
      <c r="AA30" s="2">
        <v>11.082221852727622</v>
      </c>
      <c r="AB30">
        <f t="shared" si="0"/>
        <v>143.84638846690436</v>
      </c>
    </row>
    <row r="31" spans="1:28" x14ac:dyDescent="0.2">
      <c r="A31" t="s">
        <v>1677</v>
      </c>
      <c r="B31" s="1" t="s">
        <v>522</v>
      </c>
      <c r="C31" s="2" t="s">
        <v>1769</v>
      </c>
      <c r="D31" s="2" t="s">
        <v>328</v>
      </c>
      <c r="E31" s="2" t="s">
        <v>389</v>
      </c>
      <c r="F31" s="2" t="s">
        <v>390</v>
      </c>
      <c r="G31" s="2" t="s">
        <v>523</v>
      </c>
      <c r="H31" s="2">
        <v>17</v>
      </c>
      <c r="I31" s="2" t="s">
        <v>392</v>
      </c>
      <c r="J31" s="2">
        <v>1</v>
      </c>
      <c r="K31" s="2" t="s">
        <v>1188</v>
      </c>
      <c r="L31" s="2" t="s">
        <v>394</v>
      </c>
      <c r="M31" s="2" t="s">
        <v>392</v>
      </c>
      <c r="N31" s="2">
        <v>40.299999999999997</v>
      </c>
      <c r="O31" s="2">
        <v>43.2</v>
      </c>
      <c r="P31" s="2">
        <v>39.326507999999997</v>
      </c>
      <c r="Q31" s="2">
        <v>40.182306500000003</v>
      </c>
      <c r="R31" s="2">
        <v>46.787814500000003</v>
      </c>
      <c r="S31" s="2">
        <v>47.460416000000002</v>
      </c>
      <c r="T31" s="2">
        <v>100</v>
      </c>
      <c r="U31" s="2">
        <v>100</v>
      </c>
      <c r="V31" s="2" t="s">
        <v>392</v>
      </c>
      <c r="W31" s="2" t="s">
        <v>524</v>
      </c>
      <c r="X31" s="2" t="s">
        <v>525</v>
      </c>
      <c r="Y31" s="2" t="s">
        <v>1805</v>
      </c>
      <c r="Z31">
        <v>115450.7859796197</v>
      </c>
      <c r="AA31">
        <v>11.656599622724992</v>
      </c>
      <c r="AB31">
        <f t="shared" si="0"/>
        <v>191.70061696562672</v>
      </c>
    </row>
    <row r="32" spans="1:28" x14ac:dyDescent="0.2">
      <c r="A32" t="s">
        <v>1677</v>
      </c>
      <c r="B32" s="1" t="s">
        <v>526</v>
      </c>
      <c r="C32" s="2" t="s">
        <v>1769</v>
      </c>
      <c r="D32" s="2" t="s">
        <v>328</v>
      </c>
      <c r="E32" s="2" t="s">
        <v>389</v>
      </c>
      <c r="F32" s="2" t="s">
        <v>390</v>
      </c>
      <c r="G32" s="2" t="s">
        <v>523</v>
      </c>
      <c r="H32" s="2">
        <v>17</v>
      </c>
      <c r="I32" s="2" t="s">
        <v>392</v>
      </c>
      <c r="J32" s="2">
        <v>1</v>
      </c>
      <c r="K32" s="2" t="s">
        <v>393</v>
      </c>
      <c r="L32" s="2" t="s">
        <v>440</v>
      </c>
      <c r="M32" s="2" t="s">
        <v>392</v>
      </c>
      <c r="N32" s="2">
        <v>50.9</v>
      </c>
      <c r="O32" s="2">
        <v>55.7</v>
      </c>
      <c r="P32" s="2">
        <v>34.441414000000002</v>
      </c>
      <c r="Q32" s="2">
        <v>43.5061228</v>
      </c>
      <c r="R32" s="2">
        <v>54.261543199999998</v>
      </c>
      <c r="S32" s="2">
        <v>54.957509999999999</v>
      </c>
      <c r="T32" s="2">
        <v>61.904761899999997</v>
      </c>
      <c r="U32" s="2">
        <v>83.333333330000002</v>
      </c>
      <c r="V32" s="2" t="s">
        <v>392</v>
      </c>
      <c r="W32" s="2" t="s">
        <v>527</v>
      </c>
      <c r="X32" s="2" t="s">
        <v>442</v>
      </c>
      <c r="Y32" s="2"/>
      <c r="Z32">
        <v>106145.54437427447</v>
      </c>
      <c r="AA32">
        <v>11.572566491443789</v>
      </c>
      <c r="AB32">
        <f t="shared" si="0"/>
        <v>183.81288352205297</v>
      </c>
    </row>
    <row r="33" spans="1:28" x14ac:dyDescent="0.2">
      <c r="A33" s="25"/>
      <c r="B33" s="26" t="s">
        <v>2039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>
        <v>41.89</v>
      </c>
      <c r="O33" s="27">
        <v>52.54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5"/>
      <c r="AA33" s="25"/>
      <c r="AB33" s="25"/>
    </row>
    <row r="34" spans="1:28" x14ac:dyDescent="0.2">
      <c r="A34" s="25"/>
      <c r="B34" s="26" t="s">
        <v>2040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>
        <v>43.85</v>
      </c>
      <c r="O34" s="27">
        <v>54.61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5"/>
      <c r="AA34" s="25"/>
      <c r="AB34" s="25"/>
    </row>
    <row r="35" spans="1:28" x14ac:dyDescent="0.2">
      <c r="A35" t="s">
        <v>1677</v>
      </c>
      <c r="B35" s="1" t="s">
        <v>528</v>
      </c>
      <c r="C35" s="2" t="s">
        <v>1769</v>
      </c>
      <c r="D35" s="2" t="s">
        <v>342</v>
      </c>
      <c r="E35" s="2" t="s">
        <v>389</v>
      </c>
      <c r="F35" s="2" t="s">
        <v>529</v>
      </c>
      <c r="G35" s="2" t="s">
        <v>530</v>
      </c>
      <c r="H35" s="2">
        <v>11</v>
      </c>
      <c r="I35" s="2" t="s">
        <v>531</v>
      </c>
      <c r="J35" s="2">
        <v>1</v>
      </c>
      <c r="K35" s="2" t="s">
        <v>393</v>
      </c>
      <c r="L35" s="2" t="s">
        <v>408</v>
      </c>
      <c r="M35" s="2" t="s">
        <v>531</v>
      </c>
      <c r="N35" s="2">
        <v>47.55</v>
      </c>
      <c r="O35" s="2">
        <v>49.55</v>
      </c>
      <c r="P35" s="2" t="s">
        <v>395</v>
      </c>
      <c r="Q35" s="2" t="s">
        <v>395</v>
      </c>
      <c r="R35" s="2" t="s">
        <v>395</v>
      </c>
      <c r="S35" s="2" t="s">
        <v>395</v>
      </c>
      <c r="T35" s="2" t="s">
        <v>395</v>
      </c>
      <c r="U35" s="2">
        <v>0</v>
      </c>
      <c r="V35" s="2" t="s">
        <v>531</v>
      </c>
      <c r="W35" s="2" t="s">
        <v>532</v>
      </c>
      <c r="X35" s="2" t="s">
        <v>533</v>
      </c>
      <c r="Y35" s="2"/>
      <c r="Z35">
        <v>59115.418430451173</v>
      </c>
      <c r="AA35">
        <v>10.987247056517129</v>
      </c>
      <c r="AB35">
        <f t="shared" si="0"/>
        <v>137.17515122027049</v>
      </c>
    </row>
    <row r="36" spans="1:28" x14ac:dyDescent="0.2">
      <c r="A36" t="s">
        <v>1677</v>
      </c>
      <c r="B36" s="1" t="s">
        <v>534</v>
      </c>
      <c r="C36" s="2" t="s">
        <v>1769</v>
      </c>
      <c r="D36" s="2" t="s">
        <v>343</v>
      </c>
      <c r="E36" s="2" t="s">
        <v>535</v>
      </c>
      <c r="F36" s="2" t="s">
        <v>536</v>
      </c>
      <c r="G36" s="2" t="s">
        <v>537</v>
      </c>
      <c r="H36" s="2">
        <v>5</v>
      </c>
      <c r="I36" s="2" t="s">
        <v>538</v>
      </c>
      <c r="J36" s="2">
        <v>4</v>
      </c>
      <c r="K36" s="2" t="s">
        <v>539</v>
      </c>
      <c r="L36" s="2" t="s">
        <v>394</v>
      </c>
      <c r="M36" s="2" t="s">
        <v>538</v>
      </c>
      <c r="N36" s="2">
        <v>0</v>
      </c>
      <c r="O36" s="2">
        <v>5</v>
      </c>
      <c r="P36" s="2">
        <v>0.112986</v>
      </c>
      <c r="Q36" s="2">
        <v>0.32658979999999999</v>
      </c>
      <c r="R36" s="2">
        <v>4.2467068000000001</v>
      </c>
      <c r="S36" s="2">
        <v>6.0661009999999997</v>
      </c>
      <c r="T36" s="2">
        <v>100</v>
      </c>
      <c r="U36" s="2">
        <v>100</v>
      </c>
      <c r="V36" s="2" t="s">
        <v>540</v>
      </c>
      <c r="W36" s="2" t="s">
        <v>541</v>
      </c>
      <c r="X36" s="2" t="s">
        <v>542</v>
      </c>
      <c r="Y36" s="2"/>
      <c r="Z36">
        <v>104157.87489085736</v>
      </c>
      <c r="AA36">
        <v>11.553663054880746</v>
      </c>
      <c r="AB36">
        <f t="shared" si="0"/>
        <v>182.08372058384111</v>
      </c>
    </row>
    <row r="37" spans="1:28" x14ac:dyDescent="0.2">
      <c r="A37" t="s">
        <v>1677</v>
      </c>
      <c r="B37" s="1" t="s">
        <v>543</v>
      </c>
      <c r="C37" s="2" t="s">
        <v>1769</v>
      </c>
      <c r="D37" s="2" t="s">
        <v>344</v>
      </c>
      <c r="E37" s="2" t="s">
        <v>535</v>
      </c>
      <c r="F37" s="2" t="s">
        <v>536</v>
      </c>
      <c r="G37" s="2" t="s">
        <v>544</v>
      </c>
      <c r="H37" s="2">
        <v>5</v>
      </c>
      <c r="I37" s="2" t="s">
        <v>545</v>
      </c>
      <c r="J37" s="2">
        <v>4</v>
      </c>
      <c r="K37" s="2" t="s">
        <v>393</v>
      </c>
      <c r="L37" s="2" t="s">
        <v>394</v>
      </c>
      <c r="M37" s="2" t="s">
        <v>545</v>
      </c>
      <c r="N37" s="2">
        <v>0</v>
      </c>
      <c r="O37" s="2">
        <v>0.3</v>
      </c>
      <c r="P37" s="2">
        <v>0.18504300000000001</v>
      </c>
      <c r="Q37" s="2">
        <v>0.47220610000000002</v>
      </c>
      <c r="R37" s="2">
        <v>7.5207572999999996</v>
      </c>
      <c r="S37" s="2">
        <v>9.6428360000000009</v>
      </c>
      <c r="T37" s="2">
        <v>70</v>
      </c>
      <c r="U37" s="2">
        <v>100</v>
      </c>
      <c r="V37" s="2" t="s">
        <v>1667</v>
      </c>
      <c r="W37" s="2" t="s">
        <v>546</v>
      </c>
      <c r="X37" s="2" t="s">
        <v>547</v>
      </c>
      <c r="Y37" s="2"/>
      <c r="Z37">
        <v>30142.857142857141</v>
      </c>
      <c r="AA37">
        <v>10.313703263402891</v>
      </c>
      <c r="AB37">
        <f t="shared" si="0"/>
        <v>97.952893915377089</v>
      </c>
    </row>
    <row r="38" spans="1:28" x14ac:dyDescent="0.2">
      <c r="A38" t="s">
        <v>1677</v>
      </c>
      <c r="B38" s="1" t="s">
        <v>548</v>
      </c>
      <c r="C38" s="2" t="s">
        <v>1769</v>
      </c>
      <c r="D38" s="2" t="s">
        <v>346</v>
      </c>
      <c r="E38" s="2" t="s">
        <v>535</v>
      </c>
      <c r="F38" s="2" t="s">
        <v>549</v>
      </c>
      <c r="G38" s="2" t="s">
        <v>550</v>
      </c>
      <c r="H38" s="2">
        <v>5</v>
      </c>
      <c r="I38" s="2" t="s">
        <v>538</v>
      </c>
      <c r="J38" s="2">
        <v>4</v>
      </c>
      <c r="K38" s="2" t="s">
        <v>393</v>
      </c>
      <c r="L38" s="2" t="s">
        <v>394</v>
      </c>
      <c r="M38" s="2" t="s">
        <v>538</v>
      </c>
      <c r="N38" s="2">
        <v>0.8</v>
      </c>
      <c r="O38" s="2">
        <v>12.4</v>
      </c>
      <c r="P38" s="2">
        <v>8.7092000000000003E-2</v>
      </c>
      <c r="Q38" s="2">
        <v>1.16864905</v>
      </c>
      <c r="R38" s="2">
        <v>7.7527545</v>
      </c>
      <c r="S38" s="2">
        <v>12.531058</v>
      </c>
      <c r="T38" s="2">
        <v>92.307692309999993</v>
      </c>
      <c r="U38" s="2">
        <v>92.307692309999993</v>
      </c>
      <c r="V38" s="2" t="s">
        <v>551</v>
      </c>
      <c r="W38" s="2" t="s">
        <v>552</v>
      </c>
      <c r="X38" s="2" t="s">
        <v>542</v>
      </c>
      <c r="Y38" s="2"/>
      <c r="Z38">
        <v>32656.636476830034</v>
      </c>
      <c r="AA38">
        <v>10.39380337520848</v>
      </c>
      <c r="AB38">
        <f t="shared" si="0"/>
        <v>101.95553069885516</v>
      </c>
    </row>
    <row r="39" spans="1:28" x14ac:dyDescent="0.2">
      <c r="A39" s="2" t="s">
        <v>1765</v>
      </c>
      <c r="B39" s="1" t="s">
        <v>1993</v>
      </c>
      <c r="C39" s="12" t="s">
        <v>1770</v>
      </c>
      <c r="D39" s="12" t="s">
        <v>1945</v>
      </c>
      <c r="E39" s="12" t="s">
        <v>395</v>
      </c>
      <c r="F39" s="12" t="s">
        <v>1770</v>
      </c>
      <c r="G39" s="12" t="s">
        <v>1994</v>
      </c>
      <c r="H39" s="12" t="s">
        <v>395</v>
      </c>
      <c r="I39" s="12" t="s">
        <v>395</v>
      </c>
      <c r="J39" s="12" t="s">
        <v>395</v>
      </c>
      <c r="K39" s="12" t="s">
        <v>395</v>
      </c>
      <c r="L39" s="12" t="s">
        <v>395</v>
      </c>
      <c r="M39" s="12" t="s">
        <v>395</v>
      </c>
      <c r="N39">
        <v>0</v>
      </c>
      <c r="O39" s="2">
        <v>0</v>
      </c>
      <c r="P39" s="2" t="s">
        <v>395</v>
      </c>
      <c r="Q39" s="2" t="s">
        <v>395</v>
      </c>
      <c r="R39" s="2" t="s">
        <v>395</v>
      </c>
      <c r="S39" s="2" t="s">
        <v>395</v>
      </c>
      <c r="T39" s="2" t="s">
        <v>395</v>
      </c>
      <c r="U39" s="2" t="s">
        <v>395</v>
      </c>
      <c r="V39" s="2" t="s">
        <v>395</v>
      </c>
      <c r="W39" s="2" t="s">
        <v>395</v>
      </c>
      <c r="X39" s="2" t="s">
        <v>395</v>
      </c>
      <c r="Y39" s="2" t="s">
        <v>395</v>
      </c>
      <c r="Z39" s="2" t="s">
        <v>395</v>
      </c>
      <c r="AA39" s="2" t="s">
        <v>395</v>
      </c>
      <c r="AB39" s="2" t="s">
        <v>395</v>
      </c>
    </row>
    <row r="40" spans="1:28" x14ac:dyDescent="0.2">
      <c r="A40" t="s">
        <v>1696</v>
      </c>
      <c r="B40" s="6" t="s">
        <v>1678</v>
      </c>
      <c r="C40" s="12" t="s">
        <v>1770</v>
      </c>
      <c r="D40" s="2" t="s">
        <v>1910</v>
      </c>
      <c r="E40" s="2" t="s">
        <v>395</v>
      </c>
      <c r="F40" s="2" t="s">
        <v>1770</v>
      </c>
      <c r="G40" s="2" t="s">
        <v>1911</v>
      </c>
      <c r="H40" s="2" t="s">
        <v>395</v>
      </c>
      <c r="I40" s="2" t="s">
        <v>395</v>
      </c>
      <c r="J40" s="2" t="s">
        <v>395</v>
      </c>
      <c r="K40" s="2" t="s">
        <v>395</v>
      </c>
      <c r="L40" s="2" t="s">
        <v>395</v>
      </c>
      <c r="M40" s="2" t="s">
        <v>395</v>
      </c>
      <c r="N40">
        <v>0</v>
      </c>
      <c r="O40" s="2">
        <v>8.6999999999999993</v>
      </c>
      <c r="P40" s="2" t="s">
        <v>395</v>
      </c>
      <c r="Q40" s="2" t="s">
        <v>395</v>
      </c>
      <c r="R40" s="2" t="s">
        <v>395</v>
      </c>
      <c r="S40" s="2" t="s">
        <v>395</v>
      </c>
      <c r="T40" s="2" t="s">
        <v>395</v>
      </c>
      <c r="U40" s="2" t="s">
        <v>395</v>
      </c>
      <c r="V40" s="2" t="s">
        <v>395</v>
      </c>
      <c r="W40" s="2" t="s">
        <v>1697</v>
      </c>
      <c r="X40" s="2" t="s">
        <v>395</v>
      </c>
      <c r="Y40" s="2"/>
      <c r="Z40" t="s">
        <v>395</v>
      </c>
      <c r="AA40" t="s">
        <v>395</v>
      </c>
      <c r="AB40" t="s">
        <v>395</v>
      </c>
    </row>
    <row r="41" spans="1:28" x14ac:dyDescent="0.2">
      <c r="A41" t="s">
        <v>1696</v>
      </c>
      <c r="B41" s="6" t="s">
        <v>1685</v>
      </c>
      <c r="C41" s="12" t="s">
        <v>1770</v>
      </c>
      <c r="D41" s="2" t="s">
        <v>1912</v>
      </c>
      <c r="E41" s="2" t="s">
        <v>395</v>
      </c>
      <c r="F41" s="2" t="s">
        <v>1770</v>
      </c>
      <c r="G41" s="2" t="s">
        <v>1913</v>
      </c>
      <c r="H41" s="2" t="s">
        <v>395</v>
      </c>
      <c r="I41" s="2" t="s">
        <v>1914</v>
      </c>
      <c r="J41" s="2" t="s">
        <v>395</v>
      </c>
      <c r="K41" s="2" t="s">
        <v>395</v>
      </c>
      <c r="L41" s="2" t="s">
        <v>395</v>
      </c>
      <c r="M41" s="2" t="s">
        <v>395</v>
      </c>
      <c r="N41">
        <v>10</v>
      </c>
      <c r="O41" s="2">
        <v>33.700000000000003</v>
      </c>
      <c r="P41" s="2" t="s">
        <v>395</v>
      </c>
      <c r="Q41" s="2" t="s">
        <v>395</v>
      </c>
      <c r="R41" s="2" t="s">
        <v>395</v>
      </c>
      <c r="S41" s="2" t="s">
        <v>395</v>
      </c>
      <c r="T41" s="2" t="s">
        <v>395</v>
      </c>
      <c r="U41" s="2" t="s">
        <v>395</v>
      </c>
      <c r="V41" s="2" t="s">
        <v>395</v>
      </c>
      <c r="W41" s="1" t="s">
        <v>1686</v>
      </c>
      <c r="X41" s="2" t="s">
        <v>395</v>
      </c>
      <c r="Y41" s="2"/>
      <c r="Z41">
        <v>12906.202432581191</v>
      </c>
      <c r="AA41">
        <v>9.4654632835255086</v>
      </c>
      <c r="AB41">
        <f>SQRT(Z41/PI())</f>
        <v>64.09502186113896</v>
      </c>
    </row>
    <row r="42" spans="1:28" x14ac:dyDescent="0.2">
      <c r="A42" t="s">
        <v>1696</v>
      </c>
      <c r="B42" s="6" t="s">
        <v>1686</v>
      </c>
      <c r="C42" s="12" t="s">
        <v>1770</v>
      </c>
      <c r="D42" s="2" t="s">
        <v>1915</v>
      </c>
      <c r="E42" s="2" t="s">
        <v>395</v>
      </c>
      <c r="F42" s="2" t="s">
        <v>1770</v>
      </c>
      <c r="G42" s="11" t="s">
        <v>1916</v>
      </c>
      <c r="H42" s="2" t="s">
        <v>395</v>
      </c>
      <c r="I42" s="2" t="s">
        <v>1914</v>
      </c>
      <c r="J42" s="2" t="s">
        <v>395</v>
      </c>
      <c r="K42" s="2" t="s">
        <v>395</v>
      </c>
      <c r="L42" s="2" t="s">
        <v>395</v>
      </c>
      <c r="M42" s="2" t="s">
        <v>395</v>
      </c>
      <c r="N42">
        <v>15.3</v>
      </c>
      <c r="O42" s="2">
        <v>58.6</v>
      </c>
      <c r="P42" s="2" t="s">
        <v>395</v>
      </c>
      <c r="Q42" s="2" t="s">
        <v>395</v>
      </c>
      <c r="R42" s="2" t="s">
        <v>395</v>
      </c>
      <c r="S42" s="2" t="s">
        <v>395</v>
      </c>
      <c r="T42" s="2" t="s">
        <v>395</v>
      </c>
      <c r="U42" s="2" t="s">
        <v>395</v>
      </c>
      <c r="V42" s="2" t="s">
        <v>395</v>
      </c>
      <c r="W42" s="2" t="s">
        <v>1697</v>
      </c>
      <c r="X42" s="2" t="s">
        <v>395</v>
      </c>
      <c r="Y42" s="2"/>
      <c r="Z42">
        <v>5997.7178870420212</v>
      </c>
      <c r="AA42">
        <v>8.6991343236982992</v>
      </c>
      <c r="AB42">
        <f>SQRT(Z42/PI())</f>
        <v>43.693625370147892</v>
      </c>
    </row>
    <row r="43" spans="1:28" x14ac:dyDescent="0.2">
      <c r="A43" s="2" t="s">
        <v>1765</v>
      </c>
      <c r="B43" s="1" t="s">
        <v>1894</v>
      </c>
      <c r="C43" s="12" t="s">
        <v>1770</v>
      </c>
      <c r="D43" s="12" t="s">
        <v>1908</v>
      </c>
      <c r="E43" s="12" t="s">
        <v>395</v>
      </c>
      <c r="F43" s="12" t="s">
        <v>1770</v>
      </c>
      <c r="G43" s="12" t="s">
        <v>1909</v>
      </c>
      <c r="H43" s="12" t="s">
        <v>395</v>
      </c>
      <c r="I43" s="12" t="s">
        <v>395</v>
      </c>
      <c r="J43" s="12" t="s">
        <v>395</v>
      </c>
      <c r="K43" s="12" t="s">
        <v>395</v>
      </c>
      <c r="L43" s="12" t="s">
        <v>395</v>
      </c>
      <c r="M43" s="12" t="s">
        <v>395</v>
      </c>
      <c r="N43">
        <v>43.6</v>
      </c>
      <c r="O43" s="2">
        <v>50.4</v>
      </c>
      <c r="P43" s="2" t="s">
        <v>395</v>
      </c>
      <c r="Q43" s="2" t="s">
        <v>395</v>
      </c>
      <c r="R43" s="2" t="s">
        <v>395</v>
      </c>
      <c r="S43" s="2" t="s">
        <v>395</v>
      </c>
      <c r="T43" s="2" t="s">
        <v>395</v>
      </c>
      <c r="U43" s="2" t="s">
        <v>395</v>
      </c>
      <c r="V43" s="2" t="s">
        <v>395</v>
      </c>
      <c r="W43" s="2" t="s">
        <v>1697</v>
      </c>
      <c r="X43" s="2" t="s">
        <v>395</v>
      </c>
      <c r="Y43" s="2"/>
      <c r="Z43" t="s">
        <v>395</v>
      </c>
      <c r="AA43" t="s">
        <v>395</v>
      </c>
      <c r="AB43" t="s">
        <v>395</v>
      </c>
    </row>
    <row r="44" spans="1:28" x14ac:dyDescent="0.2">
      <c r="A44" t="s">
        <v>1677</v>
      </c>
      <c r="B44" s="1" t="s">
        <v>553</v>
      </c>
      <c r="C44" s="2" t="s">
        <v>1769</v>
      </c>
      <c r="D44" s="2" t="s">
        <v>347</v>
      </c>
      <c r="E44" s="2" t="s">
        <v>535</v>
      </c>
      <c r="F44" s="2" t="s">
        <v>554</v>
      </c>
      <c r="G44" s="2" t="s">
        <v>19</v>
      </c>
      <c r="H44" s="2">
        <v>2</v>
      </c>
      <c r="I44" s="2" t="s">
        <v>555</v>
      </c>
      <c r="J44" s="2">
        <v>4</v>
      </c>
      <c r="K44" s="2" t="s">
        <v>556</v>
      </c>
      <c r="L44" s="2" t="s">
        <v>394</v>
      </c>
      <c r="M44" s="2" t="s">
        <v>555</v>
      </c>
      <c r="N44" s="2">
        <v>34.299999999999997</v>
      </c>
      <c r="O44" s="2">
        <v>39</v>
      </c>
      <c r="P44" s="2">
        <v>33.398001000000001</v>
      </c>
      <c r="Q44" s="2">
        <v>33.779374750000002</v>
      </c>
      <c r="R44" s="2">
        <v>40.644102250000003</v>
      </c>
      <c r="S44" s="2">
        <v>41.025475999999998</v>
      </c>
      <c r="T44" s="2">
        <v>22.222222219999999</v>
      </c>
      <c r="U44" s="2">
        <v>0</v>
      </c>
      <c r="V44" s="2" t="s">
        <v>555</v>
      </c>
      <c r="W44" s="2" t="s">
        <v>557</v>
      </c>
      <c r="X44" s="2" t="s">
        <v>558</v>
      </c>
      <c r="Y44" s="2"/>
      <c r="Z44">
        <v>64518.360336539299</v>
      </c>
      <c r="AA44">
        <v>11.074705118657377</v>
      </c>
      <c r="AB44">
        <f t="shared" ref="AB44:AB49" si="1">SQRT(Z44/PI())</f>
        <v>143.30677560914074</v>
      </c>
    </row>
    <row r="45" spans="1:28" x14ac:dyDescent="0.2">
      <c r="A45" t="s">
        <v>1677</v>
      </c>
      <c r="B45" s="1" t="s">
        <v>559</v>
      </c>
      <c r="C45" s="2" t="s">
        <v>1769</v>
      </c>
      <c r="D45" s="2" t="s">
        <v>347</v>
      </c>
      <c r="E45" s="2" t="s">
        <v>535</v>
      </c>
      <c r="F45" s="2" t="s">
        <v>554</v>
      </c>
      <c r="G45" s="2" t="s">
        <v>1062</v>
      </c>
      <c r="H45" s="2">
        <v>2</v>
      </c>
      <c r="I45" s="2" t="s">
        <v>538</v>
      </c>
      <c r="J45" s="2">
        <v>4</v>
      </c>
      <c r="K45" s="2" t="s">
        <v>1050</v>
      </c>
      <c r="L45" s="2" t="s">
        <v>394</v>
      </c>
      <c r="M45" s="2" t="s">
        <v>538</v>
      </c>
      <c r="N45" s="2">
        <v>17.3</v>
      </c>
      <c r="O45" s="2">
        <v>37.6</v>
      </c>
      <c r="P45" s="2">
        <v>14.610965999999999</v>
      </c>
      <c r="Q45" s="2">
        <v>18.521414</v>
      </c>
      <c r="R45" s="2">
        <v>33.150401299999999</v>
      </c>
      <c r="S45" s="2">
        <v>40.315843999999998</v>
      </c>
      <c r="T45" s="2">
        <v>88.888888890000004</v>
      </c>
      <c r="U45" s="2">
        <v>95.238095240000007</v>
      </c>
      <c r="V45" s="2" t="s">
        <v>538</v>
      </c>
      <c r="W45" s="2" t="s">
        <v>560</v>
      </c>
      <c r="X45" s="2" t="s">
        <v>561</v>
      </c>
      <c r="Y45" s="2" t="s">
        <v>1822</v>
      </c>
      <c r="Z45">
        <v>163578.69669424399</v>
      </c>
      <c r="AA45">
        <v>12.005049478866615</v>
      </c>
      <c r="AB45">
        <f t="shared" si="1"/>
        <v>228.18570578990619</v>
      </c>
    </row>
    <row r="46" spans="1:28" x14ac:dyDescent="0.2">
      <c r="A46" t="s">
        <v>1677</v>
      </c>
      <c r="B46" s="1" t="s">
        <v>562</v>
      </c>
      <c r="C46" s="2" t="s">
        <v>1769</v>
      </c>
      <c r="D46" s="2" t="s">
        <v>348</v>
      </c>
      <c r="E46" s="2" t="s">
        <v>535</v>
      </c>
      <c r="F46" s="2" t="s">
        <v>554</v>
      </c>
      <c r="G46" s="2" t="s">
        <v>19</v>
      </c>
      <c r="H46" s="2">
        <v>4</v>
      </c>
      <c r="I46" s="2" t="s">
        <v>555</v>
      </c>
      <c r="J46" s="2">
        <v>4</v>
      </c>
      <c r="K46" s="2" t="s">
        <v>556</v>
      </c>
      <c r="L46" s="2" t="s">
        <v>394</v>
      </c>
      <c r="M46" s="2" t="s">
        <v>555</v>
      </c>
      <c r="N46" s="2">
        <v>34.299999999999997</v>
      </c>
      <c r="O46" s="2">
        <v>40.4</v>
      </c>
      <c r="P46" s="2">
        <v>33.342300999999999</v>
      </c>
      <c r="Q46" s="2">
        <v>33.886603600000001</v>
      </c>
      <c r="R46" s="2">
        <v>42.426073799999998</v>
      </c>
      <c r="S46" s="2">
        <v>42.560119</v>
      </c>
      <c r="T46" s="2">
        <v>70</v>
      </c>
      <c r="U46" s="2">
        <v>57.142857139999997</v>
      </c>
      <c r="V46" s="2" t="s">
        <v>555</v>
      </c>
      <c r="W46" s="2" t="s">
        <v>563</v>
      </c>
      <c r="X46" s="2" t="s">
        <v>564</v>
      </c>
      <c r="Y46" s="2"/>
      <c r="Z46">
        <v>68009.050845081598</v>
      </c>
      <c r="AA46">
        <v>11.127396075964102</v>
      </c>
      <c r="AB46">
        <f t="shared" si="1"/>
        <v>147.13243433711534</v>
      </c>
    </row>
    <row r="47" spans="1:28" x14ac:dyDescent="0.2">
      <c r="A47" t="s">
        <v>1677</v>
      </c>
      <c r="B47" s="1" t="s">
        <v>565</v>
      </c>
      <c r="C47" s="2" t="s">
        <v>1769</v>
      </c>
      <c r="D47" s="2" t="s">
        <v>347</v>
      </c>
      <c r="E47" s="2" t="s">
        <v>535</v>
      </c>
      <c r="F47" s="2" t="s">
        <v>554</v>
      </c>
      <c r="G47" s="2" t="s">
        <v>1061</v>
      </c>
      <c r="H47" s="2">
        <v>2</v>
      </c>
      <c r="I47" s="2" t="s">
        <v>555</v>
      </c>
      <c r="J47" s="2">
        <v>4</v>
      </c>
      <c r="K47" s="2" t="s">
        <v>556</v>
      </c>
      <c r="L47" s="2" t="s">
        <v>394</v>
      </c>
      <c r="M47" s="2" t="s">
        <v>555</v>
      </c>
      <c r="N47" s="2">
        <v>33.700000000000003</v>
      </c>
      <c r="O47" s="2">
        <v>44.35</v>
      </c>
      <c r="P47" s="2">
        <v>33.723719000000003</v>
      </c>
      <c r="Q47" s="2">
        <v>33.8052134</v>
      </c>
      <c r="R47" s="2">
        <v>44.942081999999999</v>
      </c>
      <c r="S47" s="2">
        <v>48.214832000000001</v>
      </c>
      <c r="T47" s="2">
        <v>68.75</v>
      </c>
      <c r="U47" s="2">
        <v>66.666666669999998</v>
      </c>
      <c r="V47" s="2" t="s">
        <v>555</v>
      </c>
      <c r="W47" s="2" t="s">
        <v>566</v>
      </c>
      <c r="X47" s="2" t="s">
        <v>567</v>
      </c>
      <c r="Y47" s="2"/>
      <c r="Z47">
        <v>92544.157458228161</v>
      </c>
      <c r="AA47">
        <v>11.435441187518714</v>
      </c>
      <c r="AB47">
        <f t="shared" si="1"/>
        <v>171.63251506490084</v>
      </c>
    </row>
    <row r="48" spans="1:28" x14ac:dyDescent="0.2">
      <c r="A48" t="s">
        <v>1677</v>
      </c>
      <c r="B48" s="1" t="s">
        <v>568</v>
      </c>
      <c r="C48" s="2" t="s">
        <v>1769</v>
      </c>
      <c r="D48" s="2" t="s">
        <v>349</v>
      </c>
      <c r="E48" s="2" t="s">
        <v>535</v>
      </c>
      <c r="F48" s="2" t="s">
        <v>554</v>
      </c>
      <c r="G48" s="2" t="s">
        <v>569</v>
      </c>
      <c r="H48" s="2">
        <v>2</v>
      </c>
      <c r="I48" s="2" t="s">
        <v>538</v>
      </c>
      <c r="J48" s="2">
        <v>4</v>
      </c>
      <c r="K48" s="2" t="s">
        <v>556</v>
      </c>
      <c r="L48" s="2" t="s">
        <v>408</v>
      </c>
      <c r="M48" s="2" t="s">
        <v>538</v>
      </c>
      <c r="N48" s="2">
        <v>10.9</v>
      </c>
      <c r="O48" s="2">
        <v>17.100000000000001</v>
      </c>
      <c r="P48" s="2">
        <v>2.4032089999999999</v>
      </c>
      <c r="Q48" s="2">
        <v>8.9414795500000004</v>
      </c>
      <c r="R48" s="2">
        <v>17.092714699999998</v>
      </c>
      <c r="S48" s="2">
        <v>19.561335</v>
      </c>
      <c r="T48" s="2">
        <v>61.111111110000003</v>
      </c>
      <c r="U48" s="2">
        <v>100</v>
      </c>
      <c r="V48" s="2" t="s">
        <v>538</v>
      </c>
      <c r="W48" s="2" t="s">
        <v>570</v>
      </c>
      <c r="X48" s="2" t="s">
        <v>571</v>
      </c>
      <c r="Y48" s="2"/>
      <c r="Z48">
        <v>28042.417918415878</v>
      </c>
      <c r="AA48">
        <v>10.241473568472779</v>
      </c>
      <c r="AB48">
        <f t="shared" si="1"/>
        <v>94.47845709964389</v>
      </c>
    </row>
    <row r="49" spans="1:28" x14ac:dyDescent="0.2">
      <c r="A49" t="s">
        <v>1677</v>
      </c>
      <c r="B49" s="1" t="s">
        <v>575</v>
      </c>
      <c r="C49" s="2" t="s">
        <v>1769</v>
      </c>
      <c r="D49" s="2" t="s">
        <v>351</v>
      </c>
      <c r="E49" s="2" t="s">
        <v>535</v>
      </c>
      <c r="F49" s="2" t="s">
        <v>554</v>
      </c>
      <c r="G49" s="2" t="s">
        <v>576</v>
      </c>
      <c r="H49" s="2">
        <v>2</v>
      </c>
      <c r="I49" s="2" t="s">
        <v>555</v>
      </c>
      <c r="J49" s="2">
        <v>4</v>
      </c>
      <c r="K49" s="2" t="s">
        <v>577</v>
      </c>
      <c r="L49" s="2" t="s">
        <v>418</v>
      </c>
      <c r="M49" s="2" t="s">
        <v>555</v>
      </c>
      <c r="N49" s="2">
        <v>17.3</v>
      </c>
      <c r="O49" s="2">
        <v>55</v>
      </c>
      <c r="P49" s="2">
        <v>0.33094299999999999</v>
      </c>
      <c r="Q49" s="2">
        <v>16.9814142</v>
      </c>
      <c r="R49" s="2">
        <v>40.082068</v>
      </c>
      <c r="S49" s="2">
        <v>49.382714999999997</v>
      </c>
      <c r="T49" s="2">
        <v>92</v>
      </c>
      <c r="U49" s="2">
        <v>86.842105259999997</v>
      </c>
      <c r="V49" s="2" t="s">
        <v>555</v>
      </c>
      <c r="W49" s="2" t="s">
        <v>578</v>
      </c>
      <c r="X49" s="2" t="s">
        <v>579</v>
      </c>
      <c r="Y49" s="2"/>
      <c r="Z49">
        <v>91955.67242278115</v>
      </c>
      <c r="AA49">
        <v>11.429061918426395</v>
      </c>
      <c r="AB49">
        <f t="shared" si="1"/>
        <v>171.085942212823</v>
      </c>
    </row>
    <row r="50" spans="1:28" x14ac:dyDescent="0.2">
      <c r="A50" s="2" t="s">
        <v>1765</v>
      </c>
      <c r="B50" s="1" t="s">
        <v>1895</v>
      </c>
      <c r="C50" s="2" t="s">
        <v>1770</v>
      </c>
      <c r="D50" s="2" t="s">
        <v>1917</v>
      </c>
      <c r="E50" s="2" t="s">
        <v>395</v>
      </c>
      <c r="F50" s="2" t="s">
        <v>1770</v>
      </c>
      <c r="G50" s="2" t="s">
        <v>1918</v>
      </c>
      <c r="H50" s="2" t="s">
        <v>395</v>
      </c>
      <c r="I50" s="2" t="s">
        <v>395</v>
      </c>
      <c r="J50" s="2" t="s">
        <v>395</v>
      </c>
      <c r="K50" s="2" t="s">
        <v>395</v>
      </c>
      <c r="L50" s="2" t="s">
        <v>395</v>
      </c>
      <c r="M50" s="2" t="s">
        <v>395</v>
      </c>
      <c r="N50" s="2">
        <v>43.6</v>
      </c>
      <c r="O50" s="2">
        <v>59.4</v>
      </c>
      <c r="P50" s="2" t="s">
        <v>395</v>
      </c>
      <c r="Q50" s="2" t="s">
        <v>395</v>
      </c>
      <c r="R50" s="2" t="s">
        <v>395</v>
      </c>
      <c r="S50" s="2" t="s">
        <v>395</v>
      </c>
      <c r="T50" s="2" t="s">
        <v>395</v>
      </c>
      <c r="U50" s="2" t="s">
        <v>395</v>
      </c>
      <c r="V50" s="2" t="s">
        <v>395</v>
      </c>
      <c r="W50" s="1" t="s">
        <v>1897</v>
      </c>
      <c r="X50" s="2" t="s">
        <v>395</v>
      </c>
      <c r="Y50" s="2"/>
      <c r="Z50" s="2" t="s">
        <v>395</v>
      </c>
      <c r="AA50" s="2" t="s">
        <v>395</v>
      </c>
      <c r="AB50" s="2" t="s">
        <v>395</v>
      </c>
    </row>
    <row r="51" spans="1:28" x14ac:dyDescent="0.2">
      <c r="A51" s="2" t="s">
        <v>1765</v>
      </c>
      <c r="B51" s="1" t="s">
        <v>1896</v>
      </c>
      <c r="C51" s="2" t="s">
        <v>1770</v>
      </c>
      <c r="D51" s="2" t="s">
        <v>1919</v>
      </c>
      <c r="E51" s="2" t="s">
        <v>395</v>
      </c>
      <c r="F51" s="2" t="s">
        <v>1770</v>
      </c>
      <c r="G51" s="2" t="s">
        <v>1920</v>
      </c>
      <c r="H51" s="2" t="s">
        <v>395</v>
      </c>
      <c r="I51" s="2" t="s">
        <v>395</v>
      </c>
      <c r="J51" s="2" t="s">
        <v>395</v>
      </c>
      <c r="K51" s="2" t="s">
        <v>395</v>
      </c>
      <c r="L51" s="2" t="s">
        <v>395</v>
      </c>
      <c r="M51" s="2" t="s">
        <v>395</v>
      </c>
      <c r="N51" s="2">
        <v>28.4</v>
      </c>
      <c r="O51" s="2">
        <v>43.6</v>
      </c>
      <c r="P51" s="2" t="s">
        <v>395</v>
      </c>
      <c r="Q51" s="2" t="s">
        <v>395</v>
      </c>
      <c r="R51" s="2" t="s">
        <v>395</v>
      </c>
      <c r="S51" s="2" t="s">
        <v>395</v>
      </c>
      <c r="T51" s="2" t="s">
        <v>395</v>
      </c>
      <c r="U51" s="2" t="s">
        <v>395</v>
      </c>
      <c r="V51" s="2" t="s">
        <v>395</v>
      </c>
      <c r="W51" s="1" t="s">
        <v>1899</v>
      </c>
      <c r="X51" s="2" t="s">
        <v>395</v>
      </c>
      <c r="Y51" s="2"/>
      <c r="Z51" s="2" t="s">
        <v>395</v>
      </c>
      <c r="AA51" s="2" t="s">
        <v>395</v>
      </c>
      <c r="AB51" s="2" t="s">
        <v>395</v>
      </c>
    </row>
    <row r="52" spans="1:28" x14ac:dyDescent="0.2">
      <c r="A52" s="2" t="s">
        <v>1765</v>
      </c>
      <c r="B52" s="1" t="s">
        <v>1897</v>
      </c>
      <c r="C52" s="2" t="s">
        <v>1770</v>
      </c>
      <c r="D52" s="2" t="s">
        <v>1921</v>
      </c>
      <c r="E52" s="2" t="s">
        <v>395</v>
      </c>
      <c r="F52" s="2" t="s">
        <v>1770</v>
      </c>
      <c r="G52" s="2" t="s">
        <v>1922</v>
      </c>
      <c r="H52" s="2" t="s">
        <v>395</v>
      </c>
      <c r="I52" s="2" t="s">
        <v>395</v>
      </c>
      <c r="J52" s="2" t="s">
        <v>395</v>
      </c>
      <c r="K52" s="2" t="s">
        <v>395</v>
      </c>
      <c r="L52" s="2" t="s">
        <v>395</v>
      </c>
      <c r="M52" s="2" t="s">
        <v>395</v>
      </c>
      <c r="N52" s="2">
        <v>55.5</v>
      </c>
      <c r="O52" s="2">
        <v>65</v>
      </c>
      <c r="P52" s="2" t="s">
        <v>395</v>
      </c>
      <c r="Q52" s="2" t="s">
        <v>395</v>
      </c>
      <c r="R52" s="2" t="s">
        <v>395</v>
      </c>
      <c r="S52" s="2" t="s">
        <v>395</v>
      </c>
      <c r="T52" s="2" t="s">
        <v>395</v>
      </c>
      <c r="U52" s="2" t="s">
        <v>395</v>
      </c>
      <c r="V52" s="2" t="s">
        <v>395</v>
      </c>
      <c r="W52" s="1" t="s">
        <v>1923</v>
      </c>
      <c r="X52" s="2" t="s">
        <v>395</v>
      </c>
      <c r="Y52" s="2"/>
      <c r="Z52" s="2" t="s">
        <v>395</v>
      </c>
      <c r="AA52" s="2" t="s">
        <v>395</v>
      </c>
      <c r="AB52" s="2" t="s">
        <v>395</v>
      </c>
    </row>
    <row r="53" spans="1:28" x14ac:dyDescent="0.2">
      <c r="A53" s="2" t="s">
        <v>1765</v>
      </c>
      <c r="B53" s="1" t="s">
        <v>1898</v>
      </c>
      <c r="C53" s="2" t="s">
        <v>1770</v>
      </c>
      <c r="D53" s="2" t="s">
        <v>1924</v>
      </c>
      <c r="E53" s="2" t="s">
        <v>395</v>
      </c>
      <c r="F53" s="2" t="s">
        <v>1770</v>
      </c>
      <c r="G53" s="2" t="s">
        <v>1922</v>
      </c>
      <c r="H53" s="2" t="s">
        <v>395</v>
      </c>
      <c r="I53" s="2" t="s">
        <v>395</v>
      </c>
      <c r="J53" s="2" t="s">
        <v>395</v>
      </c>
      <c r="K53" s="2" t="s">
        <v>395</v>
      </c>
      <c r="L53" s="2" t="s">
        <v>395</v>
      </c>
      <c r="M53" s="2" t="s">
        <v>395</v>
      </c>
      <c r="N53" s="2">
        <v>61.4</v>
      </c>
      <c r="O53" s="2">
        <v>65</v>
      </c>
      <c r="P53" s="2" t="s">
        <v>395</v>
      </c>
      <c r="Q53" s="2" t="s">
        <v>395</v>
      </c>
      <c r="R53" s="2" t="s">
        <v>395</v>
      </c>
      <c r="S53" s="2" t="s">
        <v>395</v>
      </c>
      <c r="T53" s="2" t="s">
        <v>395</v>
      </c>
      <c r="U53" s="2" t="s">
        <v>395</v>
      </c>
      <c r="V53" s="2" t="s">
        <v>395</v>
      </c>
      <c r="W53" s="1" t="s">
        <v>1925</v>
      </c>
      <c r="X53" s="2" t="s">
        <v>395</v>
      </c>
      <c r="Y53" s="2"/>
      <c r="Z53" s="2" t="s">
        <v>395</v>
      </c>
      <c r="AA53" s="2" t="s">
        <v>395</v>
      </c>
      <c r="AB53" s="2" t="s">
        <v>395</v>
      </c>
    </row>
    <row r="54" spans="1:28" x14ac:dyDescent="0.2">
      <c r="A54" s="2" t="s">
        <v>1765</v>
      </c>
      <c r="B54" s="1" t="s">
        <v>1899</v>
      </c>
      <c r="C54" s="2" t="s">
        <v>1770</v>
      </c>
      <c r="D54" s="2" t="s">
        <v>1926</v>
      </c>
      <c r="E54" s="2" t="s">
        <v>395</v>
      </c>
      <c r="F54" s="2" t="s">
        <v>1770</v>
      </c>
      <c r="G54" s="2" t="s">
        <v>1927</v>
      </c>
      <c r="H54" s="2" t="s">
        <v>395</v>
      </c>
      <c r="I54" s="2" t="s">
        <v>395</v>
      </c>
      <c r="J54" s="2" t="s">
        <v>395</v>
      </c>
      <c r="K54" s="2" t="s">
        <v>395</v>
      </c>
      <c r="L54" s="2" t="s">
        <v>395</v>
      </c>
      <c r="M54" s="2" t="s">
        <v>395</v>
      </c>
      <c r="N54" s="2">
        <v>30.3</v>
      </c>
      <c r="O54" s="2">
        <v>44.4</v>
      </c>
      <c r="P54" s="2" t="s">
        <v>395</v>
      </c>
      <c r="Q54" s="2" t="s">
        <v>395</v>
      </c>
      <c r="R54" s="2" t="s">
        <v>395</v>
      </c>
      <c r="S54" s="2" t="s">
        <v>395</v>
      </c>
      <c r="T54" s="2" t="s">
        <v>395</v>
      </c>
      <c r="U54" s="2" t="s">
        <v>395</v>
      </c>
      <c r="V54" s="2" t="s">
        <v>395</v>
      </c>
      <c r="W54" s="1" t="s">
        <v>1895</v>
      </c>
      <c r="X54" s="2" t="s">
        <v>395</v>
      </c>
      <c r="Y54" s="2"/>
      <c r="Z54" s="2" t="s">
        <v>395</v>
      </c>
      <c r="AA54" s="2" t="s">
        <v>395</v>
      </c>
      <c r="AB54" s="2" t="s">
        <v>395</v>
      </c>
    </row>
    <row r="55" spans="1:28" x14ac:dyDescent="0.2">
      <c r="A55" s="2" t="s">
        <v>1765</v>
      </c>
      <c r="B55" s="1" t="s">
        <v>1900</v>
      </c>
      <c r="C55" s="2" t="s">
        <v>1770</v>
      </c>
      <c r="D55" s="2" t="s">
        <v>1929</v>
      </c>
      <c r="E55" s="2" t="s">
        <v>395</v>
      </c>
      <c r="F55" s="2" t="s">
        <v>1770</v>
      </c>
      <c r="G55" s="2" t="s">
        <v>1928</v>
      </c>
      <c r="H55" s="2" t="s">
        <v>395</v>
      </c>
      <c r="I55" s="2" t="s">
        <v>395</v>
      </c>
      <c r="J55" s="2" t="s">
        <v>395</v>
      </c>
      <c r="K55" s="2" t="s">
        <v>395</v>
      </c>
      <c r="L55" s="2" t="s">
        <v>395</v>
      </c>
      <c r="M55" s="2" t="s">
        <v>395</v>
      </c>
      <c r="N55" s="2">
        <v>52.3</v>
      </c>
      <c r="O55" s="2">
        <v>54.5</v>
      </c>
      <c r="P55" s="2" t="s">
        <v>395</v>
      </c>
      <c r="Q55" s="2" t="s">
        <v>395</v>
      </c>
      <c r="R55" s="2" t="s">
        <v>395</v>
      </c>
      <c r="S55" s="2" t="s">
        <v>395</v>
      </c>
      <c r="T55" s="2" t="s">
        <v>395</v>
      </c>
      <c r="U55" s="2" t="s">
        <v>395</v>
      </c>
      <c r="V55" s="2" t="s">
        <v>395</v>
      </c>
      <c r="W55" s="1" t="s">
        <v>1878</v>
      </c>
      <c r="X55" s="2" t="s">
        <v>395</v>
      </c>
      <c r="Y55" s="2"/>
      <c r="Z55" s="2" t="s">
        <v>395</v>
      </c>
      <c r="AA55" s="2" t="s">
        <v>395</v>
      </c>
      <c r="AB55" s="2" t="s">
        <v>395</v>
      </c>
    </row>
    <row r="56" spans="1:28" x14ac:dyDescent="0.2">
      <c r="A56" s="2" t="s">
        <v>1765</v>
      </c>
      <c r="B56" s="1" t="s">
        <v>1877</v>
      </c>
      <c r="C56" s="2" t="s">
        <v>1770</v>
      </c>
      <c r="D56" s="2" t="s">
        <v>1921</v>
      </c>
      <c r="E56" s="2" t="s">
        <v>395</v>
      </c>
      <c r="F56" s="2" t="s">
        <v>1770</v>
      </c>
      <c r="G56" s="2" t="s">
        <v>1930</v>
      </c>
      <c r="H56" s="2" t="s">
        <v>395</v>
      </c>
      <c r="I56" s="2" t="s">
        <v>395</v>
      </c>
      <c r="J56" s="2" t="s">
        <v>395</v>
      </c>
      <c r="K56" s="2" t="s">
        <v>395</v>
      </c>
      <c r="L56" s="2" t="s">
        <v>395</v>
      </c>
      <c r="M56" s="2" t="s">
        <v>395</v>
      </c>
      <c r="N56" s="2">
        <v>59.4</v>
      </c>
      <c r="O56" s="2">
        <v>62.9</v>
      </c>
      <c r="P56" s="2" t="s">
        <v>395</v>
      </c>
      <c r="Q56" s="2" t="s">
        <v>395</v>
      </c>
      <c r="R56" s="2" t="s">
        <v>395</v>
      </c>
      <c r="S56" s="2" t="s">
        <v>395</v>
      </c>
      <c r="T56" s="2" t="s">
        <v>395</v>
      </c>
      <c r="U56" s="2" t="s">
        <v>395</v>
      </c>
      <c r="V56" s="2" t="s">
        <v>395</v>
      </c>
      <c r="W56" s="1" t="s">
        <v>1897</v>
      </c>
      <c r="X56" s="2" t="s">
        <v>395</v>
      </c>
      <c r="Y56" s="2"/>
      <c r="Z56" s="2" t="s">
        <v>395</v>
      </c>
      <c r="AA56" s="2" t="s">
        <v>395</v>
      </c>
      <c r="AB56" s="2" t="s">
        <v>395</v>
      </c>
    </row>
    <row r="57" spans="1:28" x14ac:dyDescent="0.2">
      <c r="A57" s="2" t="s">
        <v>1765</v>
      </c>
      <c r="B57" s="1" t="s">
        <v>1878</v>
      </c>
      <c r="C57" s="2" t="s">
        <v>1770</v>
      </c>
      <c r="D57" s="2" t="s">
        <v>1921</v>
      </c>
      <c r="E57" s="2" t="s">
        <v>395</v>
      </c>
      <c r="F57" s="2" t="s">
        <v>1770</v>
      </c>
      <c r="G57" s="2" t="s">
        <v>1931</v>
      </c>
      <c r="H57" s="2" t="s">
        <v>395</v>
      </c>
      <c r="I57" s="2" t="s">
        <v>395</v>
      </c>
      <c r="J57" s="2" t="s">
        <v>395</v>
      </c>
      <c r="K57" s="2" t="s">
        <v>395</v>
      </c>
      <c r="L57" s="2" t="s">
        <v>395</v>
      </c>
      <c r="M57" s="2" t="s">
        <v>395</v>
      </c>
      <c r="N57" s="2">
        <v>54</v>
      </c>
      <c r="O57" s="2">
        <v>55.9</v>
      </c>
      <c r="P57" s="2" t="s">
        <v>395</v>
      </c>
      <c r="Q57" s="2" t="s">
        <v>395</v>
      </c>
      <c r="R57" s="2" t="s">
        <v>395</v>
      </c>
      <c r="S57" s="2" t="s">
        <v>395</v>
      </c>
      <c r="T57" s="2" t="s">
        <v>395</v>
      </c>
      <c r="U57" s="2" t="s">
        <v>395</v>
      </c>
      <c r="V57" s="2" t="s">
        <v>395</v>
      </c>
      <c r="W57" s="1" t="s">
        <v>1879</v>
      </c>
      <c r="X57" s="2" t="s">
        <v>395</v>
      </c>
      <c r="Y57" s="2"/>
      <c r="Z57" s="2" t="s">
        <v>395</v>
      </c>
      <c r="AA57" s="2" t="s">
        <v>395</v>
      </c>
      <c r="AB57" s="2" t="s">
        <v>395</v>
      </c>
    </row>
    <row r="58" spans="1:28" x14ac:dyDescent="0.2">
      <c r="A58" s="2" t="s">
        <v>1765</v>
      </c>
      <c r="B58" s="1" t="s">
        <v>1879</v>
      </c>
      <c r="C58" s="2" t="s">
        <v>1770</v>
      </c>
      <c r="D58" s="2" t="s">
        <v>1929</v>
      </c>
      <c r="E58" s="2" t="s">
        <v>395</v>
      </c>
      <c r="F58" s="2" t="s">
        <v>1770</v>
      </c>
      <c r="G58" s="2" t="s">
        <v>1932</v>
      </c>
      <c r="H58" s="2" t="s">
        <v>395</v>
      </c>
      <c r="I58" s="2" t="s">
        <v>395</v>
      </c>
      <c r="J58" s="2" t="s">
        <v>395</v>
      </c>
      <c r="K58" s="2" t="s">
        <v>395</v>
      </c>
      <c r="L58" s="2" t="s">
        <v>395</v>
      </c>
      <c r="M58" s="2" t="s">
        <v>395</v>
      </c>
      <c r="N58" s="2">
        <v>52.3</v>
      </c>
      <c r="O58" s="2">
        <v>59.2</v>
      </c>
      <c r="P58" s="2" t="s">
        <v>395</v>
      </c>
      <c r="Q58" s="2" t="s">
        <v>395</v>
      </c>
      <c r="R58" s="2" t="s">
        <v>395</v>
      </c>
      <c r="S58" s="2" t="s">
        <v>395</v>
      </c>
      <c r="T58" s="2" t="s">
        <v>395</v>
      </c>
      <c r="U58" s="2" t="s">
        <v>395</v>
      </c>
      <c r="V58" s="2" t="s">
        <v>395</v>
      </c>
      <c r="W58" s="1" t="s">
        <v>1879</v>
      </c>
      <c r="X58" s="2" t="s">
        <v>395</v>
      </c>
      <c r="Y58" s="2"/>
      <c r="Z58" s="2" t="s">
        <v>395</v>
      </c>
      <c r="AA58" s="2" t="s">
        <v>395</v>
      </c>
      <c r="AB58" s="2" t="s">
        <v>395</v>
      </c>
    </row>
    <row r="59" spans="1:28" x14ac:dyDescent="0.2">
      <c r="A59" t="s">
        <v>1780</v>
      </c>
      <c r="B59" s="1" t="s">
        <v>2019</v>
      </c>
      <c r="C59" s="12" t="s">
        <v>1769</v>
      </c>
      <c r="D59" s="2" t="s">
        <v>1199</v>
      </c>
      <c r="E59" s="2" t="s">
        <v>535</v>
      </c>
      <c r="F59" s="2" t="s">
        <v>554</v>
      </c>
      <c r="G59" s="2" t="s">
        <v>981</v>
      </c>
      <c r="H59" s="2">
        <v>2</v>
      </c>
      <c r="I59" s="2" t="s">
        <v>783</v>
      </c>
      <c r="J59" s="2">
        <v>2</v>
      </c>
      <c r="K59" s="2" t="s">
        <v>982</v>
      </c>
      <c r="L59" s="2" t="s">
        <v>394</v>
      </c>
      <c r="M59" s="2" t="s">
        <v>783</v>
      </c>
      <c r="N59" s="2">
        <v>23.8</v>
      </c>
      <c r="O59" s="2">
        <v>34.5</v>
      </c>
      <c r="P59" s="2">
        <v>21.974634999999999</v>
      </c>
      <c r="Q59" s="2">
        <v>23.744004</v>
      </c>
      <c r="R59" s="2">
        <v>31.394891000000001</v>
      </c>
      <c r="S59" s="2">
        <v>33.126195000000003</v>
      </c>
      <c r="T59" s="2">
        <v>100</v>
      </c>
      <c r="U59" s="2">
        <v>91.666666669999998</v>
      </c>
      <c r="V59" s="2" t="s">
        <v>783</v>
      </c>
      <c r="W59" s="2" t="s">
        <v>983</v>
      </c>
      <c r="X59" s="2" t="s">
        <v>984</v>
      </c>
      <c r="Y59" s="2"/>
      <c r="Z59">
        <v>36340.814298917619</v>
      </c>
      <c r="AA59">
        <v>10.500696749484407</v>
      </c>
      <c r="AB59">
        <f>SQRT(Z59/PI())</f>
        <v>107.55296585085296</v>
      </c>
    </row>
    <row r="60" spans="1:28" x14ac:dyDescent="0.2">
      <c r="A60" t="s">
        <v>1780</v>
      </c>
      <c r="B60" s="1" t="s">
        <v>2012</v>
      </c>
      <c r="C60" s="2" t="s">
        <v>1769</v>
      </c>
      <c r="D60" s="2" t="s">
        <v>1133</v>
      </c>
      <c r="E60" s="2" t="s">
        <v>535</v>
      </c>
      <c r="F60" s="2" t="s">
        <v>756</v>
      </c>
      <c r="G60" s="2" t="s">
        <v>757</v>
      </c>
      <c r="H60" s="2">
        <v>2</v>
      </c>
      <c r="I60" s="2" t="s">
        <v>538</v>
      </c>
      <c r="J60" s="2">
        <v>1</v>
      </c>
      <c r="K60" s="2" t="s">
        <v>758</v>
      </c>
      <c r="L60" s="2" t="s">
        <v>394</v>
      </c>
      <c r="M60" s="2" t="s">
        <v>538</v>
      </c>
      <c r="N60" s="2">
        <v>22.5</v>
      </c>
      <c r="O60" s="2">
        <v>29.4</v>
      </c>
      <c r="P60" s="2">
        <v>6.0409300000000004</v>
      </c>
      <c r="Q60" s="2">
        <v>21.34091355</v>
      </c>
      <c r="R60" s="2">
        <v>29.627958799999998</v>
      </c>
      <c r="S60" s="2">
        <v>30.952967000000001</v>
      </c>
      <c r="T60" s="2">
        <v>56</v>
      </c>
      <c r="U60" s="2">
        <v>100</v>
      </c>
      <c r="V60" s="2" t="s">
        <v>759</v>
      </c>
      <c r="W60" s="2" t="s">
        <v>760</v>
      </c>
      <c r="X60" s="2" t="s">
        <v>761</v>
      </c>
      <c r="Y60" s="2"/>
      <c r="Z60">
        <v>34019.981408671338</v>
      </c>
      <c r="AA60">
        <v>10.43470331946738</v>
      </c>
      <c r="AB60">
        <f>SQRT(Z60/PI())</f>
        <v>104.06198350103101</v>
      </c>
    </row>
    <row r="61" spans="1:28" x14ac:dyDescent="0.2">
      <c r="A61" t="s">
        <v>1780</v>
      </c>
      <c r="B61" s="1" t="s">
        <v>2013</v>
      </c>
      <c r="C61" s="2" t="s">
        <v>1769</v>
      </c>
      <c r="D61" s="2" t="s">
        <v>1135</v>
      </c>
      <c r="E61" s="2" t="s">
        <v>535</v>
      </c>
      <c r="F61" s="2" t="s">
        <v>756</v>
      </c>
      <c r="G61" s="2" t="s">
        <v>768</v>
      </c>
      <c r="H61" s="2">
        <v>2</v>
      </c>
      <c r="I61" s="2" t="s">
        <v>538</v>
      </c>
      <c r="J61" s="2">
        <v>2</v>
      </c>
      <c r="K61" s="2" t="s">
        <v>1096</v>
      </c>
      <c r="L61" s="2" t="s">
        <v>394</v>
      </c>
      <c r="M61" s="2" t="s">
        <v>538</v>
      </c>
      <c r="N61" s="2">
        <v>19.3</v>
      </c>
      <c r="O61" s="2">
        <v>31.2</v>
      </c>
      <c r="P61" s="2">
        <v>7.4825000000000003E-2</v>
      </c>
      <c r="Q61" s="2">
        <v>11.4628938</v>
      </c>
      <c r="R61" s="2">
        <v>30.973471100000001</v>
      </c>
      <c r="S61" s="2">
        <v>40.077280000000002</v>
      </c>
      <c r="T61" s="2">
        <v>85.365853659999999</v>
      </c>
      <c r="U61" s="2">
        <v>100</v>
      </c>
      <c r="V61" s="2" t="s">
        <v>769</v>
      </c>
      <c r="W61" s="2" t="s">
        <v>770</v>
      </c>
      <c r="X61" s="2" t="s">
        <v>771</v>
      </c>
      <c r="Y61" s="2"/>
      <c r="Z61">
        <v>47038.850178249537</v>
      </c>
      <c r="AA61">
        <v>10.758729138784169</v>
      </c>
      <c r="AB61">
        <f>SQRT(Z61/PI())</f>
        <v>122.363928698187</v>
      </c>
    </row>
    <row r="62" spans="1:28" x14ac:dyDescent="0.2">
      <c r="A62" t="s">
        <v>1765</v>
      </c>
      <c r="B62" s="1" t="s">
        <v>2026</v>
      </c>
      <c r="C62" s="2" t="s">
        <v>1769</v>
      </c>
      <c r="D62" s="2" t="s">
        <v>2027</v>
      </c>
      <c r="E62" s="2" t="s">
        <v>535</v>
      </c>
      <c r="F62" s="2" t="s">
        <v>756</v>
      </c>
      <c r="G62" s="2" t="s">
        <v>768</v>
      </c>
      <c r="H62" s="2" t="s">
        <v>395</v>
      </c>
      <c r="I62" s="2" t="s">
        <v>395</v>
      </c>
      <c r="J62" s="2" t="s">
        <v>395</v>
      </c>
      <c r="K62" s="2" t="s">
        <v>395</v>
      </c>
      <c r="L62" s="2" t="s">
        <v>395</v>
      </c>
      <c r="M62" s="2" t="s">
        <v>395</v>
      </c>
      <c r="N62" s="2">
        <v>21.12</v>
      </c>
      <c r="O62" s="2">
        <v>30.28</v>
      </c>
      <c r="P62" s="2" t="s">
        <v>395</v>
      </c>
      <c r="Q62" s="2" t="s">
        <v>395</v>
      </c>
      <c r="R62" s="2" t="s">
        <v>395</v>
      </c>
      <c r="S62" s="2" t="s">
        <v>395</v>
      </c>
      <c r="T62" s="2" t="s">
        <v>395</v>
      </c>
      <c r="U62" s="2" t="s">
        <v>395</v>
      </c>
      <c r="V62" s="2" t="s">
        <v>395</v>
      </c>
      <c r="W62" s="1" t="s">
        <v>2013</v>
      </c>
      <c r="X62" s="2" t="s">
        <v>395</v>
      </c>
      <c r="Y62" s="2"/>
      <c r="Z62" s="2" t="s">
        <v>395</v>
      </c>
      <c r="AA62" s="2" t="s">
        <v>395</v>
      </c>
      <c r="AB62" s="2" t="s">
        <v>395</v>
      </c>
    </row>
    <row r="63" spans="1:28" x14ac:dyDescent="0.2">
      <c r="A63" t="s">
        <v>1677</v>
      </c>
      <c r="B63" s="1" t="s">
        <v>580</v>
      </c>
      <c r="C63" s="2" t="s">
        <v>1769</v>
      </c>
      <c r="D63" s="2" t="s">
        <v>352</v>
      </c>
      <c r="E63" s="2" t="s">
        <v>535</v>
      </c>
      <c r="F63" s="2" t="s">
        <v>581</v>
      </c>
      <c r="G63" s="2" t="s">
        <v>582</v>
      </c>
      <c r="H63" s="2">
        <v>5</v>
      </c>
      <c r="I63" s="2" t="s">
        <v>538</v>
      </c>
      <c r="J63" s="2">
        <v>4</v>
      </c>
      <c r="K63" s="2" t="s">
        <v>583</v>
      </c>
      <c r="L63" s="2" t="s">
        <v>408</v>
      </c>
      <c r="M63" s="2" t="s">
        <v>538</v>
      </c>
      <c r="N63" s="2">
        <v>12.1</v>
      </c>
      <c r="O63" s="2">
        <v>16.399999999999999</v>
      </c>
      <c r="P63" s="2">
        <v>2.3777949999999999</v>
      </c>
      <c r="Q63" s="2">
        <v>10.7980854</v>
      </c>
      <c r="R63" s="2">
        <v>16.6122078</v>
      </c>
      <c r="S63" s="2">
        <v>18.0456</v>
      </c>
      <c r="T63" s="2">
        <v>64.705882349999996</v>
      </c>
      <c r="U63" s="2">
        <v>100</v>
      </c>
      <c r="V63" s="2" t="s">
        <v>538</v>
      </c>
      <c r="W63" s="2" t="s">
        <v>584</v>
      </c>
      <c r="X63" s="2" t="s">
        <v>585</v>
      </c>
      <c r="Y63" s="2"/>
      <c r="Z63">
        <v>197166.29140151659</v>
      </c>
      <c r="AA63">
        <v>12.191802770441646</v>
      </c>
      <c r="AB63">
        <f t="shared" ref="AB63:AB69" si="2">SQRT(Z63/PI())</f>
        <v>250.51941995641147</v>
      </c>
    </row>
    <row r="64" spans="1:28" x14ac:dyDescent="0.2">
      <c r="A64" t="s">
        <v>1677</v>
      </c>
      <c r="B64" s="1" t="s">
        <v>586</v>
      </c>
      <c r="C64" s="2" t="s">
        <v>1769</v>
      </c>
      <c r="D64" s="2" t="s">
        <v>353</v>
      </c>
      <c r="E64" s="2" t="s">
        <v>587</v>
      </c>
      <c r="F64" s="2" t="s">
        <v>588</v>
      </c>
      <c r="G64" s="2" t="s">
        <v>589</v>
      </c>
      <c r="H64" s="2">
        <v>6</v>
      </c>
      <c r="I64" s="2" t="s">
        <v>590</v>
      </c>
      <c r="J64" s="2">
        <v>4</v>
      </c>
      <c r="K64" s="2" t="s">
        <v>1185</v>
      </c>
      <c r="L64" s="2" t="s">
        <v>394</v>
      </c>
      <c r="M64" s="2" t="s">
        <v>590</v>
      </c>
      <c r="N64" s="2">
        <v>42.7</v>
      </c>
      <c r="O64" s="2">
        <v>47.22</v>
      </c>
      <c r="P64" s="2" t="s">
        <v>395</v>
      </c>
      <c r="Q64" s="2" t="s">
        <v>395</v>
      </c>
      <c r="R64" s="2" t="s">
        <v>395</v>
      </c>
      <c r="S64" s="2" t="s">
        <v>395</v>
      </c>
      <c r="T64" s="2" t="s">
        <v>395</v>
      </c>
      <c r="U64" s="2">
        <v>0</v>
      </c>
      <c r="V64" s="2" t="s">
        <v>590</v>
      </c>
      <c r="W64" s="2" t="s">
        <v>591</v>
      </c>
      <c r="X64" s="2" t="s">
        <v>592</v>
      </c>
      <c r="Y64" s="2"/>
      <c r="Z64">
        <v>243652.21826089724</v>
      </c>
      <c r="AA64">
        <v>12.40349715252283</v>
      </c>
      <c r="AB64">
        <f t="shared" si="2"/>
        <v>278.49041251550176</v>
      </c>
    </row>
    <row r="65" spans="1:28" x14ac:dyDescent="0.2">
      <c r="A65" t="s">
        <v>1677</v>
      </c>
      <c r="B65" s="1" t="s">
        <v>593</v>
      </c>
      <c r="C65" s="2" t="s">
        <v>1769</v>
      </c>
      <c r="D65" s="2" t="s">
        <v>353</v>
      </c>
      <c r="E65" s="2" t="s">
        <v>587</v>
      </c>
      <c r="F65" s="2" t="s">
        <v>588</v>
      </c>
      <c r="G65" s="2" t="s">
        <v>594</v>
      </c>
      <c r="H65" s="2">
        <v>6</v>
      </c>
      <c r="I65" s="2" t="s">
        <v>590</v>
      </c>
      <c r="J65" s="2">
        <v>4</v>
      </c>
      <c r="K65" s="2" t="s">
        <v>393</v>
      </c>
      <c r="L65" s="2" t="s">
        <v>595</v>
      </c>
      <c r="M65" s="2" t="s">
        <v>590</v>
      </c>
      <c r="N65" s="2">
        <v>44.45</v>
      </c>
      <c r="O65" s="2">
        <v>44.6</v>
      </c>
      <c r="P65" s="2" t="s">
        <v>395</v>
      </c>
      <c r="Q65" s="2" t="s">
        <v>395</v>
      </c>
      <c r="R65" s="2" t="s">
        <v>395</v>
      </c>
      <c r="S65" s="2" t="s">
        <v>395</v>
      </c>
      <c r="T65" s="2" t="s">
        <v>395</v>
      </c>
      <c r="U65" s="2">
        <v>0</v>
      </c>
      <c r="V65" s="2" t="s">
        <v>590</v>
      </c>
      <c r="W65" s="2" t="s">
        <v>596</v>
      </c>
      <c r="X65" s="2" t="s">
        <v>597</v>
      </c>
      <c r="Y65" s="2" t="s">
        <v>1824</v>
      </c>
      <c r="Z65">
        <v>155477.70477212017</v>
      </c>
      <c r="AA65">
        <v>11.954257622650612</v>
      </c>
      <c r="AB65">
        <f t="shared" si="2"/>
        <v>222.46368357583802</v>
      </c>
    </row>
    <row r="66" spans="1:28" x14ac:dyDescent="0.2">
      <c r="A66" t="s">
        <v>1677</v>
      </c>
      <c r="B66" s="1" t="s">
        <v>598</v>
      </c>
      <c r="C66" s="2" t="s">
        <v>1769</v>
      </c>
      <c r="D66" s="2" t="s">
        <v>354</v>
      </c>
      <c r="E66" s="2" t="s">
        <v>587</v>
      </c>
      <c r="F66" s="2" t="s">
        <v>588</v>
      </c>
      <c r="G66" s="2" t="s">
        <v>599</v>
      </c>
      <c r="H66" s="2">
        <v>6</v>
      </c>
      <c r="I66" s="2" t="s">
        <v>590</v>
      </c>
      <c r="J66" s="2">
        <v>4</v>
      </c>
      <c r="K66" s="2" t="s">
        <v>600</v>
      </c>
      <c r="L66" s="2" t="s">
        <v>601</v>
      </c>
      <c r="M66" s="2" t="s">
        <v>590</v>
      </c>
      <c r="N66" s="2">
        <v>43.3</v>
      </c>
      <c r="O66" s="2">
        <v>47.4</v>
      </c>
      <c r="P66" s="2" t="s">
        <v>395</v>
      </c>
      <c r="Q66" s="2" t="s">
        <v>395</v>
      </c>
      <c r="R66" s="2" t="s">
        <v>395</v>
      </c>
      <c r="S66" s="2" t="s">
        <v>395</v>
      </c>
      <c r="T66" s="2" t="s">
        <v>395</v>
      </c>
      <c r="U66" s="2">
        <v>0</v>
      </c>
      <c r="V66" s="2" t="s">
        <v>590</v>
      </c>
      <c r="W66" s="2" t="s">
        <v>602</v>
      </c>
      <c r="X66" s="2" t="s">
        <v>592</v>
      </c>
      <c r="Y66" s="2"/>
      <c r="Z66">
        <v>139086.72608124412</v>
      </c>
      <c r="AA66">
        <v>11.842852946192322</v>
      </c>
      <c r="AB66">
        <f t="shared" si="2"/>
        <v>210.41074104854269</v>
      </c>
    </row>
    <row r="67" spans="1:28" x14ac:dyDescent="0.2">
      <c r="A67" t="s">
        <v>1677</v>
      </c>
      <c r="B67" s="1" t="s">
        <v>603</v>
      </c>
      <c r="C67" s="2" t="s">
        <v>1769</v>
      </c>
      <c r="D67" s="2" t="s">
        <v>353</v>
      </c>
      <c r="E67" s="2" t="s">
        <v>587</v>
      </c>
      <c r="F67" s="2" t="s">
        <v>588</v>
      </c>
      <c r="G67" s="2" t="s">
        <v>589</v>
      </c>
      <c r="H67" s="2">
        <v>6</v>
      </c>
      <c r="I67" s="2" t="s">
        <v>590</v>
      </c>
      <c r="J67" s="2">
        <v>4</v>
      </c>
      <c r="K67" s="2" t="s">
        <v>604</v>
      </c>
      <c r="L67" s="2" t="s">
        <v>394</v>
      </c>
      <c r="M67" s="2" t="s">
        <v>590</v>
      </c>
      <c r="N67" s="2">
        <v>34</v>
      </c>
      <c r="O67" s="2">
        <v>48.1</v>
      </c>
      <c r="P67" s="2">
        <v>35.11468</v>
      </c>
      <c r="Q67" s="2">
        <v>35.290805599999999</v>
      </c>
      <c r="R67" s="2">
        <v>39.824603199999999</v>
      </c>
      <c r="S67" s="2">
        <v>39.949126999999997</v>
      </c>
      <c r="T67" s="2">
        <v>60</v>
      </c>
      <c r="U67" s="2">
        <v>20</v>
      </c>
      <c r="V67" s="2" t="s">
        <v>590</v>
      </c>
      <c r="W67" s="2" t="s">
        <v>605</v>
      </c>
      <c r="X67" s="2" t="s">
        <v>606</v>
      </c>
      <c r="Y67" s="2"/>
      <c r="Z67">
        <v>223471.10944322296</v>
      </c>
      <c r="AA67">
        <v>12.317037420444279</v>
      </c>
      <c r="AB67">
        <f t="shared" si="2"/>
        <v>266.70782405515916</v>
      </c>
    </row>
    <row r="68" spans="1:28" x14ac:dyDescent="0.2">
      <c r="A68" t="s">
        <v>1677</v>
      </c>
      <c r="B68" s="1" t="s">
        <v>607</v>
      </c>
      <c r="C68" s="2" t="s">
        <v>1769</v>
      </c>
      <c r="D68" s="2" t="s">
        <v>355</v>
      </c>
      <c r="E68" s="2" t="s">
        <v>587</v>
      </c>
      <c r="F68" s="2" t="s">
        <v>588</v>
      </c>
      <c r="G68" s="2" t="s">
        <v>589</v>
      </c>
      <c r="H68" s="2">
        <v>6</v>
      </c>
      <c r="I68" s="2" t="s">
        <v>590</v>
      </c>
      <c r="J68" s="2">
        <v>4</v>
      </c>
      <c r="K68" s="2" t="s">
        <v>600</v>
      </c>
      <c r="L68" s="2" t="s">
        <v>394</v>
      </c>
      <c r="M68" s="2" t="s">
        <v>590</v>
      </c>
      <c r="N68" s="2">
        <v>43.3</v>
      </c>
      <c r="O68" s="2">
        <v>47.25</v>
      </c>
      <c r="P68" s="2" t="s">
        <v>395</v>
      </c>
      <c r="Q68" s="2" t="s">
        <v>395</v>
      </c>
      <c r="R68" s="2" t="s">
        <v>395</v>
      </c>
      <c r="S68" s="2" t="s">
        <v>395</v>
      </c>
      <c r="T68" s="2" t="s">
        <v>395</v>
      </c>
      <c r="U68" s="2">
        <v>0</v>
      </c>
      <c r="V68" s="2" t="s">
        <v>590</v>
      </c>
      <c r="W68" s="2" t="s">
        <v>608</v>
      </c>
      <c r="X68" s="2" t="s">
        <v>592</v>
      </c>
      <c r="Y68" s="2"/>
      <c r="Z68">
        <v>326092.81902123732</v>
      </c>
      <c r="AA68">
        <v>12.694937340747575</v>
      </c>
      <c r="AB68">
        <f t="shared" si="2"/>
        <v>322.17785167202527</v>
      </c>
    </row>
    <row r="69" spans="1:28" x14ac:dyDescent="0.2">
      <c r="A69" t="s">
        <v>1677</v>
      </c>
      <c r="B69" s="1" t="s">
        <v>609</v>
      </c>
      <c r="C69" s="2" t="s">
        <v>1769</v>
      </c>
      <c r="D69" s="2" t="s">
        <v>356</v>
      </c>
      <c r="E69" s="2" t="s">
        <v>610</v>
      </c>
      <c r="F69" s="2" t="s">
        <v>549</v>
      </c>
      <c r="G69" s="2" t="s">
        <v>20</v>
      </c>
      <c r="H69" s="2">
        <v>10</v>
      </c>
      <c r="I69" s="2" t="s">
        <v>590</v>
      </c>
      <c r="J69" s="2">
        <v>2</v>
      </c>
      <c r="K69" s="2" t="s">
        <v>611</v>
      </c>
      <c r="L69" s="2" t="s">
        <v>394</v>
      </c>
      <c r="M69" s="2" t="s">
        <v>590</v>
      </c>
      <c r="N69" s="2">
        <v>33.700000000000003</v>
      </c>
      <c r="O69" s="2">
        <v>36.4</v>
      </c>
      <c r="P69" s="2">
        <v>34.302019999999999</v>
      </c>
      <c r="Q69" s="2">
        <v>34.309300999999998</v>
      </c>
      <c r="R69" s="2">
        <v>35.416499999999999</v>
      </c>
      <c r="S69" s="2">
        <v>35.416499999999999</v>
      </c>
      <c r="T69" s="2">
        <v>100</v>
      </c>
      <c r="U69" s="2">
        <v>50</v>
      </c>
      <c r="V69" s="2" t="s">
        <v>590</v>
      </c>
      <c r="W69" s="2" t="s">
        <v>612</v>
      </c>
      <c r="X69" s="2" t="s">
        <v>613</v>
      </c>
      <c r="Y69" s="2"/>
      <c r="Z69">
        <v>184388.00793040547</v>
      </c>
      <c r="AA69">
        <v>12.124797555074528</v>
      </c>
      <c r="AB69">
        <f t="shared" si="2"/>
        <v>242.26540367535614</v>
      </c>
    </row>
    <row r="70" spans="1:28" x14ac:dyDescent="0.2">
      <c r="A70" s="2" t="s">
        <v>1765</v>
      </c>
      <c r="B70" s="6" t="s">
        <v>1762</v>
      </c>
      <c r="C70" s="12" t="s">
        <v>1769</v>
      </c>
      <c r="D70" s="13" t="s">
        <v>1767</v>
      </c>
      <c r="E70" s="2" t="s">
        <v>395</v>
      </c>
      <c r="F70" s="2" t="s">
        <v>549</v>
      </c>
      <c r="G70" s="11" t="s">
        <v>1763</v>
      </c>
      <c r="H70" s="2" t="s">
        <v>395</v>
      </c>
      <c r="I70" s="2" t="s">
        <v>1773</v>
      </c>
      <c r="J70" s="2" t="s">
        <v>395</v>
      </c>
      <c r="K70" s="2" t="s">
        <v>395</v>
      </c>
      <c r="L70" s="2" t="s">
        <v>395</v>
      </c>
      <c r="M70" s="2" t="s">
        <v>395</v>
      </c>
      <c r="N70" s="2">
        <v>0</v>
      </c>
      <c r="O70" s="2">
        <v>5.72</v>
      </c>
      <c r="P70" s="2" t="s">
        <v>395</v>
      </c>
      <c r="Q70" s="2" t="s">
        <v>395</v>
      </c>
      <c r="R70" s="2" t="s">
        <v>395</v>
      </c>
      <c r="S70" s="2" t="s">
        <v>395</v>
      </c>
      <c r="T70" s="2" t="s">
        <v>395</v>
      </c>
      <c r="U70" s="2" t="s">
        <v>395</v>
      </c>
      <c r="V70" s="2" t="s">
        <v>538</v>
      </c>
      <c r="W70" s="1" t="s">
        <v>623</v>
      </c>
      <c r="X70" s="2" t="s">
        <v>395</v>
      </c>
      <c r="Y70" s="2"/>
      <c r="Z70" t="s">
        <v>395</v>
      </c>
      <c r="AA70" t="s">
        <v>395</v>
      </c>
      <c r="AB70" t="s">
        <v>395</v>
      </c>
    </row>
    <row r="71" spans="1:28" x14ac:dyDescent="0.2">
      <c r="A71" t="s">
        <v>1677</v>
      </c>
      <c r="B71" s="1" t="s">
        <v>614</v>
      </c>
      <c r="C71" s="2" t="s">
        <v>1769</v>
      </c>
      <c r="D71" s="2" t="s">
        <v>615</v>
      </c>
      <c r="E71" s="2" t="s">
        <v>389</v>
      </c>
      <c r="F71" s="2" t="s">
        <v>554</v>
      </c>
      <c r="G71" s="2" t="s">
        <v>616</v>
      </c>
      <c r="H71" s="2">
        <v>7</v>
      </c>
      <c r="I71" s="2" t="s">
        <v>538</v>
      </c>
      <c r="J71" s="2">
        <v>1</v>
      </c>
      <c r="K71" s="2" t="s">
        <v>617</v>
      </c>
      <c r="L71" s="2" t="s">
        <v>408</v>
      </c>
      <c r="M71" s="2" t="s">
        <v>538</v>
      </c>
      <c r="N71" s="2">
        <v>3</v>
      </c>
      <c r="O71" s="2">
        <v>23.7</v>
      </c>
      <c r="P71" s="2">
        <v>8.9949999999999995E-3</v>
      </c>
      <c r="Q71" s="2">
        <v>3.2480533999999999</v>
      </c>
      <c r="R71" s="2">
        <v>17.720724400000002</v>
      </c>
      <c r="S71" s="2">
        <v>50.551636000000002</v>
      </c>
      <c r="T71" s="2">
        <v>56.862745099999998</v>
      </c>
      <c r="U71" s="2">
        <v>100</v>
      </c>
      <c r="V71" s="2" t="s">
        <v>1105</v>
      </c>
      <c r="W71" s="2" t="s">
        <v>618</v>
      </c>
      <c r="X71" s="2" t="s">
        <v>619</v>
      </c>
      <c r="Y71" s="2"/>
      <c r="Z71">
        <v>235040.5604868817</v>
      </c>
      <c r="AA71">
        <v>12.367513376049525</v>
      </c>
      <c r="AB71">
        <f t="shared" ref="AB71:AB76" si="3">SQRT(Z71/PI())</f>
        <v>273.52464981634415</v>
      </c>
    </row>
    <row r="72" spans="1:28" x14ac:dyDescent="0.2">
      <c r="A72" t="s">
        <v>1677</v>
      </c>
      <c r="B72" s="1" t="s">
        <v>1870</v>
      </c>
      <c r="C72" s="2" t="s">
        <v>1769</v>
      </c>
      <c r="D72" s="2" t="s">
        <v>357</v>
      </c>
      <c r="E72" s="2" t="s">
        <v>389</v>
      </c>
      <c r="F72" s="2" t="s">
        <v>554</v>
      </c>
      <c r="G72" s="2" t="s">
        <v>620</v>
      </c>
      <c r="H72" s="2">
        <v>7</v>
      </c>
      <c r="I72" s="2" t="s">
        <v>538</v>
      </c>
      <c r="J72" s="2">
        <v>3</v>
      </c>
      <c r="K72" s="2" t="s">
        <v>1096</v>
      </c>
      <c r="L72" s="2" t="s">
        <v>408</v>
      </c>
      <c r="M72" s="2" t="s">
        <v>538</v>
      </c>
      <c r="N72" s="2">
        <v>3.3</v>
      </c>
      <c r="O72" s="2">
        <v>32</v>
      </c>
      <c r="P72" s="2">
        <v>3.268519</v>
      </c>
      <c r="Q72" s="2">
        <v>6.1908108999999998</v>
      </c>
      <c r="R72" s="2">
        <v>29.35970395</v>
      </c>
      <c r="S72" s="2">
        <v>33.096401999999998</v>
      </c>
      <c r="T72" s="2">
        <v>100</v>
      </c>
      <c r="U72" s="2">
        <v>100</v>
      </c>
      <c r="V72" s="2" t="s">
        <v>1106</v>
      </c>
      <c r="W72" s="2" t="s">
        <v>621</v>
      </c>
      <c r="X72" s="2" t="s">
        <v>622</v>
      </c>
      <c r="Y72" s="2"/>
      <c r="Z72">
        <v>141594.07643541013</v>
      </c>
      <c r="AA72">
        <v>11.860719626283467</v>
      </c>
      <c r="AB72">
        <f t="shared" si="3"/>
        <v>212.29883267332008</v>
      </c>
    </row>
    <row r="73" spans="1:28" x14ac:dyDescent="0.2">
      <c r="A73" s="2" t="s">
        <v>1780</v>
      </c>
      <c r="B73" s="1" t="s">
        <v>623</v>
      </c>
      <c r="C73" s="2" t="s">
        <v>1769</v>
      </c>
      <c r="D73" s="2" t="s">
        <v>358</v>
      </c>
      <c r="E73" s="2" t="s">
        <v>389</v>
      </c>
      <c r="F73" s="2" t="s">
        <v>554</v>
      </c>
      <c r="G73" s="2" t="s">
        <v>624</v>
      </c>
      <c r="H73" s="2">
        <v>7</v>
      </c>
      <c r="I73" s="2" t="s">
        <v>538</v>
      </c>
      <c r="J73" s="2">
        <v>4</v>
      </c>
      <c r="K73" s="2" t="s">
        <v>625</v>
      </c>
      <c r="L73" s="2" t="s">
        <v>408</v>
      </c>
      <c r="M73" s="2" t="s">
        <v>538</v>
      </c>
      <c r="N73" s="2">
        <v>18.8</v>
      </c>
      <c r="O73" s="2">
        <v>26</v>
      </c>
      <c r="P73" s="2">
        <v>9.3351360000000003</v>
      </c>
      <c r="Q73" s="2">
        <v>17.766012400000001</v>
      </c>
      <c r="R73" s="2">
        <v>27.053076999999998</v>
      </c>
      <c r="S73" s="2">
        <v>30.338125000000002</v>
      </c>
      <c r="T73" s="2">
        <v>72.727272729999996</v>
      </c>
      <c r="U73" s="2">
        <v>100</v>
      </c>
      <c r="V73" s="2" t="s">
        <v>1107</v>
      </c>
      <c r="W73" s="2" t="s">
        <v>626</v>
      </c>
      <c r="X73" s="2" t="s">
        <v>627</v>
      </c>
      <c r="Y73" s="2"/>
      <c r="Z73">
        <v>215357.2901427061</v>
      </c>
      <c r="AA73">
        <v>12.280053742440993</v>
      </c>
      <c r="AB73">
        <f t="shared" si="3"/>
        <v>261.82122624832078</v>
      </c>
    </row>
    <row r="74" spans="1:28" x14ac:dyDescent="0.2">
      <c r="A74" t="s">
        <v>1677</v>
      </c>
      <c r="B74" s="1" t="s">
        <v>628</v>
      </c>
      <c r="C74" s="2" t="s">
        <v>1769</v>
      </c>
      <c r="D74" s="2" t="s">
        <v>359</v>
      </c>
      <c r="E74" s="2" t="s">
        <v>389</v>
      </c>
      <c r="F74" s="2" t="s">
        <v>554</v>
      </c>
      <c r="G74" s="2" t="s">
        <v>1077</v>
      </c>
      <c r="H74" s="2">
        <v>7</v>
      </c>
      <c r="I74" s="2" t="s">
        <v>629</v>
      </c>
      <c r="J74" s="2">
        <v>3</v>
      </c>
      <c r="K74" s="2" t="s">
        <v>611</v>
      </c>
      <c r="L74" s="2" t="s">
        <v>394</v>
      </c>
      <c r="M74" s="2" t="s">
        <v>629</v>
      </c>
      <c r="N74" s="2">
        <v>27.2</v>
      </c>
      <c r="O74" s="2">
        <v>39</v>
      </c>
      <c r="P74" s="2">
        <v>17.808520000000001</v>
      </c>
      <c r="Q74" s="2">
        <v>23.137204000000001</v>
      </c>
      <c r="R74" s="2">
        <v>39.13173355</v>
      </c>
      <c r="S74" s="2">
        <v>41.666905</v>
      </c>
      <c r="T74" s="2">
        <v>96</v>
      </c>
      <c r="U74" s="2">
        <v>100</v>
      </c>
      <c r="V74" s="2" t="s">
        <v>1108</v>
      </c>
      <c r="W74" s="2" t="s">
        <v>630</v>
      </c>
      <c r="X74" s="2" t="s">
        <v>631</v>
      </c>
      <c r="Y74" s="2" t="s">
        <v>1806</v>
      </c>
      <c r="Z74">
        <v>112790.16841574668</v>
      </c>
      <c r="AA74">
        <v>11.633284454812621</v>
      </c>
      <c r="AB74">
        <f t="shared" si="3"/>
        <v>189.47882644524404</v>
      </c>
    </row>
    <row r="75" spans="1:28" x14ac:dyDescent="0.2">
      <c r="A75" t="s">
        <v>1677</v>
      </c>
      <c r="B75" s="1" t="s">
        <v>632</v>
      </c>
      <c r="C75" s="2" t="s">
        <v>1769</v>
      </c>
      <c r="D75" s="2" t="s">
        <v>360</v>
      </c>
      <c r="E75" s="2" t="s">
        <v>389</v>
      </c>
      <c r="F75" s="2" t="s">
        <v>554</v>
      </c>
      <c r="G75" s="2" t="s">
        <v>21</v>
      </c>
      <c r="H75" s="2">
        <v>7</v>
      </c>
      <c r="I75" s="2" t="s">
        <v>538</v>
      </c>
      <c r="J75" s="2">
        <v>3</v>
      </c>
      <c r="K75" s="2" t="s">
        <v>1096</v>
      </c>
      <c r="L75" s="2" t="s">
        <v>408</v>
      </c>
      <c r="M75" s="2" t="s">
        <v>538</v>
      </c>
      <c r="N75" s="2">
        <v>3</v>
      </c>
      <c r="O75" s="2">
        <v>27.1</v>
      </c>
      <c r="P75" s="2">
        <v>8.9949999999999995E-3</v>
      </c>
      <c r="Q75" s="2">
        <v>4.0924769999999997</v>
      </c>
      <c r="R75" s="2">
        <v>25.381012999999999</v>
      </c>
      <c r="S75" s="2">
        <v>29.660499999999999</v>
      </c>
      <c r="T75" s="2">
        <v>86.666666669999998</v>
      </c>
      <c r="U75" s="2">
        <v>92</v>
      </c>
      <c r="V75" s="2" t="s">
        <v>1107</v>
      </c>
      <c r="W75" s="2" t="s">
        <v>633</v>
      </c>
      <c r="X75" s="2" t="s">
        <v>619</v>
      </c>
      <c r="Y75" s="2"/>
      <c r="Z75">
        <v>451997.98386315512</v>
      </c>
      <c r="AA75">
        <v>13.021432998324675</v>
      </c>
      <c r="AB75">
        <f t="shared" si="3"/>
        <v>379.30914410119851</v>
      </c>
    </row>
    <row r="76" spans="1:28" x14ac:dyDescent="0.2">
      <c r="A76" t="s">
        <v>1677</v>
      </c>
      <c r="B76" s="1" t="s">
        <v>634</v>
      </c>
      <c r="C76" s="2" t="s">
        <v>1769</v>
      </c>
      <c r="D76" s="2" t="s">
        <v>361</v>
      </c>
      <c r="E76" s="2" t="s">
        <v>389</v>
      </c>
      <c r="F76" s="2" t="s">
        <v>554</v>
      </c>
      <c r="G76" s="2" t="s">
        <v>635</v>
      </c>
      <c r="H76" s="2">
        <v>7</v>
      </c>
      <c r="I76" s="2" t="s">
        <v>636</v>
      </c>
      <c r="J76" s="2">
        <v>3</v>
      </c>
      <c r="K76" s="2" t="s">
        <v>1051</v>
      </c>
      <c r="L76" s="2" t="s">
        <v>394</v>
      </c>
      <c r="M76" s="2" t="s">
        <v>636</v>
      </c>
      <c r="N76" s="2">
        <v>18.8</v>
      </c>
      <c r="O76" s="2">
        <v>34</v>
      </c>
      <c r="P76" s="2">
        <v>3.268519</v>
      </c>
      <c r="Q76" s="2">
        <v>20.465995800000002</v>
      </c>
      <c r="R76" s="2">
        <v>31.4119742</v>
      </c>
      <c r="S76" s="2">
        <v>38.451498999999998</v>
      </c>
      <c r="T76" s="2">
        <v>47.222222219999999</v>
      </c>
      <c r="U76" s="2">
        <v>93.75</v>
      </c>
      <c r="V76" s="2" t="s">
        <v>1105</v>
      </c>
      <c r="W76" s="2" t="s">
        <v>637</v>
      </c>
      <c r="X76" s="2" t="s">
        <v>619</v>
      </c>
      <c r="Y76" s="2"/>
      <c r="Z76">
        <v>110209.01504088184</v>
      </c>
      <c r="AA76">
        <v>11.610133978533609</v>
      </c>
      <c r="AB76">
        <f t="shared" si="3"/>
        <v>187.29820883844772</v>
      </c>
    </row>
    <row r="77" spans="1:28" x14ac:dyDescent="0.2">
      <c r="A77" s="2" t="s">
        <v>1765</v>
      </c>
      <c r="B77" s="6" t="s">
        <v>1764</v>
      </c>
      <c r="C77" s="12" t="s">
        <v>1769</v>
      </c>
      <c r="D77" s="14" t="s">
        <v>1771</v>
      </c>
      <c r="E77" s="2" t="s">
        <v>389</v>
      </c>
      <c r="F77" s="2" t="s">
        <v>554</v>
      </c>
      <c r="G77" s="2" t="s">
        <v>1772</v>
      </c>
      <c r="H77" s="2" t="s">
        <v>395</v>
      </c>
      <c r="I77" s="2" t="s">
        <v>1766</v>
      </c>
      <c r="J77" s="2" t="s">
        <v>395</v>
      </c>
      <c r="K77" s="2" t="s">
        <v>395</v>
      </c>
      <c r="L77" s="2" t="s">
        <v>395</v>
      </c>
      <c r="M77" s="2" t="s">
        <v>395</v>
      </c>
      <c r="N77" s="2">
        <v>15.1</v>
      </c>
      <c r="O77" s="2">
        <v>21.81</v>
      </c>
      <c r="P77" s="2" t="s">
        <v>395</v>
      </c>
      <c r="Q77" s="2" t="s">
        <v>395</v>
      </c>
      <c r="R77" s="2" t="s">
        <v>395</v>
      </c>
      <c r="S77" s="2" t="s">
        <v>395</v>
      </c>
      <c r="T77" s="2" t="s">
        <v>395</v>
      </c>
      <c r="U77" s="2" t="s">
        <v>395</v>
      </c>
      <c r="V77" s="2" t="s">
        <v>1766</v>
      </c>
      <c r="W77" s="2" t="s">
        <v>395</v>
      </c>
      <c r="X77" s="2" t="s">
        <v>395</v>
      </c>
      <c r="Y77" s="2"/>
      <c r="Z77" t="s">
        <v>395</v>
      </c>
      <c r="AA77" t="s">
        <v>395</v>
      </c>
      <c r="AB77" t="s">
        <v>395</v>
      </c>
    </row>
    <row r="78" spans="1:28" x14ac:dyDescent="0.2">
      <c r="A78" t="s">
        <v>1677</v>
      </c>
      <c r="B78" s="1" t="s">
        <v>638</v>
      </c>
      <c r="C78" s="2" t="s">
        <v>1769</v>
      </c>
      <c r="D78" s="2" t="s">
        <v>362</v>
      </c>
      <c r="E78" s="2" t="s">
        <v>389</v>
      </c>
      <c r="F78" s="2" t="s">
        <v>554</v>
      </c>
      <c r="G78" s="2" t="s">
        <v>1072</v>
      </c>
      <c r="H78" s="2">
        <v>7</v>
      </c>
      <c r="I78" s="2" t="s">
        <v>636</v>
      </c>
      <c r="J78" s="2">
        <v>3</v>
      </c>
      <c r="K78" s="2" t="s">
        <v>1052</v>
      </c>
      <c r="L78" s="2" t="s">
        <v>418</v>
      </c>
      <c r="M78" s="2" t="s">
        <v>636</v>
      </c>
      <c r="N78" s="2">
        <v>11.2</v>
      </c>
      <c r="O78" s="2">
        <v>27.3</v>
      </c>
      <c r="P78" s="2">
        <v>3.236853</v>
      </c>
      <c r="Q78" s="2">
        <v>7.3328854999999997</v>
      </c>
      <c r="R78" s="2">
        <v>28.724407500000002</v>
      </c>
      <c r="S78" s="2">
        <v>32.375473</v>
      </c>
      <c r="T78" s="2">
        <v>83.333333330000002</v>
      </c>
      <c r="U78" s="2">
        <v>94.117647059999996</v>
      </c>
      <c r="V78" s="2" t="s">
        <v>1105</v>
      </c>
      <c r="W78" s="2" t="s">
        <v>639</v>
      </c>
      <c r="X78" s="2" t="s">
        <v>640</v>
      </c>
      <c r="Y78" s="2"/>
      <c r="Z78">
        <v>130729.67150342418</v>
      </c>
      <c r="AA78">
        <v>11.780886893766274</v>
      </c>
      <c r="AB78">
        <f>SQRT(Z78/PI())</f>
        <v>203.99153623888247</v>
      </c>
    </row>
    <row r="79" spans="1:28" x14ac:dyDescent="0.2">
      <c r="A79" t="s">
        <v>1677</v>
      </c>
      <c r="B79" s="1" t="s">
        <v>641</v>
      </c>
      <c r="C79" s="2" t="s">
        <v>1769</v>
      </c>
      <c r="D79" s="2" t="s">
        <v>363</v>
      </c>
      <c r="E79" s="2" t="s">
        <v>389</v>
      </c>
      <c r="F79" s="2" t="s">
        <v>554</v>
      </c>
      <c r="G79" s="2" t="s">
        <v>1314</v>
      </c>
      <c r="H79" s="2">
        <v>7</v>
      </c>
      <c r="I79" s="2" t="s">
        <v>636</v>
      </c>
      <c r="J79" s="2">
        <v>4</v>
      </c>
      <c r="K79" s="2" t="s">
        <v>1096</v>
      </c>
      <c r="L79" s="2" t="s">
        <v>418</v>
      </c>
      <c r="M79" s="2" t="s">
        <v>636</v>
      </c>
      <c r="N79" s="2">
        <v>23.8</v>
      </c>
      <c r="O79" s="2">
        <v>33.299999999999997</v>
      </c>
      <c r="P79" s="2">
        <v>17.808520000000001</v>
      </c>
      <c r="Q79" s="2">
        <v>23.136188499999999</v>
      </c>
      <c r="R79" s="2">
        <v>34.403122500000002</v>
      </c>
      <c r="S79" s="2">
        <v>36.860045999999997</v>
      </c>
      <c r="T79" s="2">
        <v>80</v>
      </c>
      <c r="U79" s="2">
        <v>100</v>
      </c>
      <c r="V79" s="2" t="s">
        <v>1108</v>
      </c>
      <c r="W79" s="2" t="s">
        <v>642</v>
      </c>
      <c r="X79" s="2" t="s">
        <v>643</v>
      </c>
      <c r="Y79" s="2" t="s">
        <v>1815</v>
      </c>
      <c r="Z79">
        <v>80429.475308641966</v>
      </c>
      <c r="AA79">
        <v>11.295135996299091</v>
      </c>
      <c r="AB79">
        <f>SQRT(Z79/PI())</f>
        <v>160.00467846696179</v>
      </c>
    </row>
    <row r="80" spans="1:28" x14ac:dyDescent="0.2">
      <c r="A80" t="s">
        <v>1677</v>
      </c>
      <c r="B80" s="1" t="s">
        <v>644</v>
      </c>
      <c r="C80" s="2" t="s">
        <v>1769</v>
      </c>
      <c r="D80" s="2" t="s">
        <v>364</v>
      </c>
      <c r="E80" s="2" t="s">
        <v>389</v>
      </c>
      <c r="F80" s="2" t="s">
        <v>554</v>
      </c>
      <c r="G80" s="2" t="s">
        <v>1078</v>
      </c>
      <c r="H80" s="2">
        <v>7</v>
      </c>
      <c r="I80" s="2" t="s">
        <v>629</v>
      </c>
      <c r="J80" s="2">
        <v>3</v>
      </c>
      <c r="K80" s="2" t="s">
        <v>611</v>
      </c>
      <c r="L80" s="2" t="s">
        <v>408</v>
      </c>
      <c r="M80" s="2" t="s">
        <v>629</v>
      </c>
      <c r="N80" s="2">
        <v>27.4</v>
      </c>
      <c r="O80" s="2">
        <v>35.4</v>
      </c>
      <c r="P80" s="2">
        <v>27.03575</v>
      </c>
      <c r="Q80" s="2">
        <v>29.037750500000001</v>
      </c>
      <c r="R80" s="2">
        <v>35.432136450000002</v>
      </c>
      <c r="S80" s="2">
        <v>47.289630000000002</v>
      </c>
      <c r="T80" s="2">
        <v>52.380952379999997</v>
      </c>
      <c r="U80" s="2">
        <v>100</v>
      </c>
      <c r="V80" s="2" t="s">
        <v>538</v>
      </c>
      <c r="W80" s="2" t="s">
        <v>645</v>
      </c>
      <c r="X80" s="2" t="s">
        <v>646</v>
      </c>
      <c r="Y80" s="2"/>
      <c r="Z80">
        <v>139522.10969216871</v>
      </c>
      <c r="AA80">
        <v>11.845978360101942</v>
      </c>
      <c r="AB80">
        <f>SQRT(Z80/PI())</f>
        <v>210.73980842792037</v>
      </c>
    </row>
    <row r="81" spans="1:28" x14ac:dyDescent="0.2">
      <c r="A81" t="s">
        <v>1677</v>
      </c>
      <c r="B81" s="1" t="s">
        <v>647</v>
      </c>
      <c r="C81" s="2" t="s">
        <v>1769</v>
      </c>
      <c r="D81" s="2" t="s">
        <v>365</v>
      </c>
      <c r="E81" s="2" t="s">
        <v>389</v>
      </c>
      <c r="F81" s="2" t="s">
        <v>554</v>
      </c>
      <c r="G81" s="2" t="s">
        <v>648</v>
      </c>
      <c r="H81" s="2">
        <v>7</v>
      </c>
      <c r="I81" s="2" t="s">
        <v>636</v>
      </c>
      <c r="J81" s="2">
        <v>4</v>
      </c>
      <c r="K81" s="2" t="s">
        <v>649</v>
      </c>
      <c r="L81" s="2" t="s">
        <v>418</v>
      </c>
      <c r="M81" s="2" t="s">
        <v>636</v>
      </c>
      <c r="N81" s="2">
        <v>24.3</v>
      </c>
      <c r="O81" s="2">
        <v>30</v>
      </c>
      <c r="P81" s="2">
        <v>21.974634999999999</v>
      </c>
      <c r="Q81" s="2">
        <v>22.977923499999999</v>
      </c>
      <c r="R81" s="2">
        <v>31.316120999999999</v>
      </c>
      <c r="S81" s="2">
        <v>33.096401999999998</v>
      </c>
      <c r="T81" s="2">
        <v>100</v>
      </c>
      <c r="U81" s="2">
        <v>100</v>
      </c>
      <c r="V81" s="2" t="s">
        <v>636</v>
      </c>
      <c r="W81" s="2" t="s">
        <v>650</v>
      </c>
      <c r="X81" s="2" t="s">
        <v>651</v>
      </c>
      <c r="Y81" s="2"/>
      <c r="Z81">
        <v>214923.60796740605</v>
      </c>
      <c r="AA81">
        <v>12.278037932192106</v>
      </c>
      <c r="AB81">
        <f>SQRT(Z81/PI())</f>
        <v>261.55746823655153</v>
      </c>
    </row>
    <row r="82" spans="1:28" x14ac:dyDescent="0.2">
      <c r="A82" t="s">
        <v>1677</v>
      </c>
      <c r="B82" s="1" t="s">
        <v>652</v>
      </c>
      <c r="C82" s="2" t="s">
        <v>1769</v>
      </c>
      <c r="D82" s="2" t="s">
        <v>1115</v>
      </c>
      <c r="E82" s="2" t="s">
        <v>389</v>
      </c>
      <c r="F82" s="2" t="s">
        <v>554</v>
      </c>
      <c r="G82" s="2" t="s">
        <v>1095</v>
      </c>
      <c r="H82" s="2">
        <v>7</v>
      </c>
      <c r="I82" s="2" t="s">
        <v>636</v>
      </c>
      <c r="J82" s="2">
        <v>4</v>
      </c>
      <c r="K82" s="2" t="s">
        <v>653</v>
      </c>
      <c r="L82" s="2" t="s">
        <v>394</v>
      </c>
      <c r="M82" s="2" t="s">
        <v>636</v>
      </c>
      <c r="N82" s="2">
        <v>24.1</v>
      </c>
      <c r="O82" s="2">
        <v>33.4</v>
      </c>
      <c r="P82" s="2">
        <v>2.3777949999999999</v>
      </c>
      <c r="Q82" s="2">
        <v>19.439012000000002</v>
      </c>
      <c r="R82" s="2">
        <v>34.302567799999998</v>
      </c>
      <c r="S82" s="2">
        <v>41.428995</v>
      </c>
      <c r="T82" s="2">
        <v>67.5</v>
      </c>
      <c r="U82" s="2">
        <v>100</v>
      </c>
      <c r="V82" s="2" t="s">
        <v>1109</v>
      </c>
      <c r="W82" s="2" t="s">
        <v>654</v>
      </c>
      <c r="X82" s="2" t="s">
        <v>655</v>
      </c>
      <c r="Y82" s="2" t="s">
        <v>1814</v>
      </c>
      <c r="Z82">
        <v>161559.11950854992</v>
      </c>
      <c r="AA82">
        <v>11.992626419727799</v>
      </c>
      <c r="AB82">
        <f>SQRT(Z82/PI())</f>
        <v>226.77271648661787</v>
      </c>
    </row>
    <row r="83" spans="1:28" x14ac:dyDescent="0.2">
      <c r="A83" t="s">
        <v>1677</v>
      </c>
      <c r="B83" s="1" t="s">
        <v>1674</v>
      </c>
      <c r="C83" s="2" t="s">
        <v>1769</v>
      </c>
      <c r="D83" s="2"/>
      <c r="E83" s="2" t="s">
        <v>389</v>
      </c>
      <c r="F83" s="2" t="s">
        <v>554</v>
      </c>
      <c r="G83" s="2"/>
      <c r="H83" s="2">
        <v>7</v>
      </c>
      <c r="I83" s="2" t="s">
        <v>1114</v>
      </c>
      <c r="J83" s="2">
        <v>3</v>
      </c>
      <c r="K83" s="2" t="s">
        <v>393</v>
      </c>
      <c r="L83" s="2"/>
      <c r="M83" s="2"/>
      <c r="N83" s="2">
        <v>32.9</v>
      </c>
      <c r="O83" s="2">
        <v>33.9</v>
      </c>
      <c r="P83" s="2" t="s">
        <v>395</v>
      </c>
      <c r="Q83" s="2" t="s">
        <v>395</v>
      </c>
      <c r="R83" s="2" t="s">
        <v>395</v>
      </c>
      <c r="S83" s="2" t="s">
        <v>395</v>
      </c>
      <c r="T83" s="2" t="s">
        <v>395</v>
      </c>
      <c r="U83" s="2">
        <v>0</v>
      </c>
      <c r="V83" s="2" t="s">
        <v>636</v>
      </c>
      <c r="W83" s="2" t="s">
        <v>656</v>
      </c>
      <c r="X83" s="2" t="s">
        <v>657</v>
      </c>
      <c r="Y83" s="2"/>
      <c r="Z83" t="s">
        <v>395</v>
      </c>
      <c r="AA83" t="s">
        <v>395</v>
      </c>
      <c r="AB83" t="s">
        <v>395</v>
      </c>
    </row>
    <row r="84" spans="1:28" x14ac:dyDescent="0.2">
      <c r="A84" t="s">
        <v>1677</v>
      </c>
      <c r="B84" s="1" t="s">
        <v>658</v>
      </c>
      <c r="C84" s="2" t="s">
        <v>1769</v>
      </c>
      <c r="D84" s="2" t="s">
        <v>345</v>
      </c>
      <c r="E84" s="2" t="s">
        <v>389</v>
      </c>
      <c r="F84" s="2" t="s">
        <v>554</v>
      </c>
      <c r="G84" s="2" t="s">
        <v>659</v>
      </c>
      <c r="H84" s="2">
        <v>7</v>
      </c>
      <c r="I84" s="2" t="s">
        <v>636</v>
      </c>
      <c r="J84" s="2">
        <v>4</v>
      </c>
      <c r="K84" s="2" t="s">
        <v>1096</v>
      </c>
      <c r="L84" s="2" t="s">
        <v>418</v>
      </c>
      <c r="M84" s="2" t="s">
        <v>636</v>
      </c>
      <c r="N84" s="2">
        <v>25.5</v>
      </c>
      <c r="O84" s="2">
        <v>33.700000000000003</v>
      </c>
      <c r="P84" s="2">
        <v>0.33094299999999999</v>
      </c>
      <c r="Q84" s="2">
        <v>24.216218000000001</v>
      </c>
      <c r="R84" s="2">
        <v>34.405985000000001</v>
      </c>
      <c r="S84" s="2">
        <v>36.860045999999997</v>
      </c>
      <c r="T84" s="2">
        <v>43.243243239999998</v>
      </c>
      <c r="U84" s="2">
        <v>100</v>
      </c>
      <c r="V84" s="2" t="s">
        <v>1109</v>
      </c>
      <c r="W84" s="2" t="s">
        <v>660</v>
      </c>
      <c r="X84" s="2" t="s">
        <v>661</v>
      </c>
      <c r="Y84" s="2" t="s">
        <v>1813</v>
      </c>
      <c r="Z84">
        <v>303416.66666666669</v>
      </c>
      <c r="AA84">
        <v>12.62286227736957</v>
      </c>
      <c r="AB84">
        <f>SQRT(Z84/PI())</f>
        <v>310.77407329591028</v>
      </c>
    </row>
    <row r="85" spans="1:28" x14ac:dyDescent="0.2">
      <c r="A85" s="2" t="s">
        <v>1765</v>
      </c>
      <c r="B85" s="1" t="s">
        <v>1874</v>
      </c>
      <c r="C85" s="2" t="s">
        <v>1769</v>
      </c>
      <c r="D85" s="2" t="s">
        <v>1933</v>
      </c>
      <c r="E85" s="2" t="s">
        <v>389</v>
      </c>
      <c r="F85" s="2" t="s">
        <v>554</v>
      </c>
      <c r="G85" s="2" t="s">
        <v>1934</v>
      </c>
      <c r="H85" s="2" t="s">
        <v>395</v>
      </c>
      <c r="I85" s="2" t="s">
        <v>395</v>
      </c>
      <c r="J85" s="2" t="s">
        <v>395</v>
      </c>
      <c r="K85" s="2" t="s">
        <v>395</v>
      </c>
      <c r="L85" s="2" t="s">
        <v>395</v>
      </c>
      <c r="M85" s="2" t="s">
        <v>395</v>
      </c>
      <c r="N85" s="2">
        <v>13.74</v>
      </c>
      <c r="O85" s="2">
        <v>33.700000000000003</v>
      </c>
      <c r="P85" s="2" t="s">
        <v>395</v>
      </c>
      <c r="Q85" s="2" t="s">
        <v>395</v>
      </c>
      <c r="R85" s="2" t="s">
        <v>395</v>
      </c>
      <c r="S85" s="2" t="s">
        <v>395</v>
      </c>
      <c r="T85" s="2" t="s">
        <v>395</v>
      </c>
      <c r="U85" s="2" t="s">
        <v>395</v>
      </c>
      <c r="V85" s="2" t="s">
        <v>395</v>
      </c>
      <c r="W85" s="2" t="s">
        <v>1935</v>
      </c>
      <c r="X85" s="2" t="s">
        <v>395</v>
      </c>
      <c r="Y85" s="2"/>
      <c r="Z85" s="2" t="s">
        <v>395</v>
      </c>
      <c r="AA85" s="2" t="s">
        <v>395</v>
      </c>
      <c r="AB85" s="2" t="s">
        <v>395</v>
      </c>
    </row>
    <row r="86" spans="1:28" x14ac:dyDescent="0.2">
      <c r="A86" t="s">
        <v>1677</v>
      </c>
      <c r="B86" s="1" t="s">
        <v>662</v>
      </c>
      <c r="C86" s="2" t="s">
        <v>1769</v>
      </c>
      <c r="D86" s="2" t="s">
        <v>1116</v>
      </c>
      <c r="E86" s="2" t="s">
        <v>389</v>
      </c>
      <c r="F86" s="2" t="s">
        <v>554</v>
      </c>
      <c r="G86" s="2" t="s">
        <v>663</v>
      </c>
      <c r="H86" s="2">
        <v>7</v>
      </c>
      <c r="I86" s="2" t="s">
        <v>538</v>
      </c>
      <c r="J86" s="2">
        <v>4</v>
      </c>
      <c r="K86" s="2" t="s">
        <v>664</v>
      </c>
      <c r="L86" s="2" t="s">
        <v>408</v>
      </c>
      <c r="M86" s="2" t="s">
        <v>538</v>
      </c>
      <c r="N86" s="2">
        <v>3.3</v>
      </c>
      <c r="O86" s="2">
        <v>33.200000000000003</v>
      </c>
      <c r="P86" s="2">
        <v>8.9949999999999995E-3</v>
      </c>
      <c r="Q86" s="2">
        <v>3.3455925999999998</v>
      </c>
      <c r="R86" s="2">
        <v>28.876312550000002</v>
      </c>
      <c r="S86" s="2">
        <v>47.289630000000002</v>
      </c>
      <c r="T86" s="2">
        <v>85.416666669999998</v>
      </c>
      <c r="U86" s="2">
        <v>100</v>
      </c>
      <c r="V86" s="2" t="s">
        <v>1106</v>
      </c>
      <c r="W86" s="2" t="s">
        <v>665</v>
      </c>
      <c r="X86" s="2" t="s">
        <v>643</v>
      </c>
      <c r="Y86" s="2" t="s">
        <v>1815</v>
      </c>
      <c r="Z86">
        <v>205829.92566225835</v>
      </c>
      <c r="AA86">
        <v>12.234805503192112</v>
      </c>
      <c r="AB86">
        <f>SQRT(Z86/PI())</f>
        <v>255.9642557287473</v>
      </c>
    </row>
    <row r="87" spans="1:28" x14ac:dyDescent="0.2">
      <c r="A87" t="s">
        <v>1765</v>
      </c>
      <c r="B87" s="1" t="s">
        <v>1880</v>
      </c>
      <c r="C87" s="2" t="s">
        <v>1770</v>
      </c>
      <c r="D87" s="2" t="s">
        <v>1936</v>
      </c>
      <c r="E87" s="2" t="s">
        <v>395</v>
      </c>
      <c r="F87" s="2" t="s">
        <v>1770</v>
      </c>
      <c r="G87" s="2" t="s">
        <v>1937</v>
      </c>
      <c r="H87" s="12" t="s">
        <v>395</v>
      </c>
      <c r="I87" s="12" t="s">
        <v>395</v>
      </c>
      <c r="J87" s="12" t="s">
        <v>395</v>
      </c>
      <c r="K87" s="12" t="s">
        <v>395</v>
      </c>
      <c r="L87" s="12" t="s">
        <v>395</v>
      </c>
      <c r="M87" s="12" t="s">
        <v>395</v>
      </c>
      <c r="N87" s="2">
        <v>30.3</v>
      </c>
      <c r="O87" s="2">
        <v>44.4</v>
      </c>
      <c r="P87" s="2" t="s">
        <v>395</v>
      </c>
      <c r="Q87" s="2" t="s">
        <v>395</v>
      </c>
      <c r="R87" s="2" t="s">
        <v>395</v>
      </c>
      <c r="S87" s="2" t="s">
        <v>395</v>
      </c>
      <c r="T87" s="2" t="s">
        <v>395</v>
      </c>
      <c r="U87" s="2" t="s">
        <v>395</v>
      </c>
      <c r="V87" s="2" t="s">
        <v>395</v>
      </c>
      <c r="W87" s="2" t="s">
        <v>1951</v>
      </c>
      <c r="X87" s="2" t="s">
        <v>395</v>
      </c>
      <c r="Y87" s="2" t="s">
        <v>395</v>
      </c>
      <c r="Z87" s="2" t="s">
        <v>395</v>
      </c>
      <c r="AA87" s="2" t="s">
        <v>395</v>
      </c>
      <c r="AB87" s="2" t="s">
        <v>395</v>
      </c>
    </row>
    <row r="88" spans="1:28" x14ac:dyDescent="0.2">
      <c r="A88" t="s">
        <v>1677</v>
      </c>
      <c r="B88" s="1" t="s">
        <v>666</v>
      </c>
      <c r="C88" s="2" t="s">
        <v>1769</v>
      </c>
      <c r="D88" s="2" t="s">
        <v>1117</v>
      </c>
      <c r="E88" s="2" t="s">
        <v>535</v>
      </c>
      <c r="F88" s="2" t="s">
        <v>667</v>
      </c>
      <c r="G88" s="2" t="s">
        <v>668</v>
      </c>
      <c r="H88" s="2">
        <v>2</v>
      </c>
      <c r="I88" s="2" t="s">
        <v>422</v>
      </c>
      <c r="J88" s="2">
        <v>3</v>
      </c>
      <c r="K88" s="2" t="s">
        <v>393</v>
      </c>
      <c r="L88" s="2" t="s">
        <v>418</v>
      </c>
      <c r="M88" s="2" t="s">
        <v>422</v>
      </c>
      <c r="N88" s="2">
        <v>61.15</v>
      </c>
      <c r="O88" s="2">
        <v>64.900000000000006</v>
      </c>
      <c r="P88" s="2">
        <v>63.802742000000002</v>
      </c>
      <c r="Q88" s="2">
        <v>63.920843750000003</v>
      </c>
      <c r="R88" s="2">
        <v>64.970487250000005</v>
      </c>
      <c r="S88" s="2">
        <v>65.188078000000004</v>
      </c>
      <c r="T88" s="2">
        <v>100</v>
      </c>
      <c r="U88" s="2">
        <v>50</v>
      </c>
      <c r="V88" s="2" t="s">
        <v>669</v>
      </c>
      <c r="W88" s="2" t="s">
        <v>670</v>
      </c>
      <c r="X88" s="2" t="s">
        <v>671</v>
      </c>
      <c r="Y88" s="2"/>
      <c r="Z88">
        <v>25945.74525092783</v>
      </c>
      <c r="AA88">
        <v>10.163762915649388</v>
      </c>
      <c r="AB88">
        <f t="shared" ref="AB88:AB115" si="4">SQRT(Z88/PI())</f>
        <v>90.877869791145883</v>
      </c>
    </row>
    <row r="89" spans="1:28" x14ac:dyDescent="0.2">
      <c r="A89" t="s">
        <v>1677</v>
      </c>
      <c r="B89" s="1" t="s">
        <v>672</v>
      </c>
      <c r="C89" s="2" t="s">
        <v>1769</v>
      </c>
      <c r="D89" s="2" t="s">
        <v>340</v>
      </c>
      <c r="E89" s="2" t="s">
        <v>535</v>
      </c>
      <c r="F89" s="2" t="s">
        <v>667</v>
      </c>
      <c r="G89" s="2" t="s">
        <v>673</v>
      </c>
      <c r="H89" s="2">
        <v>2</v>
      </c>
      <c r="I89" s="2" t="s">
        <v>422</v>
      </c>
      <c r="J89" s="2">
        <v>3</v>
      </c>
      <c r="K89" s="2" t="s">
        <v>674</v>
      </c>
      <c r="L89" s="2" t="s">
        <v>418</v>
      </c>
      <c r="M89" s="2" t="s">
        <v>422</v>
      </c>
      <c r="N89" s="2">
        <v>63.6</v>
      </c>
      <c r="O89" s="2">
        <v>64.97</v>
      </c>
      <c r="P89" s="2">
        <v>58.627552999999999</v>
      </c>
      <c r="Q89" s="2">
        <v>59.0357688</v>
      </c>
      <c r="R89" s="2">
        <v>64.812732100000005</v>
      </c>
      <c r="S89" s="2">
        <v>65.255047000000005</v>
      </c>
      <c r="T89" s="2">
        <v>87.5</v>
      </c>
      <c r="U89" s="2">
        <v>100</v>
      </c>
      <c r="V89" s="2" t="s">
        <v>669</v>
      </c>
      <c r="W89" s="2" t="s">
        <v>675</v>
      </c>
      <c r="X89" s="2" t="s">
        <v>676</v>
      </c>
      <c r="Y89" s="2" t="s">
        <v>1827</v>
      </c>
      <c r="Z89">
        <v>27024.280152923846</v>
      </c>
      <c r="AA89">
        <v>10.204491005813113</v>
      </c>
      <c r="AB89">
        <f t="shared" si="4"/>
        <v>92.747482659509757</v>
      </c>
    </row>
    <row r="90" spans="1:28" x14ac:dyDescent="0.2">
      <c r="A90" t="s">
        <v>1677</v>
      </c>
      <c r="B90" s="1" t="s">
        <v>677</v>
      </c>
      <c r="C90" s="2" t="s">
        <v>1769</v>
      </c>
      <c r="D90" s="2" t="s">
        <v>1118</v>
      </c>
      <c r="E90" s="2" t="s">
        <v>535</v>
      </c>
      <c r="F90" s="2" t="s">
        <v>554</v>
      </c>
      <c r="G90" s="2" t="s">
        <v>678</v>
      </c>
      <c r="H90" s="2">
        <v>2</v>
      </c>
      <c r="I90" s="2" t="s">
        <v>422</v>
      </c>
      <c r="J90" s="2">
        <v>3</v>
      </c>
      <c r="K90" s="2" t="s">
        <v>393</v>
      </c>
      <c r="L90" s="2" t="s">
        <v>418</v>
      </c>
      <c r="M90" s="2" t="s">
        <v>422</v>
      </c>
      <c r="N90" s="2">
        <v>60.9</v>
      </c>
      <c r="O90" s="2">
        <v>61.2</v>
      </c>
      <c r="P90" s="2">
        <v>53.209488</v>
      </c>
      <c r="Q90" s="2">
        <v>54.971371499999997</v>
      </c>
      <c r="R90" s="2">
        <v>65.862880000000004</v>
      </c>
      <c r="S90" s="2">
        <v>65.967674000000002</v>
      </c>
      <c r="T90" s="2">
        <v>76.92307692</v>
      </c>
      <c r="U90" s="2">
        <v>50</v>
      </c>
      <c r="V90" s="2" t="s">
        <v>669</v>
      </c>
      <c r="W90" s="2" t="s">
        <v>679</v>
      </c>
      <c r="X90" s="2" t="s">
        <v>671</v>
      </c>
      <c r="Y90" s="2"/>
      <c r="Z90">
        <v>27860.997462167794</v>
      </c>
      <c r="AA90">
        <v>10.234983049355057</v>
      </c>
      <c r="AB90">
        <f t="shared" si="4"/>
        <v>94.172346955725331</v>
      </c>
    </row>
    <row r="91" spans="1:28" x14ac:dyDescent="0.2">
      <c r="A91" t="s">
        <v>1677</v>
      </c>
      <c r="B91" s="1" t="s">
        <v>684</v>
      </c>
      <c r="C91" s="2" t="s">
        <v>1769</v>
      </c>
      <c r="D91" s="2" t="s">
        <v>1120</v>
      </c>
      <c r="E91" s="2" t="s">
        <v>389</v>
      </c>
      <c r="F91" s="2" t="s">
        <v>549</v>
      </c>
      <c r="G91" s="2" t="s">
        <v>1139</v>
      </c>
      <c r="H91" s="2">
        <v>12</v>
      </c>
      <c r="I91" s="2" t="s">
        <v>538</v>
      </c>
      <c r="J91" s="2">
        <v>3</v>
      </c>
      <c r="K91" s="2" t="s">
        <v>685</v>
      </c>
      <c r="L91" s="2" t="s">
        <v>408</v>
      </c>
      <c r="M91" s="2" t="s">
        <v>538</v>
      </c>
      <c r="N91" s="2">
        <v>11.9</v>
      </c>
      <c r="O91" s="2">
        <v>13.4</v>
      </c>
      <c r="P91" s="2">
        <v>8.6297920000000001</v>
      </c>
      <c r="Q91" s="2">
        <v>10.12278815</v>
      </c>
      <c r="R91" s="2">
        <v>13.9839248</v>
      </c>
      <c r="S91" s="2">
        <v>23.581247000000001</v>
      </c>
      <c r="T91" s="2">
        <v>50</v>
      </c>
      <c r="U91" s="2">
        <v>100</v>
      </c>
      <c r="V91" s="2" t="s">
        <v>538</v>
      </c>
      <c r="W91" s="2" t="s">
        <v>686</v>
      </c>
      <c r="X91" s="2" t="s">
        <v>687</v>
      </c>
      <c r="Y91" s="2" t="s">
        <v>1809</v>
      </c>
      <c r="Z91">
        <v>129347.65867131167</v>
      </c>
      <c r="AA91">
        <v>11.770259086726053</v>
      </c>
      <c r="AB91">
        <f t="shared" si="4"/>
        <v>202.9104199143184</v>
      </c>
    </row>
    <row r="92" spans="1:28" x14ac:dyDescent="0.2">
      <c r="A92" t="s">
        <v>1677</v>
      </c>
      <c r="B92" s="1" t="s">
        <v>688</v>
      </c>
      <c r="C92" s="2" t="s">
        <v>1769</v>
      </c>
      <c r="D92" s="2" t="s">
        <v>1121</v>
      </c>
      <c r="E92" s="2" t="s">
        <v>389</v>
      </c>
      <c r="F92" s="2" t="s">
        <v>549</v>
      </c>
      <c r="G92" s="2" t="s">
        <v>1141</v>
      </c>
      <c r="H92" s="2">
        <v>13</v>
      </c>
      <c r="I92" s="2" t="s">
        <v>538</v>
      </c>
      <c r="J92" s="2">
        <v>3</v>
      </c>
      <c r="K92" s="2" t="s">
        <v>680</v>
      </c>
      <c r="L92" s="2" t="s">
        <v>408</v>
      </c>
      <c r="M92" s="2" t="s">
        <v>538</v>
      </c>
      <c r="N92" s="2">
        <v>6.7</v>
      </c>
      <c r="O92" s="2">
        <v>13.7</v>
      </c>
      <c r="P92" s="2">
        <v>5.8088249999999997</v>
      </c>
      <c r="Q92" s="2">
        <v>6.4238511000000003</v>
      </c>
      <c r="R92" s="2">
        <v>11.589227599999999</v>
      </c>
      <c r="S92" s="2">
        <v>13.515879</v>
      </c>
      <c r="T92" s="2">
        <v>100</v>
      </c>
      <c r="U92" s="2">
        <v>100</v>
      </c>
      <c r="V92" s="2" t="s">
        <v>681</v>
      </c>
      <c r="W92" s="2" t="s">
        <v>689</v>
      </c>
      <c r="X92" s="2" t="s">
        <v>690</v>
      </c>
      <c r="Y92" s="2"/>
      <c r="Z92">
        <v>63821.249560100005</v>
      </c>
      <c r="AA92">
        <v>11.063841479084308</v>
      </c>
      <c r="AB92">
        <f t="shared" si="4"/>
        <v>142.53046931650346</v>
      </c>
    </row>
    <row r="93" spans="1:28" x14ac:dyDescent="0.2">
      <c r="A93" t="s">
        <v>1677</v>
      </c>
      <c r="B93" s="1" t="s">
        <v>691</v>
      </c>
      <c r="C93" s="2" t="s">
        <v>1769</v>
      </c>
      <c r="D93" s="2" t="s">
        <v>1122</v>
      </c>
      <c r="E93" s="2" t="s">
        <v>389</v>
      </c>
      <c r="F93" s="2" t="s">
        <v>549</v>
      </c>
      <c r="G93" s="2" t="s">
        <v>692</v>
      </c>
      <c r="H93" s="2">
        <v>12</v>
      </c>
      <c r="I93" s="2" t="s">
        <v>538</v>
      </c>
      <c r="J93" s="2">
        <v>3</v>
      </c>
      <c r="K93" s="2" t="s">
        <v>685</v>
      </c>
      <c r="L93" s="2" t="s">
        <v>408</v>
      </c>
      <c r="M93" s="2" t="s">
        <v>538</v>
      </c>
      <c r="N93" s="2">
        <v>11.9</v>
      </c>
      <c r="O93" s="2">
        <v>13.3</v>
      </c>
      <c r="P93" s="2">
        <v>9.5189350000000008</v>
      </c>
      <c r="Q93" s="2">
        <v>9.9617626000000001</v>
      </c>
      <c r="R93" s="2">
        <v>16.452042800000001</v>
      </c>
      <c r="S93" s="2">
        <v>23.581247000000001</v>
      </c>
      <c r="T93" s="2">
        <v>53.333333330000002</v>
      </c>
      <c r="U93" s="2">
        <v>100</v>
      </c>
      <c r="V93" s="2" t="s">
        <v>538</v>
      </c>
      <c r="W93" s="2" t="s">
        <v>693</v>
      </c>
      <c r="X93" s="2" t="s">
        <v>687</v>
      </c>
      <c r="Y93" s="2" t="s">
        <v>1809</v>
      </c>
      <c r="Z93">
        <v>181736.11111111112</v>
      </c>
      <c r="AA93">
        <v>12.110310974930329</v>
      </c>
      <c r="AB93">
        <f t="shared" si="4"/>
        <v>240.5169450231366</v>
      </c>
    </row>
    <row r="94" spans="1:28" x14ac:dyDescent="0.2">
      <c r="A94" t="s">
        <v>1677</v>
      </c>
      <c r="B94" s="1" t="s">
        <v>694</v>
      </c>
      <c r="C94" s="2" t="s">
        <v>1769</v>
      </c>
      <c r="D94" s="2" t="s">
        <v>1123</v>
      </c>
      <c r="E94" s="2" t="s">
        <v>389</v>
      </c>
      <c r="F94" s="2" t="s">
        <v>549</v>
      </c>
      <c r="G94" s="2" t="s">
        <v>695</v>
      </c>
      <c r="H94" s="2">
        <v>13</v>
      </c>
      <c r="I94" s="2" t="s">
        <v>538</v>
      </c>
      <c r="J94" s="2">
        <v>3</v>
      </c>
      <c r="K94" s="2" t="s">
        <v>680</v>
      </c>
      <c r="L94" s="2" t="s">
        <v>408</v>
      </c>
      <c r="M94" s="2" t="s">
        <v>538</v>
      </c>
      <c r="N94" s="2">
        <v>9.3000000000000007</v>
      </c>
      <c r="O94" s="2">
        <v>13.6</v>
      </c>
      <c r="P94" s="2">
        <v>7.1451019999999996</v>
      </c>
      <c r="Q94" s="2">
        <v>7.1764437499999998</v>
      </c>
      <c r="R94" s="2">
        <v>11.021824000000001</v>
      </c>
      <c r="S94" s="2">
        <v>11.260954</v>
      </c>
      <c r="T94" s="2">
        <v>60</v>
      </c>
      <c r="U94" s="2">
        <v>40</v>
      </c>
      <c r="V94" s="2" t="s">
        <v>538</v>
      </c>
      <c r="W94" s="2" t="s">
        <v>696</v>
      </c>
      <c r="X94" s="2" t="s">
        <v>690</v>
      </c>
      <c r="Y94" s="2"/>
      <c r="Z94">
        <v>107372.24156493142</v>
      </c>
      <c r="AA94">
        <v>11.584056969223685</v>
      </c>
      <c r="AB94">
        <f t="shared" si="4"/>
        <v>184.87197189361021</v>
      </c>
    </row>
    <row r="95" spans="1:28" x14ac:dyDescent="0.2">
      <c r="A95" t="s">
        <v>1677</v>
      </c>
      <c r="B95" s="1" t="s">
        <v>697</v>
      </c>
      <c r="C95" s="2" t="s">
        <v>1769</v>
      </c>
      <c r="D95" s="2" t="s">
        <v>1124</v>
      </c>
      <c r="E95" s="2" t="s">
        <v>389</v>
      </c>
      <c r="F95" s="2" t="s">
        <v>549</v>
      </c>
      <c r="G95" s="2" t="s">
        <v>1139</v>
      </c>
      <c r="H95" s="2">
        <v>13</v>
      </c>
      <c r="I95" s="2" t="s">
        <v>538</v>
      </c>
      <c r="J95" s="2">
        <v>3</v>
      </c>
      <c r="K95" s="2" t="s">
        <v>685</v>
      </c>
      <c r="L95" s="2" t="s">
        <v>408</v>
      </c>
      <c r="M95" s="2" t="s">
        <v>538</v>
      </c>
      <c r="N95" s="2">
        <v>13.4</v>
      </c>
      <c r="O95" s="2">
        <v>14.3</v>
      </c>
      <c r="P95" s="2">
        <v>0.313029</v>
      </c>
      <c r="Q95" s="2">
        <v>0.86298195</v>
      </c>
      <c r="R95" s="2">
        <v>15.088491700000001</v>
      </c>
      <c r="S95" s="2">
        <v>23.581247000000001</v>
      </c>
      <c r="T95" s="2">
        <v>54.166666669999998</v>
      </c>
      <c r="U95" s="2">
        <v>100</v>
      </c>
      <c r="V95" s="2" t="s">
        <v>538</v>
      </c>
      <c r="W95" s="2" t="s">
        <v>698</v>
      </c>
      <c r="X95" s="2" t="s">
        <v>683</v>
      </c>
      <c r="Y95" s="2" t="s">
        <v>1809</v>
      </c>
      <c r="Z95">
        <v>83971.973422488183</v>
      </c>
      <c r="AA95">
        <v>11.338238372419712</v>
      </c>
      <c r="AB95">
        <f t="shared" si="4"/>
        <v>163.49039513910446</v>
      </c>
    </row>
    <row r="96" spans="1:28" x14ac:dyDescent="0.2">
      <c r="A96" t="s">
        <v>1677</v>
      </c>
      <c r="B96" s="1" t="s">
        <v>699</v>
      </c>
      <c r="C96" s="2" t="s">
        <v>1769</v>
      </c>
      <c r="D96" s="2" t="s">
        <v>1125</v>
      </c>
      <c r="E96" s="2" t="s">
        <v>389</v>
      </c>
      <c r="F96" s="2" t="s">
        <v>549</v>
      </c>
      <c r="G96" s="2" t="s">
        <v>700</v>
      </c>
      <c r="H96" s="2">
        <v>13</v>
      </c>
      <c r="I96" s="2" t="s">
        <v>538</v>
      </c>
      <c r="J96" s="2">
        <v>3</v>
      </c>
      <c r="K96" s="2" t="s">
        <v>701</v>
      </c>
      <c r="L96" s="2" t="s">
        <v>408</v>
      </c>
      <c r="M96" s="2" t="s">
        <v>538</v>
      </c>
      <c r="N96" s="2">
        <v>13.8</v>
      </c>
      <c r="O96" s="2">
        <v>22</v>
      </c>
      <c r="P96" s="2">
        <v>8.9949999999999995E-3</v>
      </c>
      <c r="Q96" s="2">
        <v>8.5181909999999998</v>
      </c>
      <c r="R96" s="2">
        <v>17.4957794</v>
      </c>
      <c r="S96" s="2">
        <v>56.599840999999998</v>
      </c>
      <c r="T96" s="2">
        <v>36.842105259999997</v>
      </c>
      <c r="U96" s="2">
        <v>100</v>
      </c>
      <c r="V96" s="2" t="s">
        <v>681</v>
      </c>
      <c r="W96" s="2" t="s">
        <v>702</v>
      </c>
      <c r="X96" s="2" t="s">
        <v>683</v>
      </c>
      <c r="Y96" s="2" t="s">
        <v>1809</v>
      </c>
      <c r="Z96">
        <v>98752.681371083017</v>
      </c>
      <c r="AA96">
        <v>11.500373835519619</v>
      </c>
      <c r="AB96">
        <f t="shared" si="4"/>
        <v>177.29623449913871</v>
      </c>
    </row>
    <row r="97" spans="1:28" x14ac:dyDescent="0.2">
      <c r="A97" t="s">
        <v>1677</v>
      </c>
      <c r="B97" s="1" t="s">
        <v>703</v>
      </c>
      <c r="C97" s="2" t="s">
        <v>1769</v>
      </c>
      <c r="D97" s="2" t="s">
        <v>1126</v>
      </c>
      <c r="E97" s="2" t="s">
        <v>389</v>
      </c>
      <c r="F97" s="2" t="s">
        <v>549</v>
      </c>
      <c r="G97" s="2" t="s">
        <v>1140</v>
      </c>
      <c r="H97" s="2">
        <v>12</v>
      </c>
      <c r="I97" s="2" t="s">
        <v>538</v>
      </c>
      <c r="J97" s="2">
        <v>3</v>
      </c>
      <c r="K97" s="2" t="s">
        <v>685</v>
      </c>
      <c r="L97" s="2" t="s">
        <v>408</v>
      </c>
      <c r="M97" s="2" t="s">
        <v>538</v>
      </c>
      <c r="N97" s="2">
        <v>13.1</v>
      </c>
      <c r="O97" s="2">
        <v>13.8</v>
      </c>
      <c r="P97" s="2">
        <v>8.8358500000000006</v>
      </c>
      <c r="Q97" s="2">
        <v>11.477271999999999</v>
      </c>
      <c r="R97" s="2">
        <v>14.382793400000001</v>
      </c>
      <c r="S97" s="2">
        <v>17.503540000000001</v>
      </c>
      <c r="T97" s="2">
        <v>90</v>
      </c>
      <c r="U97" s="2">
        <v>100</v>
      </c>
      <c r="V97" s="2" t="s">
        <v>681</v>
      </c>
      <c r="W97" s="2" t="s">
        <v>704</v>
      </c>
      <c r="X97" s="2" t="s">
        <v>683</v>
      </c>
      <c r="Y97" s="2" t="s">
        <v>1809</v>
      </c>
      <c r="Z97">
        <v>76897.902631844801</v>
      </c>
      <c r="AA97">
        <v>11.250233881153585</v>
      </c>
      <c r="AB97">
        <f t="shared" si="4"/>
        <v>156.45242930205569</v>
      </c>
    </row>
    <row r="98" spans="1:28" x14ac:dyDescent="0.2">
      <c r="A98" t="s">
        <v>1677</v>
      </c>
      <c r="B98" s="1" t="s">
        <v>705</v>
      </c>
      <c r="C98" s="2" t="s">
        <v>1769</v>
      </c>
      <c r="D98" s="2" t="s">
        <v>1127</v>
      </c>
      <c r="E98" s="2" t="s">
        <v>389</v>
      </c>
      <c r="F98" s="2" t="s">
        <v>549</v>
      </c>
      <c r="G98" s="2" t="s">
        <v>706</v>
      </c>
      <c r="H98" s="2">
        <v>12</v>
      </c>
      <c r="I98" s="2" t="s">
        <v>538</v>
      </c>
      <c r="J98" s="2">
        <v>3</v>
      </c>
      <c r="K98" s="2" t="s">
        <v>680</v>
      </c>
      <c r="L98" s="2" t="s">
        <v>408</v>
      </c>
      <c r="M98" s="2" t="s">
        <v>538</v>
      </c>
      <c r="N98" s="2">
        <v>11.9</v>
      </c>
      <c r="O98" s="2">
        <v>13.1</v>
      </c>
      <c r="P98" s="2">
        <v>9.5352870000000003</v>
      </c>
      <c r="Q98" s="2">
        <v>9.8769038499999997</v>
      </c>
      <c r="R98" s="2">
        <v>12.98147425</v>
      </c>
      <c r="S98" s="2">
        <v>14.153238</v>
      </c>
      <c r="T98" s="2">
        <v>100</v>
      </c>
      <c r="U98" s="2">
        <v>100</v>
      </c>
      <c r="V98" s="2" t="s">
        <v>538</v>
      </c>
      <c r="W98" s="2" t="s">
        <v>707</v>
      </c>
      <c r="X98" s="2" t="s">
        <v>687</v>
      </c>
      <c r="Y98" s="2" t="s">
        <v>1809</v>
      </c>
      <c r="Z98">
        <v>249962.86848072562</v>
      </c>
      <c r="AA98">
        <v>12.429067659736196</v>
      </c>
      <c r="AB98">
        <f t="shared" si="4"/>
        <v>282.07384177954822</v>
      </c>
    </row>
    <row r="99" spans="1:28" x14ac:dyDescent="0.2">
      <c r="A99" t="s">
        <v>1677</v>
      </c>
      <c r="B99" s="1" t="s">
        <v>708</v>
      </c>
      <c r="C99" s="2" t="s">
        <v>1769</v>
      </c>
      <c r="D99" s="2" t="s">
        <v>1128</v>
      </c>
      <c r="E99" s="2" t="s">
        <v>389</v>
      </c>
      <c r="F99" s="2" t="s">
        <v>549</v>
      </c>
      <c r="G99" s="2" t="s">
        <v>709</v>
      </c>
      <c r="H99" s="2">
        <v>13</v>
      </c>
      <c r="I99" s="2" t="s">
        <v>422</v>
      </c>
      <c r="J99" s="2">
        <v>3</v>
      </c>
      <c r="K99" s="2" t="s">
        <v>393</v>
      </c>
      <c r="L99" s="2" t="s">
        <v>710</v>
      </c>
      <c r="M99" s="2" t="s">
        <v>422</v>
      </c>
      <c r="N99" s="2">
        <v>62.8</v>
      </c>
      <c r="O99" s="2">
        <v>64.95</v>
      </c>
      <c r="P99" s="2">
        <v>59.875416999999999</v>
      </c>
      <c r="Q99" s="2">
        <v>60.495832849999999</v>
      </c>
      <c r="R99" s="2">
        <v>64.481912100000002</v>
      </c>
      <c r="S99" s="2">
        <v>64.623193999999998</v>
      </c>
      <c r="T99" s="2">
        <v>100</v>
      </c>
      <c r="U99" s="2">
        <v>100</v>
      </c>
      <c r="V99" s="2" t="s">
        <v>422</v>
      </c>
      <c r="W99" s="2" t="s">
        <v>711</v>
      </c>
      <c r="X99" s="2" t="s">
        <v>712</v>
      </c>
      <c r="Y99" s="2" t="s">
        <v>1835</v>
      </c>
      <c r="Z99" s="2">
        <v>27914.541885271748</v>
      </c>
      <c r="AA99" s="2">
        <v>10.236903046550216</v>
      </c>
      <c r="AB99">
        <f t="shared" si="4"/>
        <v>94.262795685113801</v>
      </c>
    </row>
    <row r="100" spans="1:28" x14ac:dyDescent="0.2">
      <c r="A100" t="s">
        <v>1677</v>
      </c>
      <c r="B100" s="1" t="s">
        <v>713</v>
      </c>
      <c r="C100" s="2" t="s">
        <v>1769</v>
      </c>
      <c r="D100" s="2" t="s">
        <v>1129</v>
      </c>
      <c r="E100" s="2" t="s">
        <v>389</v>
      </c>
      <c r="F100" s="2" t="s">
        <v>549</v>
      </c>
      <c r="G100" s="2" t="s">
        <v>714</v>
      </c>
      <c r="H100" s="2">
        <v>13</v>
      </c>
      <c r="I100" s="2" t="s">
        <v>422</v>
      </c>
      <c r="J100" s="2">
        <v>3</v>
      </c>
      <c r="K100" s="2" t="s">
        <v>393</v>
      </c>
      <c r="L100" s="2" t="s">
        <v>715</v>
      </c>
      <c r="M100" s="2" t="s">
        <v>422</v>
      </c>
      <c r="N100" s="2">
        <v>43.8</v>
      </c>
      <c r="O100" s="2">
        <v>55.88</v>
      </c>
      <c r="P100" s="2">
        <v>29.519241000000001</v>
      </c>
      <c r="Q100" s="2">
        <v>44.64904585</v>
      </c>
      <c r="R100" s="2">
        <v>54.3603405</v>
      </c>
      <c r="S100" s="2">
        <v>56.194139999999997</v>
      </c>
      <c r="T100" s="2">
        <v>57.142857139999997</v>
      </c>
      <c r="U100" s="2">
        <v>92.307692309999993</v>
      </c>
      <c r="V100" s="2" t="s">
        <v>422</v>
      </c>
      <c r="W100" s="2" t="s">
        <v>716</v>
      </c>
      <c r="X100" s="2" t="s">
        <v>717</v>
      </c>
      <c r="Y100" s="2"/>
      <c r="Z100">
        <v>29437.508918558367</v>
      </c>
      <c r="AA100">
        <v>10.290024953724616</v>
      </c>
      <c r="AB100">
        <f t="shared" si="4"/>
        <v>96.800052238625568</v>
      </c>
    </row>
    <row r="101" spans="1:28" x14ac:dyDescent="0.2">
      <c r="A101" t="s">
        <v>1677</v>
      </c>
      <c r="B101" s="1" t="s">
        <v>718</v>
      </c>
      <c r="C101" s="2" t="s">
        <v>1769</v>
      </c>
      <c r="D101" s="2" t="s">
        <v>340</v>
      </c>
      <c r="E101" s="2" t="s">
        <v>389</v>
      </c>
      <c r="F101" s="2" t="s">
        <v>549</v>
      </c>
      <c r="G101" s="2" t="s">
        <v>719</v>
      </c>
      <c r="H101" s="2">
        <v>13</v>
      </c>
      <c r="I101" s="2" t="s">
        <v>422</v>
      </c>
      <c r="J101" s="2">
        <v>3</v>
      </c>
      <c r="K101" s="2" t="s">
        <v>422</v>
      </c>
      <c r="L101" s="2" t="s">
        <v>720</v>
      </c>
      <c r="M101" s="2" t="s">
        <v>422</v>
      </c>
      <c r="N101" s="2">
        <v>53.7</v>
      </c>
      <c r="O101" s="2">
        <v>59.45</v>
      </c>
      <c r="P101" s="2">
        <v>46.381678999999998</v>
      </c>
      <c r="Q101" s="2">
        <v>48.102063549999997</v>
      </c>
      <c r="R101" s="2">
        <v>59.25709105</v>
      </c>
      <c r="S101" s="2">
        <v>62.81935</v>
      </c>
      <c r="T101" s="2">
        <v>94.117647059999996</v>
      </c>
      <c r="U101" s="2">
        <v>100</v>
      </c>
      <c r="V101" s="2" t="s">
        <v>422</v>
      </c>
      <c r="W101" s="2" t="s">
        <v>721</v>
      </c>
      <c r="X101" s="2" t="s">
        <v>722</v>
      </c>
      <c r="Y101" s="2" t="s">
        <v>1849</v>
      </c>
      <c r="Z101">
        <v>70656.25</v>
      </c>
      <c r="AA101">
        <v>11.165581848460381</v>
      </c>
      <c r="AB101">
        <f t="shared" si="4"/>
        <v>149.96860636704423</v>
      </c>
    </row>
    <row r="102" spans="1:28" x14ac:dyDescent="0.2">
      <c r="A102" t="s">
        <v>1677</v>
      </c>
      <c r="B102" s="1" t="s">
        <v>723</v>
      </c>
      <c r="C102" s="2" t="s">
        <v>1769</v>
      </c>
      <c r="D102" s="2" t="s">
        <v>1291</v>
      </c>
      <c r="E102" s="2" t="s">
        <v>389</v>
      </c>
      <c r="F102" s="2" t="s">
        <v>549</v>
      </c>
      <c r="G102" s="2" t="s">
        <v>724</v>
      </c>
      <c r="H102" s="2">
        <v>13</v>
      </c>
      <c r="I102" s="2" t="s">
        <v>422</v>
      </c>
      <c r="J102" s="2">
        <v>3</v>
      </c>
      <c r="K102" s="2" t="s">
        <v>422</v>
      </c>
      <c r="L102" s="2" t="s">
        <v>418</v>
      </c>
      <c r="M102" s="2" t="s">
        <v>422</v>
      </c>
      <c r="N102" s="2">
        <v>60.7</v>
      </c>
      <c r="O102" s="2">
        <v>62.9</v>
      </c>
      <c r="P102" s="2">
        <v>52.456935999999999</v>
      </c>
      <c r="Q102" s="2">
        <v>54.270513100000002</v>
      </c>
      <c r="R102" s="2">
        <v>64.747138750000005</v>
      </c>
      <c r="S102" s="2">
        <v>65.255047000000005</v>
      </c>
      <c r="T102" s="2">
        <v>78.571428569999995</v>
      </c>
      <c r="U102" s="2">
        <v>100</v>
      </c>
      <c r="V102" s="2" t="s">
        <v>422</v>
      </c>
      <c r="W102" s="2" t="s">
        <v>725</v>
      </c>
      <c r="X102" s="2" t="s">
        <v>726</v>
      </c>
      <c r="Y102" s="2" t="s">
        <v>1849</v>
      </c>
      <c r="Z102">
        <v>28145.833333333336</v>
      </c>
      <c r="AA102">
        <v>10.245154606034445</v>
      </c>
      <c r="AB102">
        <f t="shared" si="4"/>
        <v>94.652506595870335</v>
      </c>
    </row>
    <row r="103" spans="1:28" x14ac:dyDescent="0.2">
      <c r="A103" t="s">
        <v>1677</v>
      </c>
      <c r="B103" s="1" t="s">
        <v>727</v>
      </c>
      <c r="C103" s="2" t="s">
        <v>1769</v>
      </c>
      <c r="D103" s="2" t="s">
        <v>1130</v>
      </c>
      <c r="E103" s="2" t="s">
        <v>389</v>
      </c>
      <c r="F103" s="2" t="s">
        <v>549</v>
      </c>
      <c r="G103" s="2" t="s">
        <v>695</v>
      </c>
      <c r="H103" s="2">
        <v>13</v>
      </c>
      <c r="I103" s="2" t="s">
        <v>422</v>
      </c>
      <c r="J103" s="2">
        <v>3</v>
      </c>
      <c r="K103" s="2" t="s">
        <v>393</v>
      </c>
      <c r="L103" s="2" t="s">
        <v>728</v>
      </c>
      <c r="M103" s="2" t="s">
        <v>422</v>
      </c>
      <c r="N103" s="2">
        <v>59.38</v>
      </c>
      <c r="O103" s="2">
        <v>61.1</v>
      </c>
      <c r="P103" s="2">
        <v>55.524963999999997</v>
      </c>
      <c r="Q103" s="2">
        <v>57.067232250000004</v>
      </c>
      <c r="R103" s="2">
        <v>61.2348997</v>
      </c>
      <c r="S103" s="2">
        <v>61.934410999999997</v>
      </c>
      <c r="T103" s="2">
        <v>85.714285709999999</v>
      </c>
      <c r="U103" s="2">
        <v>100</v>
      </c>
      <c r="V103" s="2" t="s">
        <v>422</v>
      </c>
      <c r="W103" s="2" t="s">
        <v>729</v>
      </c>
      <c r="X103" s="2" t="s">
        <v>726</v>
      </c>
      <c r="Y103" s="2" t="s">
        <v>1849</v>
      </c>
      <c r="Z103">
        <v>28785.15061352781</v>
      </c>
      <c r="AA103">
        <v>10.267614929457793</v>
      </c>
      <c r="AB103">
        <f t="shared" si="4"/>
        <v>95.721460580035597</v>
      </c>
    </row>
    <row r="104" spans="1:28" x14ac:dyDescent="0.2">
      <c r="A104" t="s">
        <v>1677</v>
      </c>
      <c r="B104" s="1" t="s">
        <v>730</v>
      </c>
      <c r="C104" s="2" t="s">
        <v>1769</v>
      </c>
      <c r="D104" s="2" t="s">
        <v>1128</v>
      </c>
      <c r="E104" s="2" t="s">
        <v>389</v>
      </c>
      <c r="F104" s="2" t="s">
        <v>549</v>
      </c>
      <c r="G104" s="2" t="s">
        <v>731</v>
      </c>
      <c r="H104" s="2">
        <v>13</v>
      </c>
      <c r="I104" s="2" t="s">
        <v>422</v>
      </c>
      <c r="J104" s="2">
        <v>3</v>
      </c>
      <c r="K104" s="2" t="s">
        <v>393</v>
      </c>
      <c r="L104" s="2" t="s">
        <v>732</v>
      </c>
      <c r="M104" s="2" t="s">
        <v>422</v>
      </c>
      <c r="N104" s="2">
        <v>55.8</v>
      </c>
      <c r="O104" s="2">
        <v>62.05</v>
      </c>
      <c r="P104" s="2">
        <v>52.463605999999999</v>
      </c>
      <c r="Q104" s="2">
        <v>53.9719464</v>
      </c>
      <c r="R104" s="2">
        <v>62.6482125</v>
      </c>
      <c r="S104" s="2">
        <v>62.978023999999998</v>
      </c>
      <c r="T104" s="2">
        <v>100</v>
      </c>
      <c r="U104" s="2">
        <v>100</v>
      </c>
      <c r="V104" s="2" t="s">
        <v>422</v>
      </c>
      <c r="W104" s="2" t="s">
        <v>733</v>
      </c>
      <c r="X104" s="2" t="s">
        <v>734</v>
      </c>
      <c r="Y104" s="2" t="s">
        <v>1852</v>
      </c>
      <c r="Z104">
        <v>24475.744101610733</v>
      </c>
      <c r="AA104">
        <v>10.105437869453857</v>
      </c>
      <c r="AB104">
        <f t="shared" si="4"/>
        <v>88.265912555455401</v>
      </c>
    </row>
    <row r="105" spans="1:28" x14ac:dyDescent="0.2">
      <c r="A105" t="s">
        <v>1677</v>
      </c>
      <c r="B105" s="1" t="s">
        <v>735</v>
      </c>
      <c r="C105" s="2" t="s">
        <v>1769</v>
      </c>
      <c r="D105" s="2" t="s">
        <v>1131</v>
      </c>
      <c r="E105" s="2" t="s">
        <v>389</v>
      </c>
      <c r="F105" s="2" t="s">
        <v>549</v>
      </c>
      <c r="G105" s="2" t="s">
        <v>736</v>
      </c>
      <c r="H105" s="2">
        <v>13</v>
      </c>
      <c r="I105" s="2" t="s">
        <v>737</v>
      </c>
      <c r="J105" s="2">
        <v>2</v>
      </c>
      <c r="K105" s="2" t="s">
        <v>1111</v>
      </c>
      <c r="L105" s="2" t="s">
        <v>394</v>
      </c>
      <c r="M105" s="2" t="s">
        <v>737</v>
      </c>
      <c r="N105" s="2">
        <v>54.45</v>
      </c>
      <c r="O105" s="2">
        <v>55.7</v>
      </c>
      <c r="P105" s="2" t="s">
        <v>395</v>
      </c>
      <c r="Q105" s="2" t="s">
        <v>395</v>
      </c>
      <c r="R105" s="2" t="s">
        <v>395</v>
      </c>
      <c r="S105" s="2" t="s">
        <v>395</v>
      </c>
      <c r="T105" s="2" t="s">
        <v>395</v>
      </c>
      <c r="U105" s="2">
        <v>0</v>
      </c>
      <c r="V105" s="2" t="s">
        <v>422</v>
      </c>
      <c r="W105" s="2" t="s">
        <v>738</v>
      </c>
      <c r="X105" s="2" t="s">
        <v>739</v>
      </c>
      <c r="Y105" s="2" t="s">
        <v>1852</v>
      </c>
      <c r="Z105">
        <v>78578.156978883679</v>
      </c>
      <c r="AA105">
        <v>11.271849038763637</v>
      </c>
      <c r="AB105">
        <f t="shared" si="4"/>
        <v>158.15247138277829</v>
      </c>
    </row>
    <row r="106" spans="1:28" x14ac:dyDescent="0.2">
      <c r="A106" t="s">
        <v>1677</v>
      </c>
      <c r="B106" s="1" t="s">
        <v>740</v>
      </c>
      <c r="C106" s="2" t="s">
        <v>1769</v>
      </c>
      <c r="D106" s="2" t="s">
        <v>340</v>
      </c>
      <c r="E106" s="2" t="s">
        <v>389</v>
      </c>
      <c r="F106" s="2" t="s">
        <v>549</v>
      </c>
      <c r="G106" s="2" t="s">
        <v>741</v>
      </c>
      <c r="H106" s="2">
        <v>13</v>
      </c>
      <c r="I106" s="2" t="s">
        <v>422</v>
      </c>
      <c r="J106" s="2">
        <v>2</v>
      </c>
      <c r="K106" s="2" t="s">
        <v>393</v>
      </c>
      <c r="L106" s="2" t="s">
        <v>742</v>
      </c>
      <c r="M106" s="2" t="s">
        <v>422</v>
      </c>
      <c r="N106" s="2">
        <v>55.3</v>
      </c>
      <c r="O106" s="2">
        <v>56.5</v>
      </c>
      <c r="P106" s="2" t="s">
        <v>395</v>
      </c>
      <c r="Q106" s="2" t="s">
        <v>395</v>
      </c>
      <c r="R106" s="2" t="s">
        <v>395</v>
      </c>
      <c r="S106" s="2" t="s">
        <v>395</v>
      </c>
      <c r="T106" s="2" t="s">
        <v>395</v>
      </c>
      <c r="U106" s="2">
        <v>0</v>
      </c>
      <c r="V106" s="2" t="s">
        <v>422</v>
      </c>
      <c r="W106" s="2" t="s">
        <v>743</v>
      </c>
      <c r="X106" s="2" t="s">
        <v>744</v>
      </c>
      <c r="Y106" s="2" t="s">
        <v>1852</v>
      </c>
      <c r="Z106">
        <v>44644.015457865331</v>
      </c>
      <c r="AA106">
        <v>10.706475545022865</v>
      </c>
      <c r="AB106">
        <f t="shared" si="4"/>
        <v>119.20835322736619</v>
      </c>
    </row>
    <row r="107" spans="1:28" x14ac:dyDescent="0.2">
      <c r="A107" t="s">
        <v>1677</v>
      </c>
      <c r="B107" s="1" t="s">
        <v>745</v>
      </c>
      <c r="C107" s="2" t="s">
        <v>1769</v>
      </c>
      <c r="D107" s="2" t="s">
        <v>329</v>
      </c>
      <c r="E107" s="2" t="s">
        <v>389</v>
      </c>
      <c r="F107" s="2" t="s">
        <v>549</v>
      </c>
      <c r="G107" s="2" t="s">
        <v>746</v>
      </c>
      <c r="H107" s="2">
        <v>13</v>
      </c>
      <c r="I107" s="2" t="s">
        <v>422</v>
      </c>
      <c r="J107" s="2">
        <v>3</v>
      </c>
      <c r="K107" s="2" t="s">
        <v>422</v>
      </c>
      <c r="L107" s="2" t="s">
        <v>747</v>
      </c>
      <c r="M107" s="2" t="s">
        <v>422</v>
      </c>
      <c r="N107" s="2">
        <v>62</v>
      </c>
      <c r="O107" s="2">
        <v>64.900000000000006</v>
      </c>
      <c r="P107" s="2">
        <v>63.449058000000001</v>
      </c>
      <c r="Q107" s="2">
        <v>63.5648293</v>
      </c>
      <c r="R107" s="2">
        <v>64.838650599999994</v>
      </c>
      <c r="S107" s="2">
        <v>64.864414999999994</v>
      </c>
      <c r="T107" s="2">
        <v>100</v>
      </c>
      <c r="U107" s="2">
        <v>66.666666669999998</v>
      </c>
      <c r="V107" s="2" t="s">
        <v>422</v>
      </c>
      <c r="W107" s="2" t="s">
        <v>748</v>
      </c>
      <c r="X107" s="2" t="s">
        <v>749</v>
      </c>
      <c r="Y107" s="2" t="s">
        <v>1848</v>
      </c>
      <c r="Z107">
        <v>29428.79464193348</v>
      </c>
      <c r="AA107">
        <v>10.28972888360771</v>
      </c>
      <c r="AB107">
        <f t="shared" si="4"/>
        <v>96.785723497838234</v>
      </c>
    </row>
    <row r="108" spans="1:28" x14ac:dyDescent="0.2">
      <c r="A108" t="s">
        <v>1677</v>
      </c>
      <c r="B108" s="1" t="s">
        <v>750</v>
      </c>
      <c r="C108" s="2" t="s">
        <v>1769</v>
      </c>
      <c r="D108" s="2" t="s">
        <v>329</v>
      </c>
      <c r="E108" s="2" t="s">
        <v>389</v>
      </c>
      <c r="F108" s="2" t="s">
        <v>549</v>
      </c>
      <c r="G108" s="2" t="s">
        <v>751</v>
      </c>
      <c r="H108" s="2">
        <v>13</v>
      </c>
      <c r="I108" s="2" t="s">
        <v>422</v>
      </c>
      <c r="J108" s="2">
        <v>3</v>
      </c>
      <c r="K108" s="2" t="s">
        <v>393</v>
      </c>
      <c r="L108" s="2" t="s">
        <v>394</v>
      </c>
      <c r="M108" s="2" t="s">
        <v>422</v>
      </c>
      <c r="N108" s="2">
        <v>50.6</v>
      </c>
      <c r="O108" s="2">
        <v>56.3</v>
      </c>
      <c r="P108" s="2">
        <v>40.976759999999999</v>
      </c>
      <c r="Q108" s="2">
        <v>46.020260200000003</v>
      </c>
      <c r="R108" s="2">
        <v>55.943258800000002</v>
      </c>
      <c r="S108" s="2">
        <v>56.194139999999997</v>
      </c>
      <c r="T108" s="2">
        <v>76.470588239999998</v>
      </c>
      <c r="U108" s="2">
        <v>85.714285709999999</v>
      </c>
      <c r="V108" s="2" t="s">
        <v>422</v>
      </c>
      <c r="W108" s="2" t="s">
        <v>752</v>
      </c>
      <c r="X108" s="2" t="s">
        <v>722</v>
      </c>
      <c r="Y108" s="2" t="s">
        <v>1849</v>
      </c>
      <c r="Z108">
        <v>41723.817748201058</v>
      </c>
      <c r="AA108">
        <v>10.63882741375356</v>
      </c>
      <c r="AB108">
        <f t="shared" si="4"/>
        <v>115.24367088297346</v>
      </c>
    </row>
    <row r="109" spans="1:28" x14ac:dyDescent="0.2">
      <c r="A109" t="s">
        <v>1677</v>
      </c>
      <c r="B109" s="1" t="s">
        <v>753</v>
      </c>
      <c r="C109" s="2" t="s">
        <v>1769</v>
      </c>
      <c r="D109" s="2" t="s">
        <v>1132</v>
      </c>
      <c r="E109" s="2" t="s">
        <v>389</v>
      </c>
      <c r="F109" s="2" t="s">
        <v>549</v>
      </c>
      <c r="G109" s="2" t="s">
        <v>695</v>
      </c>
      <c r="H109" s="2">
        <v>12</v>
      </c>
      <c r="I109" s="2" t="s">
        <v>422</v>
      </c>
      <c r="J109" s="2">
        <v>3</v>
      </c>
      <c r="K109" s="2" t="s">
        <v>422</v>
      </c>
      <c r="L109" s="2" t="s">
        <v>394</v>
      </c>
      <c r="M109" s="2" t="s">
        <v>422</v>
      </c>
      <c r="N109" s="2">
        <v>55.9</v>
      </c>
      <c r="O109" s="2">
        <v>59.4</v>
      </c>
      <c r="P109" s="2">
        <v>52.956556999999997</v>
      </c>
      <c r="Q109" s="2">
        <v>54.569887950000002</v>
      </c>
      <c r="R109" s="2">
        <v>59.212772450000003</v>
      </c>
      <c r="S109" s="2">
        <v>60.318280000000001</v>
      </c>
      <c r="T109" s="2">
        <v>100</v>
      </c>
      <c r="U109" s="2">
        <v>100</v>
      </c>
      <c r="V109" s="2" t="s">
        <v>422</v>
      </c>
      <c r="W109" s="2" t="s">
        <v>754</v>
      </c>
      <c r="X109" s="2" t="s">
        <v>755</v>
      </c>
      <c r="Y109" s="2"/>
      <c r="Z109">
        <v>97777.777777777766</v>
      </c>
      <c r="AA109">
        <v>11.49045260911817</v>
      </c>
      <c r="AB109">
        <f t="shared" si="4"/>
        <v>176.41891428004089</v>
      </c>
    </row>
    <row r="110" spans="1:28" x14ac:dyDescent="0.2">
      <c r="A110" t="s">
        <v>1780</v>
      </c>
      <c r="B110" s="1" t="s">
        <v>762</v>
      </c>
      <c r="C110" s="2" t="s">
        <v>1769</v>
      </c>
      <c r="D110" s="2" t="s">
        <v>1134</v>
      </c>
      <c r="E110" s="2" t="s">
        <v>535</v>
      </c>
      <c r="F110" s="2" t="s">
        <v>756</v>
      </c>
      <c r="G110" s="2" t="s">
        <v>763</v>
      </c>
      <c r="H110" s="2">
        <v>2</v>
      </c>
      <c r="I110" s="2" t="s">
        <v>538</v>
      </c>
      <c r="J110" s="2">
        <v>2</v>
      </c>
      <c r="K110" s="2" t="s">
        <v>764</v>
      </c>
      <c r="L110" s="2" t="s">
        <v>765</v>
      </c>
      <c r="M110" s="2" t="s">
        <v>538</v>
      </c>
      <c r="N110" s="2">
        <v>0</v>
      </c>
      <c r="O110" s="2">
        <v>33.799999999999997</v>
      </c>
      <c r="P110" s="2">
        <v>0</v>
      </c>
      <c r="Q110" s="2">
        <v>0.33164145</v>
      </c>
      <c r="R110" s="2">
        <v>13.200738400000001</v>
      </c>
      <c r="S110" s="2">
        <v>56.599840999999998</v>
      </c>
      <c r="T110" s="2">
        <v>56.896551719999998</v>
      </c>
      <c r="U110" s="2">
        <v>100</v>
      </c>
      <c r="V110" s="2" t="s">
        <v>1785</v>
      </c>
      <c r="W110" s="2" t="s">
        <v>766</v>
      </c>
      <c r="X110" s="2" t="s">
        <v>767</v>
      </c>
      <c r="Y110" s="2" t="s">
        <v>1938</v>
      </c>
      <c r="Z110">
        <v>98083.801449092483</v>
      </c>
      <c r="AA110">
        <v>11.493577509076083</v>
      </c>
      <c r="AB110">
        <f t="shared" si="4"/>
        <v>176.69477546247413</v>
      </c>
    </row>
    <row r="111" spans="1:28" x14ac:dyDescent="0.2">
      <c r="A111" t="s">
        <v>1780</v>
      </c>
      <c r="B111" s="1" t="s">
        <v>2031</v>
      </c>
      <c r="C111" s="2" t="s">
        <v>1769</v>
      </c>
      <c r="D111" s="2" t="s">
        <v>1136</v>
      </c>
      <c r="E111" s="2" t="s">
        <v>535</v>
      </c>
      <c r="F111" s="2" t="s">
        <v>756</v>
      </c>
      <c r="G111" s="2" t="s">
        <v>772</v>
      </c>
      <c r="H111" s="2">
        <v>2</v>
      </c>
      <c r="I111" s="2" t="s">
        <v>538</v>
      </c>
      <c r="J111" s="2">
        <v>1</v>
      </c>
      <c r="K111" s="2" t="s">
        <v>393</v>
      </c>
      <c r="L111" s="2" t="s">
        <v>408</v>
      </c>
      <c r="M111" s="2" t="s">
        <v>538</v>
      </c>
      <c r="N111" s="2">
        <v>0.6</v>
      </c>
      <c r="O111" s="2">
        <v>21.5</v>
      </c>
      <c r="P111" s="2">
        <v>3.25468</v>
      </c>
      <c r="Q111" s="2">
        <v>5.6331501499999996</v>
      </c>
      <c r="R111" s="2">
        <v>15.95342355</v>
      </c>
      <c r="S111" s="2">
        <v>23.581247000000001</v>
      </c>
      <c r="T111" s="2">
        <v>76.190476189999998</v>
      </c>
      <c r="U111" s="2">
        <v>68.181818179999993</v>
      </c>
      <c r="V111" s="2" t="s">
        <v>538</v>
      </c>
      <c r="W111" s="2" t="s">
        <v>773</v>
      </c>
      <c r="X111" s="2" t="s">
        <v>774</v>
      </c>
      <c r="Y111" s="2"/>
      <c r="Z111">
        <v>34357.333713527361</v>
      </c>
      <c r="AA111">
        <v>10.444570774528692</v>
      </c>
      <c r="AB111">
        <f t="shared" si="4"/>
        <v>104.57666558047931</v>
      </c>
    </row>
    <row r="112" spans="1:28" x14ac:dyDescent="0.2">
      <c r="A112" t="s">
        <v>1677</v>
      </c>
      <c r="B112" s="1" t="s">
        <v>775</v>
      </c>
      <c r="C112" s="2" t="s">
        <v>1769</v>
      </c>
      <c r="D112" s="2" t="s">
        <v>1137</v>
      </c>
      <c r="E112" s="2" t="s">
        <v>535</v>
      </c>
      <c r="F112" s="2" t="s">
        <v>756</v>
      </c>
      <c r="G112" s="2" t="s">
        <v>776</v>
      </c>
      <c r="H112" s="2">
        <v>2</v>
      </c>
      <c r="I112" s="2" t="s">
        <v>538</v>
      </c>
      <c r="J112" s="2">
        <v>1</v>
      </c>
      <c r="K112" s="2" t="s">
        <v>393</v>
      </c>
      <c r="L112" s="2" t="s">
        <v>777</v>
      </c>
      <c r="M112" s="2" t="s">
        <v>538</v>
      </c>
      <c r="N112" s="2">
        <v>2</v>
      </c>
      <c r="O112" s="2">
        <v>26.3</v>
      </c>
      <c r="P112" s="2">
        <v>0.53515000000000001</v>
      </c>
      <c r="Q112" s="2">
        <v>1.82862715</v>
      </c>
      <c r="R112" s="2">
        <v>20.809188800000001</v>
      </c>
      <c r="S112" s="2">
        <v>23.241903000000001</v>
      </c>
      <c r="T112" s="2">
        <v>58.333333330000002</v>
      </c>
      <c r="U112" s="2">
        <v>48</v>
      </c>
      <c r="V112" s="2" t="s">
        <v>538</v>
      </c>
      <c r="W112" s="2" t="s">
        <v>778</v>
      </c>
      <c r="X112" s="2" t="s">
        <v>779</v>
      </c>
      <c r="Y112" s="2"/>
      <c r="Z112" s="2">
        <v>91192.596110211161</v>
      </c>
      <c r="AA112" s="2">
        <v>11.420728989764834</v>
      </c>
      <c r="AB112">
        <f t="shared" si="4"/>
        <v>170.37460165366699</v>
      </c>
    </row>
    <row r="113" spans="1:28" x14ac:dyDescent="0.2">
      <c r="A113" t="s">
        <v>1677</v>
      </c>
      <c r="B113" s="1" t="s">
        <v>780</v>
      </c>
      <c r="C113" s="2" t="s">
        <v>1769</v>
      </c>
      <c r="D113" s="2" t="s">
        <v>1144</v>
      </c>
      <c r="E113" s="2" t="s">
        <v>535</v>
      </c>
      <c r="F113" s="2" t="s">
        <v>756</v>
      </c>
      <c r="G113" s="2" t="s">
        <v>781</v>
      </c>
      <c r="H113" s="2">
        <v>2</v>
      </c>
      <c r="I113" s="2" t="s">
        <v>538</v>
      </c>
      <c r="J113" s="2">
        <v>1</v>
      </c>
      <c r="K113" s="2" t="s">
        <v>393</v>
      </c>
      <c r="L113" s="2" t="s">
        <v>782</v>
      </c>
      <c r="M113" s="2" t="s">
        <v>538</v>
      </c>
      <c r="N113" s="2">
        <v>0</v>
      </c>
      <c r="O113" s="2">
        <v>18.399999999999999</v>
      </c>
      <c r="P113" s="2">
        <v>3.5130000000000001E-3</v>
      </c>
      <c r="Q113" s="2">
        <v>0.31628620000000002</v>
      </c>
      <c r="R113" s="2">
        <v>13.146482799999999</v>
      </c>
      <c r="S113" s="2">
        <v>23.849439</v>
      </c>
      <c r="T113" s="2">
        <v>83.333333330000002</v>
      </c>
      <c r="U113" s="2">
        <v>94.736842109999998</v>
      </c>
      <c r="V113" s="2" t="s">
        <v>783</v>
      </c>
      <c r="W113" s="2" t="s">
        <v>784</v>
      </c>
      <c r="X113" s="2" t="s">
        <v>767</v>
      </c>
      <c r="Y113" s="2" t="s">
        <v>1864</v>
      </c>
      <c r="Z113">
        <v>55668.951792804837</v>
      </c>
      <c r="AA113">
        <v>10.927177852058394</v>
      </c>
      <c r="AB113">
        <f t="shared" si="4"/>
        <v>133.11640661142653</v>
      </c>
    </row>
    <row r="114" spans="1:28" x14ac:dyDescent="0.2">
      <c r="A114" t="s">
        <v>1677</v>
      </c>
      <c r="B114" s="1" t="s">
        <v>785</v>
      </c>
      <c r="C114" s="2" t="s">
        <v>1769</v>
      </c>
      <c r="D114" s="2" t="s">
        <v>1145</v>
      </c>
      <c r="E114" s="2" t="s">
        <v>535</v>
      </c>
      <c r="F114" s="2" t="s">
        <v>756</v>
      </c>
      <c r="G114" s="2" t="s">
        <v>786</v>
      </c>
      <c r="H114" s="2">
        <v>2</v>
      </c>
      <c r="I114" s="2" t="s">
        <v>783</v>
      </c>
      <c r="J114" s="2">
        <v>1</v>
      </c>
      <c r="K114" s="2" t="s">
        <v>787</v>
      </c>
      <c r="L114" s="2" t="s">
        <v>394</v>
      </c>
      <c r="M114" s="2" t="s">
        <v>783</v>
      </c>
      <c r="N114" s="2">
        <v>23.8</v>
      </c>
      <c r="O114" s="2">
        <v>43.5</v>
      </c>
      <c r="P114" s="2">
        <v>16.711694999999999</v>
      </c>
      <c r="Q114" s="2">
        <v>22.057259200000001</v>
      </c>
      <c r="R114" s="2">
        <v>38.133805600000002</v>
      </c>
      <c r="S114" s="2">
        <v>41.558228</v>
      </c>
      <c r="T114" s="2">
        <v>96.153846150000007</v>
      </c>
      <c r="U114" s="2">
        <v>90.47619048</v>
      </c>
      <c r="V114" s="2" t="s">
        <v>788</v>
      </c>
      <c r="W114" s="2" t="s">
        <v>789</v>
      </c>
      <c r="X114" s="2" t="s">
        <v>790</v>
      </c>
      <c r="Y114" s="2" t="s">
        <v>1830</v>
      </c>
      <c r="Z114">
        <v>41241.881348089169</v>
      </c>
      <c r="AA114">
        <v>10.627209556588156</v>
      </c>
      <c r="AB114">
        <f t="shared" si="4"/>
        <v>114.57616924088387</v>
      </c>
    </row>
    <row r="115" spans="1:28" x14ac:dyDescent="0.2">
      <c r="A115" t="s">
        <v>1677</v>
      </c>
      <c r="B115" s="1" t="s">
        <v>795</v>
      </c>
      <c r="C115" s="2" t="s">
        <v>1769</v>
      </c>
      <c r="D115" s="2" t="s">
        <v>1134</v>
      </c>
      <c r="E115" s="2" t="s">
        <v>535</v>
      </c>
      <c r="F115" s="2" t="s">
        <v>756</v>
      </c>
      <c r="G115" s="2" t="s">
        <v>1315</v>
      </c>
      <c r="H115" s="2">
        <v>2</v>
      </c>
      <c r="I115" s="2" t="s">
        <v>538</v>
      </c>
      <c r="J115" s="2">
        <v>1</v>
      </c>
      <c r="K115" s="2" t="s">
        <v>393</v>
      </c>
      <c r="L115" s="2" t="s">
        <v>408</v>
      </c>
      <c r="M115" s="2" t="s">
        <v>538</v>
      </c>
      <c r="N115" s="2">
        <v>0.6</v>
      </c>
      <c r="O115" s="2">
        <v>2.5</v>
      </c>
      <c r="P115" s="2">
        <v>4.3069999999999997E-2</v>
      </c>
      <c r="Q115" s="2">
        <v>0.3631336</v>
      </c>
      <c r="R115" s="2">
        <v>4.19278</v>
      </c>
      <c r="S115" s="2">
        <v>14.646750000000001</v>
      </c>
      <c r="T115" s="2">
        <v>53.333333330000002</v>
      </c>
      <c r="U115" s="2">
        <v>100</v>
      </c>
      <c r="V115" s="2" t="s">
        <v>538</v>
      </c>
      <c r="W115" s="2" t="s">
        <v>796</v>
      </c>
      <c r="X115" s="2" t="s">
        <v>767</v>
      </c>
      <c r="Y115" s="2" t="s">
        <v>1864</v>
      </c>
      <c r="Z115">
        <v>129251.41437046199</v>
      </c>
      <c r="AA115">
        <v>11.769514735215731</v>
      </c>
      <c r="AB115">
        <f t="shared" si="4"/>
        <v>202.83491562686078</v>
      </c>
    </row>
    <row r="116" spans="1:28" x14ac:dyDescent="0.2">
      <c r="A116" t="s">
        <v>1696</v>
      </c>
      <c r="B116" s="6" t="s">
        <v>1690</v>
      </c>
      <c r="C116" s="12" t="s">
        <v>1770</v>
      </c>
      <c r="D116" s="2" t="s">
        <v>1940</v>
      </c>
      <c r="E116" s="2" t="s">
        <v>395</v>
      </c>
      <c r="F116" s="2" t="s">
        <v>1770</v>
      </c>
      <c r="G116" s="2" t="s">
        <v>1941</v>
      </c>
      <c r="H116" s="2" t="s">
        <v>395</v>
      </c>
      <c r="I116" s="2" t="s">
        <v>1704</v>
      </c>
      <c r="J116" s="2" t="s">
        <v>395</v>
      </c>
      <c r="K116" s="2" t="s">
        <v>395</v>
      </c>
      <c r="L116" s="2" t="s">
        <v>395</v>
      </c>
      <c r="M116" s="2" t="s">
        <v>395</v>
      </c>
      <c r="N116">
        <v>14.69</v>
      </c>
      <c r="O116" s="2">
        <v>17.690000000000001</v>
      </c>
      <c r="P116" s="2" t="s">
        <v>395</v>
      </c>
      <c r="Q116" s="2" t="s">
        <v>395</v>
      </c>
      <c r="R116" s="2" t="s">
        <v>395</v>
      </c>
      <c r="S116" s="2" t="s">
        <v>395</v>
      </c>
      <c r="T116" s="2" t="s">
        <v>395</v>
      </c>
      <c r="U116" s="2" t="s">
        <v>395</v>
      </c>
      <c r="V116" s="2" t="s">
        <v>395</v>
      </c>
      <c r="W116" s="1" t="s">
        <v>1689</v>
      </c>
      <c r="X116" s="2" t="s">
        <v>395</v>
      </c>
      <c r="Y116" s="2"/>
      <c r="Z116" t="s">
        <v>395</v>
      </c>
      <c r="AA116" t="s">
        <v>395</v>
      </c>
      <c r="AB116" t="s">
        <v>395</v>
      </c>
    </row>
    <row r="117" spans="1:28" x14ac:dyDescent="0.2">
      <c r="A117" t="s">
        <v>1696</v>
      </c>
      <c r="B117" s="6" t="s">
        <v>1689</v>
      </c>
      <c r="C117" s="12" t="s">
        <v>1770</v>
      </c>
      <c r="D117" s="2" t="s">
        <v>1700</v>
      </c>
      <c r="E117" s="2" t="s">
        <v>395</v>
      </c>
      <c r="F117" s="2" t="s">
        <v>1770</v>
      </c>
      <c r="G117" s="2" t="s">
        <v>395</v>
      </c>
      <c r="H117" s="2" t="s">
        <v>395</v>
      </c>
      <c r="I117" s="2" t="s">
        <v>1705</v>
      </c>
      <c r="J117" s="2" t="s">
        <v>395</v>
      </c>
      <c r="K117" s="2" t="s">
        <v>395</v>
      </c>
      <c r="L117" s="2" t="s">
        <v>395</v>
      </c>
      <c r="M117" s="2" t="s">
        <v>395</v>
      </c>
      <c r="N117">
        <v>15.3</v>
      </c>
      <c r="O117" s="2">
        <v>19.66</v>
      </c>
      <c r="P117" s="2" t="s">
        <v>395</v>
      </c>
      <c r="Q117" s="2" t="s">
        <v>395</v>
      </c>
      <c r="R117" s="2" t="s">
        <v>395</v>
      </c>
      <c r="S117" s="2" t="s">
        <v>395</v>
      </c>
      <c r="T117" s="2" t="s">
        <v>395</v>
      </c>
      <c r="U117" s="2" t="s">
        <v>395</v>
      </c>
      <c r="V117" s="2" t="s">
        <v>395</v>
      </c>
      <c r="W117" s="1" t="s">
        <v>1679</v>
      </c>
      <c r="X117" s="2" t="s">
        <v>395</v>
      </c>
      <c r="Y117" s="2"/>
      <c r="Z117" t="s">
        <v>395</v>
      </c>
      <c r="AA117" t="s">
        <v>395</v>
      </c>
      <c r="AB117" t="s">
        <v>395</v>
      </c>
    </row>
    <row r="118" spans="1:28" x14ac:dyDescent="0.2">
      <c r="A118" t="s">
        <v>1677</v>
      </c>
      <c r="B118" s="1" t="s">
        <v>797</v>
      </c>
      <c r="C118" s="12" t="s">
        <v>1769</v>
      </c>
      <c r="D118" s="2" t="s">
        <v>1147</v>
      </c>
      <c r="E118" s="2" t="s">
        <v>535</v>
      </c>
      <c r="F118" s="2" t="s">
        <v>554</v>
      </c>
      <c r="G118" s="2" t="s">
        <v>1059</v>
      </c>
      <c r="H118" s="2">
        <v>3</v>
      </c>
      <c r="I118" s="2" t="s">
        <v>798</v>
      </c>
      <c r="J118" s="2">
        <v>1</v>
      </c>
      <c r="K118" s="2" t="s">
        <v>393</v>
      </c>
      <c r="L118" s="2" t="s">
        <v>394</v>
      </c>
      <c r="M118" s="2" t="s">
        <v>798</v>
      </c>
      <c r="N118" s="2">
        <v>36.299999999999997</v>
      </c>
      <c r="O118" s="2">
        <v>44</v>
      </c>
      <c r="P118" s="2">
        <v>33.430356000000003</v>
      </c>
      <c r="Q118" s="2">
        <v>33.632844800000001</v>
      </c>
      <c r="R118" s="2">
        <v>42.793820400000001</v>
      </c>
      <c r="S118" s="2">
        <v>46.573359000000004</v>
      </c>
      <c r="T118" s="2">
        <v>78.571428569999995</v>
      </c>
      <c r="U118" s="2">
        <v>75</v>
      </c>
      <c r="V118" s="2" t="s">
        <v>798</v>
      </c>
      <c r="W118" s="2" t="s">
        <v>799</v>
      </c>
      <c r="X118" s="2" t="s">
        <v>800</v>
      </c>
      <c r="Y118" s="2"/>
      <c r="Z118">
        <v>103332.70553383828</v>
      </c>
      <c r="AA118">
        <v>11.54570921229578</v>
      </c>
      <c r="AB118">
        <f t="shared" ref="AB118:AB130" si="5">SQRT(Z118/PI())</f>
        <v>181.36102596075932</v>
      </c>
    </row>
    <row r="119" spans="1:28" x14ac:dyDescent="0.2">
      <c r="A119" t="s">
        <v>1677</v>
      </c>
      <c r="B119" s="1" t="s">
        <v>801</v>
      </c>
      <c r="C119" s="12" t="s">
        <v>1769</v>
      </c>
      <c r="D119" s="2" t="s">
        <v>1148</v>
      </c>
      <c r="E119" s="2" t="s">
        <v>535</v>
      </c>
      <c r="F119" s="2" t="s">
        <v>554</v>
      </c>
      <c r="G119" s="2" t="s">
        <v>1318</v>
      </c>
      <c r="H119" s="2">
        <v>3</v>
      </c>
      <c r="I119" s="2" t="s">
        <v>798</v>
      </c>
      <c r="J119" s="2">
        <v>1</v>
      </c>
      <c r="K119" s="2" t="s">
        <v>393</v>
      </c>
      <c r="L119" s="2" t="s">
        <v>394</v>
      </c>
      <c r="M119" s="2" t="s">
        <v>798</v>
      </c>
      <c r="N119" s="2">
        <v>41.6</v>
      </c>
      <c r="O119" s="2">
        <v>44.41</v>
      </c>
      <c r="P119" s="2">
        <v>40.321404000000001</v>
      </c>
      <c r="Q119" s="2">
        <v>40.551106150000003</v>
      </c>
      <c r="R119" s="2">
        <v>44.685744849999999</v>
      </c>
      <c r="S119" s="2">
        <v>44.915447</v>
      </c>
      <c r="T119" s="2">
        <v>40</v>
      </c>
      <c r="U119" s="2">
        <v>25</v>
      </c>
      <c r="V119" s="2" t="s">
        <v>798</v>
      </c>
      <c r="W119" s="2" t="s">
        <v>802</v>
      </c>
      <c r="X119" s="2" t="s">
        <v>803</v>
      </c>
      <c r="Y119" s="2" t="s">
        <v>1826</v>
      </c>
      <c r="Z119">
        <v>163142.33222555436</v>
      </c>
      <c r="AA119">
        <v>12.002378302605974</v>
      </c>
      <c r="AB119">
        <f t="shared" si="5"/>
        <v>227.88114709750425</v>
      </c>
    </row>
    <row r="120" spans="1:28" x14ac:dyDescent="0.2">
      <c r="A120" t="s">
        <v>1677</v>
      </c>
      <c r="B120" s="1" t="s">
        <v>804</v>
      </c>
      <c r="C120" s="12" t="s">
        <v>1769</v>
      </c>
      <c r="D120" s="2" t="s">
        <v>1149</v>
      </c>
      <c r="E120" s="2" t="s">
        <v>535</v>
      </c>
      <c r="F120" s="2" t="s">
        <v>554</v>
      </c>
      <c r="G120" s="2" t="s">
        <v>22</v>
      </c>
      <c r="H120" s="2">
        <v>4</v>
      </c>
      <c r="I120" s="2" t="s">
        <v>798</v>
      </c>
      <c r="J120" s="2">
        <v>1</v>
      </c>
      <c r="K120" s="2" t="s">
        <v>393</v>
      </c>
      <c r="L120" s="2" t="s">
        <v>394</v>
      </c>
      <c r="M120" s="2" t="s">
        <v>798</v>
      </c>
      <c r="N120" s="2">
        <v>40.200000000000003</v>
      </c>
      <c r="O120" s="2">
        <v>42.8</v>
      </c>
      <c r="P120" s="2">
        <v>38.542481000000002</v>
      </c>
      <c r="Q120" s="2">
        <v>38.542481000000002</v>
      </c>
      <c r="R120" s="2">
        <v>38.542481000000002</v>
      </c>
      <c r="S120" s="2">
        <v>38.542481000000002</v>
      </c>
      <c r="T120" s="2">
        <v>100</v>
      </c>
      <c r="U120" s="2">
        <v>0</v>
      </c>
      <c r="V120" s="2" t="s">
        <v>798</v>
      </c>
      <c r="W120" s="2" t="s">
        <v>805</v>
      </c>
      <c r="X120" s="2" t="s">
        <v>806</v>
      </c>
      <c r="Y120" s="2"/>
      <c r="Z120">
        <v>177198.95872921898</v>
      </c>
      <c r="AA120">
        <v>12.085028440889911</v>
      </c>
      <c r="AB120">
        <f t="shared" si="5"/>
        <v>237.49564287578818</v>
      </c>
    </row>
    <row r="121" spans="1:28" x14ac:dyDescent="0.2">
      <c r="A121" t="s">
        <v>1677</v>
      </c>
      <c r="B121" s="1" t="s">
        <v>807</v>
      </c>
      <c r="C121" s="12" t="s">
        <v>1769</v>
      </c>
      <c r="D121" s="2" t="s">
        <v>1150</v>
      </c>
      <c r="E121" s="2" t="s">
        <v>535</v>
      </c>
      <c r="F121" s="2" t="s">
        <v>554</v>
      </c>
      <c r="G121" s="2" t="s">
        <v>1316</v>
      </c>
      <c r="H121" s="2">
        <v>3</v>
      </c>
      <c r="I121" s="2" t="s">
        <v>798</v>
      </c>
      <c r="J121" s="2">
        <v>1</v>
      </c>
      <c r="K121" s="2" t="s">
        <v>1018</v>
      </c>
      <c r="L121" s="2" t="s">
        <v>418</v>
      </c>
      <c r="M121" s="2" t="s">
        <v>798</v>
      </c>
      <c r="N121" s="2">
        <v>34.299999999999997</v>
      </c>
      <c r="O121" s="2">
        <v>43.8</v>
      </c>
      <c r="P121" s="2">
        <v>20.939571999999998</v>
      </c>
      <c r="Q121" s="2">
        <v>29.925988749999998</v>
      </c>
      <c r="R121" s="2">
        <v>42.90080305</v>
      </c>
      <c r="S121" s="2">
        <v>46.740642999999999</v>
      </c>
      <c r="T121" s="2">
        <v>92.592592589999995</v>
      </c>
      <c r="U121" s="2">
        <v>100</v>
      </c>
      <c r="V121" s="2" t="s">
        <v>798</v>
      </c>
      <c r="W121" s="2" t="s">
        <v>808</v>
      </c>
      <c r="X121" s="2" t="s">
        <v>809</v>
      </c>
      <c r="Y121" s="2"/>
      <c r="Z121">
        <v>139012.13517450832</v>
      </c>
      <c r="AA121">
        <v>11.842316511715836</v>
      </c>
      <c r="AB121">
        <f t="shared" si="5"/>
        <v>210.35431282853096</v>
      </c>
    </row>
    <row r="122" spans="1:28" x14ac:dyDescent="0.2">
      <c r="A122" t="s">
        <v>1677</v>
      </c>
      <c r="B122" s="1" t="s">
        <v>810</v>
      </c>
      <c r="C122" s="12" t="s">
        <v>1769</v>
      </c>
      <c r="D122" s="2" t="s">
        <v>1151</v>
      </c>
      <c r="E122" s="2" t="s">
        <v>535</v>
      </c>
      <c r="F122" s="2" t="s">
        <v>554</v>
      </c>
      <c r="G122" s="2" t="s">
        <v>811</v>
      </c>
      <c r="H122" s="2">
        <v>3</v>
      </c>
      <c r="I122" s="2" t="s">
        <v>798</v>
      </c>
      <c r="J122" s="2">
        <v>1</v>
      </c>
      <c r="K122" s="2" t="s">
        <v>393</v>
      </c>
      <c r="L122" s="2" t="s">
        <v>394</v>
      </c>
      <c r="M122" s="2" t="s">
        <v>798</v>
      </c>
      <c r="N122" s="2">
        <v>35.5</v>
      </c>
      <c r="O122" s="2">
        <v>44.3</v>
      </c>
      <c r="P122" s="2">
        <v>40.321404000000001</v>
      </c>
      <c r="Q122" s="2">
        <v>40.321404000000001</v>
      </c>
      <c r="R122" s="2">
        <v>40.321404000000001</v>
      </c>
      <c r="S122" s="2">
        <v>40.321404000000001</v>
      </c>
      <c r="T122" s="2">
        <v>100</v>
      </c>
      <c r="U122" s="2">
        <v>10</v>
      </c>
      <c r="V122" s="2" t="s">
        <v>798</v>
      </c>
      <c r="W122" s="2" t="s">
        <v>812</v>
      </c>
      <c r="X122" s="2" t="s">
        <v>813</v>
      </c>
      <c r="Y122" s="2" t="s">
        <v>1863</v>
      </c>
      <c r="Z122">
        <v>140194.1382274107</v>
      </c>
      <c r="AA122">
        <v>11.850783442633031</v>
      </c>
      <c r="AB122">
        <f t="shared" si="5"/>
        <v>211.24672821798146</v>
      </c>
    </row>
    <row r="123" spans="1:28" x14ac:dyDescent="0.2">
      <c r="A123" t="s">
        <v>1677</v>
      </c>
      <c r="B123" s="1" t="s">
        <v>814</v>
      </c>
      <c r="C123" s="12" t="s">
        <v>1769</v>
      </c>
      <c r="D123" s="2" t="s">
        <v>1152</v>
      </c>
      <c r="E123" s="2" t="s">
        <v>535</v>
      </c>
      <c r="F123" s="2" t="s">
        <v>554</v>
      </c>
      <c r="G123" s="2" t="s">
        <v>1060</v>
      </c>
      <c r="H123" s="2">
        <v>3</v>
      </c>
      <c r="I123" s="2" t="s">
        <v>798</v>
      </c>
      <c r="J123" s="2">
        <v>1</v>
      </c>
      <c r="K123" s="2" t="s">
        <v>815</v>
      </c>
      <c r="L123" s="2" t="s">
        <v>394</v>
      </c>
      <c r="M123" s="2" t="s">
        <v>798</v>
      </c>
      <c r="N123" s="2">
        <v>39.799999999999997</v>
      </c>
      <c r="O123" s="2">
        <v>43.95</v>
      </c>
      <c r="P123" s="2">
        <v>37.528672999999998</v>
      </c>
      <c r="Q123" s="2">
        <v>39.838979999999999</v>
      </c>
      <c r="R123" s="2">
        <v>42.879457000000002</v>
      </c>
      <c r="S123" s="2">
        <v>44.739662000000003</v>
      </c>
      <c r="T123" s="2">
        <v>75</v>
      </c>
      <c r="U123" s="2">
        <v>60</v>
      </c>
      <c r="V123" s="2" t="s">
        <v>798</v>
      </c>
      <c r="W123" s="2" t="s">
        <v>816</v>
      </c>
      <c r="X123" s="2" t="s">
        <v>817</v>
      </c>
      <c r="Y123" s="2"/>
      <c r="Z123">
        <v>112238.2108045092</v>
      </c>
      <c r="AA123">
        <v>11.628378773848407</v>
      </c>
      <c r="AB123">
        <f t="shared" si="5"/>
        <v>189.01463463619854</v>
      </c>
    </row>
    <row r="124" spans="1:28" x14ac:dyDescent="0.2">
      <c r="A124" t="s">
        <v>1677</v>
      </c>
      <c r="B124" s="1" t="s">
        <v>818</v>
      </c>
      <c r="C124" s="12" t="s">
        <v>1769</v>
      </c>
      <c r="D124" s="2" t="s">
        <v>1153</v>
      </c>
      <c r="E124" s="2" t="s">
        <v>535</v>
      </c>
      <c r="F124" s="2" t="s">
        <v>554</v>
      </c>
      <c r="G124" s="2" t="s">
        <v>1317</v>
      </c>
      <c r="H124" s="2">
        <v>3</v>
      </c>
      <c r="I124" s="2" t="s">
        <v>798</v>
      </c>
      <c r="J124" s="2">
        <v>1</v>
      </c>
      <c r="K124" s="2" t="s">
        <v>393</v>
      </c>
      <c r="L124" s="2" t="s">
        <v>819</v>
      </c>
      <c r="M124" s="2" t="s">
        <v>798</v>
      </c>
      <c r="N124" s="2">
        <v>34.299999999999997</v>
      </c>
      <c r="O124" s="2">
        <v>40.299999999999997</v>
      </c>
      <c r="P124" s="2">
        <v>33.430356000000003</v>
      </c>
      <c r="Q124" s="2">
        <v>33.665046400000001</v>
      </c>
      <c r="R124" s="2">
        <v>41.052878200000002</v>
      </c>
      <c r="S124" s="2">
        <v>41.162486999999999</v>
      </c>
      <c r="T124" s="2">
        <v>66.666666669999998</v>
      </c>
      <c r="U124" s="2">
        <v>57.142857139999997</v>
      </c>
      <c r="V124" s="2" t="s">
        <v>798</v>
      </c>
      <c r="W124" s="2" t="s">
        <v>820</v>
      </c>
      <c r="X124" s="2" t="s">
        <v>821</v>
      </c>
      <c r="Y124" s="2"/>
      <c r="Z124">
        <v>145476.89941762949</v>
      </c>
      <c r="AA124">
        <v>11.887772586099743</v>
      </c>
      <c r="AB124">
        <f t="shared" si="5"/>
        <v>215.18999813187511</v>
      </c>
    </row>
    <row r="125" spans="1:28" x14ac:dyDescent="0.2">
      <c r="A125" t="s">
        <v>1677</v>
      </c>
      <c r="B125" s="1" t="s">
        <v>822</v>
      </c>
      <c r="C125" s="12" t="s">
        <v>1769</v>
      </c>
      <c r="D125" s="2" t="s">
        <v>1154</v>
      </c>
      <c r="E125" s="2" t="s">
        <v>535</v>
      </c>
      <c r="F125" s="2" t="s">
        <v>554</v>
      </c>
      <c r="G125" s="2" t="s">
        <v>1079</v>
      </c>
      <c r="H125" s="2">
        <v>3</v>
      </c>
      <c r="I125" s="2" t="s">
        <v>798</v>
      </c>
      <c r="J125" s="2">
        <v>1</v>
      </c>
      <c r="K125" s="2" t="s">
        <v>823</v>
      </c>
      <c r="L125" s="2" t="s">
        <v>394</v>
      </c>
      <c r="M125" s="2" t="s">
        <v>798</v>
      </c>
      <c r="N125" s="2">
        <v>36</v>
      </c>
      <c r="O125" s="2">
        <v>44.4</v>
      </c>
      <c r="P125" s="2">
        <v>35.806724000000003</v>
      </c>
      <c r="Q125" s="2">
        <v>36.686794849999998</v>
      </c>
      <c r="R125" s="2">
        <v>43.744817449999999</v>
      </c>
      <c r="S125" s="2">
        <v>44.915447</v>
      </c>
      <c r="T125" s="2">
        <v>70</v>
      </c>
      <c r="U125" s="2">
        <v>66.666666669999998</v>
      </c>
      <c r="V125" s="2" t="s">
        <v>798</v>
      </c>
      <c r="W125" s="2" t="s">
        <v>824</v>
      </c>
      <c r="X125" s="2" t="s">
        <v>825</v>
      </c>
      <c r="Y125" s="2"/>
      <c r="Z125">
        <v>98764.608494464497</v>
      </c>
      <c r="AA125">
        <v>11.500494605943354</v>
      </c>
      <c r="AB125">
        <f t="shared" si="5"/>
        <v>177.30694089307289</v>
      </c>
    </row>
    <row r="126" spans="1:28" x14ac:dyDescent="0.2">
      <c r="A126" t="s">
        <v>1677</v>
      </c>
      <c r="B126" s="1" t="s">
        <v>826</v>
      </c>
      <c r="C126" s="12" t="s">
        <v>1769</v>
      </c>
      <c r="D126" s="2" t="s">
        <v>1155</v>
      </c>
      <c r="E126" s="2" t="s">
        <v>535</v>
      </c>
      <c r="F126" s="2" t="s">
        <v>554</v>
      </c>
      <c r="G126" s="2" t="s">
        <v>1080</v>
      </c>
      <c r="H126" s="2">
        <v>3</v>
      </c>
      <c r="I126" s="2" t="s">
        <v>798</v>
      </c>
      <c r="J126" s="2">
        <v>1</v>
      </c>
      <c r="K126" s="2" t="s">
        <v>827</v>
      </c>
      <c r="L126" s="2" t="s">
        <v>394</v>
      </c>
      <c r="M126" s="2" t="s">
        <v>798</v>
      </c>
      <c r="N126" s="2">
        <v>35.799999999999997</v>
      </c>
      <c r="O126" s="2">
        <v>38.5</v>
      </c>
      <c r="P126" s="2">
        <v>33.202176000000001</v>
      </c>
      <c r="Q126" s="2">
        <v>33.35567605</v>
      </c>
      <c r="R126" s="2">
        <v>37.979092000000001</v>
      </c>
      <c r="S126" s="2">
        <v>39.117894999999997</v>
      </c>
      <c r="T126" s="2">
        <v>85.714285709999999</v>
      </c>
      <c r="U126" s="2">
        <v>75</v>
      </c>
      <c r="V126" s="2" t="s">
        <v>798</v>
      </c>
      <c r="W126" s="2" t="s">
        <v>828</v>
      </c>
      <c r="X126" s="2" t="s">
        <v>829</v>
      </c>
      <c r="Y126" s="2"/>
      <c r="Z126">
        <v>119355.44333365458</v>
      </c>
      <c r="AA126">
        <v>11.689861238884934</v>
      </c>
      <c r="AB126">
        <f t="shared" si="5"/>
        <v>194.91541135310842</v>
      </c>
    </row>
    <row r="127" spans="1:28" x14ac:dyDescent="0.2">
      <c r="A127" t="s">
        <v>1677</v>
      </c>
      <c r="B127" s="1" t="s">
        <v>830</v>
      </c>
      <c r="C127" s="12" t="s">
        <v>1769</v>
      </c>
      <c r="D127" s="2" t="s">
        <v>1156</v>
      </c>
      <c r="E127" s="2" t="s">
        <v>535</v>
      </c>
      <c r="F127" s="2" t="s">
        <v>554</v>
      </c>
      <c r="G127" s="2" t="s">
        <v>1087</v>
      </c>
      <c r="H127" s="2">
        <v>3</v>
      </c>
      <c r="I127" s="2" t="s">
        <v>798</v>
      </c>
      <c r="J127" s="2">
        <v>1</v>
      </c>
      <c r="K127" s="2" t="s">
        <v>487</v>
      </c>
      <c r="L127" s="2" t="s">
        <v>418</v>
      </c>
      <c r="M127" s="2" t="s">
        <v>798</v>
      </c>
      <c r="N127" s="2">
        <v>39.6</v>
      </c>
      <c r="O127" s="2">
        <v>45.95</v>
      </c>
      <c r="P127" s="2">
        <v>36.984977999999998</v>
      </c>
      <c r="Q127" s="2">
        <v>37.7010936</v>
      </c>
      <c r="R127" s="2">
        <v>46.538154200000001</v>
      </c>
      <c r="S127" s="2">
        <v>46.609529000000002</v>
      </c>
      <c r="T127" s="2">
        <v>90.909090910000003</v>
      </c>
      <c r="U127" s="2">
        <v>85.714285709999999</v>
      </c>
      <c r="V127" s="2" t="s">
        <v>798</v>
      </c>
      <c r="W127" s="2" t="s">
        <v>831</v>
      </c>
      <c r="X127" s="2" t="s">
        <v>832</v>
      </c>
      <c r="Y127" s="2"/>
      <c r="Z127">
        <v>153071.35929709947</v>
      </c>
      <c r="AA127">
        <v>11.938659492278241</v>
      </c>
      <c r="AB127">
        <f t="shared" si="5"/>
        <v>220.73542297478642</v>
      </c>
    </row>
    <row r="128" spans="1:28" x14ac:dyDescent="0.2">
      <c r="A128" t="s">
        <v>1677</v>
      </c>
      <c r="B128" s="1" t="s">
        <v>833</v>
      </c>
      <c r="C128" s="12" t="s">
        <v>1769</v>
      </c>
      <c r="D128" s="2" t="s">
        <v>1157</v>
      </c>
      <c r="E128" s="2" t="s">
        <v>535</v>
      </c>
      <c r="F128" s="2" t="s">
        <v>554</v>
      </c>
      <c r="G128" s="2" t="s">
        <v>1081</v>
      </c>
      <c r="H128" s="2">
        <v>3</v>
      </c>
      <c r="I128" s="2" t="s">
        <v>798</v>
      </c>
      <c r="J128" s="2">
        <v>1</v>
      </c>
      <c r="K128" s="2" t="s">
        <v>393</v>
      </c>
      <c r="L128" s="2" t="s">
        <v>394</v>
      </c>
      <c r="M128" s="2" t="s">
        <v>798</v>
      </c>
      <c r="N128" s="2">
        <v>33.799999999999997</v>
      </c>
      <c r="O128" s="2">
        <v>39.1</v>
      </c>
      <c r="P128" s="2">
        <v>33.723719000000003</v>
      </c>
      <c r="Q128" s="2">
        <v>33.919909099999998</v>
      </c>
      <c r="R128" s="2">
        <v>41.2556625</v>
      </c>
      <c r="S128" s="2">
        <v>41.370860999999998</v>
      </c>
      <c r="T128" s="2">
        <v>88.888888890000004</v>
      </c>
      <c r="U128" s="2">
        <v>85.714285709999999</v>
      </c>
      <c r="V128" s="2" t="s">
        <v>798</v>
      </c>
      <c r="W128" s="2" t="s">
        <v>834</v>
      </c>
      <c r="X128" s="2" t="s">
        <v>835</v>
      </c>
      <c r="Y128" s="2"/>
      <c r="Z128">
        <v>117229.09513310078</v>
      </c>
      <c r="AA128">
        <v>11.671885377304537</v>
      </c>
      <c r="AB128">
        <f t="shared" si="5"/>
        <v>193.17137450783457</v>
      </c>
    </row>
    <row r="129" spans="1:28" x14ac:dyDescent="0.2">
      <c r="A129" t="s">
        <v>1677</v>
      </c>
      <c r="B129" s="1" t="s">
        <v>836</v>
      </c>
      <c r="C129" s="12" t="s">
        <v>1769</v>
      </c>
      <c r="D129" s="2" t="s">
        <v>1158</v>
      </c>
      <c r="E129" s="2" t="s">
        <v>535</v>
      </c>
      <c r="F129" s="2" t="s">
        <v>756</v>
      </c>
      <c r="G129" s="2" t="s">
        <v>837</v>
      </c>
      <c r="H129" s="2">
        <v>5</v>
      </c>
      <c r="I129" s="2" t="s">
        <v>539</v>
      </c>
      <c r="J129" s="2">
        <v>4</v>
      </c>
      <c r="K129" s="2" t="s">
        <v>539</v>
      </c>
      <c r="L129" s="2"/>
      <c r="M129" s="2" t="s">
        <v>539</v>
      </c>
      <c r="N129" s="2">
        <v>0</v>
      </c>
      <c r="O129" s="2">
        <v>0.7</v>
      </c>
      <c r="P129" s="2">
        <v>4.4568000000000003E-2</v>
      </c>
      <c r="Q129" s="2">
        <v>0.10030475</v>
      </c>
      <c r="R129" s="2">
        <v>1.1035662500000001</v>
      </c>
      <c r="S129" s="2">
        <v>1.159303</v>
      </c>
      <c r="T129" s="2">
        <v>100</v>
      </c>
      <c r="U129" s="2">
        <v>100</v>
      </c>
      <c r="V129" s="2" t="s">
        <v>539</v>
      </c>
      <c r="W129" s="2" t="s">
        <v>838</v>
      </c>
      <c r="X129" s="2" t="s">
        <v>839</v>
      </c>
      <c r="Y129" s="2"/>
      <c r="Z129">
        <v>252456.34920634923</v>
      </c>
      <c r="AA129">
        <v>12.438993638322744</v>
      </c>
      <c r="AB129">
        <f t="shared" si="5"/>
        <v>283.47725090780801</v>
      </c>
    </row>
    <row r="130" spans="1:28" x14ac:dyDescent="0.2">
      <c r="A130" t="s">
        <v>1677</v>
      </c>
      <c r="B130" s="1" t="s">
        <v>840</v>
      </c>
      <c r="C130" s="12" t="s">
        <v>1769</v>
      </c>
      <c r="D130" s="2" t="s">
        <v>1159</v>
      </c>
      <c r="E130" s="2" t="s">
        <v>535</v>
      </c>
      <c r="F130" s="2" t="s">
        <v>756</v>
      </c>
      <c r="G130" s="2" t="s">
        <v>841</v>
      </c>
      <c r="H130" s="2">
        <v>2</v>
      </c>
      <c r="I130" s="2" t="s">
        <v>538</v>
      </c>
      <c r="J130" s="2">
        <v>3</v>
      </c>
      <c r="K130" s="2" t="s">
        <v>393</v>
      </c>
      <c r="L130" s="2" t="s">
        <v>408</v>
      </c>
      <c r="M130" s="2" t="s">
        <v>538</v>
      </c>
      <c r="N130" s="2">
        <v>0</v>
      </c>
      <c r="O130" s="2">
        <v>4.4000000000000004</v>
      </c>
      <c r="P130" s="2">
        <v>0</v>
      </c>
      <c r="Q130" s="2">
        <v>0.12219240000000001</v>
      </c>
      <c r="R130" s="2">
        <v>7.7654617999999997</v>
      </c>
      <c r="S130" s="2">
        <v>8.8900539999999992</v>
      </c>
      <c r="T130" s="2">
        <v>100</v>
      </c>
      <c r="U130" s="2">
        <v>100</v>
      </c>
      <c r="V130" s="2" t="s">
        <v>551</v>
      </c>
      <c r="W130" s="2" t="s">
        <v>842</v>
      </c>
      <c r="X130" s="2" t="s">
        <v>843</v>
      </c>
      <c r="Y130" s="2"/>
      <c r="Z130">
        <v>285849.07426974736</v>
      </c>
      <c r="AA130">
        <v>12.563219238169285</v>
      </c>
      <c r="AB130">
        <f t="shared" si="5"/>
        <v>301.64314395746709</v>
      </c>
    </row>
    <row r="131" spans="1:28" x14ac:dyDescent="0.2">
      <c r="A131" s="2" t="s">
        <v>1765</v>
      </c>
      <c r="B131" s="1" t="s">
        <v>1995</v>
      </c>
      <c r="C131" s="12" t="s">
        <v>1769</v>
      </c>
      <c r="D131" s="12" t="s">
        <v>1996</v>
      </c>
      <c r="E131" s="12" t="s">
        <v>535</v>
      </c>
      <c r="F131" s="12" t="s">
        <v>554</v>
      </c>
      <c r="G131" s="12" t="s">
        <v>1997</v>
      </c>
      <c r="H131" s="12" t="s">
        <v>395</v>
      </c>
      <c r="I131" s="12" t="s">
        <v>395</v>
      </c>
      <c r="J131" s="12" t="s">
        <v>395</v>
      </c>
      <c r="K131" s="12" t="s">
        <v>395</v>
      </c>
      <c r="L131" s="12" t="s">
        <v>395</v>
      </c>
      <c r="M131" s="12" t="s">
        <v>395</v>
      </c>
      <c r="N131">
        <v>21.81</v>
      </c>
      <c r="O131">
        <v>29.4</v>
      </c>
      <c r="P131" s="2" t="s">
        <v>395</v>
      </c>
      <c r="Q131" s="2" t="s">
        <v>395</v>
      </c>
      <c r="R131" s="2" t="s">
        <v>395</v>
      </c>
      <c r="S131" s="2" t="s">
        <v>395</v>
      </c>
      <c r="T131" s="2" t="s">
        <v>395</v>
      </c>
      <c r="U131" s="2" t="s">
        <v>395</v>
      </c>
      <c r="V131" s="2" t="s">
        <v>395</v>
      </c>
      <c r="W131" s="2" t="s">
        <v>848</v>
      </c>
      <c r="X131" s="2" t="s">
        <v>395</v>
      </c>
      <c r="Y131" s="2" t="s">
        <v>395</v>
      </c>
      <c r="Z131" s="2" t="s">
        <v>395</v>
      </c>
      <c r="AA131" s="2" t="s">
        <v>395</v>
      </c>
      <c r="AB131" s="2" t="s">
        <v>395</v>
      </c>
    </row>
    <row r="132" spans="1:28" x14ac:dyDescent="0.2">
      <c r="A132" t="s">
        <v>1677</v>
      </c>
      <c r="B132" s="1" t="s">
        <v>844</v>
      </c>
      <c r="C132" s="12" t="s">
        <v>1769</v>
      </c>
      <c r="D132" s="2" t="s">
        <v>1160</v>
      </c>
      <c r="E132" s="2" t="s">
        <v>535</v>
      </c>
      <c r="F132" s="2" t="s">
        <v>756</v>
      </c>
      <c r="G132" s="2" t="s">
        <v>845</v>
      </c>
      <c r="H132" s="2">
        <v>2</v>
      </c>
      <c r="I132" s="2" t="s">
        <v>538</v>
      </c>
      <c r="J132" s="2">
        <v>3</v>
      </c>
      <c r="K132" s="2" t="s">
        <v>1096</v>
      </c>
      <c r="L132" s="2" t="s">
        <v>394</v>
      </c>
      <c r="M132" s="2" t="s">
        <v>538</v>
      </c>
      <c r="N132" s="2">
        <v>15.6</v>
      </c>
      <c r="O132" s="2">
        <v>31.2</v>
      </c>
      <c r="P132" s="2">
        <v>8.9949999999999995E-3</v>
      </c>
      <c r="Q132" s="2">
        <v>1.9653018</v>
      </c>
      <c r="R132" s="2">
        <v>25.246026000000001</v>
      </c>
      <c r="S132" s="2">
        <v>32.375473</v>
      </c>
      <c r="T132" s="2">
        <v>96.969696970000001</v>
      </c>
      <c r="U132" s="2">
        <v>94.117647059999996</v>
      </c>
      <c r="V132" s="2" t="s">
        <v>769</v>
      </c>
      <c r="W132" s="2" t="s">
        <v>846</v>
      </c>
      <c r="X132" s="2" t="s">
        <v>1833</v>
      </c>
      <c r="Y132" s="2" t="s">
        <v>1834</v>
      </c>
      <c r="Z132">
        <v>140005.85362930939</v>
      </c>
      <c r="AA132">
        <v>11.849439512355284</v>
      </c>
      <c r="AB132">
        <f>SQRT(Z132/PI())</f>
        <v>211.10482546310951</v>
      </c>
    </row>
    <row r="133" spans="1:28" x14ac:dyDescent="0.2">
      <c r="A133" t="s">
        <v>1765</v>
      </c>
      <c r="B133" s="1" t="s">
        <v>2028</v>
      </c>
      <c r="C133" s="12" t="s">
        <v>1769</v>
      </c>
      <c r="D133" s="2" t="s">
        <v>2029</v>
      </c>
      <c r="E133" s="2" t="s">
        <v>535</v>
      </c>
      <c r="F133" s="2" t="s">
        <v>756</v>
      </c>
      <c r="G133" s="2" t="s">
        <v>2030</v>
      </c>
      <c r="H133" s="2" t="s">
        <v>395</v>
      </c>
      <c r="I133" s="2" t="s">
        <v>395</v>
      </c>
      <c r="J133" s="2" t="s">
        <v>395</v>
      </c>
      <c r="K133" s="2" t="s">
        <v>395</v>
      </c>
      <c r="L133" s="2" t="s">
        <v>395</v>
      </c>
      <c r="M133" s="2" t="s">
        <v>395</v>
      </c>
      <c r="N133" s="2">
        <v>13.82</v>
      </c>
      <c r="O133" s="2">
        <v>28.09</v>
      </c>
      <c r="P133" s="2" t="s">
        <v>395</v>
      </c>
      <c r="Q133" s="2" t="s">
        <v>395</v>
      </c>
      <c r="R133" s="2" t="s">
        <v>395</v>
      </c>
      <c r="S133" s="2" t="s">
        <v>395</v>
      </c>
      <c r="T133" s="2" t="s">
        <v>395</v>
      </c>
      <c r="U133" s="2" t="s">
        <v>395</v>
      </c>
      <c r="V133" s="2" t="s">
        <v>395</v>
      </c>
      <c r="W133" s="2" t="s">
        <v>1995</v>
      </c>
      <c r="X133" s="2" t="s">
        <v>395</v>
      </c>
      <c r="Y133" s="2" t="s">
        <v>395</v>
      </c>
      <c r="Z133" s="2" t="s">
        <v>395</v>
      </c>
      <c r="AA133" s="2" t="s">
        <v>395</v>
      </c>
      <c r="AB133" s="2" t="s">
        <v>395</v>
      </c>
    </row>
    <row r="134" spans="1:28" x14ac:dyDescent="0.2">
      <c r="A134" t="s">
        <v>1677</v>
      </c>
      <c r="B134" s="1" t="s">
        <v>848</v>
      </c>
      <c r="C134" s="12" t="s">
        <v>1769</v>
      </c>
      <c r="D134" s="2" t="s">
        <v>849</v>
      </c>
      <c r="E134" s="2" t="s">
        <v>535</v>
      </c>
      <c r="F134" s="2" t="s">
        <v>756</v>
      </c>
      <c r="G134" s="2" t="s">
        <v>850</v>
      </c>
      <c r="H134" s="2">
        <v>2</v>
      </c>
      <c r="I134" s="2" t="s">
        <v>538</v>
      </c>
      <c r="J134" s="2">
        <v>3</v>
      </c>
      <c r="K134" s="2" t="s">
        <v>851</v>
      </c>
      <c r="L134" s="2" t="s">
        <v>408</v>
      </c>
      <c r="M134" s="2" t="s">
        <v>538</v>
      </c>
      <c r="N134" s="2">
        <v>11.7</v>
      </c>
      <c r="O134" s="2">
        <v>23.2</v>
      </c>
      <c r="P134" s="2">
        <v>1.852088</v>
      </c>
      <c r="Q134" s="2">
        <v>8.8420979499999994</v>
      </c>
      <c r="R134" s="2">
        <v>22.15707085</v>
      </c>
      <c r="S134" s="2">
        <v>23.603113</v>
      </c>
      <c r="T134" s="2">
        <v>91.304347829999998</v>
      </c>
      <c r="U134" s="2">
        <v>100</v>
      </c>
      <c r="V134" s="2" t="s">
        <v>538</v>
      </c>
      <c r="W134" s="2" t="s">
        <v>852</v>
      </c>
      <c r="X134" s="2" t="s">
        <v>1833</v>
      </c>
      <c r="Y134" s="2"/>
      <c r="Z134">
        <v>94666.11364792625</v>
      </c>
      <c r="AA134">
        <v>11.458111386710913</v>
      </c>
      <c r="AB134">
        <f>SQRT(Z134/PI())</f>
        <v>173.58905455337094</v>
      </c>
    </row>
    <row r="135" spans="1:28" x14ac:dyDescent="0.2">
      <c r="A135" s="2" t="s">
        <v>1765</v>
      </c>
      <c r="B135" s="6" t="s">
        <v>1752</v>
      </c>
      <c r="C135" s="12" t="s">
        <v>1769</v>
      </c>
      <c r="D135" s="2" t="s">
        <v>1774</v>
      </c>
      <c r="E135" s="2" t="s">
        <v>535</v>
      </c>
      <c r="F135" s="2" t="s">
        <v>756</v>
      </c>
      <c r="G135" s="2" t="s">
        <v>1775</v>
      </c>
      <c r="H135" s="2" t="s">
        <v>395</v>
      </c>
      <c r="I135" s="2" t="s">
        <v>1776</v>
      </c>
      <c r="J135" s="2" t="s">
        <v>395</v>
      </c>
      <c r="K135" s="2" t="s">
        <v>395</v>
      </c>
      <c r="L135" s="2" t="s">
        <v>395</v>
      </c>
      <c r="M135" s="2" t="s">
        <v>395</v>
      </c>
      <c r="N135" s="2">
        <v>0</v>
      </c>
      <c r="O135" s="2">
        <v>11.62</v>
      </c>
      <c r="P135" s="2" t="s">
        <v>395</v>
      </c>
      <c r="Q135" s="2" t="s">
        <v>395</v>
      </c>
      <c r="R135" s="2" t="s">
        <v>395</v>
      </c>
      <c r="S135" s="2" t="s">
        <v>395</v>
      </c>
      <c r="T135" s="2" t="s">
        <v>395</v>
      </c>
      <c r="U135" s="2" t="s">
        <v>395</v>
      </c>
      <c r="V135" s="2" t="s">
        <v>1776</v>
      </c>
      <c r="W135" s="2" t="s">
        <v>395</v>
      </c>
      <c r="X135" s="2" t="s">
        <v>395</v>
      </c>
      <c r="Y135" s="2" t="s">
        <v>1939</v>
      </c>
      <c r="Z135" t="s">
        <v>395</v>
      </c>
      <c r="AA135" t="s">
        <v>395</v>
      </c>
      <c r="AB135" t="s">
        <v>395</v>
      </c>
    </row>
    <row r="136" spans="1:28" x14ac:dyDescent="0.2">
      <c r="A136" t="s">
        <v>1677</v>
      </c>
      <c r="B136" s="1" t="s">
        <v>853</v>
      </c>
      <c r="C136" s="12" t="s">
        <v>1769</v>
      </c>
      <c r="D136" s="2" t="s">
        <v>1161</v>
      </c>
      <c r="E136" s="2" t="s">
        <v>535</v>
      </c>
      <c r="F136" s="2" t="s">
        <v>756</v>
      </c>
      <c r="G136" s="2" t="s">
        <v>854</v>
      </c>
      <c r="H136" s="2">
        <v>6</v>
      </c>
      <c r="I136" s="2" t="s">
        <v>538</v>
      </c>
      <c r="J136" s="2">
        <v>3</v>
      </c>
      <c r="K136" s="2" t="s">
        <v>855</v>
      </c>
      <c r="L136" s="2" t="s">
        <v>394</v>
      </c>
      <c r="M136" s="2" t="s">
        <v>538</v>
      </c>
      <c r="N136" s="2">
        <v>0</v>
      </c>
      <c r="O136" s="2">
        <v>12.5</v>
      </c>
      <c r="P136" s="2">
        <v>3.5130000000000001E-3</v>
      </c>
      <c r="Q136" s="2">
        <v>0.39157140000000001</v>
      </c>
      <c r="R136" s="2">
        <v>9.0486570000000004</v>
      </c>
      <c r="S136" s="2">
        <v>24.205534</v>
      </c>
      <c r="T136" s="2">
        <v>72</v>
      </c>
      <c r="U136" s="2">
        <v>100</v>
      </c>
      <c r="V136" s="2" t="s">
        <v>856</v>
      </c>
      <c r="W136" s="2" t="s">
        <v>857</v>
      </c>
      <c r="X136" s="2" t="s">
        <v>1832</v>
      </c>
      <c r="Y136" s="2"/>
      <c r="Z136" s="2">
        <v>355475.43825286976</v>
      </c>
      <c r="AA136" s="2">
        <v>12.781211435129332</v>
      </c>
      <c r="AB136">
        <f>SQRT(Z136/PI())</f>
        <v>336.37976498505981</v>
      </c>
    </row>
    <row r="137" spans="1:28" x14ac:dyDescent="0.2">
      <c r="A137" t="s">
        <v>1696</v>
      </c>
      <c r="B137" s="6" t="s">
        <v>1679</v>
      </c>
      <c r="C137" s="12" t="s">
        <v>1770</v>
      </c>
      <c r="D137" s="2" t="s">
        <v>1944</v>
      </c>
      <c r="E137" s="2" t="s">
        <v>395</v>
      </c>
      <c r="F137" s="2" t="s">
        <v>1770</v>
      </c>
      <c r="G137" s="2" t="s">
        <v>1942</v>
      </c>
      <c r="H137" s="2" t="s">
        <v>395</v>
      </c>
      <c r="I137" s="2" t="s">
        <v>1701</v>
      </c>
      <c r="J137" s="2" t="s">
        <v>395</v>
      </c>
      <c r="K137" s="2" t="s">
        <v>395</v>
      </c>
      <c r="L137" s="2" t="s">
        <v>395</v>
      </c>
      <c r="M137" s="2" t="s">
        <v>395</v>
      </c>
      <c r="N137">
        <v>0</v>
      </c>
      <c r="O137" s="2">
        <v>31.6</v>
      </c>
      <c r="P137" s="2" t="s">
        <v>395</v>
      </c>
      <c r="Q137" s="2" t="s">
        <v>395</v>
      </c>
      <c r="R137" s="2" t="s">
        <v>395</v>
      </c>
      <c r="S137" s="2" t="s">
        <v>395</v>
      </c>
      <c r="T137" s="2" t="s">
        <v>395</v>
      </c>
      <c r="U137" s="2" t="s">
        <v>395</v>
      </c>
      <c r="V137" s="2" t="s">
        <v>395</v>
      </c>
      <c r="W137" s="1" t="s">
        <v>1692</v>
      </c>
      <c r="X137" s="2" t="s">
        <v>395</v>
      </c>
      <c r="Y137" s="2"/>
      <c r="Z137" t="s">
        <v>395</v>
      </c>
      <c r="AA137" t="s">
        <v>395</v>
      </c>
      <c r="AB137" t="s">
        <v>395</v>
      </c>
    </row>
    <row r="138" spans="1:28" x14ac:dyDescent="0.2">
      <c r="A138" t="s">
        <v>1696</v>
      </c>
      <c r="B138" s="6" t="s">
        <v>1681</v>
      </c>
      <c r="C138" s="12" t="s">
        <v>1770</v>
      </c>
      <c r="D138" s="2" t="s">
        <v>1943</v>
      </c>
      <c r="E138" s="2" t="s">
        <v>395</v>
      </c>
      <c r="F138" s="2" t="s">
        <v>1770</v>
      </c>
      <c r="G138" s="2" t="s">
        <v>1942</v>
      </c>
      <c r="H138" s="2" t="s">
        <v>395</v>
      </c>
      <c r="I138" s="7" t="s">
        <v>1701</v>
      </c>
      <c r="J138" s="2" t="s">
        <v>395</v>
      </c>
      <c r="K138" s="2" t="s">
        <v>395</v>
      </c>
      <c r="L138" s="2" t="s">
        <v>395</v>
      </c>
      <c r="M138" s="2" t="s">
        <v>395</v>
      </c>
      <c r="N138">
        <v>0</v>
      </c>
      <c r="O138" s="2">
        <v>0</v>
      </c>
      <c r="P138" s="2" t="s">
        <v>395</v>
      </c>
      <c r="Q138" s="2" t="s">
        <v>395</v>
      </c>
      <c r="R138" s="2" t="s">
        <v>395</v>
      </c>
      <c r="S138" s="2" t="s">
        <v>395</v>
      </c>
      <c r="T138" s="2" t="s">
        <v>395</v>
      </c>
      <c r="U138" s="2" t="s">
        <v>395</v>
      </c>
      <c r="V138" s="2" t="s">
        <v>395</v>
      </c>
      <c r="W138" s="2" t="s">
        <v>395</v>
      </c>
      <c r="X138" s="2" t="s">
        <v>395</v>
      </c>
      <c r="Y138" s="2"/>
      <c r="Z138" t="s">
        <v>395</v>
      </c>
      <c r="AA138" t="s">
        <v>395</v>
      </c>
      <c r="AB138" t="s">
        <v>395</v>
      </c>
    </row>
    <row r="139" spans="1:28" x14ac:dyDescent="0.2">
      <c r="A139" s="2" t="s">
        <v>1765</v>
      </c>
      <c r="B139" s="6" t="s">
        <v>1901</v>
      </c>
      <c r="C139" s="12" t="s">
        <v>1770</v>
      </c>
      <c r="D139" s="2" t="s">
        <v>1945</v>
      </c>
      <c r="E139" s="2" t="s">
        <v>395</v>
      </c>
      <c r="F139" s="2" t="s">
        <v>1770</v>
      </c>
      <c r="G139" s="2" t="s">
        <v>1946</v>
      </c>
      <c r="H139" s="12" t="s">
        <v>395</v>
      </c>
      <c r="I139" s="12" t="s">
        <v>395</v>
      </c>
      <c r="J139" s="12" t="s">
        <v>395</v>
      </c>
      <c r="K139" s="12" t="s">
        <v>395</v>
      </c>
      <c r="L139" s="12" t="s">
        <v>395</v>
      </c>
      <c r="M139" s="12" t="s">
        <v>395</v>
      </c>
      <c r="N139">
        <v>0</v>
      </c>
      <c r="O139" s="2">
        <v>11.55</v>
      </c>
      <c r="P139" s="2" t="s">
        <v>395</v>
      </c>
      <c r="Q139" s="2" t="s">
        <v>395</v>
      </c>
      <c r="R139" s="2" t="s">
        <v>395</v>
      </c>
      <c r="S139" s="2" t="s">
        <v>395</v>
      </c>
      <c r="T139" s="2" t="s">
        <v>395</v>
      </c>
      <c r="U139" s="2" t="s">
        <v>395</v>
      </c>
      <c r="V139" s="2" t="s">
        <v>395</v>
      </c>
      <c r="W139" s="2" t="s">
        <v>1679</v>
      </c>
      <c r="X139" s="2" t="s">
        <v>395</v>
      </c>
      <c r="Y139" s="2" t="s">
        <v>395</v>
      </c>
      <c r="Z139" s="2" t="s">
        <v>395</v>
      </c>
      <c r="AA139" s="2" t="s">
        <v>395</v>
      </c>
      <c r="AB139" s="2" t="s">
        <v>395</v>
      </c>
    </row>
    <row r="140" spans="1:28" x14ac:dyDescent="0.2">
      <c r="A140" t="s">
        <v>1696</v>
      </c>
      <c r="B140" s="6" t="s">
        <v>1680</v>
      </c>
      <c r="C140" s="12" t="s">
        <v>1770</v>
      </c>
      <c r="D140" s="2" t="s">
        <v>1947</v>
      </c>
      <c r="E140" s="2" t="s">
        <v>395</v>
      </c>
      <c r="F140" s="2" t="s">
        <v>1770</v>
      </c>
      <c r="G140" s="11" t="s">
        <v>1948</v>
      </c>
      <c r="H140" s="2" t="s">
        <v>395</v>
      </c>
      <c r="I140" s="2" t="s">
        <v>1701</v>
      </c>
      <c r="J140" s="2" t="s">
        <v>395</v>
      </c>
      <c r="K140" s="2" t="s">
        <v>395</v>
      </c>
      <c r="L140" s="2" t="s">
        <v>395</v>
      </c>
      <c r="M140" s="2" t="s">
        <v>395</v>
      </c>
      <c r="N140">
        <v>0</v>
      </c>
      <c r="O140" s="2">
        <v>27.2</v>
      </c>
      <c r="P140" s="2" t="s">
        <v>395</v>
      </c>
      <c r="Q140" s="2" t="s">
        <v>395</v>
      </c>
      <c r="R140" s="2" t="s">
        <v>395</v>
      </c>
      <c r="S140" s="2" t="s">
        <v>395</v>
      </c>
      <c r="T140" s="2" t="s">
        <v>395</v>
      </c>
      <c r="U140" s="2" t="s">
        <v>395</v>
      </c>
      <c r="V140" s="2" t="s">
        <v>395</v>
      </c>
      <c r="W140" s="1" t="s">
        <v>1679</v>
      </c>
      <c r="X140" s="2" t="s">
        <v>395</v>
      </c>
      <c r="Y140" s="2"/>
      <c r="Z140" t="s">
        <v>395</v>
      </c>
      <c r="AA140" t="s">
        <v>395</v>
      </c>
      <c r="AB140" t="s">
        <v>395</v>
      </c>
    </row>
    <row r="141" spans="1:28" x14ac:dyDescent="0.2">
      <c r="A141" t="s">
        <v>1780</v>
      </c>
      <c r="B141" s="1" t="s">
        <v>2014</v>
      </c>
      <c r="C141" s="12" t="s">
        <v>1769</v>
      </c>
      <c r="D141" s="2" t="s">
        <v>859</v>
      </c>
      <c r="E141" s="2" t="s">
        <v>535</v>
      </c>
      <c r="F141" s="2" t="s">
        <v>554</v>
      </c>
      <c r="G141" s="2" t="s">
        <v>1329</v>
      </c>
      <c r="H141" s="2">
        <v>3</v>
      </c>
      <c r="I141" s="2" t="s">
        <v>538</v>
      </c>
      <c r="J141" s="2">
        <v>1</v>
      </c>
      <c r="K141" s="2" t="s">
        <v>556</v>
      </c>
      <c r="L141" s="2" t="s">
        <v>408</v>
      </c>
      <c r="M141" s="2" t="s">
        <v>538</v>
      </c>
      <c r="N141" s="2">
        <v>16.399999999999999</v>
      </c>
      <c r="O141" s="2">
        <v>22</v>
      </c>
      <c r="P141" s="2">
        <v>7.4825000000000003E-2</v>
      </c>
      <c r="Q141" s="2">
        <v>4.3526062000000003</v>
      </c>
      <c r="R141" s="2">
        <v>22.9059539</v>
      </c>
      <c r="S141" s="2">
        <v>24.707875000000001</v>
      </c>
      <c r="T141" s="2">
        <v>64</v>
      </c>
      <c r="U141" s="2">
        <v>100</v>
      </c>
      <c r="V141" s="2" t="s">
        <v>860</v>
      </c>
      <c r="W141" s="2" t="s">
        <v>861</v>
      </c>
      <c r="X141" s="2" t="s">
        <v>862</v>
      </c>
      <c r="Y141" s="2" t="s">
        <v>1840</v>
      </c>
      <c r="Z141">
        <v>151313.18844348882</v>
      </c>
      <c r="AA141">
        <v>11.927107063482465</v>
      </c>
      <c r="AB141">
        <f>SQRT(Z141/PI())</f>
        <v>219.46408314700017</v>
      </c>
    </row>
    <row r="142" spans="1:28" x14ac:dyDescent="0.2">
      <c r="A142" t="s">
        <v>1780</v>
      </c>
      <c r="B142" s="1" t="s">
        <v>2020</v>
      </c>
      <c r="C142" s="12" t="s">
        <v>1769</v>
      </c>
      <c r="D142" s="2" t="s">
        <v>1201</v>
      </c>
      <c r="E142" s="2" t="s">
        <v>535</v>
      </c>
      <c r="F142" s="2" t="s">
        <v>554</v>
      </c>
      <c r="G142" s="2" t="s">
        <v>1094</v>
      </c>
      <c r="H142" s="2">
        <v>3</v>
      </c>
      <c r="I142" s="2" t="s">
        <v>538</v>
      </c>
      <c r="J142" s="2">
        <v>1</v>
      </c>
      <c r="K142" s="2" t="s">
        <v>556</v>
      </c>
      <c r="L142" s="2" t="s">
        <v>408</v>
      </c>
      <c r="M142" s="2" t="s">
        <v>538</v>
      </c>
      <c r="N142" s="2">
        <v>2.2999999999999998</v>
      </c>
      <c r="O142" s="2">
        <v>12.5</v>
      </c>
      <c r="P142" s="2">
        <v>7.4825000000000003E-2</v>
      </c>
      <c r="Q142" s="2">
        <v>1.3993966</v>
      </c>
      <c r="R142" s="2">
        <v>14.575563199999999</v>
      </c>
      <c r="S142" s="2">
        <v>33.738847999999997</v>
      </c>
      <c r="T142" s="2">
        <v>67.647058819999998</v>
      </c>
      <c r="U142" s="2">
        <v>100</v>
      </c>
      <c r="V142" s="2" t="s">
        <v>860</v>
      </c>
      <c r="W142" s="2" t="s">
        <v>993</v>
      </c>
      <c r="X142" s="2" t="s">
        <v>994</v>
      </c>
      <c r="Y142" s="2"/>
      <c r="Z142">
        <v>48437.989294018036</v>
      </c>
      <c r="AA142">
        <v>10.788039687598603</v>
      </c>
      <c r="AB142">
        <f>SQRT(Z142/PI())</f>
        <v>124.17041056206004</v>
      </c>
    </row>
    <row r="143" spans="1:28" x14ac:dyDescent="0.2">
      <c r="A143" t="s">
        <v>1677</v>
      </c>
      <c r="B143" s="1" t="s">
        <v>867</v>
      </c>
      <c r="C143" s="12" t="s">
        <v>1769</v>
      </c>
      <c r="D143" s="2" t="s">
        <v>1162</v>
      </c>
      <c r="E143" s="2" t="s">
        <v>535</v>
      </c>
      <c r="F143" s="2" t="s">
        <v>554</v>
      </c>
      <c r="G143" s="2" t="s">
        <v>1328</v>
      </c>
      <c r="H143" s="2">
        <v>3</v>
      </c>
      <c r="I143" s="2" t="s">
        <v>538</v>
      </c>
      <c r="J143" s="2">
        <v>1</v>
      </c>
      <c r="K143" s="2" t="s">
        <v>556</v>
      </c>
      <c r="L143" s="2" t="s">
        <v>408</v>
      </c>
      <c r="M143" s="2" t="s">
        <v>538</v>
      </c>
      <c r="N143" s="2">
        <v>0</v>
      </c>
      <c r="O143" s="2">
        <v>7.5</v>
      </c>
      <c r="P143" s="2">
        <v>3.5130000000000001E-3</v>
      </c>
      <c r="Q143" s="2">
        <v>0.31622260000000002</v>
      </c>
      <c r="R143" s="2">
        <v>6.5795760000000003</v>
      </c>
      <c r="S143" s="2">
        <v>12.938044</v>
      </c>
      <c r="T143" s="2">
        <v>92.307692309999993</v>
      </c>
      <c r="U143" s="2">
        <v>100</v>
      </c>
      <c r="V143" s="2" t="s">
        <v>538</v>
      </c>
      <c r="W143" s="2" t="s">
        <v>868</v>
      </c>
      <c r="X143" s="2" t="s">
        <v>869</v>
      </c>
      <c r="Y143" s="2"/>
      <c r="Z143">
        <v>227895.14706370895</v>
      </c>
      <c r="AA143">
        <v>12.336640920859219</v>
      </c>
      <c r="AB143">
        <f>SQRT(Z143/PI())</f>
        <v>269.33488137203364</v>
      </c>
    </row>
    <row r="144" spans="1:28" x14ac:dyDescent="0.2">
      <c r="A144" t="s">
        <v>1677</v>
      </c>
      <c r="B144" s="1" t="s">
        <v>870</v>
      </c>
      <c r="C144" s="12" t="s">
        <v>1769</v>
      </c>
      <c r="D144" s="2" t="s">
        <v>1163</v>
      </c>
      <c r="E144" s="2" t="s">
        <v>535</v>
      </c>
      <c r="F144" s="2" t="s">
        <v>554</v>
      </c>
      <c r="G144" s="2" t="s">
        <v>1320</v>
      </c>
      <c r="H144" s="2">
        <v>3</v>
      </c>
      <c r="I144" s="2" t="s">
        <v>538</v>
      </c>
      <c r="J144" s="2">
        <v>1</v>
      </c>
      <c r="K144" s="2" t="s">
        <v>556</v>
      </c>
      <c r="L144" s="2" t="s">
        <v>408</v>
      </c>
      <c r="M144" s="2" t="s">
        <v>538</v>
      </c>
      <c r="N144" s="2">
        <v>14.8</v>
      </c>
      <c r="O144" s="2">
        <v>17.3</v>
      </c>
      <c r="P144" s="2">
        <v>5.4753109999999996</v>
      </c>
      <c r="Q144" s="2">
        <v>12.54081815</v>
      </c>
      <c r="R144" s="2">
        <v>16.360909500000002</v>
      </c>
      <c r="S144" s="2">
        <v>18.566185000000001</v>
      </c>
      <c r="T144" s="2">
        <v>57.142857139999997</v>
      </c>
      <c r="U144" s="2">
        <v>100</v>
      </c>
      <c r="V144" s="2" t="s">
        <v>860</v>
      </c>
      <c r="W144" s="2" t="s">
        <v>871</v>
      </c>
      <c r="X144" s="2" t="s">
        <v>872</v>
      </c>
      <c r="Y144" s="2" t="s">
        <v>1841</v>
      </c>
      <c r="Z144">
        <v>48058.257320378078</v>
      </c>
      <c r="AA144">
        <v>10.7801692481332</v>
      </c>
      <c r="AB144">
        <f>SQRT(Z144/PI())</f>
        <v>123.68273290092223</v>
      </c>
    </row>
    <row r="145" spans="1:28" x14ac:dyDescent="0.2">
      <c r="A145" s="2" t="s">
        <v>1765</v>
      </c>
      <c r="B145" s="6" t="s">
        <v>1753</v>
      </c>
      <c r="C145" s="12" t="s">
        <v>1769</v>
      </c>
      <c r="D145" s="11" t="s">
        <v>1778</v>
      </c>
      <c r="E145" s="2" t="s">
        <v>535</v>
      </c>
      <c r="F145" s="2" t="s">
        <v>554</v>
      </c>
      <c r="G145" s="2" t="s">
        <v>1324</v>
      </c>
      <c r="H145" s="2" t="s">
        <v>395</v>
      </c>
      <c r="I145" s="2" t="s">
        <v>1779</v>
      </c>
      <c r="J145" s="2" t="s">
        <v>395</v>
      </c>
      <c r="K145" s="2" t="s">
        <v>395</v>
      </c>
      <c r="L145" s="2" t="s">
        <v>395</v>
      </c>
      <c r="M145" s="2" t="s">
        <v>395</v>
      </c>
      <c r="N145" s="2">
        <v>0</v>
      </c>
      <c r="O145" s="2">
        <v>4</v>
      </c>
      <c r="P145" s="2" t="s">
        <v>395</v>
      </c>
      <c r="Q145" s="2" t="s">
        <v>395</v>
      </c>
      <c r="R145" s="2" t="s">
        <v>395</v>
      </c>
      <c r="S145" s="2" t="s">
        <v>395</v>
      </c>
      <c r="T145" s="2" t="s">
        <v>395</v>
      </c>
      <c r="U145" s="2" t="s">
        <v>395</v>
      </c>
      <c r="V145" s="2" t="s">
        <v>1777</v>
      </c>
      <c r="W145" s="2" t="s">
        <v>395</v>
      </c>
      <c r="X145" s="2"/>
      <c r="Y145" s="2"/>
      <c r="Z145" t="s">
        <v>395</v>
      </c>
      <c r="AA145" t="s">
        <v>395</v>
      </c>
      <c r="AB145" t="s">
        <v>395</v>
      </c>
    </row>
    <row r="146" spans="1:28" x14ac:dyDescent="0.2">
      <c r="A146" t="s">
        <v>1677</v>
      </c>
      <c r="B146" s="1" t="s">
        <v>873</v>
      </c>
      <c r="C146" s="12" t="s">
        <v>1769</v>
      </c>
      <c r="D146" s="2" t="s">
        <v>1164</v>
      </c>
      <c r="E146" s="2" t="s">
        <v>535</v>
      </c>
      <c r="F146" s="2" t="s">
        <v>554</v>
      </c>
      <c r="G146" s="2" t="s">
        <v>1321</v>
      </c>
      <c r="H146" s="2">
        <v>3</v>
      </c>
      <c r="I146" s="2" t="s">
        <v>538</v>
      </c>
      <c r="J146" s="2">
        <v>1</v>
      </c>
      <c r="K146" s="2" t="s">
        <v>556</v>
      </c>
      <c r="L146" s="2" t="s">
        <v>408</v>
      </c>
      <c r="M146" s="2" t="s">
        <v>538</v>
      </c>
      <c r="N146" s="2">
        <v>1.6</v>
      </c>
      <c r="O146" s="2">
        <v>8.3000000000000007</v>
      </c>
      <c r="P146" s="2">
        <v>0.34839300000000001</v>
      </c>
      <c r="Q146" s="2">
        <v>2.1410429500000001</v>
      </c>
      <c r="R146" s="2">
        <v>8.2041918500000008</v>
      </c>
      <c r="S146" s="2">
        <v>15.320511</v>
      </c>
      <c r="T146" s="2">
        <v>81.25</v>
      </c>
      <c r="U146" s="2">
        <v>100</v>
      </c>
      <c r="V146" s="2" t="s">
        <v>538</v>
      </c>
      <c r="W146" s="2" t="s">
        <v>874</v>
      </c>
      <c r="X146" s="2" t="s">
        <v>875</v>
      </c>
      <c r="Y146" s="2"/>
      <c r="Z146">
        <v>92408.064488421616</v>
      </c>
      <c r="AA146">
        <v>11.433969531834492</v>
      </c>
      <c r="AB146">
        <f>SQRT(Z146/PI())</f>
        <v>171.50626953488865</v>
      </c>
    </row>
    <row r="147" spans="1:28" x14ac:dyDescent="0.2">
      <c r="A147" t="s">
        <v>1780</v>
      </c>
      <c r="B147" s="1" t="s">
        <v>2016</v>
      </c>
      <c r="C147" s="12" t="s">
        <v>1769</v>
      </c>
      <c r="D147" s="2" t="s">
        <v>1167</v>
      </c>
      <c r="E147" s="2" t="s">
        <v>535</v>
      </c>
      <c r="F147" s="2" t="s">
        <v>554</v>
      </c>
      <c r="G147" s="2" t="s">
        <v>1082</v>
      </c>
      <c r="H147" s="2">
        <v>3</v>
      </c>
      <c r="I147" s="2" t="s">
        <v>538</v>
      </c>
      <c r="J147" s="2">
        <v>1</v>
      </c>
      <c r="K147" s="2" t="s">
        <v>556</v>
      </c>
      <c r="L147" s="2" t="s">
        <v>819</v>
      </c>
      <c r="M147" s="2" t="s">
        <v>538</v>
      </c>
      <c r="N147" s="2">
        <v>16.399999999999999</v>
      </c>
      <c r="O147" s="2">
        <v>21.5</v>
      </c>
      <c r="P147" s="2">
        <v>12.766138</v>
      </c>
      <c r="Q147" s="2">
        <v>12.845625350000001</v>
      </c>
      <c r="R147" s="2">
        <v>21.980754099999999</v>
      </c>
      <c r="S147" s="2">
        <v>23.191106999999999</v>
      </c>
      <c r="T147" s="2">
        <v>100</v>
      </c>
      <c r="U147" s="2">
        <v>100</v>
      </c>
      <c r="V147" s="2" t="s">
        <v>538</v>
      </c>
      <c r="W147" s="2" t="s">
        <v>886</v>
      </c>
      <c r="X147" s="2" t="s">
        <v>887</v>
      </c>
      <c r="Y147" s="2"/>
      <c r="Z147" s="2">
        <v>70235.080834788649</v>
      </c>
      <c r="AA147" s="2">
        <v>11.159603192183244</v>
      </c>
      <c r="AB147">
        <f>SQRT(Z147/PI())</f>
        <v>149.52097039088167</v>
      </c>
    </row>
    <row r="148" spans="1:28" x14ac:dyDescent="0.2">
      <c r="A148" t="s">
        <v>1677</v>
      </c>
      <c r="B148" s="1" t="s">
        <v>878</v>
      </c>
      <c r="C148" s="12" t="s">
        <v>1769</v>
      </c>
      <c r="D148" s="2" t="s">
        <v>1165</v>
      </c>
      <c r="E148" s="2" t="s">
        <v>535</v>
      </c>
      <c r="F148" s="2" t="s">
        <v>554</v>
      </c>
      <c r="G148" s="2" t="s">
        <v>1319</v>
      </c>
      <c r="H148" s="2">
        <v>3</v>
      </c>
      <c r="I148" s="2" t="s">
        <v>538</v>
      </c>
      <c r="J148" s="2">
        <v>1</v>
      </c>
      <c r="K148" s="2" t="s">
        <v>879</v>
      </c>
      <c r="L148" s="2" t="s">
        <v>408</v>
      </c>
      <c r="M148" s="2" t="s">
        <v>538</v>
      </c>
      <c r="N148" s="2">
        <v>12.1</v>
      </c>
      <c r="O148" s="2">
        <v>18</v>
      </c>
      <c r="P148" s="2">
        <v>5.3690179999999996</v>
      </c>
      <c r="Q148" s="2">
        <v>7.2935511999999996</v>
      </c>
      <c r="R148" s="2">
        <v>16.648647</v>
      </c>
      <c r="S148" s="2">
        <v>16.892033000000001</v>
      </c>
      <c r="T148" s="2">
        <v>83.333333330000002</v>
      </c>
      <c r="U148" s="2">
        <v>83.333333330000002</v>
      </c>
      <c r="V148" s="2" t="s">
        <v>860</v>
      </c>
      <c r="W148" s="2" t="s">
        <v>880</v>
      </c>
      <c r="X148" s="2" t="s">
        <v>881</v>
      </c>
      <c r="Y148" s="2"/>
      <c r="Z148">
        <v>409719.42757819383</v>
      </c>
      <c r="AA148">
        <v>12.923227881444628</v>
      </c>
      <c r="AB148">
        <f>SQRT(Z148/PI())</f>
        <v>361.13397009932856</v>
      </c>
    </row>
    <row r="149" spans="1:28" x14ac:dyDescent="0.2">
      <c r="A149" t="s">
        <v>1677</v>
      </c>
      <c r="B149" s="1" t="s">
        <v>882</v>
      </c>
      <c r="C149" s="12" t="s">
        <v>1769</v>
      </c>
      <c r="D149" s="2" t="s">
        <v>1166</v>
      </c>
      <c r="E149" s="2" t="s">
        <v>535</v>
      </c>
      <c r="F149" s="2" t="s">
        <v>554</v>
      </c>
      <c r="G149" s="2" t="s">
        <v>1326</v>
      </c>
      <c r="H149" s="2">
        <v>3</v>
      </c>
      <c r="I149" s="2" t="s">
        <v>538</v>
      </c>
      <c r="J149" s="2">
        <v>1</v>
      </c>
      <c r="K149" s="2" t="s">
        <v>879</v>
      </c>
      <c r="L149" s="2" t="s">
        <v>408</v>
      </c>
      <c r="M149" s="2" t="s">
        <v>538</v>
      </c>
      <c r="N149" s="2">
        <v>1.3</v>
      </c>
      <c r="O149" s="2">
        <v>21.95</v>
      </c>
      <c r="P149" s="2">
        <v>8.9949999999999995E-3</v>
      </c>
      <c r="Q149" s="2">
        <v>2.3374568999999998</v>
      </c>
      <c r="R149" s="2">
        <v>16.72726085</v>
      </c>
      <c r="S149" s="2">
        <v>23.603113</v>
      </c>
      <c r="T149" s="2">
        <v>100</v>
      </c>
      <c r="U149" s="2">
        <v>100</v>
      </c>
      <c r="V149" s="2" t="s">
        <v>883</v>
      </c>
      <c r="W149" s="2" t="s">
        <v>884</v>
      </c>
      <c r="X149" s="2" t="s">
        <v>885</v>
      </c>
      <c r="Y149" s="2"/>
      <c r="Z149">
        <v>93722.31342941786</v>
      </c>
      <c r="AA149">
        <v>11.448091576796566</v>
      </c>
      <c r="AB149">
        <f>SQRT(Z149/PI())</f>
        <v>172.7215647236892</v>
      </c>
    </row>
    <row r="150" spans="1:28" x14ac:dyDescent="0.2">
      <c r="A150" t="s">
        <v>1677</v>
      </c>
      <c r="B150" s="1" t="s">
        <v>890</v>
      </c>
      <c r="C150" s="12" t="s">
        <v>1769</v>
      </c>
      <c r="D150" s="2" t="s">
        <v>1169</v>
      </c>
      <c r="E150" s="2" t="s">
        <v>535</v>
      </c>
      <c r="F150" s="2" t="s">
        <v>554</v>
      </c>
      <c r="G150" s="2" t="s">
        <v>1324</v>
      </c>
      <c r="H150" s="2">
        <v>3</v>
      </c>
      <c r="I150" s="2" t="s">
        <v>538</v>
      </c>
      <c r="J150" s="2">
        <v>1</v>
      </c>
      <c r="K150" s="2" t="s">
        <v>891</v>
      </c>
      <c r="L150" s="2" t="s">
        <v>408</v>
      </c>
      <c r="M150" s="2" t="s">
        <v>538</v>
      </c>
      <c r="N150" s="2">
        <v>0</v>
      </c>
      <c r="O150" s="2">
        <v>15.1</v>
      </c>
      <c r="P150" s="2">
        <v>0</v>
      </c>
      <c r="Q150" s="2">
        <v>0.2830588</v>
      </c>
      <c r="R150" s="2">
        <v>7.4952969999999999</v>
      </c>
      <c r="S150" s="2">
        <v>18.242684000000001</v>
      </c>
      <c r="T150" s="2">
        <v>100</v>
      </c>
      <c r="U150" s="2">
        <v>100</v>
      </c>
      <c r="V150" s="2" t="s">
        <v>860</v>
      </c>
      <c r="W150" s="2" t="s">
        <v>892</v>
      </c>
      <c r="X150" s="2" t="s">
        <v>893</v>
      </c>
      <c r="Y150" s="2"/>
      <c r="Z150">
        <v>114854.36368925817</v>
      </c>
      <c r="AA150">
        <v>11.65142020207773</v>
      </c>
      <c r="AB150">
        <f>SQRT(Z150/PI())</f>
        <v>191.20481017390611</v>
      </c>
    </row>
    <row r="151" spans="1:28" x14ac:dyDescent="0.2">
      <c r="A151" s="2" t="s">
        <v>1780</v>
      </c>
      <c r="B151" s="6" t="s">
        <v>1754</v>
      </c>
      <c r="C151" s="12" t="s">
        <v>1769</v>
      </c>
      <c r="D151" s="2" t="s">
        <v>1169</v>
      </c>
      <c r="E151" s="2" t="s">
        <v>535</v>
      </c>
      <c r="F151" s="2" t="s">
        <v>554</v>
      </c>
      <c r="G151" s="2" t="s">
        <v>1324</v>
      </c>
      <c r="H151" s="2">
        <v>3</v>
      </c>
      <c r="I151" s="2" t="s">
        <v>538</v>
      </c>
      <c r="J151" s="2">
        <v>1</v>
      </c>
      <c r="K151" s="2" t="s">
        <v>891</v>
      </c>
      <c r="L151" s="2" t="s">
        <v>408</v>
      </c>
      <c r="M151" s="2" t="s">
        <v>538</v>
      </c>
      <c r="N151" s="2">
        <v>0</v>
      </c>
      <c r="O151" s="2">
        <v>1</v>
      </c>
      <c r="P151" s="2">
        <v>0</v>
      </c>
      <c r="Q151" s="2">
        <v>0.2830588</v>
      </c>
      <c r="R151" s="2">
        <v>7.4952969999999999</v>
      </c>
      <c r="S151" s="2">
        <v>18.242684000000001</v>
      </c>
      <c r="T151" s="2">
        <v>100</v>
      </c>
      <c r="U151" s="2">
        <v>100</v>
      </c>
      <c r="V151" s="2" t="s">
        <v>860</v>
      </c>
      <c r="W151" s="2" t="s">
        <v>892</v>
      </c>
      <c r="X151" s="2" t="s">
        <v>893</v>
      </c>
      <c r="Y151" s="2"/>
      <c r="Z151" t="s">
        <v>395</v>
      </c>
      <c r="AA151" t="s">
        <v>395</v>
      </c>
      <c r="AB151" t="s">
        <v>395</v>
      </c>
    </row>
    <row r="152" spans="1:28" x14ac:dyDescent="0.2">
      <c r="A152" s="2" t="s">
        <v>1780</v>
      </c>
      <c r="B152" s="6" t="s">
        <v>1755</v>
      </c>
      <c r="C152" s="12" t="s">
        <v>1769</v>
      </c>
      <c r="D152" s="2" t="s">
        <v>1169</v>
      </c>
      <c r="E152" s="2" t="s">
        <v>535</v>
      </c>
      <c r="F152" s="2" t="s">
        <v>554</v>
      </c>
      <c r="G152" s="2" t="s">
        <v>1324</v>
      </c>
      <c r="H152" s="2">
        <v>3</v>
      </c>
      <c r="I152" s="2" t="s">
        <v>538</v>
      </c>
      <c r="J152" s="2">
        <v>1</v>
      </c>
      <c r="K152" s="2" t="s">
        <v>891</v>
      </c>
      <c r="L152" s="2" t="s">
        <v>408</v>
      </c>
      <c r="M152" s="2" t="s">
        <v>538</v>
      </c>
      <c r="N152" s="2">
        <v>0</v>
      </c>
      <c r="O152" s="2">
        <v>15.1</v>
      </c>
      <c r="P152" s="2">
        <v>0</v>
      </c>
      <c r="Q152" s="2">
        <v>0.2830588</v>
      </c>
      <c r="R152" s="2">
        <v>7.4952969999999999</v>
      </c>
      <c r="S152" s="2">
        <v>18.242684000000001</v>
      </c>
      <c r="T152" s="2">
        <v>100</v>
      </c>
      <c r="U152" s="2">
        <v>100</v>
      </c>
      <c r="V152" s="2" t="s">
        <v>860</v>
      </c>
      <c r="W152" s="2" t="s">
        <v>892</v>
      </c>
      <c r="X152" s="2" t="s">
        <v>893</v>
      </c>
      <c r="Y152" s="2"/>
      <c r="Z152" t="s">
        <v>395</v>
      </c>
      <c r="AA152" t="s">
        <v>395</v>
      </c>
      <c r="AB152" t="s">
        <v>395</v>
      </c>
    </row>
    <row r="153" spans="1:28" x14ac:dyDescent="0.2">
      <c r="A153" t="s">
        <v>1677</v>
      </c>
      <c r="B153" s="1" t="s">
        <v>896</v>
      </c>
      <c r="C153" s="12" t="s">
        <v>1769</v>
      </c>
      <c r="D153" s="2" t="s">
        <v>1171</v>
      </c>
      <c r="E153" s="2" t="s">
        <v>535</v>
      </c>
      <c r="F153" s="2" t="s">
        <v>554</v>
      </c>
      <c r="G153" s="2" t="s">
        <v>1324</v>
      </c>
      <c r="H153" s="2">
        <v>3</v>
      </c>
      <c r="I153" s="2" t="s">
        <v>538</v>
      </c>
      <c r="J153" s="2">
        <v>1</v>
      </c>
      <c r="K153" s="2" t="s">
        <v>556</v>
      </c>
      <c r="L153" s="2" t="s">
        <v>408</v>
      </c>
      <c r="M153" s="2" t="s">
        <v>538</v>
      </c>
      <c r="N153" s="2">
        <v>5.3</v>
      </c>
      <c r="O153" s="2">
        <v>9.6</v>
      </c>
      <c r="P153" s="2">
        <v>0.76193299999999997</v>
      </c>
      <c r="Q153" s="2">
        <v>3.96987165</v>
      </c>
      <c r="R153" s="2">
        <v>10.186549250000001</v>
      </c>
      <c r="S153" s="2">
        <v>10.857396</v>
      </c>
      <c r="T153" s="2">
        <v>81.818181820000007</v>
      </c>
      <c r="U153" s="2">
        <v>100</v>
      </c>
      <c r="V153" s="2" t="s">
        <v>860</v>
      </c>
      <c r="W153" s="2" t="s">
        <v>897</v>
      </c>
      <c r="X153" s="2" t="s">
        <v>893</v>
      </c>
      <c r="Y153" s="2"/>
      <c r="Z153">
        <v>239208.71516650738</v>
      </c>
      <c r="AA153">
        <v>12.385091735037477</v>
      </c>
      <c r="AB153">
        <f t="shared" ref="AB153:AB162" si="6">SQRT(Z153/PI())</f>
        <v>275.93930292515739</v>
      </c>
    </row>
    <row r="154" spans="1:28" x14ac:dyDescent="0.2">
      <c r="A154" t="s">
        <v>1677</v>
      </c>
      <c r="B154" s="1" t="s">
        <v>898</v>
      </c>
      <c r="C154" s="12" t="s">
        <v>1769</v>
      </c>
      <c r="D154" s="2" t="s">
        <v>1172</v>
      </c>
      <c r="E154" s="2" t="s">
        <v>535</v>
      </c>
      <c r="F154" s="2" t="s">
        <v>554</v>
      </c>
      <c r="G154" s="2" t="s">
        <v>1323</v>
      </c>
      <c r="H154" s="2">
        <v>3</v>
      </c>
      <c r="I154" s="2" t="s">
        <v>538</v>
      </c>
      <c r="J154" s="2">
        <v>1</v>
      </c>
      <c r="K154" s="2" t="s">
        <v>556</v>
      </c>
      <c r="L154" s="2" t="s">
        <v>408</v>
      </c>
      <c r="M154" s="2" t="s">
        <v>538</v>
      </c>
      <c r="N154" s="2">
        <v>10.8</v>
      </c>
      <c r="O154" s="2">
        <v>23</v>
      </c>
      <c r="P154" s="2">
        <v>8.9949999999999995E-3</v>
      </c>
      <c r="Q154" s="2">
        <v>6.5585431999999999</v>
      </c>
      <c r="R154" s="2">
        <v>18.247486599999998</v>
      </c>
      <c r="S154" s="2">
        <v>23.896238</v>
      </c>
      <c r="T154" s="2">
        <v>70.833333330000002</v>
      </c>
      <c r="U154" s="2">
        <v>84.61538462</v>
      </c>
      <c r="V154" s="2" t="s">
        <v>538</v>
      </c>
      <c r="W154" s="2" t="s">
        <v>899</v>
      </c>
      <c r="X154" s="2" t="s">
        <v>900</v>
      </c>
      <c r="Y154" s="2"/>
      <c r="Z154">
        <v>111608.10490569766</v>
      </c>
      <c r="AA154">
        <v>11.622748950895334</v>
      </c>
      <c r="AB154">
        <f t="shared" si="6"/>
        <v>188.48332331991921</v>
      </c>
    </row>
    <row r="155" spans="1:28" x14ac:dyDescent="0.2">
      <c r="A155" t="s">
        <v>1677</v>
      </c>
      <c r="B155" t="s">
        <v>1871</v>
      </c>
      <c r="C155" s="12" t="s">
        <v>1769</v>
      </c>
      <c r="D155" s="2" t="s">
        <v>1229</v>
      </c>
      <c r="E155" s="2" t="s">
        <v>535</v>
      </c>
      <c r="F155" s="2" t="s">
        <v>554</v>
      </c>
      <c r="G155" s="2" t="s">
        <v>1327</v>
      </c>
      <c r="H155" s="2">
        <v>3</v>
      </c>
      <c r="I155" s="2" t="s">
        <v>538</v>
      </c>
      <c r="J155" s="2">
        <v>1</v>
      </c>
      <c r="K155" s="2" t="s">
        <v>863</v>
      </c>
      <c r="L155" s="2" t="s">
        <v>408</v>
      </c>
      <c r="M155" s="2" t="s">
        <v>538</v>
      </c>
      <c r="N155" s="2">
        <v>2</v>
      </c>
      <c r="O155" s="2">
        <v>3.6</v>
      </c>
      <c r="P155" s="2">
        <v>0.31999699999999998</v>
      </c>
      <c r="Q155" s="2">
        <v>1.5124757499999999</v>
      </c>
      <c r="R155" s="2">
        <v>3.3445214999999999</v>
      </c>
      <c r="S155" s="2">
        <v>10.835750000000001</v>
      </c>
      <c r="T155" s="2">
        <v>45.454545449999998</v>
      </c>
      <c r="U155" s="2">
        <v>100</v>
      </c>
      <c r="V155" s="2" t="s">
        <v>551</v>
      </c>
      <c r="W155" s="2" t="s">
        <v>876</v>
      </c>
      <c r="X155" s="2" t="s">
        <v>877</v>
      </c>
      <c r="Y155" s="2"/>
      <c r="Z155">
        <v>346085.10721781827</v>
      </c>
      <c r="AA155">
        <v>12.754439998411037</v>
      </c>
      <c r="AB155">
        <f t="shared" si="6"/>
        <v>331.90708201002388</v>
      </c>
    </row>
    <row r="156" spans="1:28" x14ac:dyDescent="0.2">
      <c r="A156" t="s">
        <v>1677</v>
      </c>
      <c r="B156" s="1" t="s">
        <v>904</v>
      </c>
      <c r="C156" s="12" t="s">
        <v>1769</v>
      </c>
      <c r="D156" s="2" t="s">
        <v>1174</v>
      </c>
      <c r="E156" s="2" t="s">
        <v>389</v>
      </c>
      <c r="F156" s="2" t="s">
        <v>554</v>
      </c>
      <c r="G156" s="2" t="s">
        <v>905</v>
      </c>
      <c r="H156" s="2">
        <v>14</v>
      </c>
      <c r="I156" s="2" t="s">
        <v>538</v>
      </c>
      <c r="J156" s="2">
        <v>3</v>
      </c>
      <c r="K156" s="2" t="s">
        <v>906</v>
      </c>
      <c r="L156" s="2" t="s">
        <v>394</v>
      </c>
      <c r="M156" s="2" t="s">
        <v>538</v>
      </c>
      <c r="N156" s="2">
        <v>5.7</v>
      </c>
      <c r="O156" s="2">
        <v>16.399999999999999</v>
      </c>
      <c r="P156" s="2">
        <v>2.3688000000000001E-2</v>
      </c>
      <c r="Q156" s="2">
        <v>3.6756399499999999</v>
      </c>
      <c r="R156" s="2">
        <v>13.222576099999999</v>
      </c>
      <c r="S156" s="2">
        <v>15.063299000000001</v>
      </c>
      <c r="T156" s="2">
        <v>100</v>
      </c>
      <c r="U156" s="2">
        <v>91.666666669999998</v>
      </c>
      <c r="V156" s="2" t="s">
        <v>907</v>
      </c>
      <c r="W156" s="2" t="s">
        <v>908</v>
      </c>
      <c r="X156" s="2" t="s">
        <v>909</v>
      </c>
      <c r="Y156" s="2"/>
      <c r="Z156">
        <v>175284.82654616088</v>
      </c>
      <c r="AA156">
        <v>12.07416751009608</v>
      </c>
      <c r="AB156">
        <f t="shared" si="6"/>
        <v>236.20942654274822</v>
      </c>
    </row>
    <row r="157" spans="1:28" x14ac:dyDescent="0.2">
      <c r="A157" t="s">
        <v>1677</v>
      </c>
      <c r="B157" s="1" t="s">
        <v>910</v>
      </c>
      <c r="C157" s="12" t="s">
        <v>1769</v>
      </c>
      <c r="D157" s="2" t="s">
        <v>1175</v>
      </c>
      <c r="E157" s="2" t="s">
        <v>389</v>
      </c>
      <c r="F157" s="2" t="s">
        <v>554</v>
      </c>
      <c r="G157" s="2" t="s">
        <v>1142</v>
      </c>
      <c r="H157" s="2">
        <v>14</v>
      </c>
      <c r="I157" s="2" t="s">
        <v>538</v>
      </c>
      <c r="J157" s="2">
        <v>3</v>
      </c>
      <c r="K157" s="2" t="s">
        <v>906</v>
      </c>
      <c r="L157" s="2" t="s">
        <v>394</v>
      </c>
      <c r="M157" s="2" t="s">
        <v>538</v>
      </c>
      <c r="N157" s="2">
        <v>5.5</v>
      </c>
      <c r="O157" s="2">
        <v>6</v>
      </c>
      <c r="P157" s="2">
        <v>0.40137800000000001</v>
      </c>
      <c r="Q157" s="2">
        <v>3.4767008000000001</v>
      </c>
      <c r="R157" s="2">
        <v>11.9516794</v>
      </c>
      <c r="S157" s="2">
        <v>13.735844999999999</v>
      </c>
      <c r="T157" s="2">
        <v>92.857142859999996</v>
      </c>
      <c r="U157" s="2">
        <v>100</v>
      </c>
      <c r="V157" s="2" t="s">
        <v>907</v>
      </c>
      <c r="W157" s="2" t="s">
        <v>911</v>
      </c>
      <c r="X157" s="2" t="s">
        <v>909</v>
      </c>
      <c r="Y157" s="2"/>
      <c r="Z157">
        <v>130835.17066957499</v>
      </c>
      <c r="AA157">
        <v>11.781693570772214</v>
      </c>
      <c r="AB157">
        <f t="shared" si="6"/>
        <v>204.07383047482898</v>
      </c>
    </row>
    <row r="158" spans="1:28" x14ac:dyDescent="0.2">
      <c r="A158" t="s">
        <v>1677</v>
      </c>
      <c r="B158" s="1" t="s">
        <v>912</v>
      </c>
      <c r="C158" s="12" t="s">
        <v>1769</v>
      </c>
      <c r="D158" s="2" t="s">
        <v>1176</v>
      </c>
      <c r="E158" s="2" t="s">
        <v>389</v>
      </c>
      <c r="F158" s="2" t="s">
        <v>554</v>
      </c>
      <c r="G158" s="2" t="s">
        <v>913</v>
      </c>
      <c r="H158" s="2">
        <v>7</v>
      </c>
      <c r="I158" s="2" t="s">
        <v>538</v>
      </c>
      <c r="J158" s="2">
        <v>3</v>
      </c>
      <c r="K158" s="2" t="s">
        <v>855</v>
      </c>
      <c r="L158" s="2" t="s">
        <v>440</v>
      </c>
      <c r="M158" s="2" t="s">
        <v>538</v>
      </c>
      <c r="N158" s="2">
        <v>0</v>
      </c>
      <c r="O158" s="2">
        <v>2.6</v>
      </c>
      <c r="P158" s="2">
        <v>3.5130000000000001E-3</v>
      </c>
      <c r="Q158" s="2">
        <v>0.15607674999999999</v>
      </c>
      <c r="R158" s="2">
        <v>3.3891722500000001</v>
      </c>
      <c r="S158" s="2">
        <v>6.0862809999999996</v>
      </c>
      <c r="T158" s="2">
        <v>100</v>
      </c>
      <c r="U158" s="2">
        <v>100</v>
      </c>
      <c r="V158" s="2" t="s">
        <v>907</v>
      </c>
      <c r="W158" s="2" t="s">
        <v>914</v>
      </c>
      <c r="X158" s="2" t="s">
        <v>915</v>
      </c>
      <c r="Y158" s="2"/>
      <c r="Z158">
        <v>90319.865503851484</v>
      </c>
      <c r="AA158">
        <v>11.411112709715388</v>
      </c>
      <c r="AB158">
        <f t="shared" si="6"/>
        <v>169.55738293765401</v>
      </c>
    </row>
    <row r="159" spans="1:28" x14ac:dyDescent="0.2">
      <c r="A159" t="s">
        <v>1677</v>
      </c>
      <c r="B159" s="1" t="s">
        <v>916</v>
      </c>
      <c r="C159" s="12" t="s">
        <v>1769</v>
      </c>
      <c r="D159" s="2" t="s">
        <v>1177</v>
      </c>
      <c r="E159" s="2" t="s">
        <v>389</v>
      </c>
      <c r="F159" s="2" t="s">
        <v>554</v>
      </c>
      <c r="G159" s="2" t="s">
        <v>917</v>
      </c>
      <c r="H159" s="2">
        <v>14</v>
      </c>
      <c r="I159" s="2" t="s">
        <v>538</v>
      </c>
      <c r="J159" s="2">
        <v>3</v>
      </c>
      <c r="K159" s="2" t="s">
        <v>906</v>
      </c>
      <c r="L159" s="2" t="s">
        <v>394</v>
      </c>
      <c r="M159" s="2" t="s">
        <v>538</v>
      </c>
      <c r="N159" s="2">
        <v>11.2</v>
      </c>
      <c r="O159" s="2">
        <v>18.3</v>
      </c>
      <c r="P159" s="2">
        <v>4.116206</v>
      </c>
      <c r="Q159" s="2">
        <v>5.8898014999999999</v>
      </c>
      <c r="R159" s="2">
        <v>16.933214499999998</v>
      </c>
      <c r="S159" s="2">
        <v>23.932577999999999</v>
      </c>
      <c r="T159" s="2">
        <v>80</v>
      </c>
      <c r="U159" s="2">
        <v>100</v>
      </c>
      <c r="V159" s="2" t="s">
        <v>1096</v>
      </c>
      <c r="W159" s="2" t="s">
        <v>918</v>
      </c>
      <c r="X159" s="2" t="s">
        <v>909</v>
      </c>
      <c r="Y159" s="2"/>
      <c r="Z159">
        <v>125926.26577408431</v>
      </c>
      <c r="AA159">
        <v>11.743451822372618</v>
      </c>
      <c r="AB159">
        <f t="shared" si="6"/>
        <v>200.20882929106438</v>
      </c>
    </row>
    <row r="160" spans="1:28" x14ac:dyDescent="0.2">
      <c r="A160" t="s">
        <v>1677</v>
      </c>
      <c r="B160" s="1" t="s">
        <v>919</v>
      </c>
      <c r="C160" s="12" t="s">
        <v>1769</v>
      </c>
      <c r="D160" s="2" t="s">
        <v>1055</v>
      </c>
      <c r="E160" s="2" t="s">
        <v>389</v>
      </c>
      <c r="F160" s="2" t="s">
        <v>667</v>
      </c>
      <c r="G160" s="2" t="s">
        <v>1056</v>
      </c>
      <c r="H160" s="2">
        <v>15</v>
      </c>
      <c r="I160" s="2" t="s">
        <v>907</v>
      </c>
      <c r="J160" s="2">
        <v>3</v>
      </c>
      <c r="K160" s="2" t="s">
        <v>906</v>
      </c>
      <c r="L160" s="2"/>
      <c r="M160" s="2" t="s">
        <v>907</v>
      </c>
      <c r="N160" s="2">
        <v>3.9</v>
      </c>
      <c r="O160" s="2">
        <v>5.35</v>
      </c>
      <c r="P160" s="2">
        <v>3.5584699999999998</v>
      </c>
      <c r="Q160" s="2">
        <v>3.6458178000000001</v>
      </c>
      <c r="R160" s="2">
        <v>4.9017448999999997</v>
      </c>
      <c r="S160" s="2">
        <v>5.9052730000000002</v>
      </c>
      <c r="T160" s="2">
        <v>100</v>
      </c>
      <c r="U160" s="2">
        <v>100</v>
      </c>
      <c r="V160" s="2" t="s">
        <v>907</v>
      </c>
      <c r="W160" s="2" t="s">
        <v>921</v>
      </c>
      <c r="X160" s="2" t="s">
        <v>922</v>
      </c>
      <c r="Y160" s="2"/>
      <c r="Z160">
        <v>109382.28463640553</v>
      </c>
      <c r="AA160">
        <v>11.602604223832069</v>
      </c>
      <c r="AB160">
        <f t="shared" si="6"/>
        <v>186.59437980051072</v>
      </c>
    </row>
    <row r="161" spans="1:28" x14ac:dyDescent="0.2">
      <c r="A161" t="s">
        <v>1677</v>
      </c>
      <c r="B161" s="1" t="s">
        <v>923</v>
      </c>
      <c r="C161" s="12" t="s">
        <v>1769</v>
      </c>
      <c r="D161" s="2" t="s">
        <v>1178</v>
      </c>
      <c r="E161" s="2" t="s">
        <v>389</v>
      </c>
      <c r="F161" s="2" t="s">
        <v>554</v>
      </c>
      <c r="G161" s="2" t="s">
        <v>924</v>
      </c>
      <c r="H161" s="2">
        <v>7</v>
      </c>
      <c r="I161" s="2" t="s">
        <v>538</v>
      </c>
      <c r="J161" s="2">
        <v>3</v>
      </c>
      <c r="K161" s="2" t="s">
        <v>906</v>
      </c>
      <c r="L161" s="2" t="s">
        <v>394</v>
      </c>
      <c r="M161" s="2" t="s">
        <v>538</v>
      </c>
      <c r="N161" s="2">
        <v>2.2999999999999998</v>
      </c>
      <c r="O161" s="2">
        <v>4.5999999999999996</v>
      </c>
      <c r="P161" s="2">
        <v>0.345804</v>
      </c>
      <c r="Q161" s="2">
        <v>1.0927173999999999</v>
      </c>
      <c r="R161" s="2">
        <v>4.6829397500000001</v>
      </c>
      <c r="S161" s="2">
        <v>8.3867969999999996</v>
      </c>
      <c r="T161" s="2">
        <v>77.777777779999994</v>
      </c>
      <c r="U161" s="2">
        <v>100</v>
      </c>
      <c r="V161" s="2" t="s">
        <v>907</v>
      </c>
      <c r="W161" s="2" t="s">
        <v>925</v>
      </c>
      <c r="X161" s="2" t="s">
        <v>915</v>
      </c>
      <c r="Y161" s="2"/>
      <c r="Z161">
        <v>101438.57595298692</v>
      </c>
      <c r="AA161">
        <v>11.527208731254168</v>
      </c>
      <c r="AB161">
        <f t="shared" si="6"/>
        <v>179.691128234649</v>
      </c>
    </row>
    <row r="162" spans="1:28" x14ac:dyDescent="0.2">
      <c r="A162" t="s">
        <v>1677</v>
      </c>
      <c r="B162" s="1" t="s">
        <v>926</v>
      </c>
      <c r="C162" s="12" t="s">
        <v>1769</v>
      </c>
      <c r="D162" s="2" t="s">
        <v>1179</v>
      </c>
      <c r="E162" s="2" t="s">
        <v>389</v>
      </c>
      <c r="F162" s="2" t="s">
        <v>554</v>
      </c>
      <c r="G162" s="2" t="s">
        <v>927</v>
      </c>
      <c r="H162" s="2">
        <v>7</v>
      </c>
      <c r="I162" s="2" t="s">
        <v>538</v>
      </c>
      <c r="J162" s="2">
        <v>3</v>
      </c>
      <c r="K162" s="2" t="s">
        <v>906</v>
      </c>
      <c r="L162" s="2" t="s">
        <v>819</v>
      </c>
      <c r="M162" s="2" t="s">
        <v>538</v>
      </c>
      <c r="N162" s="2">
        <v>4.5</v>
      </c>
      <c r="O162" s="2">
        <v>5.4</v>
      </c>
      <c r="P162" s="2">
        <v>1.5506610000000001</v>
      </c>
      <c r="Q162" s="2">
        <v>2.0634480000000002</v>
      </c>
      <c r="R162" s="2">
        <v>6.364331</v>
      </c>
      <c r="S162" s="2">
        <v>6.5847100000000003</v>
      </c>
      <c r="T162" s="2">
        <v>100</v>
      </c>
      <c r="U162" s="2">
        <v>100</v>
      </c>
      <c r="V162" s="2" t="s">
        <v>907</v>
      </c>
      <c r="W162" s="2" t="s">
        <v>928</v>
      </c>
      <c r="X162" s="2" t="s">
        <v>915</v>
      </c>
      <c r="Y162" s="2"/>
      <c r="Z162">
        <v>56329.473814646619</v>
      </c>
      <c r="AA162">
        <v>10.938973190723999</v>
      </c>
      <c r="AB162">
        <f t="shared" si="6"/>
        <v>133.90380277920781</v>
      </c>
    </row>
    <row r="163" spans="1:28" x14ac:dyDescent="0.2">
      <c r="A163" t="s">
        <v>1677</v>
      </c>
      <c r="B163" s="1" t="s">
        <v>929</v>
      </c>
      <c r="C163" s="12" t="s">
        <v>1769</v>
      </c>
      <c r="D163" s="2" t="s">
        <v>1180</v>
      </c>
      <c r="E163" s="2" t="s">
        <v>389</v>
      </c>
      <c r="F163" s="2" t="s">
        <v>554</v>
      </c>
      <c r="G163" s="2" t="s">
        <v>930</v>
      </c>
      <c r="H163" s="2">
        <v>15</v>
      </c>
      <c r="I163" s="2" t="s">
        <v>920</v>
      </c>
      <c r="J163" s="2">
        <v>3</v>
      </c>
      <c r="K163" s="2" t="s">
        <v>906</v>
      </c>
      <c r="L163" s="2"/>
      <c r="M163" s="2" t="s">
        <v>920</v>
      </c>
      <c r="N163" s="2">
        <v>5.3</v>
      </c>
      <c r="O163" s="2">
        <v>5.6</v>
      </c>
      <c r="P163" s="2" t="s">
        <v>395</v>
      </c>
      <c r="Q163" s="2" t="s">
        <v>395</v>
      </c>
      <c r="R163" s="2" t="s">
        <v>395</v>
      </c>
      <c r="S163" s="2" t="s">
        <v>395</v>
      </c>
      <c r="T163" s="2" t="s">
        <v>395</v>
      </c>
      <c r="U163" s="2">
        <v>0</v>
      </c>
      <c r="V163" s="2" t="s">
        <v>907</v>
      </c>
      <c r="W163" s="2" t="s">
        <v>931</v>
      </c>
      <c r="X163" s="2" t="s">
        <v>909</v>
      </c>
      <c r="Y163" s="2"/>
      <c r="Z163" t="s">
        <v>395</v>
      </c>
      <c r="AA163" t="s">
        <v>395</v>
      </c>
      <c r="AB163" t="s">
        <v>395</v>
      </c>
    </row>
    <row r="164" spans="1:28" x14ac:dyDescent="0.2">
      <c r="A164" s="2" t="s">
        <v>1765</v>
      </c>
      <c r="B164" s="1" t="s">
        <v>1881</v>
      </c>
      <c r="C164" s="12" t="s">
        <v>1770</v>
      </c>
      <c r="D164" s="12" t="s">
        <v>1949</v>
      </c>
      <c r="E164" s="12" t="s">
        <v>395</v>
      </c>
      <c r="F164" s="12" t="s">
        <v>1770</v>
      </c>
      <c r="G164" s="12" t="s">
        <v>1950</v>
      </c>
      <c r="H164" s="12" t="s">
        <v>395</v>
      </c>
      <c r="I164" s="12" t="s">
        <v>395</v>
      </c>
      <c r="J164" s="12" t="s">
        <v>395</v>
      </c>
      <c r="K164" s="12" t="s">
        <v>395</v>
      </c>
      <c r="L164" s="12" t="s">
        <v>395</v>
      </c>
      <c r="M164" s="12" t="s">
        <v>395</v>
      </c>
      <c r="N164" s="2">
        <v>61.4</v>
      </c>
      <c r="O164" s="2">
        <v>65</v>
      </c>
      <c r="P164" s="2" t="s">
        <v>395</v>
      </c>
      <c r="Q164" s="2" t="s">
        <v>395</v>
      </c>
      <c r="R164" s="2" t="s">
        <v>395</v>
      </c>
      <c r="S164" s="2" t="s">
        <v>395</v>
      </c>
      <c r="T164" s="2" t="s">
        <v>395</v>
      </c>
      <c r="U164" s="2" t="s">
        <v>395</v>
      </c>
      <c r="V164" s="2" t="s">
        <v>395</v>
      </c>
      <c r="W164" s="2" t="s">
        <v>1951</v>
      </c>
      <c r="X164" s="2" t="s">
        <v>395</v>
      </c>
      <c r="Y164" s="2" t="s">
        <v>395</v>
      </c>
      <c r="Z164" s="2" t="s">
        <v>395</v>
      </c>
      <c r="AA164" s="2" t="s">
        <v>395</v>
      </c>
      <c r="AB164" s="2" t="s">
        <v>395</v>
      </c>
    </row>
    <row r="165" spans="1:28" x14ac:dyDescent="0.2">
      <c r="A165" t="s">
        <v>1780</v>
      </c>
      <c r="B165" s="1" t="s">
        <v>1872</v>
      </c>
      <c r="C165" s="12" t="s">
        <v>1769</v>
      </c>
      <c r="D165" s="2" t="s">
        <v>1116</v>
      </c>
      <c r="E165" s="2" t="s">
        <v>389</v>
      </c>
      <c r="F165" s="2" t="s">
        <v>554</v>
      </c>
      <c r="G165" s="2" t="s">
        <v>663</v>
      </c>
      <c r="H165" s="2">
        <v>7</v>
      </c>
      <c r="I165" s="2" t="s">
        <v>1058</v>
      </c>
      <c r="J165" s="2">
        <v>3</v>
      </c>
      <c r="K165" s="2" t="s">
        <v>393</v>
      </c>
      <c r="L165" s="2" t="s">
        <v>408</v>
      </c>
      <c r="M165" s="2" t="s">
        <v>1057</v>
      </c>
      <c r="N165" s="2">
        <v>0</v>
      </c>
      <c r="O165" s="2">
        <v>4.2</v>
      </c>
      <c r="P165" s="2">
        <v>0</v>
      </c>
      <c r="Q165" s="2">
        <v>0.75027250000000001</v>
      </c>
      <c r="R165" s="2">
        <v>12.75661075</v>
      </c>
      <c r="S165" s="2">
        <v>20.629943000000001</v>
      </c>
      <c r="T165" s="2">
        <v>81.818181820000007</v>
      </c>
      <c r="U165" s="2">
        <v>100</v>
      </c>
      <c r="V165" s="2"/>
      <c r="W165" s="2" t="s">
        <v>932</v>
      </c>
      <c r="X165" s="2" t="s">
        <v>643</v>
      </c>
      <c r="Y165" s="2" t="s">
        <v>1815</v>
      </c>
      <c r="Z165">
        <v>140348.97959183675</v>
      </c>
      <c r="AA165">
        <v>11.851887311309994</v>
      </c>
      <c r="AB165">
        <f t="shared" ref="AB165:AB176" si="7">SQRT(Z165/PI())</f>
        <v>211.36335472330276</v>
      </c>
    </row>
    <row r="166" spans="1:28" x14ac:dyDescent="0.2">
      <c r="A166" t="s">
        <v>1677</v>
      </c>
      <c r="B166" s="1" t="s">
        <v>933</v>
      </c>
      <c r="C166" s="12" t="s">
        <v>1769</v>
      </c>
      <c r="D166" s="2" t="s">
        <v>1128</v>
      </c>
      <c r="E166" s="2" t="s">
        <v>389</v>
      </c>
      <c r="F166" s="2" t="s">
        <v>581</v>
      </c>
      <c r="G166" s="2" t="s">
        <v>934</v>
      </c>
      <c r="H166" s="2">
        <v>7</v>
      </c>
      <c r="I166" s="2" t="s">
        <v>538</v>
      </c>
      <c r="J166" s="2">
        <v>3</v>
      </c>
      <c r="K166" s="2" t="s">
        <v>935</v>
      </c>
      <c r="L166" s="2" t="s">
        <v>394</v>
      </c>
      <c r="M166" s="2" t="s">
        <v>538</v>
      </c>
      <c r="N166" s="2">
        <v>4.8</v>
      </c>
      <c r="O166" s="2">
        <v>25.1</v>
      </c>
      <c r="P166" s="2">
        <v>8.9949999999999995E-3</v>
      </c>
      <c r="Q166" s="2">
        <v>5.6490119999999999</v>
      </c>
      <c r="R166" s="2">
        <v>23.935581899999999</v>
      </c>
      <c r="S166" s="2">
        <v>50.551636000000002</v>
      </c>
      <c r="T166" s="2">
        <v>66.666666669999998</v>
      </c>
      <c r="U166" s="2">
        <v>100</v>
      </c>
      <c r="V166" s="2" t="s">
        <v>1109</v>
      </c>
      <c r="W166" s="2" t="s">
        <v>936</v>
      </c>
      <c r="X166" s="2" t="s">
        <v>937</v>
      </c>
      <c r="Y166" s="2"/>
      <c r="Z166">
        <v>216789.87677114044</v>
      </c>
      <c r="AA166">
        <v>12.286683853597383</v>
      </c>
      <c r="AB166">
        <f t="shared" si="7"/>
        <v>262.69061841036444</v>
      </c>
    </row>
    <row r="167" spans="1:28" x14ac:dyDescent="0.2">
      <c r="A167" t="s">
        <v>1677</v>
      </c>
      <c r="B167" s="1" t="s">
        <v>938</v>
      </c>
      <c r="C167" s="12" t="s">
        <v>1769</v>
      </c>
      <c r="D167" s="2" t="s">
        <v>1181</v>
      </c>
      <c r="E167" s="2" t="s">
        <v>389</v>
      </c>
      <c r="F167" s="2" t="s">
        <v>549</v>
      </c>
      <c r="G167" s="2" t="s">
        <v>939</v>
      </c>
      <c r="H167" s="2">
        <v>14</v>
      </c>
      <c r="I167" s="2" t="s">
        <v>538</v>
      </c>
      <c r="J167" s="2">
        <v>3</v>
      </c>
      <c r="K167" s="2" t="s">
        <v>1096</v>
      </c>
      <c r="L167" s="2" t="s">
        <v>408</v>
      </c>
      <c r="M167" s="2" t="s">
        <v>538</v>
      </c>
      <c r="N167" s="2">
        <v>0.2</v>
      </c>
      <c r="O167" s="2">
        <v>5.7</v>
      </c>
      <c r="P167" s="2">
        <v>0.33129900000000001</v>
      </c>
      <c r="Q167" s="2">
        <v>1.9478692500000001</v>
      </c>
      <c r="R167" s="2">
        <v>5.7567550000000001</v>
      </c>
      <c r="S167" s="2">
        <v>10.087223</v>
      </c>
      <c r="T167" s="2">
        <v>63.636363639999999</v>
      </c>
      <c r="U167" s="2">
        <v>100</v>
      </c>
      <c r="V167" s="2" t="s">
        <v>1096</v>
      </c>
      <c r="W167" s="2" t="s">
        <v>940</v>
      </c>
      <c r="X167" s="2" t="s">
        <v>941</v>
      </c>
      <c r="Y167" s="2"/>
      <c r="Z167">
        <v>521497.60809186706</v>
      </c>
      <c r="AA167">
        <v>13.164459966819669</v>
      </c>
      <c r="AB167">
        <f t="shared" si="7"/>
        <v>407.42833023347958</v>
      </c>
    </row>
    <row r="168" spans="1:28" x14ac:dyDescent="0.2">
      <c r="A168" t="s">
        <v>1677</v>
      </c>
      <c r="B168" s="1" t="s">
        <v>942</v>
      </c>
      <c r="C168" s="12" t="s">
        <v>1769</v>
      </c>
      <c r="D168" s="2" t="s">
        <v>1143</v>
      </c>
      <c r="E168" s="2" t="s">
        <v>389</v>
      </c>
      <c r="F168" s="2" t="s">
        <v>549</v>
      </c>
      <c r="G168" s="2" t="s">
        <v>943</v>
      </c>
      <c r="H168" s="2">
        <v>14</v>
      </c>
      <c r="I168" s="2" t="s">
        <v>538</v>
      </c>
      <c r="J168" s="2">
        <v>3</v>
      </c>
      <c r="K168" s="2" t="s">
        <v>393</v>
      </c>
      <c r="L168" s="2" t="s">
        <v>408</v>
      </c>
      <c r="M168" s="2" t="s">
        <v>538</v>
      </c>
      <c r="N168" s="2">
        <v>5.8</v>
      </c>
      <c r="O168" s="2">
        <v>11</v>
      </c>
      <c r="P168" s="2">
        <v>3.1369750000000001</v>
      </c>
      <c r="Q168" s="2">
        <v>4.6787239999999999</v>
      </c>
      <c r="R168" s="2">
        <v>10.230130000000001</v>
      </c>
      <c r="S168" s="2">
        <v>19.908041000000001</v>
      </c>
      <c r="T168" s="2">
        <v>64.705882349999996</v>
      </c>
      <c r="U168" s="2">
        <v>100</v>
      </c>
      <c r="V168" s="2" t="s">
        <v>1096</v>
      </c>
      <c r="W168" s="2" t="s">
        <v>944</v>
      </c>
      <c r="X168" s="2" t="s">
        <v>945</v>
      </c>
      <c r="Y168" s="2" t="s">
        <v>1850</v>
      </c>
      <c r="Z168">
        <v>138678.89255105166</v>
      </c>
      <c r="AA168">
        <v>11.839916414124239</v>
      </c>
      <c r="AB168">
        <f t="shared" si="7"/>
        <v>210.10202879558156</v>
      </c>
    </row>
    <row r="169" spans="1:28" x14ac:dyDescent="0.2">
      <c r="A169" t="s">
        <v>1677</v>
      </c>
      <c r="B169" s="1" t="s">
        <v>946</v>
      </c>
      <c r="C169" s="12" t="s">
        <v>1769</v>
      </c>
      <c r="D169" s="2" t="s">
        <v>1182</v>
      </c>
      <c r="E169" s="2" t="s">
        <v>389</v>
      </c>
      <c r="F169" s="2" t="s">
        <v>549</v>
      </c>
      <c r="G169" s="2" t="s">
        <v>947</v>
      </c>
      <c r="H169" s="2">
        <v>14</v>
      </c>
      <c r="I169" s="2" t="s">
        <v>538</v>
      </c>
      <c r="J169" s="2">
        <v>3</v>
      </c>
      <c r="K169" s="2" t="s">
        <v>625</v>
      </c>
      <c r="L169" s="2" t="s">
        <v>408</v>
      </c>
      <c r="M169" s="2" t="s">
        <v>538</v>
      </c>
      <c r="N169" s="2">
        <v>4.5</v>
      </c>
      <c r="O169" s="2">
        <v>6.4</v>
      </c>
      <c r="P169" s="2">
        <v>2.5140509999999998</v>
      </c>
      <c r="Q169" s="2">
        <v>4.0320372500000001</v>
      </c>
      <c r="R169" s="2">
        <v>8.86205775</v>
      </c>
      <c r="S169" s="2">
        <v>11.717276</v>
      </c>
      <c r="T169" s="2">
        <v>100</v>
      </c>
      <c r="U169" s="2">
        <v>100</v>
      </c>
      <c r="V169" s="2" t="s">
        <v>1096</v>
      </c>
      <c r="W169" s="2" t="s">
        <v>948</v>
      </c>
      <c r="X169" s="2" t="s">
        <v>949</v>
      </c>
      <c r="Y169" s="2"/>
      <c r="Z169">
        <v>194310.09070294784</v>
      </c>
      <c r="AA169">
        <v>12.177210567640023</v>
      </c>
      <c r="AB169">
        <f t="shared" si="7"/>
        <v>248.69825664048668</v>
      </c>
    </row>
    <row r="170" spans="1:28" x14ac:dyDescent="0.2">
      <c r="A170" t="s">
        <v>1677</v>
      </c>
      <c r="B170" s="1" t="s">
        <v>950</v>
      </c>
      <c r="C170" s="12" t="s">
        <v>1769</v>
      </c>
      <c r="D170" s="2" t="s">
        <v>1183</v>
      </c>
      <c r="E170" s="2" t="s">
        <v>389</v>
      </c>
      <c r="F170" s="2" t="s">
        <v>549</v>
      </c>
      <c r="G170" s="2" t="s">
        <v>951</v>
      </c>
      <c r="H170" s="2">
        <v>14</v>
      </c>
      <c r="I170" s="2" t="s">
        <v>538</v>
      </c>
      <c r="J170" s="2">
        <v>3</v>
      </c>
      <c r="K170" s="2" t="s">
        <v>1098</v>
      </c>
      <c r="L170" s="2" t="s">
        <v>408</v>
      </c>
      <c r="M170" s="2" t="s">
        <v>538</v>
      </c>
      <c r="N170" s="2">
        <v>0</v>
      </c>
      <c r="O170" s="2">
        <v>5.8</v>
      </c>
      <c r="P170" s="2">
        <v>0</v>
      </c>
      <c r="Q170" s="2">
        <v>0.47681000000000001</v>
      </c>
      <c r="R170" s="2">
        <v>5.8788470000000004</v>
      </c>
      <c r="S170" s="2">
        <v>16.661044</v>
      </c>
      <c r="T170" s="2">
        <v>100</v>
      </c>
      <c r="U170" s="2">
        <v>100</v>
      </c>
      <c r="V170" s="2" t="s">
        <v>1096</v>
      </c>
      <c r="W170" s="2" t="s">
        <v>952</v>
      </c>
      <c r="X170" s="2" t="s">
        <v>941</v>
      </c>
      <c r="Y170" s="2"/>
      <c r="Z170">
        <v>674298.90646615019</v>
      </c>
      <c r="AA170">
        <v>13.421428772989414</v>
      </c>
      <c r="AB170">
        <f t="shared" si="7"/>
        <v>463.28825602544123</v>
      </c>
    </row>
    <row r="171" spans="1:28" x14ac:dyDescent="0.2">
      <c r="A171" t="s">
        <v>1677</v>
      </c>
      <c r="B171" s="1" t="s">
        <v>953</v>
      </c>
      <c r="C171" s="12" t="s">
        <v>1769</v>
      </c>
      <c r="D171" s="2" t="s">
        <v>1184</v>
      </c>
      <c r="E171" s="2" t="s">
        <v>389</v>
      </c>
      <c r="F171" s="2" t="s">
        <v>549</v>
      </c>
      <c r="G171" s="2" t="s">
        <v>954</v>
      </c>
      <c r="H171" s="2">
        <v>14</v>
      </c>
      <c r="I171" s="2" t="s">
        <v>538</v>
      </c>
      <c r="J171" s="2">
        <v>3</v>
      </c>
      <c r="K171" s="2" t="s">
        <v>393</v>
      </c>
      <c r="L171" s="2" t="s">
        <v>408</v>
      </c>
      <c r="M171" s="2" t="s">
        <v>538</v>
      </c>
      <c r="N171" s="2">
        <v>0</v>
      </c>
      <c r="O171" s="2">
        <v>4.9000000000000004</v>
      </c>
      <c r="P171" s="2">
        <v>3.9003000000000003E-2</v>
      </c>
      <c r="Q171" s="2">
        <v>0.38205600000000001</v>
      </c>
      <c r="R171" s="2">
        <v>4.3506970000000003</v>
      </c>
      <c r="S171" s="2">
        <v>10.087223</v>
      </c>
      <c r="T171" s="2">
        <v>72.727272729999996</v>
      </c>
      <c r="U171" s="2">
        <v>100</v>
      </c>
      <c r="V171" s="2" t="s">
        <v>1099</v>
      </c>
      <c r="W171" s="2" t="s">
        <v>955</v>
      </c>
      <c r="X171" s="2" t="s">
        <v>956</v>
      </c>
      <c r="Y171" s="2"/>
      <c r="Z171">
        <v>315282.53732290026</v>
      </c>
      <c r="AA171">
        <v>12.6612244596762</v>
      </c>
      <c r="AB171">
        <f t="shared" si="7"/>
        <v>316.79259551162039</v>
      </c>
    </row>
    <row r="172" spans="1:28" x14ac:dyDescent="0.2">
      <c r="A172" t="s">
        <v>1677</v>
      </c>
      <c r="B172" s="1" t="s">
        <v>957</v>
      </c>
      <c r="C172" s="12" t="s">
        <v>1769</v>
      </c>
      <c r="D172" s="2" t="s">
        <v>1194</v>
      </c>
      <c r="E172" s="2" t="s">
        <v>389</v>
      </c>
      <c r="F172" s="2" t="s">
        <v>549</v>
      </c>
      <c r="G172" s="2" t="s">
        <v>958</v>
      </c>
      <c r="H172" s="2">
        <v>16</v>
      </c>
      <c r="I172" s="2" t="s">
        <v>538</v>
      </c>
      <c r="J172" s="2">
        <v>3</v>
      </c>
      <c r="K172" s="2" t="s">
        <v>393</v>
      </c>
      <c r="L172" s="2" t="s">
        <v>408</v>
      </c>
      <c r="M172" s="2" t="s">
        <v>538</v>
      </c>
      <c r="N172" s="2">
        <v>16.399999999999999</v>
      </c>
      <c r="O172" s="2">
        <v>18.600000000000001</v>
      </c>
      <c r="P172" s="2">
        <v>12.540190000000001</v>
      </c>
      <c r="Q172" s="2">
        <v>14.6052409</v>
      </c>
      <c r="R172" s="2">
        <v>20.539871349999999</v>
      </c>
      <c r="S172" s="2">
        <v>30.103383999999998</v>
      </c>
      <c r="T172" s="2">
        <v>57.89473684</v>
      </c>
      <c r="U172" s="2">
        <v>100</v>
      </c>
      <c r="V172" s="2" t="s">
        <v>1096</v>
      </c>
      <c r="W172" s="2" t="s">
        <v>959</v>
      </c>
      <c r="X172" s="2" t="s">
        <v>960</v>
      </c>
      <c r="Y172" s="2" t="s">
        <v>1829</v>
      </c>
      <c r="Z172" s="2">
        <v>71898.996738613132</v>
      </c>
      <c r="AA172" s="2">
        <v>11.183017590045905</v>
      </c>
      <c r="AB172">
        <f t="shared" si="7"/>
        <v>151.28172879960317</v>
      </c>
    </row>
    <row r="173" spans="1:28" x14ac:dyDescent="0.2">
      <c r="A173" s="19" t="s">
        <v>1677</v>
      </c>
      <c r="B173" s="20" t="s">
        <v>961</v>
      </c>
      <c r="C173" s="21" t="s">
        <v>1769</v>
      </c>
      <c r="D173" s="22" t="s">
        <v>1195</v>
      </c>
      <c r="E173" s="22" t="s">
        <v>535</v>
      </c>
      <c r="F173" s="22" t="s">
        <v>581</v>
      </c>
      <c r="G173" s="22" t="s">
        <v>962</v>
      </c>
      <c r="H173" s="22">
        <v>2</v>
      </c>
      <c r="I173" s="22" t="s">
        <v>555</v>
      </c>
      <c r="J173" s="22">
        <v>4</v>
      </c>
      <c r="K173" s="22" t="s">
        <v>556</v>
      </c>
      <c r="L173" s="22" t="s">
        <v>963</v>
      </c>
      <c r="M173" s="22" t="s">
        <v>555</v>
      </c>
      <c r="N173" s="22">
        <v>16</v>
      </c>
      <c r="O173" s="22">
        <v>47</v>
      </c>
      <c r="P173" s="22">
        <v>19.834876999999999</v>
      </c>
      <c r="Q173" s="22">
        <v>23.285837799999999</v>
      </c>
      <c r="R173" s="22">
        <v>33.575634000000001</v>
      </c>
      <c r="S173" s="22">
        <v>38.984189000000001</v>
      </c>
      <c r="T173" s="22">
        <v>90</v>
      </c>
      <c r="U173" s="22">
        <v>58.064516130000001</v>
      </c>
      <c r="V173" s="22" t="s">
        <v>555</v>
      </c>
      <c r="W173" s="22" t="s">
        <v>964</v>
      </c>
      <c r="X173" s="22" t="s">
        <v>1820</v>
      </c>
      <c r="Y173" s="22" t="s">
        <v>1790</v>
      </c>
      <c r="Z173" s="19">
        <v>252613.3556167908</v>
      </c>
      <c r="AA173" s="19">
        <v>12.439615360093025</v>
      </c>
      <c r="AB173" s="19">
        <f t="shared" si="7"/>
        <v>283.56538659520157</v>
      </c>
    </row>
    <row r="174" spans="1:28" x14ac:dyDescent="0.2">
      <c r="A174" s="19" t="s">
        <v>1677</v>
      </c>
      <c r="B174" s="20" t="s">
        <v>966</v>
      </c>
      <c r="C174" s="21" t="s">
        <v>1769</v>
      </c>
      <c r="D174" s="22" t="s">
        <v>1196</v>
      </c>
      <c r="E174" s="22" t="s">
        <v>535</v>
      </c>
      <c r="F174" s="22" t="s">
        <v>581</v>
      </c>
      <c r="G174" s="22" t="s">
        <v>967</v>
      </c>
      <c r="H174" s="22">
        <v>2</v>
      </c>
      <c r="I174" s="22" t="s">
        <v>538</v>
      </c>
      <c r="J174" s="22">
        <v>4</v>
      </c>
      <c r="K174" s="22" t="s">
        <v>879</v>
      </c>
      <c r="L174" s="22" t="s">
        <v>408</v>
      </c>
      <c r="M174" s="22" t="s">
        <v>538</v>
      </c>
      <c r="N174" s="22">
        <v>0</v>
      </c>
      <c r="O174" s="22">
        <v>17.3</v>
      </c>
      <c r="P174" s="22">
        <v>3.5130000000000001E-3</v>
      </c>
      <c r="Q174" s="22">
        <v>0.38708555</v>
      </c>
      <c r="R174" s="22">
        <v>13.4446777</v>
      </c>
      <c r="S174" s="22">
        <v>20.636074000000001</v>
      </c>
      <c r="T174" s="22">
        <v>100</v>
      </c>
      <c r="U174" s="22">
        <v>100</v>
      </c>
      <c r="V174" s="22" t="s">
        <v>538</v>
      </c>
      <c r="W174" s="22" t="s">
        <v>968</v>
      </c>
      <c r="X174" s="22" t="s">
        <v>969</v>
      </c>
      <c r="Y174" s="22" t="s">
        <v>1821</v>
      </c>
      <c r="Z174" s="19">
        <v>133748.49644192742</v>
      </c>
      <c r="AA174" s="19">
        <v>11.803716423139383</v>
      </c>
      <c r="AB174" s="19">
        <f t="shared" si="7"/>
        <v>206.33339206168992</v>
      </c>
    </row>
    <row r="175" spans="1:28" x14ac:dyDescent="0.2">
      <c r="A175" t="s">
        <v>1677</v>
      </c>
      <c r="B175" s="1" t="s">
        <v>970</v>
      </c>
      <c r="C175" s="12" t="s">
        <v>1769</v>
      </c>
      <c r="D175" s="2" t="s">
        <v>1128</v>
      </c>
      <c r="E175" s="2" t="s">
        <v>535</v>
      </c>
      <c r="F175" s="2" t="s">
        <v>581</v>
      </c>
      <c r="G175" s="2" t="s">
        <v>971</v>
      </c>
      <c r="H175" s="2">
        <v>2</v>
      </c>
      <c r="I175" s="2" t="s">
        <v>555</v>
      </c>
      <c r="J175" s="2">
        <v>4</v>
      </c>
      <c r="K175" s="2" t="s">
        <v>556</v>
      </c>
      <c r="L175" s="2" t="s">
        <v>440</v>
      </c>
      <c r="M175" s="2" t="s">
        <v>555</v>
      </c>
      <c r="N175" s="2">
        <v>33.700000000000003</v>
      </c>
      <c r="O175" s="2">
        <v>55.2</v>
      </c>
      <c r="P175" s="2" t="s">
        <v>395</v>
      </c>
      <c r="Q175" s="2" t="s">
        <v>395</v>
      </c>
      <c r="R175" s="2" t="s">
        <v>395</v>
      </c>
      <c r="S175" s="2" t="s">
        <v>395</v>
      </c>
      <c r="T175" s="2" t="s">
        <v>395</v>
      </c>
      <c r="U175" s="2">
        <v>0</v>
      </c>
      <c r="V175" s="2" t="s">
        <v>555</v>
      </c>
      <c r="W175" s="2" t="s">
        <v>972</v>
      </c>
      <c r="X175" s="2" t="s">
        <v>973</v>
      </c>
      <c r="Y175" s="2"/>
      <c r="Z175">
        <v>54405.260301111863</v>
      </c>
      <c r="AA175">
        <v>10.904216124880824</v>
      </c>
      <c r="AB175">
        <f t="shared" si="7"/>
        <v>131.59685487976688</v>
      </c>
    </row>
    <row r="176" spans="1:28" x14ac:dyDescent="0.2">
      <c r="A176" t="s">
        <v>1780</v>
      </c>
      <c r="B176" s="1" t="s">
        <v>2011</v>
      </c>
      <c r="C176" s="2" t="s">
        <v>1769</v>
      </c>
      <c r="D176" s="2" t="s">
        <v>350</v>
      </c>
      <c r="E176" s="2" t="s">
        <v>535</v>
      </c>
      <c r="F176" s="2" t="s">
        <v>554</v>
      </c>
      <c r="G176" s="2" t="s">
        <v>572</v>
      </c>
      <c r="H176" s="2">
        <v>2</v>
      </c>
      <c r="I176" s="2" t="s">
        <v>538</v>
      </c>
      <c r="J176" s="2">
        <v>4</v>
      </c>
      <c r="K176" s="2" t="s">
        <v>556</v>
      </c>
      <c r="L176" s="2" t="s">
        <v>408</v>
      </c>
      <c r="M176" s="2" t="s">
        <v>538</v>
      </c>
      <c r="N176" s="2">
        <v>16.899999999999999</v>
      </c>
      <c r="O176" s="2">
        <v>27.5</v>
      </c>
      <c r="P176" s="2">
        <v>2.6137260000000002</v>
      </c>
      <c r="Q176" s="2">
        <v>13.6145569</v>
      </c>
      <c r="R176" s="2">
        <v>25.255724399999998</v>
      </c>
      <c r="S176" s="2">
        <v>26.497622</v>
      </c>
      <c r="T176" s="2">
        <v>56</v>
      </c>
      <c r="U176" s="2">
        <v>83.333333330000002</v>
      </c>
      <c r="V176" s="2" t="s">
        <v>573</v>
      </c>
      <c r="W176" s="2" t="s">
        <v>574</v>
      </c>
      <c r="X176" s="2" t="s">
        <v>571</v>
      </c>
      <c r="Y176" s="2"/>
      <c r="Z176">
        <v>73194.273683441046</v>
      </c>
      <c r="AA176">
        <v>11.200872468521112</v>
      </c>
      <c r="AB176">
        <f t="shared" si="7"/>
        <v>152.63833373527549</v>
      </c>
    </row>
    <row r="177" spans="1:28" x14ac:dyDescent="0.2">
      <c r="A177" s="2" t="s">
        <v>1765</v>
      </c>
      <c r="B177" s="1" t="s">
        <v>1873</v>
      </c>
      <c r="C177" s="12" t="s">
        <v>1769</v>
      </c>
      <c r="D177" s="12" t="s">
        <v>1952</v>
      </c>
      <c r="E177" s="12" t="s">
        <v>389</v>
      </c>
      <c r="F177" s="12" t="s">
        <v>581</v>
      </c>
      <c r="G177" s="12" t="s">
        <v>1953</v>
      </c>
      <c r="H177" s="12" t="s">
        <v>395</v>
      </c>
      <c r="I177" s="12" t="s">
        <v>395</v>
      </c>
      <c r="J177" s="12" t="s">
        <v>395</v>
      </c>
      <c r="K177" s="12" t="s">
        <v>395</v>
      </c>
      <c r="L177" s="12" t="s">
        <v>395</v>
      </c>
      <c r="M177" s="12" t="s">
        <v>395</v>
      </c>
      <c r="N177" s="2">
        <v>11.55</v>
      </c>
      <c r="O177" s="2">
        <v>49</v>
      </c>
      <c r="P177" s="2" t="s">
        <v>395</v>
      </c>
      <c r="Q177" s="2" t="s">
        <v>395</v>
      </c>
      <c r="R177" s="2" t="s">
        <v>395</v>
      </c>
      <c r="S177" s="2" t="s">
        <v>395</v>
      </c>
      <c r="T177" s="2" t="s">
        <v>395</v>
      </c>
      <c r="U177" s="2" t="s">
        <v>395</v>
      </c>
      <c r="V177" s="2" t="s">
        <v>395</v>
      </c>
      <c r="W177" s="2" t="s">
        <v>970</v>
      </c>
      <c r="X177" s="2" t="s">
        <v>395</v>
      </c>
      <c r="Y177" s="2" t="s">
        <v>395</v>
      </c>
      <c r="Z177" s="2" t="s">
        <v>395</v>
      </c>
      <c r="AA177" s="2" t="s">
        <v>395</v>
      </c>
      <c r="AB177" s="2" t="s">
        <v>395</v>
      </c>
    </row>
    <row r="178" spans="1:28" x14ac:dyDescent="0.2">
      <c r="A178" t="s">
        <v>1780</v>
      </c>
      <c r="B178" s="1" t="s">
        <v>2018</v>
      </c>
      <c r="C178" s="12" t="s">
        <v>1769</v>
      </c>
      <c r="D178" s="2" t="s">
        <v>1197</v>
      </c>
      <c r="E178" s="2" t="s">
        <v>535</v>
      </c>
      <c r="F178" s="2" t="s">
        <v>581</v>
      </c>
      <c r="G178" s="2" t="s">
        <v>974</v>
      </c>
      <c r="H178" s="2">
        <v>2</v>
      </c>
      <c r="I178" s="2" t="s">
        <v>636</v>
      </c>
      <c r="J178" s="2">
        <v>4</v>
      </c>
      <c r="K178" s="2" t="s">
        <v>556</v>
      </c>
      <c r="L178" s="2" t="s">
        <v>819</v>
      </c>
      <c r="M178" s="2" t="s">
        <v>636</v>
      </c>
      <c r="N178" s="2">
        <v>22.5</v>
      </c>
      <c r="O178" s="2">
        <v>32.5</v>
      </c>
      <c r="P178" s="2">
        <v>39.753734999999999</v>
      </c>
      <c r="Q178" s="2">
        <v>39.769911999999998</v>
      </c>
      <c r="R178" s="2">
        <v>40.061102499999997</v>
      </c>
      <c r="S178" s="2">
        <v>40.077280000000002</v>
      </c>
      <c r="T178" s="2">
        <v>100</v>
      </c>
      <c r="U178" s="2">
        <v>0</v>
      </c>
      <c r="V178" s="2" t="s">
        <v>636</v>
      </c>
      <c r="W178" s="2" t="s">
        <v>975</v>
      </c>
      <c r="X178" s="2" t="s">
        <v>976</v>
      </c>
      <c r="Y178" s="2"/>
      <c r="Z178">
        <v>65411.995044931551</v>
      </c>
      <c r="AA178">
        <v>11.088460931100606</v>
      </c>
      <c r="AB178">
        <f>SQRT(Z178/PI())</f>
        <v>144.29582356328558</v>
      </c>
    </row>
    <row r="179" spans="1:28" x14ac:dyDescent="0.2">
      <c r="A179" t="s">
        <v>1677</v>
      </c>
      <c r="B179" s="1" t="s">
        <v>977</v>
      </c>
      <c r="C179" s="12" t="s">
        <v>1769</v>
      </c>
      <c r="D179" s="2" t="s">
        <v>1198</v>
      </c>
      <c r="E179" s="2" t="s">
        <v>535</v>
      </c>
      <c r="F179" s="2" t="s">
        <v>581</v>
      </c>
      <c r="G179" s="2" t="s">
        <v>978</v>
      </c>
      <c r="H179" s="2">
        <v>2</v>
      </c>
      <c r="I179" s="2" t="s">
        <v>538</v>
      </c>
      <c r="J179" s="2">
        <v>4</v>
      </c>
      <c r="K179" s="2" t="s">
        <v>556</v>
      </c>
      <c r="L179" s="2" t="s">
        <v>408</v>
      </c>
      <c r="M179" s="2" t="s">
        <v>538</v>
      </c>
      <c r="N179" s="2">
        <v>4.8</v>
      </c>
      <c r="O179" s="2">
        <v>17.100000000000001</v>
      </c>
      <c r="P179" s="2">
        <v>7.4825000000000003E-2</v>
      </c>
      <c r="Q179" s="2">
        <v>3.4406178999999999</v>
      </c>
      <c r="R179" s="2">
        <v>29.876079699999998</v>
      </c>
      <c r="S179" s="2">
        <v>50.551636000000002</v>
      </c>
      <c r="T179" s="2">
        <v>68.627450980000006</v>
      </c>
      <c r="U179" s="2">
        <v>100</v>
      </c>
      <c r="V179" s="2" t="s">
        <v>538</v>
      </c>
      <c r="W179" s="2" t="s">
        <v>979</v>
      </c>
      <c r="X179" s="2" t="s">
        <v>980</v>
      </c>
      <c r="Y179" s="2"/>
      <c r="Z179">
        <v>80579.014523190228</v>
      </c>
      <c r="AA179">
        <v>11.296993528876438</v>
      </c>
      <c r="AB179">
        <f>SQRT(Z179/PI())</f>
        <v>160.15335445028524</v>
      </c>
    </row>
    <row r="180" spans="1:28" x14ac:dyDescent="0.2">
      <c r="A180" t="s">
        <v>1677</v>
      </c>
      <c r="B180" s="1" t="s">
        <v>985</v>
      </c>
      <c r="C180" s="12" t="s">
        <v>1769</v>
      </c>
      <c r="D180" s="2" t="s">
        <v>1134</v>
      </c>
      <c r="E180" s="2" t="s">
        <v>535</v>
      </c>
      <c r="F180" s="2" t="s">
        <v>554</v>
      </c>
      <c r="G180" s="2" t="s">
        <v>986</v>
      </c>
      <c r="H180" s="2">
        <v>2</v>
      </c>
      <c r="I180" s="2" t="s">
        <v>538</v>
      </c>
      <c r="J180" s="2">
        <v>2</v>
      </c>
      <c r="K180" s="2" t="s">
        <v>393</v>
      </c>
      <c r="L180" s="2" t="s">
        <v>394</v>
      </c>
      <c r="M180" s="2" t="s">
        <v>538</v>
      </c>
      <c r="N180" s="2">
        <v>1.3</v>
      </c>
      <c r="O180" s="2">
        <v>10.9</v>
      </c>
      <c r="P180" s="2">
        <v>0.253774</v>
      </c>
      <c r="Q180" s="2">
        <v>1.7833327999999999</v>
      </c>
      <c r="R180" s="2">
        <v>9.3010930999999992</v>
      </c>
      <c r="S180" s="2">
        <v>11.352612000000001</v>
      </c>
      <c r="T180" s="2">
        <v>100</v>
      </c>
      <c r="U180" s="2">
        <v>100</v>
      </c>
      <c r="V180" s="2" t="s">
        <v>860</v>
      </c>
      <c r="W180" s="2" t="s">
        <v>987</v>
      </c>
      <c r="X180" s="2" t="s">
        <v>988</v>
      </c>
      <c r="Y180" s="2" t="s">
        <v>1865</v>
      </c>
      <c r="Z180">
        <v>68351.043083900222</v>
      </c>
      <c r="AA180">
        <v>11.132412102955916</v>
      </c>
      <c r="AB180">
        <f>SQRT(Z180/PI())</f>
        <v>147.50190759640924</v>
      </c>
    </row>
    <row r="181" spans="1:28" x14ac:dyDescent="0.2">
      <c r="A181" t="s">
        <v>1677</v>
      </c>
      <c r="B181" s="1" t="s">
        <v>989</v>
      </c>
      <c r="C181" s="12" t="s">
        <v>1769</v>
      </c>
      <c r="D181" s="2" t="s">
        <v>1200</v>
      </c>
      <c r="E181" s="2" t="s">
        <v>535</v>
      </c>
      <c r="F181" s="2" t="s">
        <v>554</v>
      </c>
      <c r="G181" s="2" t="s">
        <v>990</v>
      </c>
      <c r="H181" s="2">
        <v>2</v>
      </c>
      <c r="I181" s="2" t="s">
        <v>783</v>
      </c>
      <c r="J181" s="2">
        <v>2</v>
      </c>
      <c r="K181" s="2" t="s">
        <v>787</v>
      </c>
      <c r="L181" s="2" t="s">
        <v>394</v>
      </c>
      <c r="M181" s="2" t="s">
        <v>783</v>
      </c>
      <c r="N181" s="2">
        <v>42.4</v>
      </c>
      <c r="O181" s="2">
        <v>55.4</v>
      </c>
      <c r="P181" s="2" t="s">
        <v>395</v>
      </c>
      <c r="Q181" s="2" t="s">
        <v>395</v>
      </c>
      <c r="R181" s="2" t="s">
        <v>395</v>
      </c>
      <c r="S181" s="2" t="s">
        <v>395</v>
      </c>
      <c r="T181" s="2" t="s">
        <v>395</v>
      </c>
      <c r="U181" s="2">
        <v>0</v>
      </c>
      <c r="V181" s="2" t="s">
        <v>783</v>
      </c>
      <c r="W181" s="2" t="s">
        <v>991</v>
      </c>
      <c r="X181" s="2" t="s">
        <v>992</v>
      </c>
      <c r="Y181" s="2"/>
      <c r="Z181">
        <v>36173.519877952116</v>
      </c>
      <c r="AA181">
        <v>10.496082635056595</v>
      </c>
      <c r="AB181">
        <f>SQRT(Z181/PI())</f>
        <v>107.30512101115225</v>
      </c>
    </row>
    <row r="182" spans="1:28" x14ac:dyDescent="0.2">
      <c r="A182" t="s">
        <v>1677</v>
      </c>
      <c r="B182" s="1" t="s">
        <v>995</v>
      </c>
      <c r="C182" s="12" t="s">
        <v>1769</v>
      </c>
      <c r="D182" s="2" t="s">
        <v>1202</v>
      </c>
      <c r="E182" s="2" t="s">
        <v>535</v>
      </c>
      <c r="F182" s="2" t="s">
        <v>756</v>
      </c>
      <c r="G182" s="2" t="s">
        <v>996</v>
      </c>
      <c r="H182" s="2">
        <v>2</v>
      </c>
      <c r="I182" s="2" t="s">
        <v>538</v>
      </c>
      <c r="J182" s="2">
        <v>1</v>
      </c>
      <c r="K182" s="2" t="s">
        <v>393</v>
      </c>
      <c r="L182" s="2" t="s">
        <v>394</v>
      </c>
      <c r="M182" s="2" t="s">
        <v>538</v>
      </c>
      <c r="N182" s="2">
        <v>15.1</v>
      </c>
      <c r="O182" s="2">
        <v>23.8</v>
      </c>
      <c r="P182" s="2">
        <v>16.124078000000001</v>
      </c>
      <c r="Q182" s="2">
        <v>16.457496249999998</v>
      </c>
      <c r="R182" s="2">
        <v>24.717172850000001</v>
      </c>
      <c r="S182" s="2">
        <v>26.549627000000001</v>
      </c>
      <c r="T182" s="2">
        <v>100</v>
      </c>
      <c r="U182" s="2">
        <v>88.888888890000004</v>
      </c>
      <c r="V182" s="2" t="s">
        <v>538</v>
      </c>
      <c r="W182" s="2" t="s">
        <v>997</v>
      </c>
      <c r="X182" s="2" t="s">
        <v>998</v>
      </c>
      <c r="Y182" s="2"/>
      <c r="Z182">
        <v>89009.110492425505</v>
      </c>
      <c r="AA182">
        <v>11.396494008558761</v>
      </c>
      <c r="AB182">
        <f>SQRT(Z182/PI())</f>
        <v>168.32254700474448</v>
      </c>
    </row>
    <row r="183" spans="1:28" x14ac:dyDescent="0.2">
      <c r="A183" s="2" t="s">
        <v>1765</v>
      </c>
      <c r="B183" s="1" t="s">
        <v>1875</v>
      </c>
      <c r="C183" s="12" t="s">
        <v>1769</v>
      </c>
      <c r="D183" s="12" t="s">
        <v>1954</v>
      </c>
      <c r="E183" s="12" t="s">
        <v>535</v>
      </c>
      <c r="F183" s="12" t="s">
        <v>554</v>
      </c>
      <c r="G183" s="12" t="s">
        <v>1955</v>
      </c>
      <c r="H183" s="12" t="s">
        <v>395</v>
      </c>
      <c r="I183" s="12" t="s">
        <v>395</v>
      </c>
      <c r="J183" s="12" t="s">
        <v>395</v>
      </c>
      <c r="K183" s="12" t="s">
        <v>395</v>
      </c>
      <c r="L183" s="12" t="s">
        <v>395</v>
      </c>
      <c r="M183" s="12" t="s">
        <v>395</v>
      </c>
      <c r="N183" s="2">
        <v>27.5</v>
      </c>
      <c r="O183" s="2">
        <v>34.299999999999997</v>
      </c>
      <c r="P183" s="2" t="s">
        <v>395</v>
      </c>
      <c r="Q183" s="2" t="s">
        <v>395</v>
      </c>
      <c r="R183" s="2" t="s">
        <v>395</v>
      </c>
      <c r="S183" s="2" t="s">
        <v>395</v>
      </c>
      <c r="T183" s="2" t="s">
        <v>395</v>
      </c>
      <c r="U183" s="2" t="s">
        <v>395</v>
      </c>
      <c r="V183" s="2" t="s">
        <v>395</v>
      </c>
      <c r="W183" s="2" t="s">
        <v>1956</v>
      </c>
      <c r="X183" s="2" t="s">
        <v>395</v>
      </c>
      <c r="Y183" s="2" t="s">
        <v>395</v>
      </c>
      <c r="Z183" s="2" t="s">
        <v>395</v>
      </c>
      <c r="AA183" s="2" t="s">
        <v>395</v>
      </c>
      <c r="AB183" s="2" t="s">
        <v>395</v>
      </c>
    </row>
    <row r="184" spans="1:28" x14ac:dyDescent="0.2">
      <c r="A184" t="s">
        <v>1677</v>
      </c>
      <c r="B184" s="1" t="s">
        <v>999</v>
      </c>
      <c r="C184" s="12" t="s">
        <v>1769</v>
      </c>
      <c r="D184" s="2" t="s">
        <v>1203</v>
      </c>
      <c r="E184" s="2" t="s">
        <v>535</v>
      </c>
      <c r="F184" s="2" t="s">
        <v>756</v>
      </c>
      <c r="G184" s="2" t="s">
        <v>1000</v>
      </c>
      <c r="H184" s="2">
        <v>2</v>
      </c>
      <c r="I184" s="2" t="s">
        <v>538</v>
      </c>
      <c r="J184" s="2">
        <v>1</v>
      </c>
      <c r="K184" s="2" t="s">
        <v>393</v>
      </c>
      <c r="L184" s="2" t="s">
        <v>394</v>
      </c>
      <c r="M184" s="2" t="s">
        <v>538</v>
      </c>
      <c r="N184" s="2">
        <v>16.8</v>
      </c>
      <c r="O184" s="2">
        <v>23</v>
      </c>
      <c r="P184" s="2">
        <v>3.3891149999999999</v>
      </c>
      <c r="Q184" s="2">
        <v>7.9236763999999997</v>
      </c>
      <c r="R184" s="2">
        <v>24.640658599999998</v>
      </c>
      <c r="S184" s="2">
        <v>26.549627000000001</v>
      </c>
      <c r="T184" s="2">
        <v>70.833333330000002</v>
      </c>
      <c r="U184" s="2">
        <v>100</v>
      </c>
      <c r="V184" s="2" t="s">
        <v>860</v>
      </c>
      <c r="W184" s="2" t="s">
        <v>1001</v>
      </c>
      <c r="X184" s="2" t="s">
        <v>1002</v>
      </c>
      <c r="Y184" s="2" t="s">
        <v>1842</v>
      </c>
      <c r="Z184">
        <v>49872.192795382194</v>
      </c>
      <c r="AA184">
        <v>10.817218867803749</v>
      </c>
      <c r="AB184">
        <f t="shared" ref="AB184:AB190" si="8">SQRT(Z184/PI())</f>
        <v>125.99528567543379</v>
      </c>
    </row>
    <row r="185" spans="1:28" x14ac:dyDescent="0.2">
      <c r="A185" t="s">
        <v>1677</v>
      </c>
      <c r="B185" s="1" t="s">
        <v>1003</v>
      </c>
      <c r="C185" s="12" t="s">
        <v>1769</v>
      </c>
      <c r="D185" s="2" t="s">
        <v>1204</v>
      </c>
      <c r="E185" s="2" t="s">
        <v>535</v>
      </c>
      <c r="F185" s="2" t="s">
        <v>554</v>
      </c>
      <c r="G185" s="2" t="s">
        <v>1004</v>
      </c>
      <c r="H185" s="2">
        <v>2</v>
      </c>
      <c r="I185" s="2" t="s">
        <v>538</v>
      </c>
      <c r="J185" s="2">
        <v>2</v>
      </c>
      <c r="K185" s="2" t="s">
        <v>393</v>
      </c>
      <c r="L185" s="2" t="s">
        <v>408</v>
      </c>
      <c r="M185" s="2" t="s">
        <v>538</v>
      </c>
      <c r="N185" s="2">
        <v>2</v>
      </c>
      <c r="O185" s="2">
        <v>15</v>
      </c>
      <c r="P185" s="2">
        <v>0.15814500000000001</v>
      </c>
      <c r="Q185" s="2">
        <v>2.2988732000000001</v>
      </c>
      <c r="R185" s="2">
        <v>11.36913305</v>
      </c>
      <c r="S185" s="2">
        <v>23.2288</v>
      </c>
      <c r="T185" s="2">
        <v>75</v>
      </c>
      <c r="U185" s="2">
        <v>100</v>
      </c>
      <c r="V185" s="2" t="s">
        <v>901</v>
      </c>
      <c r="W185" s="2" t="s">
        <v>1005</v>
      </c>
      <c r="X185" s="2" t="s">
        <v>1006</v>
      </c>
      <c r="Y185" s="2" t="s">
        <v>1845</v>
      </c>
      <c r="Z185">
        <v>43845.230396020743</v>
      </c>
      <c r="AA185">
        <v>10.68842122098402</v>
      </c>
      <c r="AB185">
        <f t="shared" si="8"/>
        <v>118.13708265002755</v>
      </c>
    </row>
    <row r="186" spans="1:28" x14ac:dyDescent="0.2">
      <c r="A186" t="s">
        <v>1677</v>
      </c>
      <c r="B186" s="1" t="s">
        <v>1007</v>
      </c>
      <c r="C186" s="12" t="s">
        <v>1769</v>
      </c>
      <c r="D186" s="2" t="s">
        <v>1205</v>
      </c>
      <c r="E186" s="2" t="s">
        <v>535</v>
      </c>
      <c r="F186" s="2" t="s">
        <v>554</v>
      </c>
      <c r="G186" s="2" t="s">
        <v>1008</v>
      </c>
      <c r="H186" s="2">
        <v>2</v>
      </c>
      <c r="I186" s="2" t="s">
        <v>783</v>
      </c>
      <c r="J186" s="2">
        <v>2</v>
      </c>
      <c r="K186" s="2" t="s">
        <v>393</v>
      </c>
      <c r="L186" s="2" t="s">
        <v>394</v>
      </c>
      <c r="M186" s="2" t="s">
        <v>783</v>
      </c>
      <c r="N186" s="2">
        <v>30.3</v>
      </c>
      <c r="O186" s="2">
        <v>35.299999999999997</v>
      </c>
      <c r="P186" s="2" t="s">
        <v>395</v>
      </c>
      <c r="Q186" s="2" t="s">
        <v>395</v>
      </c>
      <c r="R186" s="2" t="s">
        <v>395</v>
      </c>
      <c r="S186" s="2" t="s">
        <v>395</v>
      </c>
      <c r="T186" s="2" t="s">
        <v>395</v>
      </c>
      <c r="U186" s="2">
        <v>0</v>
      </c>
      <c r="V186" s="2" t="s">
        <v>783</v>
      </c>
      <c r="W186" s="2" t="s">
        <v>1009</v>
      </c>
      <c r="X186" s="2" t="s">
        <v>984</v>
      </c>
      <c r="Y186" s="2"/>
      <c r="Z186">
        <v>63419.058660513547</v>
      </c>
      <c r="AA186">
        <v>11.057519705038528</v>
      </c>
      <c r="AB186">
        <f t="shared" si="8"/>
        <v>142.08065788175114</v>
      </c>
    </row>
    <row r="187" spans="1:28" x14ac:dyDescent="0.2">
      <c r="A187" t="s">
        <v>1677</v>
      </c>
      <c r="B187" s="1" t="s">
        <v>1010</v>
      </c>
      <c r="C187" s="12" t="s">
        <v>1769</v>
      </c>
      <c r="D187" s="2" t="s">
        <v>1206</v>
      </c>
      <c r="E187" s="2" t="s">
        <v>535</v>
      </c>
      <c r="F187" s="2" t="s">
        <v>554</v>
      </c>
      <c r="G187" s="2" t="s">
        <v>1306</v>
      </c>
      <c r="H187" s="2">
        <v>3</v>
      </c>
      <c r="I187" s="2" t="s">
        <v>538</v>
      </c>
      <c r="J187" s="2">
        <v>1</v>
      </c>
      <c r="K187" s="2" t="s">
        <v>556</v>
      </c>
      <c r="L187" s="2" t="s">
        <v>408</v>
      </c>
      <c r="M187" s="2" t="s">
        <v>538</v>
      </c>
      <c r="N187" s="2">
        <v>5.3</v>
      </c>
      <c r="O187" s="2">
        <v>9</v>
      </c>
      <c r="P187" s="2">
        <v>3.1418729999999999</v>
      </c>
      <c r="Q187" s="2">
        <v>4.5765944999999997</v>
      </c>
      <c r="R187" s="2">
        <v>10.77476225</v>
      </c>
      <c r="S187" s="2">
        <v>10.877689</v>
      </c>
      <c r="T187" s="2">
        <v>50</v>
      </c>
      <c r="U187" s="2">
        <v>25</v>
      </c>
      <c r="V187" s="2" t="s">
        <v>860</v>
      </c>
      <c r="W187" s="2" t="s">
        <v>1011</v>
      </c>
      <c r="X187" s="2" t="s">
        <v>994</v>
      </c>
      <c r="Y187" s="2"/>
      <c r="Z187">
        <v>100851.4030612245</v>
      </c>
      <c r="AA187">
        <v>11.52140345564279</v>
      </c>
      <c r="AB187">
        <f t="shared" si="8"/>
        <v>179.17030621700118</v>
      </c>
    </row>
    <row r="188" spans="1:28" x14ac:dyDescent="0.2">
      <c r="A188" t="s">
        <v>1677</v>
      </c>
      <c r="B188" s="1" t="s">
        <v>1012</v>
      </c>
      <c r="C188" s="12" t="s">
        <v>1769</v>
      </c>
      <c r="D188" s="2" t="s">
        <v>1207</v>
      </c>
      <c r="E188" s="2" t="s">
        <v>535</v>
      </c>
      <c r="F188" s="2" t="s">
        <v>554</v>
      </c>
      <c r="G188" s="2" t="s">
        <v>1021</v>
      </c>
      <c r="H188" s="2">
        <v>2</v>
      </c>
      <c r="I188" s="2" t="s">
        <v>636</v>
      </c>
      <c r="J188" s="2">
        <v>2</v>
      </c>
      <c r="K188" s="2" t="s">
        <v>393</v>
      </c>
      <c r="L188" s="2" t="s">
        <v>1022</v>
      </c>
      <c r="M188" s="2" t="s">
        <v>636</v>
      </c>
      <c r="N188" s="2">
        <v>16.3</v>
      </c>
      <c r="O188" s="2">
        <v>30.4</v>
      </c>
      <c r="P188" s="2">
        <v>19.831302000000001</v>
      </c>
      <c r="Q188" s="2">
        <v>21.1845912</v>
      </c>
      <c r="R188" s="2">
        <v>30.403875599999999</v>
      </c>
      <c r="S188" s="2">
        <v>31.988018</v>
      </c>
      <c r="T188" s="2">
        <v>100</v>
      </c>
      <c r="U188" s="2">
        <v>80</v>
      </c>
      <c r="V188" s="2" t="s">
        <v>636</v>
      </c>
      <c r="W188" s="2" t="s">
        <v>1023</v>
      </c>
      <c r="X188" s="2" t="s">
        <v>1024</v>
      </c>
      <c r="Y188" s="2"/>
      <c r="Z188">
        <v>107729.58060964283</v>
      </c>
      <c r="AA188">
        <v>11.587379482904172</v>
      </c>
      <c r="AB188">
        <f t="shared" si="8"/>
        <v>185.17934696526746</v>
      </c>
    </row>
    <row r="189" spans="1:28" x14ac:dyDescent="0.2">
      <c r="A189" t="s">
        <v>1677</v>
      </c>
      <c r="B189" s="1" t="s">
        <v>1025</v>
      </c>
      <c r="C189" s="12" t="s">
        <v>1769</v>
      </c>
      <c r="D189" s="2" t="s">
        <v>1205</v>
      </c>
      <c r="E189" s="2" t="s">
        <v>535</v>
      </c>
      <c r="F189" s="2" t="s">
        <v>554</v>
      </c>
      <c r="G189" s="2" t="s">
        <v>1026</v>
      </c>
      <c r="H189" s="2">
        <v>2</v>
      </c>
      <c r="I189" s="2" t="s">
        <v>783</v>
      </c>
      <c r="J189" s="2">
        <v>1</v>
      </c>
      <c r="K189" s="2" t="s">
        <v>787</v>
      </c>
      <c r="L189" s="2" t="s">
        <v>394</v>
      </c>
      <c r="M189" s="2" t="s">
        <v>783</v>
      </c>
      <c r="N189" s="2">
        <v>30.3</v>
      </c>
      <c r="O189" s="2">
        <v>44</v>
      </c>
      <c r="P189" s="2">
        <v>0.33094299999999999</v>
      </c>
      <c r="Q189" s="2">
        <v>23.770211199999999</v>
      </c>
      <c r="R189" s="2">
        <v>47.691135500000001</v>
      </c>
      <c r="S189" s="2">
        <v>52.199415999999999</v>
      </c>
      <c r="T189" s="2">
        <v>50.943396229999998</v>
      </c>
      <c r="U189" s="2">
        <v>71.428571430000005</v>
      </c>
      <c r="V189" s="2" t="s">
        <v>1027</v>
      </c>
      <c r="W189" s="2" t="s">
        <v>1028</v>
      </c>
      <c r="X189" s="2" t="s">
        <v>1029</v>
      </c>
      <c r="Y189" s="2"/>
      <c r="Z189">
        <v>19874.814041279544</v>
      </c>
      <c r="AA189">
        <v>9.8972085830651526</v>
      </c>
      <c r="AB189">
        <f t="shared" si="8"/>
        <v>79.538354241231929</v>
      </c>
    </row>
    <row r="190" spans="1:28" x14ac:dyDescent="0.2">
      <c r="A190" t="s">
        <v>1677</v>
      </c>
      <c r="B190" s="1" t="s">
        <v>1030</v>
      </c>
      <c r="C190" s="12" t="s">
        <v>1769</v>
      </c>
      <c r="D190" s="2" t="s">
        <v>1076</v>
      </c>
      <c r="E190" s="2" t="s">
        <v>535</v>
      </c>
      <c r="F190" s="2" t="s">
        <v>554</v>
      </c>
      <c r="G190" s="2" t="s">
        <v>1031</v>
      </c>
      <c r="H190" s="2">
        <v>2</v>
      </c>
      <c r="I190" s="2" t="s">
        <v>538</v>
      </c>
      <c r="J190" s="2">
        <v>2</v>
      </c>
      <c r="K190" s="2" t="s">
        <v>1096</v>
      </c>
      <c r="L190" s="2" t="s">
        <v>408</v>
      </c>
      <c r="M190" s="2" t="s">
        <v>538</v>
      </c>
      <c r="N190" s="2">
        <v>4.3</v>
      </c>
      <c r="O190" s="2">
        <v>12.1</v>
      </c>
      <c r="P190" s="2">
        <v>2.1847279999999998</v>
      </c>
      <c r="Q190" s="2">
        <v>4.3989649999999996</v>
      </c>
      <c r="R190" s="2">
        <v>10.882781749999999</v>
      </c>
      <c r="S190" s="2">
        <v>19.377123000000001</v>
      </c>
      <c r="T190" s="2">
        <v>83.333333330000002</v>
      </c>
      <c r="U190" s="2">
        <v>100</v>
      </c>
      <c r="V190" s="2" t="s">
        <v>860</v>
      </c>
      <c r="W190" s="2" t="s">
        <v>1032</v>
      </c>
      <c r="X190" s="2" t="s">
        <v>1033</v>
      </c>
      <c r="Y190" s="2"/>
      <c r="Z190">
        <v>68985.446091506703</v>
      </c>
      <c r="AA190">
        <v>11.141650835121288</v>
      </c>
      <c r="AB190">
        <f t="shared" si="8"/>
        <v>148.18484906941575</v>
      </c>
    </row>
    <row r="191" spans="1:28" x14ac:dyDescent="0.2">
      <c r="A191" s="2" t="s">
        <v>1765</v>
      </c>
      <c r="B191" s="1" t="s">
        <v>1876</v>
      </c>
      <c r="C191" s="12" t="s">
        <v>1769</v>
      </c>
      <c r="D191" s="12" t="s">
        <v>351</v>
      </c>
      <c r="E191" s="12" t="s">
        <v>535</v>
      </c>
      <c r="F191" s="12" t="s">
        <v>554</v>
      </c>
      <c r="G191" s="12" t="s">
        <v>1957</v>
      </c>
      <c r="H191" s="12" t="s">
        <v>395</v>
      </c>
      <c r="I191" s="12" t="s">
        <v>395</v>
      </c>
      <c r="J191" s="12" t="s">
        <v>395</v>
      </c>
      <c r="K191" s="12" t="s">
        <v>395</v>
      </c>
      <c r="L191" s="12" t="s">
        <v>395</v>
      </c>
      <c r="M191" s="12" t="s">
        <v>395</v>
      </c>
      <c r="N191" s="2">
        <v>11.55</v>
      </c>
      <c r="O191" s="2">
        <v>33.700000000000003</v>
      </c>
      <c r="P191" s="2" t="s">
        <v>395</v>
      </c>
      <c r="Q191" s="2" t="s">
        <v>395</v>
      </c>
      <c r="R191" s="2" t="s">
        <v>395</v>
      </c>
      <c r="S191" s="2" t="s">
        <v>395</v>
      </c>
      <c r="T191" s="2" t="s">
        <v>395</v>
      </c>
      <c r="U191" s="2" t="s">
        <v>395</v>
      </c>
      <c r="V191" s="2" t="s">
        <v>395</v>
      </c>
      <c r="W191" s="2" t="s">
        <v>1697</v>
      </c>
      <c r="X191" s="2" t="s">
        <v>395</v>
      </c>
      <c r="Y191" s="2" t="s">
        <v>395</v>
      </c>
      <c r="Z191" s="2" t="s">
        <v>395</v>
      </c>
      <c r="AA191" s="2" t="s">
        <v>395</v>
      </c>
      <c r="AB191" s="2" t="s">
        <v>395</v>
      </c>
    </row>
    <row r="192" spans="1:28" x14ac:dyDescent="0.2">
      <c r="A192" t="s">
        <v>1677</v>
      </c>
      <c r="B192" s="1" t="s">
        <v>1034</v>
      </c>
      <c r="C192" s="12" t="s">
        <v>1769</v>
      </c>
      <c r="D192" s="2" t="s">
        <v>1205</v>
      </c>
      <c r="E192" s="2" t="s">
        <v>535</v>
      </c>
      <c r="F192" s="2" t="s">
        <v>554</v>
      </c>
      <c r="G192" s="2" t="s">
        <v>1026</v>
      </c>
      <c r="H192" s="2">
        <v>2</v>
      </c>
      <c r="I192" s="2" t="s">
        <v>783</v>
      </c>
      <c r="J192" s="2">
        <v>1</v>
      </c>
      <c r="K192" s="2" t="s">
        <v>611</v>
      </c>
      <c r="L192" s="2" t="s">
        <v>394</v>
      </c>
      <c r="M192" s="2" t="s">
        <v>783</v>
      </c>
      <c r="N192" s="2">
        <v>23.8</v>
      </c>
      <c r="O192" s="2">
        <v>43.1</v>
      </c>
      <c r="P192" s="2">
        <v>1.4264730000000001</v>
      </c>
      <c r="Q192" s="2">
        <v>22.963372400000001</v>
      </c>
      <c r="R192" s="2">
        <v>33.053511399999998</v>
      </c>
      <c r="S192" s="2">
        <v>33.769415000000002</v>
      </c>
      <c r="T192" s="2">
        <v>42.424242419999999</v>
      </c>
      <c r="U192" s="2">
        <v>52.380952379999997</v>
      </c>
      <c r="V192" s="2" t="s">
        <v>783</v>
      </c>
      <c r="W192" s="2" t="s">
        <v>1035</v>
      </c>
      <c r="X192" s="2" t="s">
        <v>1036</v>
      </c>
      <c r="Y192" s="2"/>
      <c r="Z192">
        <v>46408.774547703892</v>
      </c>
      <c r="AA192">
        <v>10.74524382696749</v>
      </c>
      <c r="AB192">
        <f>SQRT(Z192/PI())</f>
        <v>121.54164613089962</v>
      </c>
    </row>
    <row r="193" spans="1:28" x14ac:dyDescent="0.2">
      <c r="A193" s="15" t="s">
        <v>1677</v>
      </c>
      <c r="B193" s="16" t="s">
        <v>1037</v>
      </c>
      <c r="C193" s="17" t="s">
        <v>1769</v>
      </c>
      <c r="D193" s="18" t="s">
        <v>1208</v>
      </c>
      <c r="E193" s="18" t="s">
        <v>535</v>
      </c>
      <c r="F193" s="18" t="s">
        <v>554</v>
      </c>
      <c r="G193" s="18" t="s">
        <v>1038</v>
      </c>
      <c r="H193" s="18">
        <v>2</v>
      </c>
      <c r="I193" s="18" t="s">
        <v>538</v>
      </c>
      <c r="J193" s="18">
        <v>2</v>
      </c>
      <c r="K193" s="18" t="s">
        <v>393</v>
      </c>
      <c r="L193" s="18" t="s">
        <v>408</v>
      </c>
      <c r="M193" s="18" t="s">
        <v>538</v>
      </c>
      <c r="N193" s="18">
        <v>0</v>
      </c>
      <c r="O193" s="18">
        <v>3.6</v>
      </c>
      <c r="P193" s="18">
        <v>0</v>
      </c>
      <c r="Q193" s="18">
        <v>8.7516300000000005E-2</v>
      </c>
      <c r="R193" s="18">
        <v>5.0907567</v>
      </c>
      <c r="S193" s="18">
        <v>19.717579000000001</v>
      </c>
      <c r="T193" s="18">
        <v>66.666666669999998</v>
      </c>
      <c r="U193" s="18">
        <v>100</v>
      </c>
      <c r="V193" s="18" t="s">
        <v>1039</v>
      </c>
      <c r="W193" s="18" t="s">
        <v>1040</v>
      </c>
      <c r="X193" s="18" t="s">
        <v>1041</v>
      </c>
      <c r="Y193" s="18"/>
      <c r="Z193" s="15">
        <v>29102.387310918479</v>
      </c>
      <c r="AA193" s="15">
        <v>10.27857548797053</v>
      </c>
      <c r="AB193" s="15">
        <f>SQRT(Z193/PI())</f>
        <v>96.247480967633919</v>
      </c>
    </row>
    <row r="194" spans="1:28" x14ac:dyDescent="0.2">
      <c r="A194" s="15" t="s">
        <v>1677</v>
      </c>
      <c r="B194" s="16" t="s">
        <v>1042</v>
      </c>
      <c r="C194" s="17" t="s">
        <v>1769</v>
      </c>
      <c r="D194" s="18" t="s">
        <v>1209</v>
      </c>
      <c r="E194" s="18" t="s">
        <v>535</v>
      </c>
      <c r="F194" s="18" t="s">
        <v>554</v>
      </c>
      <c r="G194" s="18" t="s">
        <v>24</v>
      </c>
      <c r="H194" s="18">
        <v>2</v>
      </c>
      <c r="I194" s="18" t="s">
        <v>538</v>
      </c>
      <c r="J194" s="18">
        <v>2</v>
      </c>
      <c r="K194" s="18" t="s">
        <v>393</v>
      </c>
      <c r="L194" s="18" t="s">
        <v>408</v>
      </c>
      <c r="M194" s="18" t="s">
        <v>538</v>
      </c>
      <c r="N194" s="18">
        <v>0</v>
      </c>
      <c r="O194" s="18">
        <v>2.4</v>
      </c>
      <c r="P194" s="18">
        <v>0</v>
      </c>
      <c r="Q194" s="18">
        <v>0.15488099999999999</v>
      </c>
      <c r="R194" s="18">
        <v>2.0697095999999999</v>
      </c>
      <c r="S194" s="18">
        <v>2.5374319999999999</v>
      </c>
      <c r="T194" s="18">
        <v>100</v>
      </c>
      <c r="U194" s="18">
        <v>100</v>
      </c>
      <c r="V194" s="18" t="s">
        <v>538</v>
      </c>
      <c r="W194" s="18" t="s">
        <v>1043</v>
      </c>
      <c r="X194" s="18" t="s">
        <v>1044</v>
      </c>
      <c r="Y194" s="18" t="s">
        <v>1846</v>
      </c>
      <c r="Z194" s="15">
        <v>147640.41634783629</v>
      </c>
      <c r="AA194" s="15">
        <v>11.902534977160524</v>
      </c>
      <c r="AB194" s="15">
        <f>SQRT(Z194/PI())</f>
        <v>216.78423402961582</v>
      </c>
    </row>
    <row r="195" spans="1:28" x14ac:dyDescent="0.2">
      <c r="A195" t="s">
        <v>1677</v>
      </c>
      <c r="B195" s="1" t="s">
        <v>1045</v>
      </c>
      <c r="C195" s="12" t="s">
        <v>1769</v>
      </c>
      <c r="D195" s="2" t="s">
        <v>1210</v>
      </c>
      <c r="E195" s="2" t="s">
        <v>535</v>
      </c>
      <c r="F195" s="2" t="s">
        <v>554</v>
      </c>
      <c r="G195" s="2" t="s">
        <v>1330</v>
      </c>
      <c r="H195" s="2">
        <v>2</v>
      </c>
      <c r="I195" s="2" t="s">
        <v>538</v>
      </c>
      <c r="J195" s="2">
        <v>1</v>
      </c>
      <c r="K195" s="2" t="s">
        <v>1019</v>
      </c>
      <c r="L195" s="2" t="s">
        <v>394</v>
      </c>
      <c r="M195" s="2" t="s">
        <v>538</v>
      </c>
      <c r="N195" s="2">
        <v>2.4</v>
      </c>
      <c r="O195" s="2">
        <v>30.6</v>
      </c>
      <c r="P195" s="2">
        <v>0.15814500000000001</v>
      </c>
      <c r="Q195" s="2">
        <v>2.8005201999999998</v>
      </c>
      <c r="R195" s="2">
        <v>23.784103600000002</v>
      </c>
      <c r="S195" s="2">
        <v>36.118830000000003</v>
      </c>
      <c r="T195" s="2">
        <v>83.783783779999993</v>
      </c>
      <c r="U195" s="2">
        <v>96.551724140000005</v>
      </c>
      <c r="V195" s="2" t="s">
        <v>901</v>
      </c>
      <c r="W195" s="2" t="s">
        <v>1331</v>
      </c>
      <c r="X195" s="2" t="s">
        <v>1332</v>
      </c>
      <c r="Y195" s="2"/>
      <c r="Z195">
        <v>57486.842179074243</v>
      </c>
      <c r="AA195">
        <v>10.959311368931207</v>
      </c>
      <c r="AB195">
        <f>SQRT(Z195/PI())</f>
        <v>135.2724295305095</v>
      </c>
    </row>
    <row r="196" spans="1:28" x14ac:dyDescent="0.2">
      <c r="A196" s="2" t="s">
        <v>1765</v>
      </c>
      <c r="B196" s="1" t="s">
        <v>1882</v>
      </c>
      <c r="C196" s="12" t="s">
        <v>1770</v>
      </c>
      <c r="D196" s="12" t="s">
        <v>1958</v>
      </c>
      <c r="E196" s="12" t="s">
        <v>395</v>
      </c>
      <c r="F196" s="12" t="s">
        <v>1770</v>
      </c>
      <c r="G196" s="12" t="s">
        <v>1959</v>
      </c>
      <c r="H196" s="12" t="s">
        <v>395</v>
      </c>
      <c r="I196" s="12" t="s">
        <v>395</v>
      </c>
      <c r="J196" s="12" t="s">
        <v>395</v>
      </c>
      <c r="K196" s="12" t="s">
        <v>395</v>
      </c>
      <c r="L196" s="12" t="s">
        <v>395</v>
      </c>
      <c r="M196" s="12" t="s">
        <v>395</v>
      </c>
      <c r="N196" s="2">
        <v>62.9</v>
      </c>
      <c r="O196" s="2">
        <v>84.19</v>
      </c>
      <c r="P196" s="2" t="s">
        <v>395</v>
      </c>
      <c r="Q196" s="2" t="s">
        <v>395</v>
      </c>
      <c r="R196" s="2" t="s">
        <v>395</v>
      </c>
      <c r="S196" s="2" t="s">
        <v>395</v>
      </c>
      <c r="T196" s="2" t="s">
        <v>395</v>
      </c>
      <c r="U196" s="2" t="s">
        <v>395</v>
      </c>
      <c r="V196" s="2" t="s">
        <v>395</v>
      </c>
      <c r="W196" s="2" t="s">
        <v>1697</v>
      </c>
      <c r="X196" s="2" t="s">
        <v>395</v>
      </c>
      <c r="Y196" s="2" t="s">
        <v>395</v>
      </c>
      <c r="Z196" s="2" t="s">
        <v>395</v>
      </c>
      <c r="AA196" s="2" t="s">
        <v>395</v>
      </c>
      <c r="AB196" s="2" t="s">
        <v>395</v>
      </c>
    </row>
    <row r="197" spans="1:28" x14ac:dyDescent="0.2">
      <c r="A197" t="s">
        <v>1677</v>
      </c>
      <c r="B197" s="1" t="s">
        <v>1333</v>
      </c>
      <c r="C197" s="12" t="s">
        <v>1769</v>
      </c>
      <c r="D197" s="2" t="s">
        <v>1211</v>
      </c>
      <c r="E197" s="2" t="s">
        <v>535</v>
      </c>
      <c r="F197" s="2" t="s">
        <v>554</v>
      </c>
      <c r="G197" s="2" t="s">
        <v>1307</v>
      </c>
      <c r="H197" s="2">
        <v>2</v>
      </c>
      <c r="I197" s="2" t="s">
        <v>555</v>
      </c>
      <c r="J197" s="2">
        <v>3</v>
      </c>
      <c r="K197" s="2" t="s">
        <v>487</v>
      </c>
      <c r="L197" s="2" t="s">
        <v>394</v>
      </c>
      <c r="M197" s="2" t="s">
        <v>555</v>
      </c>
      <c r="N197" s="2">
        <v>42.3</v>
      </c>
      <c r="O197" s="2">
        <v>46.4</v>
      </c>
      <c r="P197" s="2">
        <v>40.321404000000001</v>
      </c>
      <c r="Q197" s="2">
        <v>41.537876050000001</v>
      </c>
      <c r="R197" s="2">
        <v>48.381095500000001</v>
      </c>
      <c r="S197" s="2">
        <v>49.886929000000002</v>
      </c>
      <c r="T197" s="2">
        <v>100</v>
      </c>
      <c r="U197" s="2">
        <v>100</v>
      </c>
      <c r="V197" s="2" t="s">
        <v>555</v>
      </c>
      <c r="W197" s="2" t="s">
        <v>1334</v>
      </c>
      <c r="X197" s="2" t="s">
        <v>1335</v>
      </c>
      <c r="Y197" s="2"/>
      <c r="Z197">
        <v>125765.2000770868</v>
      </c>
      <c r="AA197">
        <v>11.742171956021656</v>
      </c>
      <c r="AB197">
        <f t="shared" ref="AB197:AB207" si="9">SQRT(Z197/PI())</f>
        <v>200.08075000463978</v>
      </c>
    </row>
    <row r="198" spans="1:28" x14ac:dyDescent="0.2">
      <c r="A198" t="s">
        <v>1677</v>
      </c>
      <c r="B198" s="1" t="s">
        <v>1336</v>
      </c>
      <c r="C198" s="12" t="s">
        <v>1769</v>
      </c>
      <c r="D198" s="2" t="s">
        <v>1212</v>
      </c>
      <c r="E198" s="2" t="s">
        <v>610</v>
      </c>
      <c r="F198" s="2" t="s">
        <v>549</v>
      </c>
      <c r="G198" s="2" t="s">
        <v>25</v>
      </c>
      <c r="H198" s="2">
        <v>10</v>
      </c>
      <c r="I198" s="2" t="s">
        <v>590</v>
      </c>
      <c r="J198" s="2">
        <v>2</v>
      </c>
      <c r="K198" s="2" t="s">
        <v>1337</v>
      </c>
      <c r="L198" s="2" t="s">
        <v>394</v>
      </c>
      <c r="M198" s="2" t="s">
        <v>590</v>
      </c>
      <c r="N198" s="2">
        <v>33.700000000000003</v>
      </c>
      <c r="O198" s="2">
        <v>39.799999999999997</v>
      </c>
      <c r="P198" s="2">
        <v>32.794685000000001</v>
      </c>
      <c r="Q198" s="2">
        <v>34.041808600000003</v>
      </c>
      <c r="R198" s="2">
        <v>40.246948600000003</v>
      </c>
      <c r="S198" s="2">
        <v>44.739662000000003</v>
      </c>
      <c r="T198" s="2">
        <v>84.61538462</v>
      </c>
      <c r="U198" s="2">
        <v>100</v>
      </c>
      <c r="V198" s="2" t="s">
        <v>590</v>
      </c>
      <c r="W198" s="2" t="s">
        <v>1338</v>
      </c>
      <c r="X198" s="2" t="s">
        <v>1339</v>
      </c>
      <c r="Y198" s="2"/>
      <c r="Z198">
        <v>135135.38742824129</v>
      </c>
      <c r="AA198">
        <v>11.814032424721393</v>
      </c>
      <c r="AB198">
        <f t="shared" si="9"/>
        <v>207.40040933345801</v>
      </c>
    </row>
    <row r="199" spans="1:28" x14ac:dyDescent="0.2">
      <c r="A199" t="s">
        <v>1677</v>
      </c>
      <c r="B199" s="1" t="s">
        <v>1340</v>
      </c>
      <c r="C199" s="12" t="s">
        <v>1769</v>
      </c>
      <c r="D199" s="2" t="s">
        <v>1213</v>
      </c>
      <c r="E199" s="2" t="s">
        <v>610</v>
      </c>
      <c r="F199" s="2" t="s">
        <v>549</v>
      </c>
      <c r="G199" s="2" t="s">
        <v>25</v>
      </c>
      <c r="H199" s="2">
        <v>10</v>
      </c>
      <c r="I199" s="2" t="s">
        <v>590</v>
      </c>
      <c r="J199" s="2">
        <v>3</v>
      </c>
      <c r="K199" s="2" t="s">
        <v>393</v>
      </c>
      <c r="L199" s="2" t="s">
        <v>1341</v>
      </c>
      <c r="M199" s="2" t="s">
        <v>590</v>
      </c>
      <c r="N199" s="2">
        <v>38.1</v>
      </c>
      <c r="O199" s="2">
        <v>42.3</v>
      </c>
      <c r="P199" s="2">
        <v>34.405985000000001</v>
      </c>
      <c r="Q199" s="2">
        <v>34.405985000000001</v>
      </c>
      <c r="R199" s="2">
        <v>34.405985000000001</v>
      </c>
      <c r="S199" s="2">
        <v>34.405985000000001</v>
      </c>
      <c r="T199" s="2">
        <v>100</v>
      </c>
      <c r="U199" s="2">
        <v>0</v>
      </c>
      <c r="V199" s="2" t="s">
        <v>590</v>
      </c>
      <c r="W199" s="2" t="s">
        <v>1342</v>
      </c>
      <c r="X199" s="2" t="s">
        <v>1343</v>
      </c>
      <c r="Y199" s="2"/>
      <c r="Z199">
        <v>116491.00548265297</v>
      </c>
      <c r="AA199">
        <v>11.665569342849858</v>
      </c>
      <c r="AB199">
        <f t="shared" si="9"/>
        <v>192.56229822220809</v>
      </c>
    </row>
    <row r="200" spans="1:28" x14ac:dyDescent="0.2">
      <c r="A200" t="s">
        <v>1677</v>
      </c>
      <c r="B200" s="1" t="s">
        <v>1344</v>
      </c>
      <c r="C200" s="12" t="s">
        <v>1769</v>
      </c>
      <c r="D200" s="2" t="s">
        <v>1213</v>
      </c>
      <c r="E200" s="2" t="s">
        <v>610</v>
      </c>
      <c r="F200" s="2" t="s">
        <v>549</v>
      </c>
      <c r="G200" s="2" t="s">
        <v>26</v>
      </c>
      <c r="H200" s="2">
        <v>10</v>
      </c>
      <c r="I200" s="2" t="s">
        <v>590</v>
      </c>
      <c r="J200" s="2">
        <v>2</v>
      </c>
      <c r="K200" s="2" t="s">
        <v>590</v>
      </c>
      <c r="L200" s="2" t="s">
        <v>394</v>
      </c>
      <c r="M200" s="2" t="s">
        <v>590</v>
      </c>
      <c r="N200" s="2">
        <v>33.700000000000003</v>
      </c>
      <c r="O200" s="2">
        <v>41.2</v>
      </c>
      <c r="P200" s="2" t="s">
        <v>395</v>
      </c>
      <c r="Q200" s="2" t="s">
        <v>395</v>
      </c>
      <c r="R200" s="2" t="s">
        <v>395</v>
      </c>
      <c r="S200" s="2" t="s">
        <v>395</v>
      </c>
      <c r="T200" s="2" t="s">
        <v>395</v>
      </c>
      <c r="U200" s="2">
        <v>0</v>
      </c>
      <c r="V200" s="2" t="s">
        <v>590</v>
      </c>
      <c r="W200" s="2" t="s">
        <v>1345</v>
      </c>
      <c r="X200" s="2" t="s">
        <v>1346</v>
      </c>
      <c r="Y200" s="2" t="s">
        <v>1824</v>
      </c>
      <c r="Z200">
        <v>220656.40053127508</v>
      </c>
      <c r="AA200">
        <v>12.304362021896628</v>
      </c>
      <c r="AB200">
        <f t="shared" si="9"/>
        <v>265.02285512543085</v>
      </c>
    </row>
    <row r="201" spans="1:28" x14ac:dyDescent="0.2">
      <c r="A201" t="s">
        <v>1677</v>
      </c>
      <c r="B201" s="1" t="s">
        <v>1347</v>
      </c>
      <c r="C201" s="12" t="s">
        <v>1769</v>
      </c>
      <c r="D201" s="2" t="s">
        <v>1214</v>
      </c>
      <c r="E201" s="2" t="s">
        <v>610</v>
      </c>
      <c r="F201" s="2" t="s">
        <v>549</v>
      </c>
      <c r="G201" s="2" t="s">
        <v>1348</v>
      </c>
      <c r="H201" s="2">
        <v>10</v>
      </c>
      <c r="I201" s="2" t="s">
        <v>590</v>
      </c>
      <c r="J201" s="2">
        <v>3</v>
      </c>
      <c r="K201" s="2" t="s">
        <v>1190</v>
      </c>
      <c r="L201" s="2" t="s">
        <v>394</v>
      </c>
      <c r="M201" s="2" t="s">
        <v>590</v>
      </c>
      <c r="N201" s="2">
        <v>39</v>
      </c>
      <c r="O201" s="2">
        <v>43.9</v>
      </c>
      <c r="P201" s="2">
        <v>40.083973</v>
      </c>
      <c r="Q201" s="2">
        <v>40.083973</v>
      </c>
      <c r="R201" s="2">
        <v>40.083973</v>
      </c>
      <c r="S201" s="2">
        <v>40.083973</v>
      </c>
      <c r="T201" s="2">
        <v>100</v>
      </c>
      <c r="U201" s="2">
        <v>20</v>
      </c>
      <c r="V201" s="2" t="s">
        <v>590</v>
      </c>
      <c r="W201" s="2" t="s">
        <v>1349</v>
      </c>
      <c r="X201" s="2" t="s">
        <v>1350</v>
      </c>
      <c r="Y201" s="2" t="s">
        <v>1824</v>
      </c>
      <c r="Z201">
        <v>227634.91174804431</v>
      </c>
      <c r="AA201">
        <v>12.335498360279777</v>
      </c>
      <c r="AB201">
        <f t="shared" si="9"/>
        <v>269.1810596048266</v>
      </c>
    </row>
    <row r="202" spans="1:28" x14ac:dyDescent="0.2">
      <c r="A202" t="s">
        <v>1677</v>
      </c>
      <c r="B202" s="1" t="s">
        <v>1351</v>
      </c>
      <c r="C202" s="12" t="s">
        <v>1769</v>
      </c>
      <c r="D202" s="2" t="s">
        <v>1215</v>
      </c>
      <c r="E202" s="2" t="s">
        <v>610</v>
      </c>
      <c r="F202" s="2" t="s">
        <v>549</v>
      </c>
      <c r="G202" s="2" t="s">
        <v>1083</v>
      </c>
      <c r="H202" s="2">
        <v>10</v>
      </c>
      <c r="I202" s="2" t="s">
        <v>590</v>
      </c>
      <c r="J202" s="2">
        <v>3</v>
      </c>
      <c r="K202" s="2" t="s">
        <v>393</v>
      </c>
      <c r="L202" s="2" t="s">
        <v>1352</v>
      </c>
      <c r="M202" s="2" t="s">
        <v>590</v>
      </c>
      <c r="N202" s="2">
        <v>41.4</v>
      </c>
      <c r="O202" s="2">
        <v>43.91</v>
      </c>
      <c r="P202" s="2" t="s">
        <v>395</v>
      </c>
      <c r="Q202" s="2" t="s">
        <v>395</v>
      </c>
      <c r="R202" s="2" t="s">
        <v>395</v>
      </c>
      <c r="S202" s="2" t="s">
        <v>395</v>
      </c>
      <c r="T202" s="2" t="s">
        <v>395</v>
      </c>
      <c r="U202" s="2">
        <v>0</v>
      </c>
      <c r="V202" s="2" t="s">
        <v>590</v>
      </c>
      <c r="W202" s="2" t="s">
        <v>1353</v>
      </c>
      <c r="X202" s="2" t="s">
        <v>1354</v>
      </c>
      <c r="Y202" s="2" t="s">
        <v>1825</v>
      </c>
      <c r="Z202">
        <v>239523.87778771072</v>
      </c>
      <c r="AA202">
        <v>12.386408389350853</v>
      </c>
      <c r="AB202">
        <f t="shared" si="9"/>
        <v>276.12102107030239</v>
      </c>
    </row>
    <row r="203" spans="1:28" x14ac:dyDescent="0.2">
      <c r="A203" t="s">
        <v>1677</v>
      </c>
      <c r="B203" s="1" t="s">
        <v>1355</v>
      </c>
      <c r="C203" s="12" t="s">
        <v>1769</v>
      </c>
      <c r="D203" s="2" t="s">
        <v>1214</v>
      </c>
      <c r="E203" s="2" t="s">
        <v>610</v>
      </c>
      <c r="F203" s="2" t="s">
        <v>549</v>
      </c>
      <c r="G203" s="2" t="s">
        <v>1308</v>
      </c>
      <c r="H203" s="2">
        <v>10</v>
      </c>
      <c r="I203" s="2" t="s">
        <v>590</v>
      </c>
      <c r="J203" s="2">
        <v>4</v>
      </c>
      <c r="K203" s="2" t="s">
        <v>1191</v>
      </c>
      <c r="L203" s="2" t="s">
        <v>394</v>
      </c>
      <c r="M203" s="2" t="s">
        <v>590</v>
      </c>
      <c r="N203" s="2">
        <v>39.700000000000003</v>
      </c>
      <c r="O203" s="2">
        <v>44.2</v>
      </c>
      <c r="P203" s="2">
        <v>34.405985000000001</v>
      </c>
      <c r="Q203" s="2">
        <v>35.580743200000001</v>
      </c>
      <c r="R203" s="2">
        <v>40.3071366</v>
      </c>
      <c r="S203" s="2">
        <v>40.321404000000001</v>
      </c>
      <c r="T203" s="2">
        <v>57.142857139999997</v>
      </c>
      <c r="U203" s="2">
        <v>16.666666670000001</v>
      </c>
      <c r="V203" s="2" t="s">
        <v>590</v>
      </c>
      <c r="W203" s="2" t="s">
        <v>1356</v>
      </c>
      <c r="X203" s="2" t="s">
        <v>1357</v>
      </c>
      <c r="Y203" s="2" t="s">
        <v>1824</v>
      </c>
      <c r="Z203">
        <v>136423.46787340022</v>
      </c>
      <c r="AA203">
        <v>11.823519061450048</v>
      </c>
      <c r="AB203">
        <f t="shared" si="9"/>
        <v>208.38651235523869</v>
      </c>
    </row>
    <row r="204" spans="1:28" x14ac:dyDescent="0.2">
      <c r="A204" t="s">
        <v>1677</v>
      </c>
      <c r="B204" s="1" t="s">
        <v>1358</v>
      </c>
      <c r="C204" s="12" t="s">
        <v>1769</v>
      </c>
      <c r="D204" s="2" t="s">
        <v>1216</v>
      </c>
      <c r="E204" s="2" t="s">
        <v>610</v>
      </c>
      <c r="F204" s="2" t="s">
        <v>549</v>
      </c>
      <c r="G204" s="2" t="s">
        <v>1309</v>
      </c>
      <c r="H204" s="2">
        <v>10</v>
      </c>
      <c r="I204" s="2" t="s">
        <v>590</v>
      </c>
      <c r="J204" s="2">
        <v>4</v>
      </c>
      <c r="K204" s="2" t="s">
        <v>1359</v>
      </c>
      <c r="L204" s="2" t="s">
        <v>408</v>
      </c>
      <c r="M204" s="2" t="s">
        <v>590</v>
      </c>
      <c r="N204" s="2">
        <v>43.8</v>
      </c>
      <c r="O204" s="2">
        <v>44.41</v>
      </c>
      <c r="P204" s="2" t="s">
        <v>395</v>
      </c>
      <c r="Q204" s="2" t="s">
        <v>395</v>
      </c>
      <c r="R204" s="2" t="s">
        <v>395</v>
      </c>
      <c r="S204" s="2" t="s">
        <v>395</v>
      </c>
      <c r="T204" s="2" t="s">
        <v>395</v>
      </c>
      <c r="U204" s="2">
        <v>0</v>
      </c>
      <c r="V204" s="2" t="s">
        <v>590</v>
      </c>
      <c r="W204" s="2" t="s">
        <v>1360</v>
      </c>
      <c r="X204" t="s">
        <v>597</v>
      </c>
      <c r="Y204" s="2" t="s">
        <v>1824</v>
      </c>
      <c r="Z204">
        <v>164787.37695682747</v>
      </c>
      <c r="AA204">
        <v>12.01241129738812</v>
      </c>
      <c r="AB204">
        <f t="shared" si="9"/>
        <v>229.02718442065597</v>
      </c>
    </row>
    <row r="205" spans="1:28" x14ac:dyDescent="0.2">
      <c r="A205" t="s">
        <v>1677</v>
      </c>
      <c r="B205" s="1" t="s">
        <v>1362</v>
      </c>
      <c r="C205" s="12" t="s">
        <v>1769</v>
      </c>
      <c r="D205" s="2" t="s">
        <v>1217</v>
      </c>
      <c r="E205" s="2" t="s">
        <v>610</v>
      </c>
      <c r="F205" s="2" t="s">
        <v>549</v>
      </c>
      <c r="G205" s="2" t="s">
        <v>1093</v>
      </c>
      <c r="H205" s="2">
        <v>10</v>
      </c>
      <c r="I205" s="2" t="s">
        <v>590</v>
      </c>
      <c r="J205" s="2">
        <v>2</v>
      </c>
      <c r="K205" s="2" t="s">
        <v>611</v>
      </c>
      <c r="L205" s="2" t="s">
        <v>394</v>
      </c>
      <c r="M205" s="2" t="s">
        <v>590</v>
      </c>
      <c r="N205" s="2">
        <v>33.700000000000003</v>
      </c>
      <c r="O205" s="2">
        <v>38.1</v>
      </c>
      <c r="P205" s="2" t="s">
        <v>395</v>
      </c>
      <c r="Q205" s="2" t="s">
        <v>395</v>
      </c>
      <c r="R205" s="2" t="s">
        <v>395</v>
      </c>
      <c r="S205" s="2" t="s">
        <v>395</v>
      </c>
      <c r="T205" s="2" t="s">
        <v>395</v>
      </c>
      <c r="U205" s="2">
        <v>0</v>
      </c>
      <c r="V205" s="2" t="s">
        <v>590</v>
      </c>
      <c r="W205" s="2" t="s">
        <v>1363</v>
      </c>
      <c r="X205" s="2" t="s">
        <v>613</v>
      </c>
      <c r="Y205" s="2"/>
      <c r="Z205">
        <v>367414.93919269665</v>
      </c>
      <c r="AA205">
        <v>12.81424711286544</v>
      </c>
      <c r="AB205">
        <f t="shared" si="9"/>
        <v>341.98217420890762</v>
      </c>
    </row>
    <row r="206" spans="1:28" x14ac:dyDescent="0.2">
      <c r="A206" t="s">
        <v>1677</v>
      </c>
      <c r="B206" s="1" t="s">
        <v>1364</v>
      </c>
      <c r="C206" s="12" t="s">
        <v>1769</v>
      </c>
      <c r="D206" s="2" t="s">
        <v>1218</v>
      </c>
      <c r="E206" s="2" t="s">
        <v>610</v>
      </c>
      <c r="F206" s="2" t="s">
        <v>549</v>
      </c>
      <c r="G206" s="2" t="s">
        <v>26</v>
      </c>
      <c r="H206" s="2">
        <v>10</v>
      </c>
      <c r="I206" s="2" t="s">
        <v>590</v>
      </c>
      <c r="J206" s="2">
        <v>3</v>
      </c>
      <c r="K206" s="2" t="s">
        <v>393</v>
      </c>
      <c r="L206" s="2" t="s">
        <v>1365</v>
      </c>
      <c r="M206" s="2" t="s">
        <v>590</v>
      </c>
      <c r="N206" s="2">
        <v>33.700000000000003</v>
      </c>
      <c r="O206" s="2">
        <v>40</v>
      </c>
      <c r="P206" s="2">
        <v>32.794685000000001</v>
      </c>
      <c r="Q206" s="2">
        <v>32.830838999999997</v>
      </c>
      <c r="R206" s="2">
        <v>34.411709999999999</v>
      </c>
      <c r="S206" s="2">
        <v>34.423160000000003</v>
      </c>
      <c r="T206" s="2">
        <v>66.666666669999998</v>
      </c>
      <c r="U206" s="2">
        <v>14.28571429</v>
      </c>
      <c r="V206" s="2" t="s">
        <v>590</v>
      </c>
      <c r="W206" s="2" t="s">
        <v>1366</v>
      </c>
      <c r="X206" s="2" t="s">
        <v>1346</v>
      </c>
      <c r="Y206" s="2" t="s">
        <v>1824</v>
      </c>
      <c r="Z206">
        <v>106987.81894307652</v>
      </c>
      <c r="AA206">
        <v>11.580470265310099</v>
      </c>
      <c r="AB206">
        <f t="shared" si="9"/>
        <v>184.54072848784003</v>
      </c>
    </row>
    <row r="207" spans="1:28" x14ac:dyDescent="0.2">
      <c r="A207" t="s">
        <v>1677</v>
      </c>
      <c r="B207" s="1" t="s">
        <v>1367</v>
      </c>
      <c r="C207" s="12" t="s">
        <v>1769</v>
      </c>
      <c r="D207" s="2" t="s">
        <v>1219</v>
      </c>
      <c r="E207" s="2" t="s">
        <v>610</v>
      </c>
      <c r="F207" s="2" t="s">
        <v>1304</v>
      </c>
      <c r="G207" s="2" t="s">
        <v>1368</v>
      </c>
      <c r="H207" s="2">
        <v>10</v>
      </c>
      <c r="I207" s="2" t="s">
        <v>590</v>
      </c>
      <c r="J207" s="2">
        <v>3</v>
      </c>
      <c r="K207" s="2" t="s">
        <v>393</v>
      </c>
      <c r="L207" s="2" t="s">
        <v>1369</v>
      </c>
      <c r="M207" s="2" t="s">
        <v>590</v>
      </c>
      <c r="N207" s="2">
        <v>44.4</v>
      </c>
      <c r="O207" s="2">
        <v>44.5</v>
      </c>
      <c r="P207" s="2" t="s">
        <v>395</v>
      </c>
      <c r="Q207" s="2" t="s">
        <v>395</v>
      </c>
      <c r="R207" s="2" t="s">
        <v>395</v>
      </c>
      <c r="S207" s="2" t="s">
        <v>395</v>
      </c>
      <c r="T207" s="2" t="s">
        <v>395</v>
      </c>
      <c r="U207" s="2">
        <v>0</v>
      </c>
      <c r="V207" s="2" t="s">
        <v>590</v>
      </c>
      <c r="W207" s="2" t="s">
        <v>1370</v>
      </c>
      <c r="X207" s="2" t="s">
        <v>597</v>
      </c>
      <c r="Y207" s="2" t="s">
        <v>1824</v>
      </c>
      <c r="Z207">
        <v>101531.99109348297</v>
      </c>
      <c r="AA207">
        <v>11.528129210991217</v>
      </c>
      <c r="AB207">
        <f t="shared" si="9"/>
        <v>179.77384828995628</v>
      </c>
    </row>
    <row r="208" spans="1:28" x14ac:dyDescent="0.2">
      <c r="A208" t="s">
        <v>1765</v>
      </c>
      <c r="B208" s="1" t="s">
        <v>1902</v>
      </c>
      <c r="C208" s="12" t="s">
        <v>1770</v>
      </c>
      <c r="D208" s="12" t="s">
        <v>1960</v>
      </c>
      <c r="E208" s="12" t="s">
        <v>395</v>
      </c>
      <c r="F208" s="12" t="s">
        <v>1962</v>
      </c>
      <c r="G208" s="12" t="s">
        <v>1961</v>
      </c>
      <c r="H208" s="12" t="s">
        <v>395</v>
      </c>
      <c r="I208" s="12" t="s">
        <v>395</v>
      </c>
      <c r="J208" s="12" t="s">
        <v>395</v>
      </c>
      <c r="K208" s="12" t="s">
        <v>395</v>
      </c>
      <c r="L208" s="12" t="s">
        <v>395</v>
      </c>
      <c r="M208" s="12" t="s">
        <v>395</v>
      </c>
      <c r="N208" s="2">
        <v>0</v>
      </c>
      <c r="O208" s="2">
        <v>8.52</v>
      </c>
      <c r="P208" s="2" t="s">
        <v>395</v>
      </c>
      <c r="Q208" s="2" t="s">
        <v>395</v>
      </c>
      <c r="R208" s="2" t="s">
        <v>395</v>
      </c>
      <c r="S208" s="2" t="s">
        <v>395</v>
      </c>
      <c r="T208" s="2" t="s">
        <v>395</v>
      </c>
      <c r="U208" s="2" t="s">
        <v>395</v>
      </c>
      <c r="V208" s="2" t="s">
        <v>395</v>
      </c>
      <c r="W208" s="2" t="s">
        <v>1697</v>
      </c>
      <c r="X208" s="2" t="s">
        <v>395</v>
      </c>
      <c r="Y208" s="2" t="s">
        <v>395</v>
      </c>
      <c r="Z208" s="2" t="s">
        <v>395</v>
      </c>
      <c r="AA208" s="2" t="s">
        <v>395</v>
      </c>
      <c r="AB208" s="2" t="s">
        <v>395</v>
      </c>
    </row>
    <row r="209" spans="1:28" x14ac:dyDescent="0.2">
      <c r="A209" t="s">
        <v>1765</v>
      </c>
      <c r="B209" s="1" t="s">
        <v>2005</v>
      </c>
      <c r="C209" s="12" t="s">
        <v>1770</v>
      </c>
      <c r="D209" s="12" t="s">
        <v>2006</v>
      </c>
      <c r="E209" s="12" t="s">
        <v>395</v>
      </c>
      <c r="F209" s="12" t="s">
        <v>1962</v>
      </c>
      <c r="G209" s="12" t="s">
        <v>2007</v>
      </c>
      <c r="H209" s="12" t="s">
        <v>395</v>
      </c>
      <c r="I209" s="12" t="s">
        <v>395</v>
      </c>
      <c r="J209" s="12" t="s">
        <v>395</v>
      </c>
      <c r="K209" s="12" t="s">
        <v>395</v>
      </c>
      <c r="L209" s="12" t="s">
        <v>395</v>
      </c>
      <c r="M209" s="12" t="s">
        <v>395</v>
      </c>
      <c r="N209" s="2">
        <v>0</v>
      </c>
      <c r="O209" s="2">
        <v>0</v>
      </c>
      <c r="P209" s="2" t="s">
        <v>395</v>
      </c>
      <c r="Q209" s="2" t="s">
        <v>395</v>
      </c>
      <c r="R209" s="2" t="s">
        <v>395</v>
      </c>
      <c r="S209" s="2" t="s">
        <v>395</v>
      </c>
      <c r="T209" s="2" t="s">
        <v>395</v>
      </c>
      <c r="U209" s="2" t="s">
        <v>395</v>
      </c>
      <c r="V209" s="2" t="s">
        <v>395</v>
      </c>
      <c r="W209" s="2" t="s">
        <v>1697</v>
      </c>
      <c r="X209" s="2" t="s">
        <v>395</v>
      </c>
      <c r="Y209" s="2" t="s">
        <v>395</v>
      </c>
      <c r="Z209" s="2" t="s">
        <v>395</v>
      </c>
      <c r="AA209" s="2" t="s">
        <v>395</v>
      </c>
      <c r="AB209" s="2" t="s">
        <v>395</v>
      </c>
    </row>
    <row r="210" spans="1:28" x14ac:dyDescent="0.2">
      <c r="A210" t="s">
        <v>1677</v>
      </c>
      <c r="B210" s="1" t="s">
        <v>1378</v>
      </c>
      <c r="C210" s="12" t="s">
        <v>1769</v>
      </c>
      <c r="D210" s="2" t="s">
        <v>1220</v>
      </c>
      <c r="E210" s="2" t="s">
        <v>389</v>
      </c>
      <c r="F210" s="2" t="s">
        <v>549</v>
      </c>
      <c r="G210" s="2" t="s">
        <v>1379</v>
      </c>
      <c r="H210" s="2">
        <v>16</v>
      </c>
      <c r="I210" s="2" t="s">
        <v>538</v>
      </c>
      <c r="J210" s="2">
        <v>4</v>
      </c>
      <c r="K210" s="2" t="s">
        <v>393</v>
      </c>
      <c r="L210" s="2" t="s">
        <v>394</v>
      </c>
      <c r="M210" s="2" t="s">
        <v>538</v>
      </c>
      <c r="N210" s="2">
        <v>0</v>
      </c>
      <c r="O210" s="2">
        <v>2</v>
      </c>
      <c r="P210" s="2">
        <v>0.76345300000000005</v>
      </c>
      <c r="Q210" s="2">
        <v>1.3284028000000001</v>
      </c>
      <c r="R210" s="2">
        <v>14.973342199999999</v>
      </c>
      <c r="S210" s="2">
        <v>15.312049999999999</v>
      </c>
      <c r="T210" s="2">
        <v>43.75</v>
      </c>
      <c r="U210" s="2">
        <v>100</v>
      </c>
      <c r="V210" s="2" t="s">
        <v>1096</v>
      </c>
      <c r="W210" s="2" t="s">
        <v>1380</v>
      </c>
      <c r="X210" s="2" t="s">
        <v>1381</v>
      </c>
      <c r="Y210" s="2"/>
      <c r="Z210">
        <v>51280.20683471988</v>
      </c>
      <c r="AA210">
        <v>10.845060125024792</v>
      </c>
      <c r="AB210">
        <f t="shared" ref="AB210:AB225" si="10">SQRT(Z210/PI())</f>
        <v>127.76148402801577</v>
      </c>
    </row>
    <row r="211" spans="1:28" x14ac:dyDescent="0.2">
      <c r="A211" t="s">
        <v>1677</v>
      </c>
      <c r="B211" s="1" t="s">
        <v>1382</v>
      </c>
      <c r="C211" s="12" t="s">
        <v>1769</v>
      </c>
      <c r="D211" s="2" t="s">
        <v>1221</v>
      </c>
      <c r="E211" s="2" t="s">
        <v>389</v>
      </c>
      <c r="F211" s="2" t="s">
        <v>549</v>
      </c>
      <c r="G211" s="2" t="s">
        <v>1383</v>
      </c>
      <c r="H211" s="2">
        <v>16</v>
      </c>
      <c r="I211" s="2" t="s">
        <v>538</v>
      </c>
      <c r="J211" s="2">
        <v>4</v>
      </c>
      <c r="K211" s="2" t="s">
        <v>393</v>
      </c>
      <c r="L211" s="2" t="s">
        <v>819</v>
      </c>
      <c r="M211" s="2" t="s">
        <v>538</v>
      </c>
      <c r="N211" s="2">
        <v>10</v>
      </c>
      <c r="O211" s="2">
        <v>15.15</v>
      </c>
      <c r="P211" s="2">
        <v>6.5338279999999997</v>
      </c>
      <c r="Q211" s="2">
        <v>7.8275337</v>
      </c>
      <c r="R211" s="2">
        <v>10.879413749999999</v>
      </c>
      <c r="S211" s="2">
        <v>10.898059999999999</v>
      </c>
      <c r="T211" s="2">
        <v>40</v>
      </c>
      <c r="U211" s="2">
        <v>16.666666670000001</v>
      </c>
      <c r="V211" s="2" t="s">
        <v>1096</v>
      </c>
      <c r="W211" s="2" t="s">
        <v>1384</v>
      </c>
      <c r="X211" s="2" t="s">
        <v>1385</v>
      </c>
      <c r="Y211" s="2"/>
      <c r="Z211">
        <v>56927.509789960837</v>
      </c>
      <c r="AA211">
        <v>10.949533979375241</v>
      </c>
      <c r="AB211">
        <f t="shared" si="10"/>
        <v>134.61273774041246</v>
      </c>
    </row>
    <row r="212" spans="1:28" x14ac:dyDescent="0.2">
      <c r="A212" t="s">
        <v>1677</v>
      </c>
      <c r="B212" s="1" t="s">
        <v>1386</v>
      </c>
      <c r="C212" s="12" t="s">
        <v>1769</v>
      </c>
      <c r="D212" s="2" t="s">
        <v>1222</v>
      </c>
      <c r="E212" s="2" t="s">
        <v>389</v>
      </c>
      <c r="F212" s="2" t="s">
        <v>549</v>
      </c>
      <c r="G212" s="2" t="s">
        <v>1387</v>
      </c>
      <c r="H212" s="2">
        <v>16</v>
      </c>
      <c r="I212" s="2" t="s">
        <v>538</v>
      </c>
      <c r="J212" s="2">
        <v>4</v>
      </c>
      <c r="K212" s="2" t="s">
        <v>393</v>
      </c>
      <c r="L212" s="2" t="s">
        <v>394</v>
      </c>
      <c r="M212" s="2" t="s">
        <v>538</v>
      </c>
      <c r="N212" s="2">
        <v>4.4000000000000004</v>
      </c>
      <c r="O212" s="2">
        <v>7.2</v>
      </c>
      <c r="P212" s="2">
        <v>3.8087819999999999</v>
      </c>
      <c r="Q212" s="2">
        <v>4.4459114</v>
      </c>
      <c r="R212" s="2">
        <v>8.5821480000000001</v>
      </c>
      <c r="S212" s="2">
        <v>9.9240220000000008</v>
      </c>
      <c r="T212" s="2">
        <v>100</v>
      </c>
      <c r="U212" s="2">
        <v>100</v>
      </c>
      <c r="V212" s="2" t="s">
        <v>1096</v>
      </c>
      <c r="W212" s="2" t="s">
        <v>1388</v>
      </c>
      <c r="X212" s="2" t="s">
        <v>1389</v>
      </c>
      <c r="Y212" s="2"/>
      <c r="Z212">
        <v>103721.09891003657</v>
      </c>
      <c r="AA212">
        <v>11.549460834564046</v>
      </c>
      <c r="AB212">
        <f t="shared" si="10"/>
        <v>181.70154426672173</v>
      </c>
    </row>
    <row r="213" spans="1:28" x14ac:dyDescent="0.2">
      <c r="A213" t="s">
        <v>1677</v>
      </c>
      <c r="B213" s="1" t="s">
        <v>1390</v>
      </c>
      <c r="C213" s="12" t="s">
        <v>1769</v>
      </c>
      <c r="D213" s="2" t="s">
        <v>15</v>
      </c>
      <c r="E213" s="2" t="s">
        <v>389</v>
      </c>
      <c r="F213" s="2" t="s">
        <v>549</v>
      </c>
      <c r="G213" s="2" t="s">
        <v>1394</v>
      </c>
      <c r="H213" s="2">
        <v>16</v>
      </c>
      <c r="I213" s="2" t="s">
        <v>1096</v>
      </c>
      <c r="J213" s="2">
        <v>4</v>
      </c>
      <c r="K213" s="2" t="s">
        <v>393</v>
      </c>
      <c r="L213" s="2" t="s">
        <v>394</v>
      </c>
      <c r="M213" s="2" t="s">
        <v>393</v>
      </c>
      <c r="N213" s="2">
        <v>3.9</v>
      </c>
      <c r="O213" s="2">
        <v>4.8</v>
      </c>
      <c r="P213" s="2">
        <v>2.9934889999999998</v>
      </c>
      <c r="Q213" s="2">
        <v>3.0588470000000001</v>
      </c>
      <c r="R213" s="2">
        <v>5.0503404999999999</v>
      </c>
      <c r="S213" s="2">
        <v>6.2837899999999998</v>
      </c>
      <c r="T213" s="2">
        <v>100</v>
      </c>
      <c r="U213" s="2">
        <v>100</v>
      </c>
      <c r="V213" s="2" t="s">
        <v>1096</v>
      </c>
      <c r="W213" s="2" t="s">
        <v>1391</v>
      </c>
      <c r="X213" s="2" t="s">
        <v>1392</v>
      </c>
      <c r="Y213" s="2" t="s">
        <v>1851</v>
      </c>
      <c r="Z213">
        <v>193133.33333333334</v>
      </c>
      <c r="AA213">
        <v>12.171136075649278</v>
      </c>
      <c r="AB213">
        <f t="shared" si="10"/>
        <v>247.9440447996875</v>
      </c>
    </row>
    <row r="214" spans="1:28" x14ac:dyDescent="0.2">
      <c r="A214" s="2" t="s">
        <v>1780</v>
      </c>
      <c r="B214" s="1" t="s">
        <v>1393</v>
      </c>
      <c r="C214" s="12" t="s">
        <v>1769</v>
      </c>
      <c r="D214" s="2" t="s">
        <v>1084</v>
      </c>
      <c r="E214" s="2" t="s">
        <v>389</v>
      </c>
      <c r="F214" s="2" t="s">
        <v>549</v>
      </c>
      <c r="G214" s="2" t="s">
        <v>1394</v>
      </c>
      <c r="H214" s="2">
        <v>14</v>
      </c>
      <c r="I214" s="2" t="s">
        <v>1096</v>
      </c>
      <c r="J214" s="2">
        <v>4</v>
      </c>
      <c r="K214" s="2" t="s">
        <v>393</v>
      </c>
      <c r="L214" s="2" t="s">
        <v>394</v>
      </c>
      <c r="M214" s="2" t="s">
        <v>1096</v>
      </c>
      <c r="N214" s="2">
        <v>8.8000000000000007</v>
      </c>
      <c r="O214" s="2">
        <v>14.99</v>
      </c>
      <c r="P214" s="2">
        <v>11.321533000000001</v>
      </c>
      <c r="Q214" s="2">
        <v>11.371431449999999</v>
      </c>
      <c r="R214" s="2">
        <v>12.38642125</v>
      </c>
      <c r="S214" s="2">
        <v>12.487384</v>
      </c>
      <c r="T214" s="2">
        <v>100</v>
      </c>
      <c r="U214" s="2">
        <v>28.571428569999998</v>
      </c>
      <c r="V214" s="2" t="s">
        <v>1096</v>
      </c>
      <c r="W214" s="2" t="s">
        <v>1395</v>
      </c>
      <c r="X214" s="2" t="s">
        <v>1396</v>
      </c>
      <c r="Y214" s="2" t="s">
        <v>1991</v>
      </c>
      <c r="Z214">
        <v>135591.97845804991</v>
      </c>
      <c r="AA214">
        <v>11.817405496824566</v>
      </c>
      <c r="AB214">
        <f t="shared" si="10"/>
        <v>207.75049273206758</v>
      </c>
    </row>
    <row r="215" spans="1:28" x14ac:dyDescent="0.2">
      <c r="A215" t="s">
        <v>1677</v>
      </c>
      <c r="B215" s="1" t="s">
        <v>1397</v>
      </c>
      <c r="C215" s="12" t="s">
        <v>1769</v>
      </c>
      <c r="D215" s="2" t="s">
        <v>1223</v>
      </c>
      <c r="E215" s="2" t="s">
        <v>389</v>
      </c>
      <c r="F215" s="2" t="s">
        <v>549</v>
      </c>
      <c r="G215" s="2" t="s">
        <v>1387</v>
      </c>
      <c r="H215" s="2">
        <v>15</v>
      </c>
      <c r="I215" s="2" t="s">
        <v>538</v>
      </c>
      <c r="J215" s="2">
        <v>4</v>
      </c>
      <c r="K215" s="2" t="s">
        <v>393</v>
      </c>
      <c r="L215" s="2" t="s">
        <v>394</v>
      </c>
      <c r="M215" s="2" t="s">
        <v>538</v>
      </c>
      <c r="N215" s="2">
        <v>0</v>
      </c>
      <c r="O215" s="2">
        <v>3</v>
      </c>
      <c r="P215" s="2">
        <v>3.5130000000000001E-3</v>
      </c>
      <c r="Q215" s="2">
        <v>8.6359000000000005E-2</v>
      </c>
      <c r="R215" s="2">
        <v>6.8058329999999998</v>
      </c>
      <c r="S215" s="2">
        <v>8.3039380000000005</v>
      </c>
      <c r="T215" s="2">
        <v>100</v>
      </c>
      <c r="U215" s="2">
        <v>100</v>
      </c>
      <c r="V215" s="2" t="s">
        <v>1096</v>
      </c>
      <c r="W215" s="2" t="s">
        <v>1398</v>
      </c>
      <c r="X215" s="2" t="s">
        <v>1399</v>
      </c>
      <c r="Y215" s="2" t="s">
        <v>1851</v>
      </c>
      <c r="Z215">
        <v>367286.93180853355</v>
      </c>
      <c r="AA215">
        <v>12.81389865210738</v>
      </c>
      <c r="AB215">
        <f t="shared" si="10"/>
        <v>341.92259571541626</v>
      </c>
    </row>
    <row r="216" spans="1:28" x14ac:dyDescent="0.2">
      <c r="A216" t="s">
        <v>1677</v>
      </c>
      <c r="B216" s="1" t="s">
        <v>1400</v>
      </c>
      <c r="C216" s="12" t="s">
        <v>1769</v>
      </c>
      <c r="D216" s="2" t="s">
        <v>1224</v>
      </c>
      <c r="E216" s="2" t="s">
        <v>389</v>
      </c>
      <c r="F216" s="2" t="s">
        <v>549</v>
      </c>
      <c r="G216" s="2" t="s">
        <v>1401</v>
      </c>
      <c r="H216" s="2">
        <v>16</v>
      </c>
      <c r="I216" s="2" t="s">
        <v>538</v>
      </c>
      <c r="J216" s="2">
        <v>4</v>
      </c>
      <c r="K216" s="2" t="s">
        <v>393</v>
      </c>
      <c r="L216" s="2" t="s">
        <v>394</v>
      </c>
      <c r="M216" s="2" t="s">
        <v>538</v>
      </c>
      <c r="N216" s="2">
        <v>4.8</v>
      </c>
      <c r="O216" s="2">
        <v>10.9</v>
      </c>
      <c r="P216" s="2">
        <v>4.1857689999999996</v>
      </c>
      <c r="Q216" s="2">
        <v>5.3873689000000002</v>
      </c>
      <c r="R216" s="2">
        <v>8.6056617000000006</v>
      </c>
      <c r="S216" s="2">
        <v>9.2856710000000007</v>
      </c>
      <c r="T216" s="2">
        <v>100</v>
      </c>
      <c r="U216" s="2">
        <v>85.714285709999999</v>
      </c>
      <c r="V216" s="2" t="s">
        <v>1096</v>
      </c>
      <c r="W216" s="2" t="s">
        <v>1402</v>
      </c>
      <c r="X216" s="2" t="s">
        <v>1385</v>
      </c>
      <c r="Y216" s="2"/>
      <c r="Z216">
        <v>169503.7878787879</v>
      </c>
      <c r="AA216">
        <v>12.040630552920424</v>
      </c>
      <c r="AB216">
        <f t="shared" si="10"/>
        <v>232.28157789075391</v>
      </c>
    </row>
    <row r="217" spans="1:28" x14ac:dyDescent="0.2">
      <c r="A217" t="s">
        <v>1677</v>
      </c>
      <c r="B217" s="1" t="s">
        <v>1403</v>
      </c>
      <c r="C217" s="12" t="s">
        <v>1769</v>
      </c>
      <c r="D217" s="2" t="s">
        <v>1225</v>
      </c>
      <c r="E217" s="2" t="s">
        <v>389</v>
      </c>
      <c r="F217" s="2" t="s">
        <v>549</v>
      </c>
      <c r="G217" s="2" t="s">
        <v>1394</v>
      </c>
      <c r="H217" s="2">
        <v>14</v>
      </c>
      <c r="I217" s="2" t="s">
        <v>538</v>
      </c>
      <c r="J217" s="2">
        <v>4</v>
      </c>
      <c r="K217" s="2" t="s">
        <v>393</v>
      </c>
      <c r="L217" s="2" t="s">
        <v>394</v>
      </c>
      <c r="M217" s="2" t="s">
        <v>538</v>
      </c>
      <c r="N217" s="2">
        <v>2.95</v>
      </c>
      <c r="O217" s="2">
        <v>5.89</v>
      </c>
      <c r="P217" s="2">
        <v>2.2538230000000001</v>
      </c>
      <c r="Q217" s="2">
        <v>3.4315150000000001</v>
      </c>
      <c r="R217" s="2">
        <v>6.5657202000000003</v>
      </c>
      <c r="S217" s="2">
        <v>14.690148000000001</v>
      </c>
      <c r="T217" s="2">
        <v>84.61538462</v>
      </c>
      <c r="U217" s="2">
        <v>100</v>
      </c>
      <c r="V217" s="2" t="s">
        <v>1096</v>
      </c>
      <c r="W217" s="2" t="s">
        <v>1404</v>
      </c>
      <c r="X217" s="2" t="s">
        <v>1405</v>
      </c>
      <c r="Y217" s="2"/>
      <c r="Z217">
        <v>125724.41893424037</v>
      </c>
      <c r="AA217">
        <v>11.741847639309384</v>
      </c>
      <c r="AB217">
        <f t="shared" si="10"/>
        <v>200.04830786957751</v>
      </c>
    </row>
    <row r="218" spans="1:28" x14ac:dyDescent="0.2">
      <c r="A218" t="s">
        <v>1677</v>
      </c>
      <c r="B218" s="1" t="s">
        <v>1406</v>
      </c>
      <c r="C218" s="12" t="s">
        <v>1769</v>
      </c>
      <c r="D218" s="2" t="s">
        <v>1085</v>
      </c>
      <c r="E218" s="2" t="s">
        <v>389</v>
      </c>
      <c r="F218" s="2" t="s">
        <v>549</v>
      </c>
      <c r="G218" s="2" t="s">
        <v>1394</v>
      </c>
      <c r="H218" s="2">
        <v>14</v>
      </c>
      <c r="I218" s="2" t="s">
        <v>1096</v>
      </c>
      <c r="J218" s="2">
        <v>4</v>
      </c>
      <c r="K218" s="2" t="s">
        <v>393</v>
      </c>
      <c r="L218" s="2" t="s">
        <v>394</v>
      </c>
      <c r="M218" s="2" t="s">
        <v>393</v>
      </c>
      <c r="N218" s="2">
        <v>5.7</v>
      </c>
      <c r="O218" s="2">
        <v>8.1999999999999993</v>
      </c>
      <c r="P218" s="2">
        <v>6.2298200000000001</v>
      </c>
      <c r="Q218" s="2">
        <v>6.2390926999999996</v>
      </c>
      <c r="R218" s="2">
        <v>6.4060012999999998</v>
      </c>
      <c r="S218" s="2">
        <v>6.4152740000000001</v>
      </c>
      <c r="T218" s="2">
        <v>100</v>
      </c>
      <c r="U218" s="2">
        <v>25</v>
      </c>
      <c r="V218" s="2" t="s">
        <v>1096</v>
      </c>
      <c r="W218" s="2" t="s">
        <v>1407</v>
      </c>
      <c r="X218" s="2" t="s">
        <v>1392</v>
      </c>
      <c r="Y218" s="2" t="s">
        <v>1851</v>
      </c>
      <c r="Z218">
        <v>94551.020408163255</v>
      </c>
      <c r="AA218">
        <v>11.45689486628816</v>
      </c>
      <c r="AB218">
        <f t="shared" si="10"/>
        <v>173.48349934412701</v>
      </c>
    </row>
    <row r="219" spans="1:28" x14ac:dyDescent="0.2">
      <c r="A219" t="s">
        <v>1677</v>
      </c>
      <c r="B219" s="1" t="s">
        <v>1408</v>
      </c>
      <c r="C219" s="12" t="s">
        <v>1769</v>
      </c>
      <c r="D219" s="2" t="s">
        <v>1226</v>
      </c>
      <c r="E219" s="2" t="s">
        <v>389</v>
      </c>
      <c r="F219" s="2" t="s">
        <v>549</v>
      </c>
      <c r="G219" s="2" t="s">
        <v>1387</v>
      </c>
      <c r="H219" s="2">
        <v>16</v>
      </c>
      <c r="I219" s="2" t="s">
        <v>538</v>
      </c>
      <c r="J219" s="2">
        <v>4</v>
      </c>
      <c r="K219" s="2" t="s">
        <v>617</v>
      </c>
      <c r="L219" s="2" t="s">
        <v>394</v>
      </c>
      <c r="M219" s="2" t="s">
        <v>538</v>
      </c>
      <c r="N219" s="2">
        <v>14.8</v>
      </c>
      <c r="O219" s="2">
        <v>18.3</v>
      </c>
      <c r="P219" s="2">
        <v>6.0409300000000004</v>
      </c>
      <c r="Q219" s="2">
        <v>11.917927799999999</v>
      </c>
      <c r="R219" s="2">
        <v>18.422508499999999</v>
      </c>
      <c r="S219" s="2">
        <v>23.849439</v>
      </c>
      <c r="T219" s="2">
        <v>77.777777779999994</v>
      </c>
      <c r="U219" s="2">
        <v>100</v>
      </c>
      <c r="V219" s="2" t="s">
        <v>1096</v>
      </c>
      <c r="W219" s="2" t="s">
        <v>1409</v>
      </c>
      <c r="X219" s="2" t="s">
        <v>1410</v>
      </c>
      <c r="Y219" s="2" t="s">
        <v>1829</v>
      </c>
      <c r="Z219">
        <v>69815.961913657273</v>
      </c>
      <c r="AA219">
        <v>11.153617943318437</v>
      </c>
      <c r="AB219">
        <f t="shared" si="10"/>
        <v>149.07417915436633</v>
      </c>
    </row>
    <row r="220" spans="1:28" x14ac:dyDescent="0.2">
      <c r="A220" t="s">
        <v>1677</v>
      </c>
      <c r="B220" s="1" t="s">
        <v>1411</v>
      </c>
      <c r="C220" s="12" t="s">
        <v>1769</v>
      </c>
      <c r="D220" s="2" t="s">
        <v>14</v>
      </c>
      <c r="E220" s="2" t="s">
        <v>389</v>
      </c>
      <c r="F220" s="2" t="s">
        <v>549</v>
      </c>
      <c r="G220" s="2" t="s">
        <v>1394</v>
      </c>
      <c r="H220" s="2">
        <v>14</v>
      </c>
      <c r="I220" s="2" t="s">
        <v>1096</v>
      </c>
      <c r="J220" s="2">
        <v>4</v>
      </c>
      <c r="K220" s="2" t="s">
        <v>393</v>
      </c>
      <c r="L220" s="2" t="s">
        <v>394</v>
      </c>
      <c r="M220" s="2" t="s">
        <v>393</v>
      </c>
      <c r="N220" s="2">
        <v>4.8</v>
      </c>
      <c r="O220" s="2">
        <v>5.9</v>
      </c>
      <c r="P220" s="2">
        <v>3.5610249999999999</v>
      </c>
      <c r="Q220" s="2">
        <v>3.8406783999999998</v>
      </c>
      <c r="R220" s="2">
        <v>6.2871959999999998</v>
      </c>
      <c r="S220" s="2">
        <v>6.6112950000000001</v>
      </c>
      <c r="T220" s="2">
        <v>100</v>
      </c>
      <c r="U220" s="2">
        <v>100</v>
      </c>
      <c r="V220" s="2" t="s">
        <v>1096</v>
      </c>
      <c r="W220" s="2" t="s">
        <v>1412</v>
      </c>
      <c r="X220" s="2" t="s">
        <v>1392</v>
      </c>
      <c r="Y220" s="2" t="s">
        <v>1851</v>
      </c>
      <c r="Z220">
        <v>71710.388321995473</v>
      </c>
      <c r="AA220">
        <v>11.180390902034118</v>
      </c>
      <c r="AB220">
        <f t="shared" si="10"/>
        <v>151.08317426162918</v>
      </c>
    </row>
    <row r="221" spans="1:28" x14ac:dyDescent="0.2">
      <c r="A221" t="s">
        <v>1677</v>
      </c>
      <c r="B221" s="1" t="s">
        <v>1413</v>
      </c>
      <c r="C221" s="12" t="s">
        <v>1769</v>
      </c>
      <c r="D221" s="2" t="s">
        <v>1085</v>
      </c>
      <c r="E221" s="2" t="s">
        <v>389</v>
      </c>
      <c r="F221" s="2" t="s">
        <v>549</v>
      </c>
      <c r="G221" s="2" t="s">
        <v>1394</v>
      </c>
      <c r="H221" s="2">
        <v>14</v>
      </c>
      <c r="I221" s="2" t="s">
        <v>538</v>
      </c>
      <c r="J221" s="2">
        <v>4</v>
      </c>
      <c r="K221" s="2" t="s">
        <v>1100</v>
      </c>
      <c r="L221" s="2" t="s">
        <v>394</v>
      </c>
      <c r="M221" s="2" t="s">
        <v>538</v>
      </c>
      <c r="N221" s="2">
        <v>0</v>
      </c>
      <c r="O221" s="2">
        <v>15</v>
      </c>
      <c r="P221" s="2">
        <v>0</v>
      </c>
      <c r="Q221" s="2">
        <v>0.30812440000000002</v>
      </c>
      <c r="R221" s="2">
        <v>12.263117400000001</v>
      </c>
      <c r="S221" s="2">
        <v>56.599840999999998</v>
      </c>
      <c r="T221" s="2">
        <v>34.482758619999998</v>
      </c>
      <c r="U221" s="2">
        <v>100</v>
      </c>
      <c r="V221" s="2" t="s">
        <v>1096</v>
      </c>
      <c r="W221" s="2" t="s">
        <v>1414</v>
      </c>
      <c r="X221" s="2" t="s">
        <v>1792</v>
      </c>
      <c r="Y221" s="2" t="s">
        <v>1799</v>
      </c>
      <c r="Z221">
        <v>188580.11513092837</v>
      </c>
      <c r="AA221">
        <v>12.147278209534534</v>
      </c>
      <c r="AB221">
        <f t="shared" si="10"/>
        <v>245.00390809914023</v>
      </c>
    </row>
    <row r="222" spans="1:28" x14ac:dyDescent="0.2">
      <c r="A222" t="s">
        <v>1677</v>
      </c>
      <c r="B222" s="1" t="s">
        <v>1416</v>
      </c>
      <c r="C222" s="12" t="s">
        <v>1769</v>
      </c>
      <c r="D222" s="2" t="s">
        <v>1227</v>
      </c>
      <c r="E222" s="2" t="s">
        <v>389</v>
      </c>
      <c r="F222" s="2" t="s">
        <v>549</v>
      </c>
      <c r="G222" s="2" t="s">
        <v>1417</v>
      </c>
      <c r="H222" s="2">
        <v>14</v>
      </c>
      <c r="I222" s="2" t="s">
        <v>538</v>
      </c>
      <c r="J222" s="2">
        <v>4</v>
      </c>
      <c r="K222" s="2" t="s">
        <v>393</v>
      </c>
      <c r="L222" s="2" t="s">
        <v>408</v>
      </c>
      <c r="M222" s="2" t="s">
        <v>538</v>
      </c>
      <c r="N222" s="2">
        <v>0</v>
      </c>
      <c r="O222" s="2">
        <v>3.5</v>
      </c>
      <c r="P222" s="2">
        <v>0.313029</v>
      </c>
      <c r="Q222" s="2">
        <v>0.35058020000000001</v>
      </c>
      <c r="R222" s="2">
        <v>2.35698995</v>
      </c>
      <c r="S222" s="2">
        <v>3.1749209999999999</v>
      </c>
      <c r="T222" s="2">
        <v>100</v>
      </c>
      <c r="U222" s="2">
        <v>100</v>
      </c>
      <c r="V222" s="2" t="s">
        <v>1096</v>
      </c>
      <c r="W222" s="2" t="s">
        <v>1418</v>
      </c>
      <c r="X222" s="2" t="s">
        <v>1419</v>
      </c>
      <c r="Y222" s="2"/>
      <c r="Z222">
        <v>463301.47230594244</v>
      </c>
      <c r="AA222">
        <v>13.046133249267038</v>
      </c>
      <c r="AB222">
        <f t="shared" si="10"/>
        <v>384.02270625379327</v>
      </c>
    </row>
    <row r="223" spans="1:28" x14ac:dyDescent="0.2">
      <c r="A223" t="s">
        <v>1677</v>
      </c>
      <c r="B223" s="1" t="s">
        <v>1420</v>
      </c>
      <c r="C223" s="12" t="s">
        <v>1769</v>
      </c>
      <c r="D223" s="2" t="s">
        <v>340</v>
      </c>
      <c r="E223" s="2" t="s">
        <v>389</v>
      </c>
      <c r="F223" s="2" t="s">
        <v>549</v>
      </c>
      <c r="G223" s="2" t="s">
        <v>1421</v>
      </c>
      <c r="H223" s="2">
        <v>12</v>
      </c>
      <c r="I223" s="2" t="s">
        <v>422</v>
      </c>
      <c r="J223" s="2">
        <v>1</v>
      </c>
      <c r="K223" s="2" t="s">
        <v>1375</v>
      </c>
      <c r="L223" s="2" t="s">
        <v>1422</v>
      </c>
      <c r="M223" s="2" t="s">
        <v>422</v>
      </c>
      <c r="N223" s="2">
        <v>55.9</v>
      </c>
      <c r="O223" s="2">
        <v>60.05</v>
      </c>
      <c r="P223" s="2">
        <v>55.206401999999997</v>
      </c>
      <c r="Q223" s="2">
        <v>55.979050399999998</v>
      </c>
      <c r="R223" s="2">
        <v>60.308861200000003</v>
      </c>
      <c r="S223" s="2">
        <v>60.361575999999999</v>
      </c>
      <c r="T223" s="2">
        <v>66.666666669999998</v>
      </c>
      <c r="U223" s="2">
        <v>66.666666669999998</v>
      </c>
      <c r="V223" s="2" t="s">
        <v>669</v>
      </c>
      <c r="W223" s="2" t="s">
        <v>1423</v>
      </c>
      <c r="X223" s="2" t="s">
        <v>1424</v>
      </c>
      <c r="Y223" s="2"/>
      <c r="Z223">
        <v>60343.153924365302</v>
      </c>
      <c r="AA223">
        <v>11.00780278056094</v>
      </c>
      <c r="AB223">
        <f t="shared" si="10"/>
        <v>138.59228859368648</v>
      </c>
    </row>
    <row r="224" spans="1:28" x14ac:dyDescent="0.2">
      <c r="A224" t="s">
        <v>1677</v>
      </c>
      <c r="B224" s="1" t="s">
        <v>1431</v>
      </c>
      <c r="C224" s="12" t="s">
        <v>1769</v>
      </c>
      <c r="D224" s="2" t="s">
        <v>333</v>
      </c>
      <c r="E224" s="2" t="s">
        <v>389</v>
      </c>
      <c r="F224" s="2" t="s">
        <v>549</v>
      </c>
      <c r="G224" s="2" t="s">
        <v>1371</v>
      </c>
      <c r="H224" s="2">
        <v>7</v>
      </c>
      <c r="I224" s="2" t="s">
        <v>422</v>
      </c>
      <c r="J224" s="2">
        <v>1</v>
      </c>
      <c r="K224" s="2" t="s">
        <v>393</v>
      </c>
      <c r="L224" s="2" t="s">
        <v>394</v>
      </c>
      <c r="M224" s="2" t="s">
        <v>422</v>
      </c>
      <c r="N224" s="2">
        <v>59.5</v>
      </c>
      <c r="O224" s="2">
        <v>60.95</v>
      </c>
      <c r="P224" s="2">
        <v>31.227114</v>
      </c>
      <c r="Q224" s="2">
        <v>53.618958749999997</v>
      </c>
      <c r="R224" s="2">
        <v>60.182199249999996</v>
      </c>
      <c r="S224" s="2">
        <v>60.611083000000001</v>
      </c>
      <c r="T224" s="2">
        <v>33.333333330000002</v>
      </c>
      <c r="U224" s="2">
        <v>100</v>
      </c>
      <c r="V224" s="2" t="s">
        <v>669</v>
      </c>
      <c r="W224" s="2" t="s">
        <v>1432</v>
      </c>
      <c r="X224" s="2" t="s">
        <v>1433</v>
      </c>
      <c r="Y224" s="2"/>
      <c r="Z224">
        <v>31465.277777777777</v>
      </c>
      <c r="AA224">
        <v>10.356639924073274</v>
      </c>
      <c r="AB224">
        <f t="shared" si="10"/>
        <v>100.07851411859492</v>
      </c>
    </row>
    <row r="225" spans="1:28" x14ac:dyDescent="0.2">
      <c r="A225" t="s">
        <v>1677</v>
      </c>
      <c r="B225" s="1" t="s">
        <v>1434</v>
      </c>
      <c r="C225" s="12" t="s">
        <v>1769</v>
      </c>
      <c r="D225" s="2" t="s">
        <v>340</v>
      </c>
      <c r="E225" s="2" t="s">
        <v>389</v>
      </c>
      <c r="F225" s="2" t="s">
        <v>549</v>
      </c>
      <c r="G225" s="2" t="s">
        <v>1387</v>
      </c>
      <c r="H225" s="2">
        <v>7</v>
      </c>
      <c r="I225" s="2" t="s">
        <v>422</v>
      </c>
      <c r="J225" s="2">
        <v>1</v>
      </c>
      <c r="K225" s="2" t="s">
        <v>1375</v>
      </c>
      <c r="L225" s="2" t="s">
        <v>394</v>
      </c>
      <c r="M225" s="2" t="s">
        <v>422</v>
      </c>
      <c r="N225" s="2">
        <v>55.4</v>
      </c>
      <c r="O225" s="2">
        <v>60</v>
      </c>
      <c r="P225" s="2">
        <v>48.073062</v>
      </c>
      <c r="Q225" s="2">
        <v>49.272662150000002</v>
      </c>
      <c r="R225" s="2">
        <v>60.206594600000003</v>
      </c>
      <c r="S225" s="2">
        <v>60.851075000000002</v>
      </c>
      <c r="T225" s="2">
        <v>84.61538462</v>
      </c>
      <c r="U225" s="2">
        <v>100</v>
      </c>
      <c r="V225" s="2" t="s">
        <v>669</v>
      </c>
      <c r="W225" s="2" t="s">
        <v>1435</v>
      </c>
      <c r="X225" s="2" t="s">
        <v>1426</v>
      </c>
      <c r="Y225" s="2"/>
      <c r="Z225">
        <v>43488.258424375366</v>
      </c>
      <c r="AA225">
        <v>10.680246259362743</v>
      </c>
      <c r="AB225">
        <f t="shared" si="10"/>
        <v>117.655185136033</v>
      </c>
    </row>
    <row r="226" spans="1:28" x14ac:dyDescent="0.2">
      <c r="A226" s="2" t="s">
        <v>1765</v>
      </c>
      <c r="B226" s="1" t="s">
        <v>1883</v>
      </c>
      <c r="C226" s="12" t="s">
        <v>1770</v>
      </c>
      <c r="D226" s="12" t="s">
        <v>1963</v>
      </c>
      <c r="E226" s="12" t="s">
        <v>395</v>
      </c>
      <c r="F226" s="12" t="s">
        <v>1770</v>
      </c>
      <c r="G226" s="12" t="s">
        <v>1964</v>
      </c>
      <c r="H226" s="12" t="s">
        <v>395</v>
      </c>
      <c r="I226" s="12" t="s">
        <v>395</v>
      </c>
      <c r="J226" s="12" t="s">
        <v>395</v>
      </c>
      <c r="K226" s="12" t="s">
        <v>395</v>
      </c>
      <c r="L226" s="12" t="s">
        <v>395</v>
      </c>
      <c r="M226" s="12" t="s">
        <v>395</v>
      </c>
      <c r="N226" s="2">
        <v>27.5</v>
      </c>
      <c r="O226" s="2">
        <v>50.4</v>
      </c>
      <c r="P226" s="2" t="s">
        <v>395</v>
      </c>
      <c r="Q226" s="2" t="s">
        <v>395</v>
      </c>
      <c r="R226" s="2" t="s">
        <v>395</v>
      </c>
      <c r="S226" s="2" t="s">
        <v>395</v>
      </c>
      <c r="T226" s="2" t="s">
        <v>395</v>
      </c>
      <c r="U226" s="2" t="s">
        <v>395</v>
      </c>
      <c r="V226" s="2" t="s">
        <v>395</v>
      </c>
      <c r="W226" s="2" t="s">
        <v>1965</v>
      </c>
      <c r="X226" s="2" t="s">
        <v>395</v>
      </c>
      <c r="Y226" s="2" t="s">
        <v>395</v>
      </c>
      <c r="Z226" s="2" t="s">
        <v>395</v>
      </c>
      <c r="AA226" s="2" t="s">
        <v>395</v>
      </c>
      <c r="AB226" s="2" t="s">
        <v>395</v>
      </c>
    </row>
    <row r="227" spans="1:28" x14ac:dyDescent="0.2">
      <c r="A227" t="s">
        <v>1677</v>
      </c>
      <c r="B227" s="1" t="s">
        <v>1436</v>
      </c>
      <c r="C227" s="12" t="s">
        <v>1769</v>
      </c>
      <c r="D227" s="2" t="s">
        <v>1310</v>
      </c>
      <c r="E227" s="2" t="s">
        <v>389</v>
      </c>
      <c r="F227" s="2" t="s">
        <v>549</v>
      </c>
      <c r="G227" s="2" t="s">
        <v>1437</v>
      </c>
      <c r="H227" s="2">
        <v>14</v>
      </c>
      <c r="I227" s="2" t="s">
        <v>538</v>
      </c>
      <c r="J227" s="2">
        <v>3</v>
      </c>
      <c r="K227" s="2" t="s">
        <v>1098</v>
      </c>
      <c r="L227" s="2" t="s">
        <v>408</v>
      </c>
      <c r="M227" s="2" t="s">
        <v>538</v>
      </c>
      <c r="N227" s="2">
        <v>14.2</v>
      </c>
      <c r="O227" s="2">
        <v>15.6</v>
      </c>
      <c r="P227" s="2">
        <v>8.9949999999999995E-3</v>
      </c>
      <c r="Q227" s="2">
        <v>0.1944224</v>
      </c>
      <c r="R227" s="2">
        <v>14.98797665</v>
      </c>
      <c r="S227" s="2">
        <v>15.729386</v>
      </c>
      <c r="T227" s="2">
        <v>43.75</v>
      </c>
      <c r="U227" s="2">
        <v>100</v>
      </c>
      <c r="V227" s="2" t="s">
        <v>1096</v>
      </c>
      <c r="W227" s="2" t="s">
        <v>1438</v>
      </c>
      <c r="X227" s="2" t="s">
        <v>1439</v>
      </c>
      <c r="Y227" s="2" t="s">
        <v>1837</v>
      </c>
      <c r="Z227">
        <v>77687.542409269212</v>
      </c>
      <c r="AA227">
        <v>11.26045019414858</v>
      </c>
      <c r="AB227">
        <f t="shared" ref="AB227:AB262" si="11">SQRT(Z227/PI())</f>
        <v>157.25365745251491</v>
      </c>
    </row>
    <row r="228" spans="1:28" x14ac:dyDescent="0.2">
      <c r="A228" t="s">
        <v>1677</v>
      </c>
      <c r="B228" s="1" t="s">
        <v>1440</v>
      </c>
      <c r="C228" s="12" t="s">
        <v>1769</v>
      </c>
      <c r="D228" s="2" t="s">
        <v>1310</v>
      </c>
      <c r="E228" s="2" t="s">
        <v>389</v>
      </c>
      <c r="F228" s="2" t="s">
        <v>549</v>
      </c>
      <c r="G228" s="2" t="s">
        <v>1441</v>
      </c>
      <c r="H228" s="2">
        <v>14</v>
      </c>
      <c r="I228" s="2" t="s">
        <v>538</v>
      </c>
      <c r="J228" s="2">
        <v>3</v>
      </c>
      <c r="K228" s="2" t="s">
        <v>393</v>
      </c>
      <c r="L228" s="2" t="s">
        <v>408</v>
      </c>
      <c r="M228" s="2" t="s">
        <v>538</v>
      </c>
      <c r="N228" s="2">
        <v>1.9</v>
      </c>
      <c r="O228" s="2">
        <v>5.7</v>
      </c>
      <c r="P228" s="2">
        <v>0.76016799999999995</v>
      </c>
      <c r="Q228" s="2">
        <v>1.2077100000000001</v>
      </c>
      <c r="R228" s="2">
        <v>4.4988739999999998</v>
      </c>
      <c r="S228" s="2">
        <v>6.9361569999999997</v>
      </c>
      <c r="T228" s="2">
        <v>100</v>
      </c>
      <c r="U228" s="2">
        <v>100</v>
      </c>
      <c r="V228" s="2" t="s">
        <v>1096</v>
      </c>
      <c r="W228" s="2" t="s">
        <v>1442</v>
      </c>
      <c r="X228" s="2" t="s">
        <v>1443</v>
      </c>
      <c r="Y228" s="2"/>
      <c r="Z228">
        <v>485223.00659000216</v>
      </c>
      <c r="AA228">
        <v>13.092363871642657</v>
      </c>
      <c r="AB228">
        <f t="shared" si="11"/>
        <v>393.00290075446048</v>
      </c>
    </row>
    <row r="229" spans="1:28" x14ac:dyDescent="0.2">
      <c r="A229" t="s">
        <v>1677</v>
      </c>
      <c r="B229" s="1" t="s">
        <v>1444</v>
      </c>
      <c r="C229" s="12" t="s">
        <v>1769</v>
      </c>
      <c r="D229" s="2" t="s">
        <v>1310</v>
      </c>
      <c r="E229" s="2" t="s">
        <v>389</v>
      </c>
      <c r="F229" s="2" t="s">
        <v>549</v>
      </c>
      <c r="G229" s="2" t="s">
        <v>1441</v>
      </c>
      <c r="H229" s="2">
        <v>14</v>
      </c>
      <c r="I229" s="2" t="s">
        <v>538</v>
      </c>
      <c r="J229" s="2">
        <v>3</v>
      </c>
      <c r="K229" s="2" t="s">
        <v>393</v>
      </c>
      <c r="L229" s="2" t="s">
        <v>408</v>
      </c>
      <c r="M229" s="2" t="s">
        <v>538</v>
      </c>
      <c r="N229" s="2">
        <v>0</v>
      </c>
      <c r="O229" s="2">
        <v>0.2</v>
      </c>
      <c r="P229" s="2" t="s">
        <v>395</v>
      </c>
      <c r="Q229" s="2" t="s">
        <v>395</v>
      </c>
      <c r="R229" s="2" t="s">
        <v>395</v>
      </c>
      <c r="S229" s="2" t="s">
        <v>395</v>
      </c>
      <c r="T229" s="2" t="s">
        <v>395</v>
      </c>
      <c r="U229" s="2">
        <v>0</v>
      </c>
      <c r="V229" s="2" t="s">
        <v>1096</v>
      </c>
      <c r="W229" s="2" t="s">
        <v>1445</v>
      </c>
      <c r="X229" s="2" t="s">
        <v>1446</v>
      </c>
      <c r="Y229" s="2" t="s">
        <v>1843</v>
      </c>
      <c r="Z229">
        <v>350347.22222222225</v>
      </c>
      <c r="AA229">
        <v>12.766680005187892</v>
      </c>
      <c r="AB229">
        <f t="shared" si="11"/>
        <v>333.94458287321083</v>
      </c>
    </row>
    <row r="230" spans="1:28" x14ac:dyDescent="0.2">
      <c r="A230" t="s">
        <v>1677</v>
      </c>
      <c r="B230" s="1" t="s">
        <v>1447</v>
      </c>
      <c r="C230" s="12" t="s">
        <v>1769</v>
      </c>
      <c r="D230" s="2" t="s">
        <v>1310</v>
      </c>
      <c r="E230" s="2" t="s">
        <v>389</v>
      </c>
      <c r="F230" s="2" t="s">
        <v>549</v>
      </c>
      <c r="G230" s="2" t="s">
        <v>1448</v>
      </c>
      <c r="H230" s="2">
        <v>14</v>
      </c>
      <c r="I230" s="2" t="s">
        <v>538</v>
      </c>
      <c r="J230" s="2">
        <v>3</v>
      </c>
      <c r="K230" s="2" t="s">
        <v>393</v>
      </c>
      <c r="L230" s="2" t="s">
        <v>408</v>
      </c>
      <c r="M230" s="2" t="s">
        <v>538</v>
      </c>
      <c r="N230" s="2">
        <v>2.2999999999999998</v>
      </c>
      <c r="O230" s="2">
        <v>11.4</v>
      </c>
      <c r="P230" s="2">
        <v>0.94025800000000004</v>
      </c>
      <c r="Q230" s="2">
        <v>2.51916275</v>
      </c>
      <c r="R230" s="2">
        <v>10.113150750000001</v>
      </c>
      <c r="S230" s="2">
        <v>16.441241999999999</v>
      </c>
      <c r="T230" s="2">
        <v>76.470588239999998</v>
      </c>
      <c r="U230" s="2">
        <v>100</v>
      </c>
      <c r="V230" s="2" t="s">
        <v>1096</v>
      </c>
      <c r="W230" s="2" t="s">
        <v>1449</v>
      </c>
      <c r="X230" s="2" t="s">
        <v>1450</v>
      </c>
      <c r="Y230" s="2"/>
      <c r="Z230">
        <v>182424.08236136293</v>
      </c>
      <c r="AA230">
        <v>12.114089378397038</v>
      </c>
      <c r="AB230">
        <f t="shared" si="11"/>
        <v>240.9717595354856</v>
      </c>
    </row>
    <row r="231" spans="1:28" x14ac:dyDescent="0.2">
      <c r="A231" t="s">
        <v>1677</v>
      </c>
      <c r="B231" s="1" t="s">
        <v>1451</v>
      </c>
      <c r="C231" s="12" t="s">
        <v>1769</v>
      </c>
      <c r="D231" s="2" t="s">
        <v>1310</v>
      </c>
      <c r="E231" s="2" t="s">
        <v>389</v>
      </c>
      <c r="F231" s="2" t="s">
        <v>549</v>
      </c>
      <c r="G231" s="2" t="s">
        <v>1452</v>
      </c>
      <c r="H231" s="2">
        <v>14</v>
      </c>
      <c r="I231" s="2" t="s">
        <v>538</v>
      </c>
      <c r="J231" s="2">
        <v>3</v>
      </c>
      <c r="K231" s="2" t="s">
        <v>1101</v>
      </c>
      <c r="L231" s="2" t="s">
        <v>408</v>
      </c>
      <c r="M231" s="2" t="s">
        <v>538</v>
      </c>
      <c r="N231" s="2">
        <v>0</v>
      </c>
      <c r="O231" s="2">
        <v>12.31</v>
      </c>
      <c r="P231" s="2">
        <v>0</v>
      </c>
      <c r="Q231" s="2">
        <v>0.53558110000000003</v>
      </c>
      <c r="R231" s="2">
        <v>11.0749703</v>
      </c>
      <c r="S231" s="2">
        <v>17.413121</v>
      </c>
      <c r="T231" s="2">
        <v>89.473684210000002</v>
      </c>
      <c r="U231" s="2">
        <v>100</v>
      </c>
      <c r="V231" s="2" t="s">
        <v>1096</v>
      </c>
      <c r="W231" s="2" t="s">
        <v>1453</v>
      </c>
      <c r="X231" s="2" t="s">
        <v>1454</v>
      </c>
      <c r="Y231" s="2"/>
      <c r="Z231">
        <v>423387.7138898421</v>
      </c>
      <c r="AA231">
        <v>12.956043619524142</v>
      </c>
      <c r="AB231">
        <f t="shared" si="11"/>
        <v>367.10828786597966</v>
      </c>
    </row>
    <row r="232" spans="1:28" x14ac:dyDescent="0.2">
      <c r="A232" t="s">
        <v>1677</v>
      </c>
      <c r="B232" s="1" t="s">
        <v>1455</v>
      </c>
      <c r="C232" s="12" t="s">
        <v>1769</v>
      </c>
      <c r="D232" s="2" t="s">
        <v>1311</v>
      </c>
      <c r="E232" s="2" t="s">
        <v>389</v>
      </c>
      <c r="F232" s="2" t="s">
        <v>549</v>
      </c>
      <c r="G232" s="2" t="s">
        <v>1456</v>
      </c>
      <c r="H232" s="2">
        <v>14</v>
      </c>
      <c r="I232" s="2" t="s">
        <v>538</v>
      </c>
      <c r="J232" s="2">
        <v>3</v>
      </c>
      <c r="K232" s="2" t="s">
        <v>393</v>
      </c>
      <c r="L232" s="2" t="s">
        <v>408</v>
      </c>
      <c r="M232" s="2" t="s">
        <v>538</v>
      </c>
      <c r="N232" s="2">
        <v>2.4</v>
      </c>
      <c r="O232" s="2">
        <v>3.3</v>
      </c>
      <c r="P232" s="2">
        <v>0.39524500000000001</v>
      </c>
      <c r="Q232" s="2">
        <v>2.1401482000000001</v>
      </c>
      <c r="R232" s="2">
        <v>5.2678292000000004</v>
      </c>
      <c r="S232" s="2">
        <v>9.2693089999999998</v>
      </c>
      <c r="T232" s="2">
        <v>90</v>
      </c>
      <c r="U232" s="2">
        <v>100</v>
      </c>
      <c r="V232" s="2" t="s">
        <v>1102</v>
      </c>
      <c r="W232" s="2" t="s">
        <v>1457</v>
      </c>
      <c r="X232" s="2" t="s">
        <v>1458</v>
      </c>
      <c r="Y232" s="2" t="s">
        <v>1866</v>
      </c>
      <c r="Z232">
        <v>183830.38247161367</v>
      </c>
      <c r="AA232">
        <v>12.121768777047095</v>
      </c>
      <c r="AB232">
        <f t="shared" si="11"/>
        <v>241.89879727204527</v>
      </c>
    </row>
    <row r="233" spans="1:28" x14ac:dyDescent="0.2">
      <c r="A233" t="s">
        <v>1677</v>
      </c>
      <c r="B233" s="1" t="s">
        <v>1459</v>
      </c>
      <c r="C233" s="12" t="s">
        <v>1769</v>
      </c>
      <c r="D233" s="2" t="s">
        <v>1310</v>
      </c>
      <c r="E233" s="2" t="s">
        <v>389</v>
      </c>
      <c r="F233" s="2" t="s">
        <v>549</v>
      </c>
      <c r="G233" s="2" t="s">
        <v>1437</v>
      </c>
      <c r="H233" s="2">
        <v>14</v>
      </c>
      <c r="I233" s="2" t="s">
        <v>538</v>
      </c>
      <c r="J233" s="2">
        <v>3</v>
      </c>
      <c r="K233" s="2" t="s">
        <v>1096</v>
      </c>
      <c r="L233" s="2" t="s">
        <v>408</v>
      </c>
      <c r="M233" s="2" t="s">
        <v>538</v>
      </c>
      <c r="N233" s="2">
        <v>2.2000000000000002</v>
      </c>
      <c r="O233" s="2">
        <v>6.5</v>
      </c>
      <c r="P233" s="2">
        <v>1.349019</v>
      </c>
      <c r="Q233" s="2">
        <v>2.5408482000000001</v>
      </c>
      <c r="R233" s="2">
        <v>7.5783302499999996</v>
      </c>
      <c r="S233" s="2">
        <v>20.333055999999999</v>
      </c>
      <c r="T233" s="2">
        <v>60</v>
      </c>
      <c r="U233" s="2">
        <v>100</v>
      </c>
      <c r="V233" s="2" t="s">
        <v>1096</v>
      </c>
      <c r="W233" s="2" t="s">
        <v>1460</v>
      </c>
      <c r="X233" s="2" t="s">
        <v>1461</v>
      </c>
      <c r="Y233" s="2"/>
      <c r="Z233">
        <v>388990.31573413685</v>
      </c>
      <c r="AA233">
        <v>12.871309727005695</v>
      </c>
      <c r="AB233">
        <f t="shared" si="11"/>
        <v>351.87989872672455</v>
      </c>
    </row>
    <row r="234" spans="1:28" x14ac:dyDescent="0.2">
      <c r="A234" t="s">
        <v>1677</v>
      </c>
      <c r="B234" s="1" t="s">
        <v>1869</v>
      </c>
      <c r="C234" s="12" t="s">
        <v>1769</v>
      </c>
      <c r="D234" s="2" t="s">
        <v>1310</v>
      </c>
      <c r="E234" s="2" t="s">
        <v>389</v>
      </c>
      <c r="F234" s="2" t="s">
        <v>549</v>
      </c>
      <c r="G234" s="2" t="s">
        <v>1462</v>
      </c>
      <c r="H234" s="2">
        <v>14</v>
      </c>
      <c r="I234" s="2" t="s">
        <v>538</v>
      </c>
      <c r="J234" s="2">
        <v>3</v>
      </c>
      <c r="K234" s="2" t="s">
        <v>393</v>
      </c>
      <c r="L234" s="2" t="s">
        <v>408</v>
      </c>
      <c r="M234" s="2" t="s">
        <v>538</v>
      </c>
      <c r="N234" s="2">
        <v>1.7</v>
      </c>
      <c r="O234" s="2">
        <v>3.2</v>
      </c>
      <c r="P234" s="2">
        <v>0.39524500000000001</v>
      </c>
      <c r="Q234" s="2">
        <v>1.907748</v>
      </c>
      <c r="R234" s="2">
        <v>6.410552</v>
      </c>
      <c r="S234" s="2">
        <v>7.2899770000000004</v>
      </c>
      <c r="T234" s="2">
        <v>100</v>
      </c>
      <c r="U234" s="2">
        <v>100</v>
      </c>
      <c r="V234" s="2" t="s">
        <v>1102</v>
      </c>
      <c r="W234" s="2" t="s">
        <v>1463</v>
      </c>
      <c r="X234" s="2" t="s">
        <v>1443</v>
      </c>
      <c r="Y234" s="2"/>
      <c r="Z234">
        <v>894162.34140715108</v>
      </c>
      <c r="AA234">
        <v>13.703642627611078</v>
      </c>
      <c r="AB234">
        <f t="shared" si="11"/>
        <v>533.49855962611753</v>
      </c>
    </row>
    <row r="235" spans="1:28" x14ac:dyDescent="0.2">
      <c r="A235" t="s">
        <v>1677</v>
      </c>
      <c r="B235" s="1" t="s">
        <v>1464</v>
      </c>
      <c r="C235" s="12" t="s">
        <v>1769</v>
      </c>
      <c r="D235" s="2" t="s">
        <v>1310</v>
      </c>
      <c r="E235" s="2" t="s">
        <v>389</v>
      </c>
      <c r="F235" s="2" t="s">
        <v>549</v>
      </c>
      <c r="G235" s="2" t="s">
        <v>1437</v>
      </c>
      <c r="H235" s="2">
        <v>14</v>
      </c>
      <c r="I235" s="2" t="s">
        <v>538</v>
      </c>
      <c r="J235" s="2">
        <v>3</v>
      </c>
      <c r="K235" s="2" t="s">
        <v>1098</v>
      </c>
      <c r="L235" s="2" t="s">
        <v>408</v>
      </c>
      <c r="M235" s="2" t="s">
        <v>538</v>
      </c>
      <c r="N235" s="2">
        <v>12.3</v>
      </c>
      <c r="O235" s="2">
        <v>14.6</v>
      </c>
      <c r="P235" s="2">
        <v>2.3777949999999999</v>
      </c>
      <c r="Q235" s="2">
        <v>9.1555161999999992</v>
      </c>
      <c r="R235" s="2">
        <v>14.9350714</v>
      </c>
      <c r="S235" s="2">
        <v>18.074988000000001</v>
      </c>
      <c r="T235" s="2">
        <v>88.235294120000006</v>
      </c>
      <c r="U235" s="2">
        <v>100</v>
      </c>
      <c r="V235" s="2" t="s">
        <v>1102</v>
      </c>
      <c r="W235" s="2" t="s">
        <v>1465</v>
      </c>
      <c r="X235" s="2" t="s">
        <v>1466</v>
      </c>
      <c r="Y235" s="2" t="s">
        <v>1843</v>
      </c>
      <c r="Z235">
        <v>132095.38758353677</v>
      </c>
      <c r="AA235">
        <v>11.791279573803461</v>
      </c>
      <c r="AB235">
        <f t="shared" si="11"/>
        <v>205.05430448327417</v>
      </c>
    </row>
    <row r="236" spans="1:28" x14ac:dyDescent="0.2">
      <c r="A236" t="s">
        <v>1677</v>
      </c>
      <c r="B236" s="1" t="s">
        <v>1467</v>
      </c>
      <c r="C236" s="12" t="s">
        <v>1769</v>
      </c>
      <c r="D236" s="2" t="s">
        <v>1310</v>
      </c>
      <c r="E236" s="2" t="s">
        <v>389</v>
      </c>
      <c r="F236" s="2" t="s">
        <v>549</v>
      </c>
      <c r="G236" s="2" t="s">
        <v>1448</v>
      </c>
      <c r="H236" s="2">
        <v>14</v>
      </c>
      <c r="I236" s="2" t="s">
        <v>538</v>
      </c>
      <c r="J236" s="2">
        <v>3</v>
      </c>
      <c r="K236" s="2" t="s">
        <v>1096</v>
      </c>
      <c r="L236" s="2" t="s">
        <v>408</v>
      </c>
      <c r="M236" s="2" t="s">
        <v>538</v>
      </c>
      <c r="N236" s="2">
        <v>2.4</v>
      </c>
      <c r="O236" s="2">
        <v>7.5</v>
      </c>
      <c r="P236" s="2">
        <v>0.39069300000000001</v>
      </c>
      <c r="Q236" s="2">
        <v>2.2923</v>
      </c>
      <c r="R236" s="2">
        <v>7.02152815</v>
      </c>
      <c r="S236" s="2">
        <v>7.6623070000000002</v>
      </c>
      <c r="T236" s="2">
        <v>100</v>
      </c>
      <c r="U236" s="2">
        <v>100</v>
      </c>
      <c r="V236" s="2" t="s">
        <v>1103</v>
      </c>
      <c r="W236" s="2" t="s">
        <v>1468</v>
      </c>
      <c r="X236" s="2" t="s">
        <v>1458</v>
      </c>
      <c r="Y236" s="2" t="s">
        <v>1866</v>
      </c>
      <c r="Z236">
        <v>168323.41269841272</v>
      </c>
      <c r="AA236">
        <v>12.033642483387808</v>
      </c>
      <c r="AB236">
        <f t="shared" si="11"/>
        <v>231.47139421124803</v>
      </c>
    </row>
    <row r="237" spans="1:28" x14ac:dyDescent="0.2">
      <c r="A237" t="s">
        <v>1677</v>
      </c>
      <c r="B237" s="1" t="s">
        <v>1469</v>
      </c>
      <c r="C237" s="12" t="s">
        <v>1769</v>
      </c>
      <c r="D237" s="2" t="s">
        <v>1230</v>
      </c>
      <c r="E237" s="2" t="s">
        <v>389</v>
      </c>
      <c r="F237" s="2" t="s">
        <v>390</v>
      </c>
      <c r="G237" s="2" t="s">
        <v>1470</v>
      </c>
      <c r="H237" s="2">
        <v>18</v>
      </c>
      <c r="I237" s="2" t="s">
        <v>422</v>
      </c>
      <c r="J237" s="2">
        <v>1</v>
      </c>
      <c r="K237" s="2" t="s">
        <v>459</v>
      </c>
      <c r="L237" s="2" t="s">
        <v>394</v>
      </c>
      <c r="M237" s="2" t="s">
        <v>422</v>
      </c>
      <c r="N237" s="2">
        <v>54.45</v>
      </c>
      <c r="O237" s="2">
        <v>59.15</v>
      </c>
      <c r="P237" s="2">
        <v>49.741615000000003</v>
      </c>
      <c r="Q237" s="2">
        <v>53.806421399999998</v>
      </c>
      <c r="R237" s="2">
        <v>58.339081899999996</v>
      </c>
      <c r="S237" s="2">
        <v>58.432890999999998</v>
      </c>
      <c r="T237" s="2">
        <v>70</v>
      </c>
      <c r="U237" s="2">
        <v>83.333333330000002</v>
      </c>
      <c r="V237" s="2" t="s">
        <v>669</v>
      </c>
      <c r="W237" s="2" t="s">
        <v>1471</v>
      </c>
      <c r="X237" s="2" t="s">
        <v>1472</v>
      </c>
      <c r="Y237" s="2" t="s">
        <v>1858</v>
      </c>
      <c r="Z237">
        <v>102826.38888888888</v>
      </c>
      <c r="AA237">
        <v>11.540797300314855</v>
      </c>
      <c r="AB237">
        <f t="shared" si="11"/>
        <v>180.91615777456809</v>
      </c>
    </row>
    <row r="238" spans="1:28" x14ac:dyDescent="0.2">
      <c r="A238" t="s">
        <v>1677</v>
      </c>
      <c r="B238" s="1" t="s">
        <v>1473</v>
      </c>
      <c r="C238" s="12" t="s">
        <v>1769</v>
      </c>
      <c r="D238" s="2" t="s">
        <v>1231</v>
      </c>
      <c r="E238" s="2" t="s">
        <v>389</v>
      </c>
      <c r="F238" s="2" t="s">
        <v>390</v>
      </c>
      <c r="G238" s="2" t="s">
        <v>1474</v>
      </c>
      <c r="H238" s="2">
        <v>18</v>
      </c>
      <c r="I238" s="2" t="s">
        <v>422</v>
      </c>
      <c r="J238" s="2">
        <v>1</v>
      </c>
      <c r="K238" s="2" t="s">
        <v>1375</v>
      </c>
      <c r="L238" s="2" t="s">
        <v>394</v>
      </c>
      <c r="M238" s="2" t="s">
        <v>422</v>
      </c>
      <c r="N238" s="2">
        <v>56.35</v>
      </c>
      <c r="O238" s="2">
        <v>59.4</v>
      </c>
      <c r="P238" s="2">
        <v>56.015754999999999</v>
      </c>
      <c r="Q238" s="2">
        <v>56.018409849999998</v>
      </c>
      <c r="R238" s="2">
        <v>59.868440499999998</v>
      </c>
      <c r="S238" s="2">
        <v>60.361575999999999</v>
      </c>
      <c r="T238" s="2">
        <v>80</v>
      </c>
      <c r="U238" s="2">
        <v>75</v>
      </c>
      <c r="V238" s="2" t="s">
        <v>669</v>
      </c>
      <c r="W238" s="2" t="s">
        <v>1475</v>
      </c>
      <c r="X238" s="2" t="s">
        <v>1476</v>
      </c>
      <c r="Y238" s="2" t="s">
        <v>1857</v>
      </c>
      <c r="Z238">
        <v>169360.3651905162</v>
      </c>
      <c r="AA238">
        <v>12.039784062103754</v>
      </c>
      <c r="AB238">
        <f t="shared" si="11"/>
        <v>232.18328658161084</v>
      </c>
    </row>
    <row r="239" spans="1:28" x14ac:dyDescent="0.2">
      <c r="A239" t="s">
        <v>1677</v>
      </c>
      <c r="B239" s="1" t="s">
        <v>1477</v>
      </c>
      <c r="C239" s="12" t="s">
        <v>1769</v>
      </c>
      <c r="D239" s="2" t="s">
        <v>1232</v>
      </c>
      <c r="E239" s="2" t="s">
        <v>389</v>
      </c>
      <c r="F239" s="2" t="s">
        <v>390</v>
      </c>
      <c r="G239" s="2" t="s">
        <v>1478</v>
      </c>
      <c r="H239" s="2">
        <v>18</v>
      </c>
      <c r="I239" s="2" t="s">
        <v>422</v>
      </c>
      <c r="J239" s="2">
        <v>1</v>
      </c>
      <c r="K239" s="2" t="s">
        <v>1479</v>
      </c>
      <c r="L239" s="2" t="s">
        <v>418</v>
      </c>
      <c r="M239" s="2" t="s">
        <v>422</v>
      </c>
      <c r="N239" s="2">
        <v>50.8</v>
      </c>
      <c r="O239" s="2">
        <v>56.5</v>
      </c>
      <c r="P239" s="2">
        <v>47.895012999999999</v>
      </c>
      <c r="Q239" s="2">
        <v>50.231151400000002</v>
      </c>
      <c r="R239" s="2">
        <v>58.080396</v>
      </c>
      <c r="S239" s="2">
        <v>58.311847</v>
      </c>
      <c r="T239" s="2">
        <v>83.333333330000002</v>
      </c>
      <c r="U239" s="2">
        <v>71.428571430000005</v>
      </c>
      <c r="V239" s="2" t="s">
        <v>669</v>
      </c>
      <c r="W239" s="2" t="s">
        <v>1480</v>
      </c>
      <c r="X239" s="2" t="s">
        <v>1481</v>
      </c>
      <c r="Y239" s="2"/>
      <c r="Z239">
        <v>124496.49223514422</v>
      </c>
      <c r="AA239">
        <v>11.732032819671863</v>
      </c>
      <c r="AB239">
        <f t="shared" si="11"/>
        <v>199.06899375254284</v>
      </c>
    </row>
    <row r="240" spans="1:28" x14ac:dyDescent="0.2">
      <c r="A240" t="s">
        <v>1677</v>
      </c>
      <c r="B240" s="1" t="s">
        <v>1482</v>
      </c>
      <c r="C240" s="12" t="s">
        <v>1769</v>
      </c>
      <c r="D240" s="2" t="s">
        <v>1233</v>
      </c>
      <c r="E240" s="2" t="s">
        <v>389</v>
      </c>
      <c r="F240" s="2" t="s">
        <v>390</v>
      </c>
      <c r="G240" s="2" t="s">
        <v>1474</v>
      </c>
      <c r="H240" s="2">
        <v>18</v>
      </c>
      <c r="I240" s="2" t="s">
        <v>1483</v>
      </c>
      <c r="J240" s="2">
        <v>1</v>
      </c>
      <c r="K240" s="2" t="s">
        <v>507</v>
      </c>
      <c r="L240" s="2" t="s">
        <v>408</v>
      </c>
      <c r="M240" s="2" t="s">
        <v>1483</v>
      </c>
      <c r="N240" s="2">
        <v>55.3</v>
      </c>
      <c r="O240" s="2">
        <v>55.5</v>
      </c>
      <c r="P240" s="2" t="s">
        <v>395</v>
      </c>
      <c r="Q240" s="2" t="s">
        <v>395</v>
      </c>
      <c r="R240" s="2" t="s">
        <v>395</v>
      </c>
      <c r="S240" s="2" t="s">
        <v>395</v>
      </c>
      <c r="T240" s="2" t="s">
        <v>395</v>
      </c>
      <c r="U240" s="2">
        <v>0</v>
      </c>
      <c r="V240" s="2" t="s">
        <v>1483</v>
      </c>
      <c r="W240" s="2" t="s">
        <v>1484</v>
      </c>
      <c r="X240" s="2" t="s">
        <v>1485</v>
      </c>
      <c r="Y240" s="2"/>
      <c r="Z240">
        <v>79613.983823405448</v>
      </c>
      <c r="AA240">
        <v>11.284945032576658</v>
      </c>
      <c r="AB240">
        <f t="shared" si="11"/>
        <v>159.19145118211071</v>
      </c>
    </row>
    <row r="241" spans="1:28" x14ac:dyDescent="0.2">
      <c r="A241" t="s">
        <v>1677</v>
      </c>
      <c r="B241" s="1" t="s">
        <v>1486</v>
      </c>
      <c r="C241" s="12" t="s">
        <v>1769</v>
      </c>
      <c r="D241" s="2" t="s">
        <v>1230</v>
      </c>
      <c r="E241" s="2" t="s">
        <v>389</v>
      </c>
      <c r="F241" s="2" t="s">
        <v>390</v>
      </c>
      <c r="G241" s="2" t="s">
        <v>1487</v>
      </c>
      <c r="H241" s="2">
        <v>18</v>
      </c>
      <c r="I241" s="2" t="s">
        <v>422</v>
      </c>
      <c r="J241" s="2">
        <v>1</v>
      </c>
      <c r="K241" s="2" t="s">
        <v>1488</v>
      </c>
      <c r="L241" s="2" t="s">
        <v>394</v>
      </c>
      <c r="M241" s="2" t="s">
        <v>422</v>
      </c>
      <c r="N241" s="2">
        <v>59.3</v>
      </c>
      <c r="O241" s="2">
        <v>60.95</v>
      </c>
      <c r="P241" s="2">
        <v>6.1584490000000001</v>
      </c>
      <c r="Q241" s="2">
        <v>56.335478350000002</v>
      </c>
      <c r="R241" s="2">
        <v>60.552265599999998</v>
      </c>
      <c r="S241" s="2">
        <v>61.058833999999997</v>
      </c>
      <c r="T241" s="2">
        <v>14.28571429</v>
      </c>
      <c r="U241" s="2">
        <v>100</v>
      </c>
      <c r="V241" s="2" t="s">
        <v>669</v>
      </c>
      <c r="W241" s="2" t="s">
        <v>1489</v>
      </c>
      <c r="X241" s="2" t="s">
        <v>1795</v>
      </c>
      <c r="Y241" s="2" t="s">
        <v>1803</v>
      </c>
      <c r="Z241">
        <v>78203.703703703708</v>
      </c>
      <c r="AA241">
        <v>11.267072287351807</v>
      </c>
      <c r="AB241">
        <f t="shared" si="11"/>
        <v>157.77519458101395</v>
      </c>
    </row>
    <row r="242" spans="1:28" x14ac:dyDescent="0.2">
      <c r="A242" t="s">
        <v>1677</v>
      </c>
      <c r="B242" s="1" t="s">
        <v>1491</v>
      </c>
      <c r="C242" s="12" t="s">
        <v>1769</v>
      </c>
      <c r="D242" s="2" t="s">
        <v>1234</v>
      </c>
      <c r="E242" s="2" t="s">
        <v>389</v>
      </c>
      <c r="F242" s="2" t="s">
        <v>390</v>
      </c>
      <c r="G242" s="2" t="s">
        <v>1492</v>
      </c>
      <c r="H242" s="2">
        <v>18</v>
      </c>
      <c r="I242" s="2" t="s">
        <v>422</v>
      </c>
      <c r="J242" s="2">
        <v>1</v>
      </c>
      <c r="K242" s="2" t="s">
        <v>1479</v>
      </c>
      <c r="L242" s="2" t="s">
        <v>515</v>
      </c>
      <c r="M242" s="2" t="s">
        <v>422</v>
      </c>
      <c r="N242" s="2">
        <v>54.45</v>
      </c>
      <c r="O242" s="2">
        <v>60</v>
      </c>
      <c r="P242" s="2">
        <v>51.706333999999998</v>
      </c>
      <c r="Q242" s="2">
        <v>52.764854900000003</v>
      </c>
      <c r="R242" s="2">
        <v>58.863389300000001</v>
      </c>
      <c r="S242" s="2">
        <v>59.062309999999997</v>
      </c>
      <c r="T242" s="2">
        <v>55.555555560000002</v>
      </c>
      <c r="U242" s="2">
        <v>66.666666669999998</v>
      </c>
      <c r="V242" s="2" t="s">
        <v>669</v>
      </c>
      <c r="W242" s="2" t="s">
        <v>1493</v>
      </c>
      <c r="X242" s="2" t="s">
        <v>1494</v>
      </c>
      <c r="Y242" s="2" t="s">
        <v>1859</v>
      </c>
      <c r="Z242">
        <v>172296.82750884723</v>
      </c>
      <c r="AA242">
        <v>12.056974009745504</v>
      </c>
      <c r="AB242">
        <f t="shared" si="11"/>
        <v>234.18749657949158</v>
      </c>
    </row>
    <row r="243" spans="1:28" x14ac:dyDescent="0.2">
      <c r="A243" t="s">
        <v>1677</v>
      </c>
      <c r="B243" s="1" t="s">
        <v>1495</v>
      </c>
      <c r="C243" s="12" t="s">
        <v>1769</v>
      </c>
      <c r="D243" s="2" t="s">
        <v>1232</v>
      </c>
      <c r="E243" s="2" t="s">
        <v>389</v>
      </c>
      <c r="F243" s="2" t="s">
        <v>390</v>
      </c>
      <c r="G243" s="2" t="s">
        <v>1496</v>
      </c>
      <c r="H243" s="2">
        <v>19</v>
      </c>
      <c r="I243" s="2" t="s">
        <v>1483</v>
      </c>
      <c r="J243" s="2">
        <v>1</v>
      </c>
      <c r="K243" s="2" t="s">
        <v>1192</v>
      </c>
      <c r="L243" s="2" t="s">
        <v>408</v>
      </c>
      <c r="M243" s="2" t="s">
        <v>1483</v>
      </c>
      <c r="N243" s="2">
        <v>43.6</v>
      </c>
      <c r="O243" s="2">
        <v>52.3</v>
      </c>
      <c r="P243" s="2">
        <v>1.5821620000000001</v>
      </c>
      <c r="Q243" s="2">
        <v>43.653506999999998</v>
      </c>
      <c r="R243" s="2">
        <v>51.312278999999997</v>
      </c>
      <c r="S243" s="2">
        <v>51.960569</v>
      </c>
      <c r="T243" s="2">
        <v>21.568627450000001</v>
      </c>
      <c r="U243" s="2">
        <v>90</v>
      </c>
      <c r="V243" s="2" t="s">
        <v>1483</v>
      </c>
      <c r="W243" s="2" t="s">
        <v>1497</v>
      </c>
      <c r="X243" s="2" t="s">
        <v>1498</v>
      </c>
      <c r="Y243" s="2" t="s">
        <v>1868</v>
      </c>
      <c r="Z243">
        <v>211307.41339617231</v>
      </c>
      <c r="AA243">
        <v>12.261069287684256</v>
      </c>
      <c r="AB243">
        <f t="shared" si="11"/>
        <v>259.34771776116872</v>
      </c>
    </row>
    <row r="244" spans="1:28" x14ac:dyDescent="0.2">
      <c r="A244" t="s">
        <v>1677</v>
      </c>
      <c r="B244" s="1" t="s">
        <v>1499</v>
      </c>
      <c r="C244" s="12" t="s">
        <v>1769</v>
      </c>
      <c r="D244" s="2" t="s">
        <v>1232</v>
      </c>
      <c r="E244" s="2" t="s">
        <v>389</v>
      </c>
      <c r="F244" s="2" t="s">
        <v>390</v>
      </c>
      <c r="G244" s="2" t="s">
        <v>1500</v>
      </c>
      <c r="H244" s="2">
        <v>19</v>
      </c>
      <c r="I244" s="2" t="s">
        <v>1483</v>
      </c>
      <c r="J244" s="2">
        <v>1</v>
      </c>
      <c r="K244" s="2" t="s">
        <v>393</v>
      </c>
      <c r="L244" s="2" t="s">
        <v>408</v>
      </c>
      <c r="M244" s="2" t="s">
        <v>1483</v>
      </c>
      <c r="N244" s="2">
        <v>45.15</v>
      </c>
      <c r="O244" s="2">
        <v>50.8</v>
      </c>
      <c r="P244" s="2">
        <v>43.718215999999998</v>
      </c>
      <c r="Q244" s="2">
        <v>44.890555050000003</v>
      </c>
      <c r="R244" s="2">
        <v>48.055207000000003</v>
      </c>
      <c r="S244" s="2">
        <v>49.264428000000002</v>
      </c>
      <c r="T244" s="2">
        <v>100</v>
      </c>
      <c r="U244" s="2">
        <v>83.333333330000002</v>
      </c>
      <c r="V244" s="2" t="s">
        <v>1501</v>
      </c>
      <c r="W244" s="2" t="s">
        <v>1502</v>
      </c>
      <c r="X244" s="2" t="s">
        <v>1503</v>
      </c>
      <c r="Y244" s="2"/>
      <c r="Z244">
        <v>243880.68161610607</v>
      </c>
      <c r="AA244">
        <v>12.404434374901012</v>
      </c>
      <c r="AB244">
        <f t="shared" si="11"/>
        <v>278.62094682139031</v>
      </c>
    </row>
    <row r="245" spans="1:28" x14ac:dyDescent="0.2">
      <c r="A245" t="s">
        <v>1677</v>
      </c>
      <c r="B245" s="1" t="s">
        <v>1504</v>
      </c>
      <c r="C245" s="12" t="s">
        <v>1769</v>
      </c>
      <c r="D245" s="2" t="s">
        <v>1235</v>
      </c>
      <c r="E245" s="2" t="s">
        <v>389</v>
      </c>
      <c r="F245" s="2" t="s">
        <v>390</v>
      </c>
      <c r="G245" s="2" t="s">
        <v>1478</v>
      </c>
      <c r="H245" s="2">
        <v>18</v>
      </c>
      <c r="I245" s="2" t="s">
        <v>422</v>
      </c>
      <c r="J245" s="2">
        <v>1</v>
      </c>
      <c r="K245" s="2" t="s">
        <v>1505</v>
      </c>
      <c r="L245" s="2" t="s">
        <v>408</v>
      </c>
      <c r="M245" s="2" t="s">
        <v>422</v>
      </c>
      <c r="N245" s="2">
        <v>59.3</v>
      </c>
      <c r="O245" s="2">
        <v>60.8</v>
      </c>
      <c r="P245" s="2">
        <v>56.015754999999999</v>
      </c>
      <c r="Q245" s="2">
        <v>56.100197999999999</v>
      </c>
      <c r="R245" s="2">
        <v>60.366244999999999</v>
      </c>
      <c r="S245" s="2">
        <v>60.611083000000001</v>
      </c>
      <c r="T245" s="2">
        <v>100</v>
      </c>
      <c r="U245" s="2">
        <v>100</v>
      </c>
      <c r="V245" s="2" t="s">
        <v>669</v>
      </c>
      <c r="W245" s="2" t="s">
        <v>1506</v>
      </c>
      <c r="X245" s="2" t="s">
        <v>1507</v>
      </c>
      <c r="Y245" s="2" t="s">
        <v>1858</v>
      </c>
      <c r="Z245">
        <v>85438.271604938258</v>
      </c>
      <c r="AA245">
        <v>11.355549424646455</v>
      </c>
      <c r="AB245">
        <f t="shared" si="11"/>
        <v>164.91163242872739</v>
      </c>
    </row>
    <row r="246" spans="1:28" x14ac:dyDescent="0.2">
      <c r="A246" t="s">
        <v>1677</v>
      </c>
      <c r="B246" s="1" t="s">
        <v>1508</v>
      </c>
      <c r="C246" s="12" t="s">
        <v>1769</v>
      </c>
      <c r="D246" s="2" t="s">
        <v>1235</v>
      </c>
      <c r="E246" s="2" t="s">
        <v>389</v>
      </c>
      <c r="F246" s="2" t="s">
        <v>390</v>
      </c>
      <c r="G246" s="2" t="s">
        <v>1509</v>
      </c>
      <c r="H246" s="2">
        <v>19</v>
      </c>
      <c r="I246" s="2" t="s">
        <v>1483</v>
      </c>
      <c r="J246" s="2">
        <v>1</v>
      </c>
      <c r="K246" s="2" t="s">
        <v>393</v>
      </c>
      <c r="L246" s="2" t="s">
        <v>408</v>
      </c>
      <c r="M246" s="2" t="s">
        <v>1483</v>
      </c>
      <c r="N246" s="2">
        <v>43.9</v>
      </c>
      <c r="O246" s="2">
        <v>53.5</v>
      </c>
      <c r="P246" s="2">
        <v>48.121659000000001</v>
      </c>
      <c r="Q246" s="2">
        <v>48.245819750000003</v>
      </c>
      <c r="R246" s="2">
        <v>49.459600049999999</v>
      </c>
      <c r="S246" s="2">
        <v>49.571795000000002</v>
      </c>
      <c r="T246" s="2">
        <v>100</v>
      </c>
      <c r="U246" s="2">
        <v>18.18181818</v>
      </c>
      <c r="V246" s="2" t="s">
        <v>1483</v>
      </c>
      <c r="W246" s="2" t="s">
        <v>1510</v>
      </c>
      <c r="X246" s="2" t="s">
        <v>1511</v>
      </c>
      <c r="Y246" s="2"/>
      <c r="Z246">
        <v>194282.89658138424</v>
      </c>
      <c r="AA246">
        <v>12.17707060566182</v>
      </c>
      <c r="AB246">
        <f t="shared" si="11"/>
        <v>248.6808530994648</v>
      </c>
    </row>
    <row r="247" spans="1:28" x14ac:dyDescent="0.2">
      <c r="A247" t="s">
        <v>1677</v>
      </c>
      <c r="B247" s="1" t="s">
        <v>1512</v>
      </c>
      <c r="C247" s="12" t="s">
        <v>1769</v>
      </c>
      <c r="D247" s="2" t="s">
        <v>1236</v>
      </c>
      <c r="E247" s="2" t="s">
        <v>389</v>
      </c>
      <c r="F247" s="2" t="s">
        <v>390</v>
      </c>
      <c r="G247" s="2" t="s">
        <v>1474</v>
      </c>
      <c r="H247" s="2">
        <v>19</v>
      </c>
      <c r="I247" s="2" t="s">
        <v>1483</v>
      </c>
      <c r="J247" s="2">
        <v>1</v>
      </c>
      <c r="K247" s="2" t="s">
        <v>1513</v>
      </c>
      <c r="L247" s="2" t="s">
        <v>408</v>
      </c>
      <c r="M247" s="2" t="s">
        <v>1483</v>
      </c>
      <c r="N247" s="2">
        <v>54</v>
      </c>
      <c r="O247" s="2">
        <v>54.9</v>
      </c>
      <c r="P247" s="2">
        <v>31.227114</v>
      </c>
      <c r="Q247" s="2">
        <v>33.552918599999998</v>
      </c>
      <c r="R247" s="2">
        <v>55.705500600000001</v>
      </c>
      <c r="S247" s="2">
        <v>55.841093999999998</v>
      </c>
      <c r="T247" s="2">
        <v>12</v>
      </c>
      <c r="U247" s="2">
        <v>100</v>
      </c>
      <c r="V247" s="2" t="s">
        <v>1483</v>
      </c>
      <c r="W247" s="2" t="s">
        <v>1514</v>
      </c>
      <c r="X247" s="2" t="s">
        <v>1515</v>
      </c>
      <c r="Y247" s="2"/>
      <c r="Z247">
        <v>40115.79797032287</v>
      </c>
      <c r="AA247">
        <v>10.599525500058286</v>
      </c>
      <c r="AB247">
        <f t="shared" si="11"/>
        <v>113.00112869394452</v>
      </c>
    </row>
    <row r="248" spans="1:28" x14ac:dyDescent="0.2">
      <c r="A248" t="s">
        <v>1677</v>
      </c>
      <c r="B248" s="1" t="s">
        <v>1516</v>
      </c>
      <c r="C248" s="12" t="s">
        <v>1769</v>
      </c>
      <c r="D248" s="2" t="s">
        <v>328</v>
      </c>
      <c r="E248" s="2" t="s">
        <v>389</v>
      </c>
      <c r="F248" s="2" t="s">
        <v>390</v>
      </c>
      <c r="G248" s="2" t="s">
        <v>1517</v>
      </c>
      <c r="H248" s="2">
        <v>19</v>
      </c>
      <c r="I248" s="2" t="s">
        <v>1483</v>
      </c>
      <c r="J248" s="2">
        <v>1</v>
      </c>
      <c r="K248" s="2" t="s">
        <v>393</v>
      </c>
      <c r="L248" s="2" t="s">
        <v>408</v>
      </c>
      <c r="M248" s="2" t="s">
        <v>1483</v>
      </c>
      <c r="N248" s="2">
        <v>50.4</v>
      </c>
      <c r="O248" s="2">
        <v>54</v>
      </c>
      <c r="P248" s="2">
        <v>51.221589000000002</v>
      </c>
      <c r="Q248" s="2">
        <v>51.222669549999999</v>
      </c>
      <c r="R248" s="2">
        <v>51.242119449999997</v>
      </c>
      <c r="S248" s="2">
        <v>51.243200000000002</v>
      </c>
      <c r="T248" s="2">
        <v>100</v>
      </c>
      <c r="U248" s="2">
        <v>25</v>
      </c>
      <c r="V248" s="2" t="s">
        <v>1483</v>
      </c>
      <c r="W248" s="2" t="s">
        <v>1518</v>
      </c>
      <c r="X248" s="2" t="s">
        <v>1519</v>
      </c>
      <c r="Y248" s="2"/>
      <c r="Z248">
        <v>267953.16221317742</v>
      </c>
      <c r="AA248">
        <v>12.498567476358033</v>
      </c>
      <c r="AB248">
        <f t="shared" si="11"/>
        <v>292.04818192665283</v>
      </c>
    </row>
    <row r="249" spans="1:28" x14ac:dyDescent="0.2">
      <c r="A249" t="s">
        <v>1677</v>
      </c>
      <c r="B249" s="1" t="s">
        <v>1520</v>
      </c>
      <c r="C249" s="12" t="s">
        <v>1769</v>
      </c>
      <c r="D249" s="2" t="s">
        <v>329</v>
      </c>
      <c r="E249" s="2" t="s">
        <v>389</v>
      </c>
      <c r="F249" s="2" t="s">
        <v>390</v>
      </c>
      <c r="G249" s="2" t="s">
        <v>1474</v>
      </c>
      <c r="H249" s="2">
        <v>18</v>
      </c>
      <c r="I249" s="2" t="s">
        <v>422</v>
      </c>
      <c r="J249" s="2">
        <v>1</v>
      </c>
      <c r="K249" s="2" t="s">
        <v>393</v>
      </c>
      <c r="L249" s="2" t="s">
        <v>418</v>
      </c>
      <c r="M249" s="2" t="s">
        <v>422</v>
      </c>
      <c r="N249" s="2">
        <v>50.8</v>
      </c>
      <c r="O249" s="2">
        <v>55.7</v>
      </c>
      <c r="P249" s="2">
        <v>46.181690000000003</v>
      </c>
      <c r="Q249" s="2">
        <v>50.081208150000002</v>
      </c>
      <c r="R249" s="2">
        <v>54.72124685</v>
      </c>
      <c r="S249" s="2">
        <v>54.838008000000002</v>
      </c>
      <c r="T249" s="2">
        <v>33.333333330000002</v>
      </c>
      <c r="U249" s="2">
        <v>33.333333330000002</v>
      </c>
      <c r="V249" s="2" t="s">
        <v>669</v>
      </c>
      <c r="W249" s="2" t="s">
        <v>1521</v>
      </c>
      <c r="X249" s="2" t="s">
        <v>1519</v>
      </c>
      <c r="Y249" s="2"/>
      <c r="Z249">
        <v>176531.42426924713</v>
      </c>
      <c r="AA249">
        <v>12.081254180693573</v>
      </c>
      <c r="AB249">
        <f t="shared" si="11"/>
        <v>237.04788032590909</v>
      </c>
    </row>
    <row r="250" spans="1:28" x14ac:dyDescent="0.2">
      <c r="A250" t="s">
        <v>1677</v>
      </c>
      <c r="B250" s="1" t="s">
        <v>1522</v>
      </c>
      <c r="C250" s="12" t="s">
        <v>1769</v>
      </c>
      <c r="D250" s="2" t="s">
        <v>1237</v>
      </c>
      <c r="E250" s="2" t="s">
        <v>389</v>
      </c>
      <c r="F250" s="2" t="s">
        <v>390</v>
      </c>
      <c r="G250" s="2" t="s">
        <v>1500</v>
      </c>
      <c r="H250" s="2">
        <v>19</v>
      </c>
      <c r="I250" s="2" t="s">
        <v>1483</v>
      </c>
      <c r="J250" s="2">
        <v>1</v>
      </c>
      <c r="K250" s="2" t="s">
        <v>492</v>
      </c>
      <c r="L250" s="2" t="s">
        <v>408</v>
      </c>
      <c r="M250" s="2" t="s">
        <v>1483</v>
      </c>
      <c r="N250" s="2">
        <v>50.6</v>
      </c>
      <c r="O250" s="2">
        <v>54</v>
      </c>
      <c r="P250" s="2">
        <v>43.718215999999998</v>
      </c>
      <c r="Q250" s="2">
        <v>48.295555049999997</v>
      </c>
      <c r="R250" s="2">
        <v>53.161126000000003</v>
      </c>
      <c r="S250" s="2">
        <v>53.271723000000001</v>
      </c>
      <c r="T250" s="2">
        <v>54.545454550000002</v>
      </c>
      <c r="U250" s="2">
        <v>75</v>
      </c>
      <c r="V250" s="2" t="s">
        <v>1483</v>
      </c>
      <c r="W250" s="2" t="s">
        <v>1523</v>
      </c>
      <c r="X250" s="2" t="s">
        <v>1524</v>
      </c>
      <c r="Y250" s="2"/>
      <c r="Z250">
        <v>150357.75965580263</v>
      </c>
      <c r="AA250">
        <v>11.920772797698811</v>
      </c>
      <c r="AB250">
        <f t="shared" si="11"/>
        <v>218.77011076216121</v>
      </c>
    </row>
    <row r="251" spans="1:28" x14ac:dyDescent="0.2">
      <c r="A251" t="s">
        <v>1677</v>
      </c>
      <c r="B251" s="1" t="s">
        <v>1525</v>
      </c>
      <c r="C251" s="12" t="s">
        <v>1769</v>
      </c>
      <c r="D251" s="2" t="s">
        <v>333</v>
      </c>
      <c r="E251" s="2" t="s">
        <v>389</v>
      </c>
      <c r="F251" s="2" t="s">
        <v>390</v>
      </c>
      <c r="G251" s="2" t="s">
        <v>412</v>
      </c>
      <c r="H251" s="2">
        <v>18</v>
      </c>
      <c r="I251" s="2" t="s">
        <v>1483</v>
      </c>
      <c r="J251" s="2">
        <v>1</v>
      </c>
      <c r="K251" s="2" t="s">
        <v>393</v>
      </c>
      <c r="L251" s="2" t="s">
        <v>408</v>
      </c>
      <c r="M251" s="2" t="s">
        <v>1483</v>
      </c>
      <c r="N251" s="2">
        <v>51.6</v>
      </c>
      <c r="O251" s="2">
        <v>55.55</v>
      </c>
      <c r="P251" s="2">
        <v>49.741615000000003</v>
      </c>
      <c r="Q251" s="2">
        <v>50.642566000000002</v>
      </c>
      <c r="R251" s="2">
        <v>55.473520600000001</v>
      </c>
      <c r="S251" s="2">
        <v>55.831696000000001</v>
      </c>
      <c r="T251" s="2">
        <v>85.714285709999999</v>
      </c>
      <c r="U251" s="2">
        <v>100</v>
      </c>
      <c r="V251" s="2" t="s">
        <v>1483</v>
      </c>
      <c r="W251" s="2" t="s">
        <v>1526</v>
      </c>
      <c r="X251" s="2" t="s">
        <v>1527</v>
      </c>
      <c r="Y251" s="2"/>
      <c r="Z251">
        <v>164542.71206559421</v>
      </c>
      <c r="AA251">
        <v>12.010925463300065</v>
      </c>
      <c r="AB251">
        <f t="shared" si="11"/>
        <v>228.8570994091543</v>
      </c>
    </row>
    <row r="252" spans="1:28" x14ac:dyDescent="0.2">
      <c r="A252" t="s">
        <v>1677</v>
      </c>
      <c r="B252" s="1" t="s">
        <v>1528</v>
      </c>
      <c r="C252" s="12" t="s">
        <v>1769</v>
      </c>
      <c r="D252" s="2" t="s">
        <v>1238</v>
      </c>
      <c r="E252" s="2" t="s">
        <v>389</v>
      </c>
      <c r="F252" s="2" t="s">
        <v>390</v>
      </c>
      <c r="G252" s="2" t="s">
        <v>1529</v>
      </c>
      <c r="H252" s="2">
        <v>18</v>
      </c>
      <c r="I252" s="2" t="s">
        <v>422</v>
      </c>
      <c r="J252" s="2">
        <v>1</v>
      </c>
      <c r="K252" s="2" t="s">
        <v>1669</v>
      </c>
      <c r="L252" s="2" t="s">
        <v>394</v>
      </c>
      <c r="M252" s="2" t="s">
        <v>422</v>
      </c>
      <c r="N252" s="2">
        <v>54.45</v>
      </c>
      <c r="O252" s="2">
        <v>59.35</v>
      </c>
      <c r="P252" s="2">
        <v>49.983842000000003</v>
      </c>
      <c r="Q252" s="2">
        <v>54.147108000000003</v>
      </c>
      <c r="R252" s="2">
        <v>58.180290800000002</v>
      </c>
      <c r="S252" s="2">
        <v>60.384920999999999</v>
      </c>
      <c r="T252" s="2">
        <v>66.666666669999998</v>
      </c>
      <c r="U252" s="2">
        <v>83.333333330000002</v>
      </c>
      <c r="V252" s="2" t="s">
        <v>422</v>
      </c>
      <c r="W252" s="2" t="s">
        <v>1530</v>
      </c>
      <c r="X252" s="2" t="s">
        <v>1531</v>
      </c>
      <c r="Y252" s="2" t="s">
        <v>1856</v>
      </c>
      <c r="Z252">
        <v>199287.49414689923</v>
      </c>
      <c r="AA252">
        <v>12.202503755345486</v>
      </c>
      <c r="AB252">
        <f t="shared" si="11"/>
        <v>251.86341453206805</v>
      </c>
    </row>
    <row r="253" spans="1:28" x14ac:dyDescent="0.2">
      <c r="A253" t="s">
        <v>1677</v>
      </c>
      <c r="B253" s="1" t="s">
        <v>1532</v>
      </c>
      <c r="C253" s="12" t="s">
        <v>1769</v>
      </c>
      <c r="D253" s="2" t="s">
        <v>1232</v>
      </c>
      <c r="E253" s="2" t="s">
        <v>389</v>
      </c>
      <c r="F253" s="2" t="s">
        <v>390</v>
      </c>
      <c r="G253" s="2" t="s">
        <v>1533</v>
      </c>
      <c r="H253" s="2">
        <v>18</v>
      </c>
      <c r="I253" s="2" t="s">
        <v>422</v>
      </c>
      <c r="J253" s="2">
        <v>1</v>
      </c>
      <c r="K253" s="2" t="s">
        <v>1669</v>
      </c>
      <c r="L253" s="2" t="s">
        <v>408</v>
      </c>
      <c r="M253" s="2" t="s">
        <v>422</v>
      </c>
      <c r="N253" s="2">
        <v>54.45</v>
      </c>
      <c r="O253" s="2">
        <v>59.5</v>
      </c>
      <c r="P253" s="2" t="s">
        <v>395</v>
      </c>
      <c r="Q253" s="2" t="s">
        <v>395</v>
      </c>
      <c r="R253" s="2" t="s">
        <v>395</v>
      </c>
      <c r="S253" s="2" t="s">
        <v>395</v>
      </c>
      <c r="T253" s="2" t="s">
        <v>395</v>
      </c>
      <c r="U253" s="2">
        <v>0</v>
      </c>
      <c r="V253" s="2" t="s">
        <v>422</v>
      </c>
      <c r="W253" s="2" t="s">
        <v>1534</v>
      </c>
      <c r="X253" s="2" t="s">
        <v>1476</v>
      </c>
      <c r="Y253" s="2" t="s">
        <v>1857</v>
      </c>
      <c r="Z253">
        <v>262704.15701781976</v>
      </c>
      <c r="AA253">
        <v>12.478783799750255</v>
      </c>
      <c r="AB253">
        <f t="shared" si="11"/>
        <v>289.17352977122732</v>
      </c>
    </row>
    <row r="254" spans="1:28" x14ac:dyDescent="0.2">
      <c r="A254" t="s">
        <v>1677</v>
      </c>
      <c r="B254" s="1" t="s">
        <v>1535</v>
      </c>
      <c r="C254" s="12" t="s">
        <v>1769</v>
      </c>
      <c r="D254" s="2" t="s">
        <v>328</v>
      </c>
      <c r="E254" s="2" t="s">
        <v>389</v>
      </c>
      <c r="F254" s="2" t="s">
        <v>390</v>
      </c>
      <c r="G254" s="2" t="s">
        <v>1536</v>
      </c>
      <c r="H254" s="2">
        <v>18</v>
      </c>
      <c r="I254" s="2" t="s">
        <v>422</v>
      </c>
      <c r="J254" s="2">
        <v>1</v>
      </c>
      <c r="K254" s="2" t="s">
        <v>459</v>
      </c>
      <c r="L254" s="2" t="s">
        <v>394</v>
      </c>
      <c r="M254" s="2" t="s">
        <v>422</v>
      </c>
      <c r="N254" s="2">
        <v>60</v>
      </c>
      <c r="O254" s="2">
        <v>61.15</v>
      </c>
      <c r="P254" s="2">
        <v>58.277137000000003</v>
      </c>
      <c r="Q254" s="2">
        <v>58.289347399999997</v>
      </c>
      <c r="R254" s="2">
        <v>58.6047218</v>
      </c>
      <c r="S254" s="2">
        <v>58.627552999999999</v>
      </c>
      <c r="T254" s="2">
        <v>100</v>
      </c>
      <c r="U254" s="2">
        <v>0</v>
      </c>
      <c r="V254" s="2" t="s">
        <v>422</v>
      </c>
      <c r="W254" s="2" t="s">
        <v>1537</v>
      </c>
      <c r="X254" s="2" t="s">
        <v>1791</v>
      </c>
      <c r="Y254" s="2"/>
      <c r="Z254">
        <v>47693.836235263596</v>
      </c>
      <c r="AA254">
        <v>10.772557449140381</v>
      </c>
      <c r="AB254">
        <f t="shared" si="11"/>
        <v>123.21290347895835</v>
      </c>
    </row>
    <row r="255" spans="1:28" x14ac:dyDescent="0.2">
      <c r="A255" t="s">
        <v>1677</v>
      </c>
      <c r="B255" s="1" t="s">
        <v>1539</v>
      </c>
      <c r="C255" s="12" t="s">
        <v>1769</v>
      </c>
      <c r="D255" s="2" t="s">
        <v>1232</v>
      </c>
      <c r="E255" s="2" t="s">
        <v>389</v>
      </c>
      <c r="F255" s="2" t="s">
        <v>390</v>
      </c>
      <c r="G255" s="2" t="s">
        <v>1540</v>
      </c>
      <c r="H255" s="2">
        <v>18</v>
      </c>
      <c r="I255" s="2" t="s">
        <v>422</v>
      </c>
      <c r="J255" s="2">
        <v>1</v>
      </c>
      <c r="K255" s="2" t="s">
        <v>468</v>
      </c>
      <c r="L255" s="2" t="s">
        <v>394</v>
      </c>
      <c r="M255" s="2" t="s">
        <v>422</v>
      </c>
      <c r="N255" s="2">
        <v>50.8</v>
      </c>
      <c r="O255" s="2">
        <v>55.9</v>
      </c>
      <c r="P255" s="2">
        <v>35.83954</v>
      </c>
      <c r="Q255" s="2">
        <v>43.604328750000001</v>
      </c>
      <c r="R255" s="2">
        <v>55.9150615</v>
      </c>
      <c r="S255" s="2">
        <v>63.478910999999997</v>
      </c>
      <c r="T255" s="2">
        <v>44.82758621</v>
      </c>
      <c r="U255" s="2">
        <v>100</v>
      </c>
      <c r="V255" s="2" t="s">
        <v>422</v>
      </c>
      <c r="W255" s="2" t="s">
        <v>1541</v>
      </c>
      <c r="X255" s="2" t="s">
        <v>1542</v>
      </c>
      <c r="Y255" s="2"/>
      <c r="Z255">
        <v>110892.22893560622</v>
      </c>
      <c r="AA255">
        <v>11.616314098165542</v>
      </c>
      <c r="AB255">
        <f t="shared" si="11"/>
        <v>187.87786663457641</v>
      </c>
    </row>
    <row r="256" spans="1:28" x14ac:dyDescent="0.2">
      <c r="A256" t="s">
        <v>1677</v>
      </c>
      <c r="B256" s="1" t="s">
        <v>1543</v>
      </c>
      <c r="C256" s="12" t="s">
        <v>1769</v>
      </c>
      <c r="D256" s="2" t="s">
        <v>1230</v>
      </c>
      <c r="E256" s="2" t="s">
        <v>389</v>
      </c>
      <c r="F256" s="2" t="s">
        <v>390</v>
      </c>
      <c r="G256" s="2" t="s">
        <v>1474</v>
      </c>
      <c r="H256" s="2">
        <v>19</v>
      </c>
      <c r="I256" s="2" t="s">
        <v>422</v>
      </c>
      <c r="J256" s="2">
        <v>1</v>
      </c>
      <c r="K256" s="2" t="s">
        <v>1375</v>
      </c>
      <c r="L256" s="2" t="s">
        <v>394</v>
      </c>
      <c r="M256" s="2" t="s">
        <v>422</v>
      </c>
      <c r="N256" s="2">
        <v>54.45</v>
      </c>
      <c r="O256" s="2">
        <v>59.9</v>
      </c>
      <c r="P256" s="2">
        <v>47.895012999999999</v>
      </c>
      <c r="Q256" s="2">
        <v>52.507765050000003</v>
      </c>
      <c r="R256" s="2">
        <v>59.109828950000001</v>
      </c>
      <c r="S256" s="2">
        <v>60.361575999999999</v>
      </c>
      <c r="T256" s="2">
        <v>92.857142859999996</v>
      </c>
      <c r="U256" s="2">
        <v>100</v>
      </c>
      <c r="V256" s="2" t="s">
        <v>422</v>
      </c>
      <c r="W256" s="2" t="s">
        <v>1544</v>
      </c>
      <c r="X256" s="2" t="s">
        <v>1847</v>
      </c>
      <c r="Y256" s="2"/>
      <c r="Z256" s="2">
        <v>153335.80588251102</v>
      </c>
      <c r="AA256" s="2">
        <v>11.940385604987881</v>
      </c>
      <c r="AB256">
        <f t="shared" si="11"/>
        <v>220.92601231715994</v>
      </c>
    </row>
    <row r="257" spans="1:28" x14ac:dyDescent="0.2">
      <c r="A257" t="s">
        <v>1677</v>
      </c>
      <c r="B257" s="1" t="s">
        <v>1546</v>
      </c>
      <c r="C257" s="12" t="s">
        <v>1769</v>
      </c>
      <c r="D257" s="2" t="s">
        <v>1239</v>
      </c>
      <c r="E257" s="2" t="s">
        <v>389</v>
      </c>
      <c r="F257" s="2" t="s">
        <v>390</v>
      </c>
      <c r="G257" s="2" t="s">
        <v>1547</v>
      </c>
      <c r="H257" s="2">
        <v>17</v>
      </c>
      <c r="I257" s="2" t="s">
        <v>1548</v>
      </c>
      <c r="J257" s="2">
        <v>1</v>
      </c>
      <c r="K257" s="2" t="s">
        <v>1192</v>
      </c>
      <c r="L257" s="2" t="s">
        <v>418</v>
      </c>
      <c r="M257" s="2" t="s">
        <v>1548</v>
      </c>
      <c r="N257" s="2">
        <v>42.3</v>
      </c>
      <c r="O257" s="2">
        <v>48.1</v>
      </c>
      <c r="P257" s="2">
        <v>36.817602999999998</v>
      </c>
      <c r="Q257" s="2">
        <v>38.367058900000004</v>
      </c>
      <c r="R257" s="2">
        <v>47.921125400000001</v>
      </c>
      <c r="S257" s="2">
        <v>48.290205</v>
      </c>
      <c r="T257" s="2">
        <v>92.307692309999993</v>
      </c>
      <c r="U257" s="2">
        <v>100</v>
      </c>
      <c r="V257" s="2" t="s">
        <v>1548</v>
      </c>
      <c r="W257" s="2" t="s">
        <v>1549</v>
      </c>
      <c r="X257" s="2" t="s">
        <v>1550</v>
      </c>
      <c r="Y257" s="2" t="s">
        <v>1802</v>
      </c>
      <c r="Z257">
        <v>111968.16449293186</v>
      </c>
      <c r="AA257">
        <v>11.625969864272971</v>
      </c>
      <c r="AB257">
        <f t="shared" si="11"/>
        <v>188.78711210237071</v>
      </c>
    </row>
    <row r="258" spans="1:28" x14ac:dyDescent="0.2">
      <c r="A258" t="s">
        <v>1677</v>
      </c>
      <c r="B258" s="1" t="s">
        <v>1551</v>
      </c>
      <c r="C258" s="12" t="s">
        <v>1769</v>
      </c>
      <c r="D258" s="2" t="s">
        <v>1240</v>
      </c>
      <c r="E258" s="2" t="s">
        <v>389</v>
      </c>
      <c r="F258" s="2" t="s">
        <v>390</v>
      </c>
      <c r="G258" s="2" t="s">
        <v>1478</v>
      </c>
      <c r="H258" s="2">
        <v>19</v>
      </c>
      <c r="I258" s="2" t="s">
        <v>1548</v>
      </c>
      <c r="J258" s="2">
        <v>1</v>
      </c>
      <c r="K258" s="2" t="s">
        <v>1552</v>
      </c>
      <c r="L258" s="2" t="s">
        <v>408</v>
      </c>
      <c r="M258" s="2" t="s">
        <v>1548</v>
      </c>
      <c r="N258" s="2">
        <v>40.1</v>
      </c>
      <c r="O258" s="2">
        <v>45.4</v>
      </c>
      <c r="P258" s="2" t="s">
        <v>395</v>
      </c>
      <c r="Q258" s="2" t="s">
        <v>395</v>
      </c>
      <c r="R258" s="2" t="s">
        <v>395</v>
      </c>
      <c r="S258" s="2" t="s">
        <v>395</v>
      </c>
      <c r="T258" s="2" t="s">
        <v>395</v>
      </c>
      <c r="U258" s="2">
        <v>0</v>
      </c>
      <c r="V258" s="2" t="s">
        <v>1548</v>
      </c>
      <c r="W258" s="2" t="s">
        <v>1553</v>
      </c>
      <c r="X258" s="2" t="s">
        <v>1554</v>
      </c>
      <c r="Y258" s="2"/>
      <c r="Z258">
        <v>199033.21889506534</v>
      </c>
      <c r="AA258">
        <v>12.201227018896445</v>
      </c>
      <c r="AB258">
        <f t="shared" si="11"/>
        <v>251.70268423932581</v>
      </c>
    </row>
    <row r="259" spans="1:28" x14ac:dyDescent="0.2">
      <c r="A259" t="s">
        <v>1677</v>
      </c>
      <c r="B259" s="1" t="s">
        <v>1555</v>
      </c>
      <c r="C259" s="12" t="s">
        <v>1769</v>
      </c>
      <c r="D259" s="2" t="s">
        <v>1241</v>
      </c>
      <c r="E259" s="2" t="s">
        <v>389</v>
      </c>
      <c r="F259" s="2" t="s">
        <v>390</v>
      </c>
      <c r="G259" s="2" t="s">
        <v>1478</v>
      </c>
      <c r="H259" s="2">
        <v>17</v>
      </c>
      <c r="I259" s="2" t="s">
        <v>1548</v>
      </c>
      <c r="J259" s="2">
        <v>1</v>
      </c>
      <c r="K259" s="2" t="s">
        <v>1193</v>
      </c>
      <c r="L259" s="2" t="s">
        <v>408</v>
      </c>
      <c r="M259" s="2" t="s">
        <v>1548</v>
      </c>
      <c r="N259" s="2">
        <v>38</v>
      </c>
      <c r="O259" s="2">
        <v>45.9</v>
      </c>
      <c r="P259" s="2">
        <v>39.326507999999997</v>
      </c>
      <c r="Q259" s="2">
        <v>40.016550000000002</v>
      </c>
      <c r="R259" s="2">
        <v>51.470314000000002</v>
      </c>
      <c r="S259" s="2">
        <v>51.960569</v>
      </c>
      <c r="T259" s="2">
        <v>84.61538462</v>
      </c>
      <c r="U259" s="2">
        <v>62.5</v>
      </c>
      <c r="V259" s="2" t="s">
        <v>1548</v>
      </c>
      <c r="W259" s="2" t="s">
        <v>1556</v>
      </c>
      <c r="X259" s="2" t="s">
        <v>1554</v>
      </c>
      <c r="Y259" s="2"/>
      <c r="Z259">
        <v>145947.91666666669</v>
      </c>
      <c r="AA259">
        <v>11.891005101885533</v>
      </c>
      <c r="AB259">
        <f t="shared" si="11"/>
        <v>215.53808188561027</v>
      </c>
    </row>
    <row r="260" spans="1:28" x14ac:dyDescent="0.2">
      <c r="A260" t="s">
        <v>1677</v>
      </c>
      <c r="B260" s="1" t="s">
        <v>1557</v>
      </c>
      <c r="C260" s="12" t="s">
        <v>1769</v>
      </c>
      <c r="D260" s="2" t="s">
        <v>1242</v>
      </c>
      <c r="E260" s="2" t="s">
        <v>389</v>
      </c>
      <c r="F260" s="2" t="s">
        <v>390</v>
      </c>
      <c r="G260" s="2" t="s">
        <v>1478</v>
      </c>
      <c r="H260" s="2">
        <v>17</v>
      </c>
      <c r="I260" s="2" t="s">
        <v>1548</v>
      </c>
      <c r="J260" s="2">
        <v>1</v>
      </c>
      <c r="K260" s="2" t="s">
        <v>1020</v>
      </c>
      <c r="L260" s="2" t="s">
        <v>408</v>
      </c>
      <c r="M260" s="2" t="s">
        <v>1548</v>
      </c>
      <c r="N260" s="2">
        <v>40.1</v>
      </c>
      <c r="O260" s="2">
        <v>44.65</v>
      </c>
      <c r="P260" s="2">
        <v>37.762436999999998</v>
      </c>
      <c r="Q260" s="2">
        <v>40.233539999999998</v>
      </c>
      <c r="R260" s="2">
        <v>42.686329749999999</v>
      </c>
      <c r="S260" s="2">
        <v>42.895975</v>
      </c>
      <c r="T260" s="2">
        <v>50</v>
      </c>
      <c r="U260" s="2">
        <v>40</v>
      </c>
      <c r="V260" s="2" t="s">
        <v>1548</v>
      </c>
      <c r="W260" s="2" t="s">
        <v>1558</v>
      </c>
      <c r="X260" s="2" t="s">
        <v>1559</v>
      </c>
      <c r="Y260" s="2"/>
      <c r="Z260">
        <v>211334.2442619449</v>
      </c>
      <c r="AA260">
        <v>12.261196255129715</v>
      </c>
      <c r="AB260">
        <f t="shared" si="11"/>
        <v>259.36418264239398</v>
      </c>
    </row>
    <row r="261" spans="1:28" x14ac:dyDescent="0.2">
      <c r="A261" s="2" t="s">
        <v>1780</v>
      </c>
      <c r="B261" s="1" t="s">
        <v>2021</v>
      </c>
      <c r="C261" s="12" t="s">
        <v>1769</v>
      </c>
      <c r="D261" s="2" t="s">
        <v>1131</v>
      </c>
      <c r="E261" s="2" t="s">
        <v>389</v>
      </c>
      <c r="F261" s="2" t="s">
        <v>549</v>
      </c>
      <c r="G261" s="2" t="s">
        <v>1371</v>
      </c>
      <c r="H261" s="2">
        <v>7</v>
      </c>
      <c r="I261" s="2" t="s">
        <v>422</v>
      </c>
      <c r="J261" s="2">
        <v>3</v>
      </c>
      <c r="K261" s="2" t="s">
        <v>393</v>
      </c>
      <c r="L261" s="2" t="s">
        <v>418</v>
      </c>
      <c r="M261" s="2" t="s">
        <v>422</v>
      </c>
      <c r="N261" s="2">
        <v>64.900000000000006</v>
      </c>
      <c r="O261" s="2">
        <v>70.599999999999994</v>
      </c>
      <c r="P261" s="2">
        <v>63.556778000000001</v>
      </c>
      <c r="Q261" s="2">
        <v>64.213568499999994</v>
      </c>
      <c r="R261" s="2">
        <v>65.876075999999998</v>
      </c>
      <c r="S261" s="2">
        <v>65.948179999999994</v>
      </c>
      <c r="T261" s="2">
        <v>100</v>
      </c>
      <c r="U261" s="2">
        <v>100</v>
      </c>
      <c r="V261" s="2" t="s">
        <v>422</v>
      </c>
      <c r="W261" s="2" t="s">
        <v>1372</v>
      </c>
      <c r="X261" s="2" t="s">
        <v>1373</v>
      </c>
      <c r="Y261" s="2"/>
      <c r="Z261" s="2">
        <v>23370.066848007478</v>
      </c>
      <c r="AA261" s="2">
        <v>10.059211287948473</v>
      </c>
      <c r="AB261">
        <f t="shared" si="11"/>
        <v>86.249193146932342</v>
      </c>
    </row>
    <row r="262" spans="1:28" x14ac:dyDescent="0.2">
      <c r="A262" s="2" t="s">
        <v>1780</v>
      </c>
      <c r="B262" s="1" t="s">
        <v>2022</v>
      </c>
      <c r="C262" s="12" t="s">
        <v>1769</v>
      </c>
      <c r="D262" s="2" t="s">
        <v>1128</v>
      </c>
      <c r="E262" s="2" t="s">
        <v>389</v>
      </c>
      <c r="F262" s="2" t="s">
        <v>549</v>
      </c>
      <c r="G262" s="2" t="s">
        <v>1374</v>
      </c>
      <c r="H262" s="2">
        <v>7</v>
      </c>
      <c r="I262" s="2" t="s">
        <v>422</v>
      </c>
      <c r="J262" s="2">
        <v>3</v>
      </c>
      <c r="K262" s="2" t="s">
        <v>1375</v>
      </c>
      <c r="L262" s="2" t="s">
        <v>418</v>
      </c>
      <c r="M262" s="2" t="s">
        <v>422</v>
      </c>
      <c r="N262" s="2">
        <v>64.849999999999994</v>
      </c>
      <c r="O262" s="2">
        <v>69.2</v>
      </c>
      <c r="P262" s="2">
        <v>52.783602000000002</v>
      </c>
      <c r="Q262" s="2">
        <v>52.806373800000003</v>
      </c>
      <c r="R262" s="2">
        <v>65.901695599999996</v>
      </c>
      <c r="S262" s="2">
        <v>65.995440000000002</v>
      </c>
      <c r="T262" s="2">
        <v>28.571428569999998</v>
      </c>
      <c r="U262" s="2">
        <v>100</v>
      </c>
      <c r="V262" s="2" t="s">
        <v>422</v>
      </c>
      <c r="W262" s="2" t="s">
        <v>1376</v>
      </c>
      <c r="X262" s="2" t="s">
        <v>1819</v>
      </c>
      <c r="Y262" s="2"/>
      <c r="Z262">
        <v>24266.672066701834</v>
      </c>
      <c r="AA262">
        <v>10.096859168045565</v>
      </c>
      <c r="AB262">
        <f t="shared" si="11"/>
        <v>87.888119923066014</v>
      </c>
    </row>
    <row r="263" spans="1:28" x14ac:dyDescent="0.2">
      <c r="A263" t="s">
        <v>1696</v>
      </c>
      <c r="B263" s="6" t="s">
        <v>1688</v>
      </c>
      <c r="C263" s="12" t="s">
        <v>1770</v>
      </c>
      <c r="D263" s="2" t="s">
        <v>395</v>
      </c>
      <c r="E263" s="2" t="s">
        <v>395</v>
      </c>
      <c r="F263" s="2" t="s">
        <v>1770</v>
      </c>
      <c r="G263" s="2" t="s">
        <v>395</v>
      </c>
      <c r="H263" s="2" t="s">
        <v>395</v>
      </c>
      <c r="I263" s="2" t="s">
        <v>1703</v>
      </c>
      <c r="J263" s="2" t="s">
        <v>395</v>
      </c>
      <c r="K263" s="2" t="s">
        <v>395</v>
      </c>
      <c r="L263" s="2" t="s">
        <v>395</v>
      </c>
      <c r="M263" s="2" t="s">
        <v>395</v>
      </c>
      <c r="N263">
        <v>13.9</v>
      </c>
      <c r="O263" s="2">
        <v>19</v>
      </c>
      <c r="P263" s="2" t="s">
        <v>395</v>
      </c>
      <c r="Q263" s="2" t="s">
        <v>395</v>
      </c>
      <c r="R263" s="2" t="s">
        <v>395</v>
      </c>
      <c r="S263" s="2" t="s">
        <v>395</v>
      </c>
      <c r="T263" s="2" t="s">
        <v>395</v>
      </c>
      <c r="U263" s="2" t="s">
        <v>395</v>
      </c>
      <c r="V263" s="2" t="s">
        <v>395</v>
      </c>
      <c r="W263" s="1" t="s">
        <v>1679</v>
      </c>
      <c r="X263" s="2" t="s">
        <v>395</v>
      </c>
      <c r="Y263" s="2"/>
      <c r="Z263" t="s">
        <v>395</v>
      </c>
      <c r="AA263" t="s">
        <v>395</v>
      </c>
      <c r="AB263" t="s">
        <v>395</v>
      </c>
    </row>
    <row r="264" spans="1:28" x14ac:dyDescent="0.2">
      <c r="A264" t="s">
        <v>1677</v>
      </c>
      <c r="B264" s="1" t="s">
        <v>1560</v>
      </c>
      <c r="C264" s="12" t="s">
        <v>1769</v>
      </c>
      <c r="D264" s="2" t="s">
        <v>1159</v>
      </c>
      <c r="E264" s="2" t="s">
        <v>389</v>
      </c>
      <c r="F264" s="2" t="s">
        <v>554</v>
      </c>
      <c r="G264" s="2" t="s">
        <v>1561</v>
      </c>
      <c r="H264" s="2">
        <v>7</v>
      </c>
      <c r="I264" s="2" t="s">
        <v>538</v>
      </c>
      <c r="J264" s="2">
        <v>3</v>
      </c>
      <c r="K264" s="2" t="s">
        <v>625</v>
      </c>
      <c r="L264" s="2" t="s">
        <v>408</v>
      </c>
      <c r="M264" s="2" t="s">
        <v>538</v>
      </c>
      <c r="N264" s="2">
        <v>1.7</v>
      </c>
      <c r="O264" s="2">
        <v>10.9</v>
      </c>
      <c r="P264" s="2">
        <v>0.15703</v>
      </c>
      <c r="Q264" s="2">
        <v>2.085045</v>
      </c>
      <c r="R264" s="2">
        <v>9.4341969999999993</v>
      </c>
      <c r="S264" s="2">
        <v>34.205863999999998</v>
      </c>
      <c r="T264" s="2">
        <v>40</v>
      </c>
      <c r="U264" s="2">
        <v>100</v>
      </c>
      <c r="V264" s="2" t="s">
        <v>538</v>
      </c>
      <c r="W264" s="2" t="s">
        <v>1562</v>
      </c>
      <c r="X264" s="2" t="s">
        <v>1563</v>
      </c>
      <c r="Y264" s="2" t="s">
        <v>1810</v>
      </c>
      <c r="Z264">
        <v>97315.852977923467</v>
      </c>
      <c r="AA264">
        <v>11.485717183761043</v>
      </c>
      <c r="AB264">
        <f>SQRT(Z264/PI())</f>
        <v>176.00169909771134</v>
      </c>
    </row>
    <row r="265" spans="1:28" x14ac:dyDescent="0.2">
      <c r="A265" t="s">
        <v>1677</v>
      </c>
      <c r="B265" s="1" t="s">
        <v>1568</v>
      </c>
      <c r="C265" s="12" t="s">
        <v>1769</v>
      </c>
      <c r="D265" s="2" t="s">
        <v>1244</v>
      </c>
      <c r="E265" s="2" t="s">
        <v>389</v>
      </c>
      <c r="F265" s="2" t="s">
        <v>554</v>
      </c>
      <c r="G265" s="2" t="s">
        <v>1013</v>
      </c>
      <c r="H265" s="2">
        <v>7</v>
      </c>
      <c r="I265" s="2" t="s">
        <v>538</v>
      </c>
      <c r="J265" s="2">
        <v>3</v>
      </c>
      <c r="K265" s="2" t="s">
        <v>1569</v>
      </c>
      <c r="L265" s="2" t="s">
        <v>408</v>
      </c>
      <c r="M265" s="2" t="s">
        <v>538</v>
      </c>
      <c r="N265" s="2">
        <v>0</v>
      </c>
      <c r="O265" s="2">
        <v>6.9</v>
      </c>
      <c r="P265" s="2">
        <v>0</v>
      </c>
      <c r="Q265" s="2">
        <v>0.34863280000000002</v>
      </c>
      <c r="R265" s="2">
        <v>5.1896890000000004</v>
      </c>
      <c r="S265" s="2">
        <v>10.465982</v>
      </c>
      <c r="T265" s="2">
        <v>100</v>
      </c>
      <c r="U265" s="2">
        <v>100</v>
      </c>
      <c r="V265" s="2" t="s">
        <v>1570</v>
      </c>
      <c r="W265" s="2" t="s">
        <v>1571</v>
      </c>
      <c r="X265" s="2" t="s">
        <v>1572</v>
      </c>
      <c r="Y265" s="2"/>
      <c r="Z265">
        <v>190645.44883509455</v>
      </c>
      <c r="AA265">
        <v>12.158170693168067</v>
      </c>
      <c r="AB265">
        <f>SQRT(Z265/PI())</f>
        <v>246.34189883200267</v>
      </c>
    </row>
    <row r="266" spans="1:28" x14ac:dyDescent="0.2">
      <c r="A266" t="s">
        <v>1677</v>
      </c>
      <c r="B266" s="1" t="s">
        <v>1573</v>
      </c>
      <c r="C266" s="12" t="s">
        <v>1769</v>
      </c>
      <c r="D266" s="2" t="s">
        <v>1245</v>
      </c>
      <c r="E266" s="2" t="s">
        <v>389</v>
      </c>
      <c r="F266" s="2" t="s">
        <v>554</v>
      </c>
      <c r="G266" s="2" t="s">
        <v>1574</v>
      </c>
      <c r="H266" s="2">
        <v>7</v>
      </c>
      <c r="I266" s="2" t="s">
        <v>538</v>
      </c>
      <c r="J266" s="2">
        <v>3</v>
      </c>
      <c r="K266" s="2" t="s">
        <v>393</v>
      </c>
      <c r="L266" s="2" t="s">
        <v>408</v>
      </c>
      <c r="M266" s="2" t="s">
        <v>538</v>
      </c>
      <c r="N266" s="2">
        <v>1.6</v>
      </c>
      <c r="O266" s="2">
        <v>9.6999999999999993</v>
      </c>
      <c r="P266" s="2">
        <v>2.8103E-2</v>
      </c>
      <c r="Q266" s="2">
        <v>1.4660072</v>
      </c>
      <c r="R266" s="2">
        <v>7.7844138999999997</v>
      </c>
      <c r="S266" s="2">
        <v>10.765599</v>
      </c>
      <c r="T266" s="2">
        <v>100</v>
      </c>
      <c r="U266" s="2">
        <v>100</v>
      </c>
      <c r="V266" s="2" t="s">
        <v>551</v>
      </c>
      <c r="W266" s="2" t="s">
        <v>1575</v>
      </c>
      <c r="X266" s="2" t="s">
        <v>1572</v>
      </c>
      <c r="Y266" s="2"/>
      <c r="Z266">
        <v>144261.11359576511</v>
      </c>
      <c r="AA266">
        <v>11.879380225394049</v>
      </c>
      <c r="AB266">
        <f>SQRT(Z266/PI())</f>
        <v>214.28891396760329</v>
      </c>
    </row>
    <row r="267" spans="1:28" x14ac:dyDescent="0.2">
      <c r="A267" t="s">
        <v>1765</v>
      </c>
      <c r="B267" s="6" t="s">
        <v>1756</v>
      </c>
      <c r="C267" s="12" t="s">
        <v>1769</v>
      </c>
      <c r="D267" s="2" t="s">
        <v>1783</v>
      </c>
      <c r="E267" s="2" t="s">
        <v>389</v>
      </c>
      <c r="F267" s="2" t="s">
        <v>554</v>
      </c>
      <c r="G267" s="2" t="s">
        <v>1577</v>
      </c>
      <c r="H267" s="2">
        <v>7</v>
      </c>
      <c r="I267" s="2" t="s">
        <v>1781</v>
      </c>
      <c r="J267" s="2">
        <v>5</v>
      </c>
      <c r="K267" t="s">
        <v>1781</v>
      </c>
      <c r="L267" s="2" t="s">
        <v>440</v>
      </c>
      <c r="M267" s="2" t="s">
        <v>538</v>
      </c>
      <c r="N267" s="2">
        <v>0</v>
      </c>
      <c r="O267" s="2">
        <v>10.4</v>
      </c>
      <c r="P267" s="2" t="s">
        <v>395</v>
      </c>
      <c r="Q267" s="2" t="s">
        <v>395</v>
      </c>
      <c r="R267" s="2" t="s">
        <v>395</v>
      </c>
      <c r="S267" s="2" t="s">
        <v>395</v>
      </c>
      <c r="T267" s="2" t="s">
        <v>395</v>
      </c>
      <c r="U267" s="2" t="s">
        <v>395</v>
      </c>
      <c r="V267" s="2" t="s">
        <v>1781</v>
      </c>
      <c r="W267" s="2" t="s">
        <v>395</v>
      </c>
      <c r="X267" s="2" t="s">
        <v>395</v>
      </c>
      <c r="Y267" s="2"/>
      <c r="Z267" t="s">
        <v>395</v>
      </c>
      <c r="AA267" t="s">
        <v>395</v>
      </c>
      <c r="AB267" t="s">
        <v>395</v>
      </c>
    </row>
    <row r="268" spans="1:28" x14ac:dyDescent="0.2">
      <c r="A268" t="s">
        <v>1780</v>
      </c>
      <c r="B268" s="1" t="s">
        <v>1576</v>
      </c>
      <c r="C268" s="12" t="s">
        <v>1769</v>
      </c>
      <c r="D268" s="2" t="s">
        <v>1782</v>
      </c>
      <c r="E268" s="2" t="s">
        <v>389</v>
      </c>
      <c r="F268" s="2" t="s">
        <v>554</v>
      </c>
      <c r="G268" s="2" t="s">
        <v>1577</v>
      </c>
      <c r="H268" s="2">
        <v>7</v>
      </c>
      <c r="I268" s="2" t="s">
        <v>538</v>
      </c>
      <c r="J268" s="2">
        <v>5</v>
      </c>
      <c r="K268" t="s">
        <v>855</v>
      </c>
      <c r="L268" s="2" t="s">
        <v>440</v>
      </c>
      <c r="M268" s="2" t="s">
        <v>538</v>
      </c>
      <c r="N268" s="2">
        <v>0</v>
      </c>
      <c r="O268" s="2">
        <v>10.8</v>
      </c>
      <c r="P268" s="2">
        <v>0</v>
      </c>
      <c r="Q268" s="2">
        <v>0.29451460000000002</v>
      </c>
      <c r="R268" s="2">
        <v>6.9097651000000004</v>
      </c>
      <c r="S268" s="2">
        <v>24.103849</v>
      </c>
      <c r="T268" s="2">
        <v>73.07692308</v>
      </c>
      <c r="U268" s="2">
        <v>100</v>
      </c>
      <c r="V268" s="2" t="s">
        <v>551</v>
      </c>
      <c r="W268" s="2" t="s">
        <v>1578</v>
      </c>
      <c r="X268" s="2" t="s">
        <v>1579</v>
      </c>
      <c r="Y268" s="2"/>
      <c r="Z268">
        <v>83733.815460676982</v>
      </c>
      <c r="AA268">
        <v>11.335398182781745</v>
      </c>
      <c r="AB268">
        <f>SQRT(Z268/PI())</f>
        <v>163.25838805103592</v>
      </c>
    </row>
    <row r="269" spans="1:28" x14ac:dyDescent="0.2">
      <c r="A269" t="s">
        <v>1677</v>
      </c>
      <c r="B269" s="1" t="s">
        <v>1580</v>
      </c>
      <c r="C269" s="12" t="s">
        <v>1769</v>
      </c>
      <c r="D269" s="2" t="s">
        <v>1247</v>
      </c>
      <c r="E269" s="2" t="s">
        <v>535</v>
      </c>
      <c r="F269" s="2" t="s">
        <v>756</v>
      </c>
      <c r="G269" s="2" t="s">
        <v>1305</v>
      </c>
      <c r="H269" s="2">
        <v>4</v>
      </c>
      <c r="I269" s="2" t="s">
        <v>538</v>
      </c>
      <c r="J269" s="2">
        <v>3</v>
      </c>
      <c r="K269" s="2" t="s">
        <v>1096</v>
      </c>
      <c r="L269" s="2" t="s">
        <v>394</v>
      </c>
      <c r="M269" s="2" t="s">
        <v>538</v>
      </c>
      <c r="N269" s="2">
        <v>0</v>
      </c>
      <c r="O269" s="2">
        <v>15.1</v>
      </c>
      <c r="P269" s="2">
        <v>0.64494899999999999</v>
      </c>
      <c r="Q269" s="2">
        <v>3.76437095</v>
      </c>
      <c r="R269" s="2">
        <v>14.723182100000001</v>
      </c>
      <c r="S269" s="2">
        <v>23.932577999999999</v>
      </c>
      <c r="T269" s="2">
        <v>79.166666669999998</v>
      </c>
      <c r="U269" s="2">
        <v>100</v>
      </c>
      <c r="V269" s="2" t="s">
        <v>538</v>
      </c>
      <c r="W269" s="2" t="s">
        <v>1581</v>
      </c>
      <c r="X269" s="2" t="s">
        <v>866</v>
      </c>
      <c r="Y269" s="2"/>
      <c r="Z269">
        <v>140555.53457136109</v>
      </c>
      <c r="AA269">
        <v>11.853357953512862</v>
      </c>
      <c r="AB269">
        <f>SQRT(Z269/PI())</f>
        <v>211.51883181388791</v>
      </c>
    </row>
    <row r="270" spans="1:28" x14ac:dyDescent="0.2">
      <c r="A270" t="s">
        <v>1677</v>
      </c>
      <c r="B270" s="1" t="s">
        <v>1582</v>
      </c>
      <c r="C270" s="12" t="s">
        <v>1769</v>
      </c>
      <c r="D270" s="2" t="s">
        <v>1583</v>
      </c>
      <c r="E270" s="2" t="s">
        <v>535</v>
      </c>
      <c r="F270" s="2" t="s">
        <v>756</v>
      </c>
      <c r="G270" s="2" t="s">
        <v>1584</v>
      </c>
      <c r="H270" s="2">
        <v>4</v>
      </c>
      <c r="I270" s="2" t="s">
        <v>538</v>
      </c>
      <c r="J270" s="2">
        <v>1</v>
      </c>
      <c r="K270" s="2" t="s">
        <v>855</v>
      </c>
      <c r="L270" s="2" t="s">
        <v>440</v>
      </c>
      <c r="M270" s="2" t="s">
        <v>538</v>
      </c>
      <c r="N270" s="2">
        <v>0</v>
      </c>
      <c r="O270" s="2">
        <v>15.05</v>
      </c>
      <c r="P270" s="2">
        <v>3.5130000000000001E-3</v>
      </c>
      <c r="Q270" s="2">
        <v>0.453878</v>
      </c>
      <c r="R270" s="2">
        <v>12.034921750000001</v>
      </c>
      <c r="S270" s="2">
        <v>23.581247000000001</v>
      </c>
      <c r="T270" s="2">
        <v>75</v>
      </c>
      <c r="U270" s="2">
        <v>100</v>
      </c>
      <c r="V270" s="2" t="s">
        <v>538</v>
      </c>
      <c r="W270" s="2" t="s">
        <v>1585</v>
      </c>
      <c r="X270" s="2" t="s">
        <v>866</v>
      </c>
      <c r="Y270" s="2"/>
      <c r="Z270">
        <v>166626.88537203587</v>
      </c>
      <c r="AA270">
        <v>12.023512372477976</v>
      </c>
      <c r="AB270">
        <f>SQRT(Z270/PI())</f>
        <v>230.30194293130111</v>
      </c>
    </row>
    <row r="271" spans="1:28" x14ac:dyDescent="0.2">
      <c r="A271" t="s">
        <v>1677</v>
      </c>
      <c r="B271" s="1" t="s">
        <v>1586</v>
      </c>
      <c r="C271" s="12" t="s">
        <v>1769</v>
      </c>
      <c r="D271" s="2" t="s">
        <v>1248</v>
      </c>
      <c r="E271" s="2" t="s">
        <v>535</v>
      </c>
      <c r="F271" s="2" t="s">
        <v>554</v>
      </c>
      <c r="G271" s="2" t="s">
        <v>1312</v>
      </c>
      <c r="H271" s="2">
        <v>4</v>
      </c>
      <c r="I271" s="2" t="s">
        <v>798</v>
      </c>
      <c r="J271" s="2">
        <v>1</v>
      </c>
      <c r="K271" s="2" t="s">
        <v>393</v>
      </c>
      <c r="L271" s="2" t="s">
        <v>408</v>
      </c>
      <c r="M271" s="2" t="s">
        <v>798</v>
      </c>
      <c r="N271" s="2">
        <v>40</v>
      </c>
      <c r="O271" s="2">
        <v>40.5</v>
      </c>
      <c r="P271" s="2">
        <v>38.542481000000002</v>
      </c>
      <c r="Q271" s="2">
        <v>38.696630200000001</v>
      </c>
      <c r="R271" s="2">
        <v>40.260973300000003</v>
      </c>
      <c r="S271" s="2">
        <v>40.280639999999998</v>
      </c>
      <c r="T271" s="2">
        <v>66.666666669999998</v>
      </c>
      <c r="U271" s="2">
        <v>100</v>
      </c>
      <c r="V271" s="2" t="s">
        <v>798</v>
      </c>
      <c r="W271" s="2" t="s">
        <v>1587</v>
      </c>
      <c r="X271" s="2" t="s">
        <v>1588</v>
      </c>
      <c r="Y271" s="2" t="s">
        <v>1826</v>
      </c>
      <c r="Z271">
        <v>317150.89634162985</v>
      </c>
      <c r="AA271">
        <v>12.667132953296832</v>
      </c>
      <c r="AB271">
        <f>SQRT(Z271/PI())</f>
        <v>317.72986280422458</v>
      </c>
    </row>
    <row r="272" spans="1:28" x14ac:dyDescent="0.2">
      <c r="A272" s="2" t="s">
        <v>1765</v>
      </c>
      <c r="B272" s="1" t="s">
        <v>1903</v>
      </c>
      <c r="C272" s="12" t="s">
        <v>1770</v>
      </c>
      <c r="D272" s="12" t="s">
        <v>1966</v>
      </c>
      <c r="E272" s="12" t="s">
        <v>395</v>
      </c>
      <c r="F272" s="2" t="s">
        <v>1962</v>
      </c>
      <c r="G272" s="2" t="s">
        <v>1967</v>
      </c>
      <c r="H272" s="12" t="s">
        <v>395</v>
      </c>
      <c r="I272" s="12" t="s">
        <v>395</v>
      </c>
      <c r="J272" s="12" t="s">
        <v>395</v>
      </c>
      <c r="K272" s="12" t="s">
        <v>395</v>
      </c>
      <c r="L272" s="12" t="s">
        <v>395</v>
      </c>
      <c r="M272" s="12" t="s">
        <v>395</v>
      </c>
      <c r="N272" s="2">
        <v>0</v>
      </c>
      <c r="O272" s="2">
        <v>1.88</v>
      </c>
      <c r="P272" s="2" t="s">
        <v>395</v>
      </c>
      <c r="Q272" s="2" t="s">
        <v>395</v>
      </c>
      <c r="R272" s="2" t="s">
        <v>395</v>
      </c>
      <c r="S272" s="2" t="s">
        <v>395</v>
      </c>
      <c r="T272" s="2" t="s">
        <v>395</v>
      </c>
      <c r="U272" s="2" t="s">
        <v>395</v>
      </c>
      <c r="V272" s="2" t="s">
        <v>395</v>
      </c>
      <c r="W272" s="2" t="s">
        <v>395</v>
      </c>
      <c r="X272" s="2" t="s">
        <v>395</v>
      </c>
      <c r="Y272" s="2" t="s">
        <v>395</v>
      </c>
      <c r="Z272" s="2" t="s">
        <v>395</v>
      </c>
      <c r="AA272" s="2" t="s">
        <v>395</v>
      </c>
      <c r="AB272" s="2" t="s">
        <v>395</v>
      </c>
    </row>
    <row r="273" spans="1:28" x14ac:dyDescent="0.2">
      <c r="A273" t="s">
        <v>1677</v>
      </c>
      <c r="B273" s="1" t="s">
        <v>1589</v>
      </c>
      <c r="C273" s="12" t="s">
        <v>1769</v>
      </c>
      <c r="D273" s="2" t="s">
        <v>1249</v>
      </c>
      <c r="E273" s="2" t="s">
        <v>535</v>
      </c>
      <c r="F273" s="2" t="s">
        <v>581</v>
      </c>
      <c r="G273" s="2" t="s">
        <v>1590</v>
      </c>
      <c r="H273" s="2">
        <v>2</v>
      </c>
      <c r="I273" s="2" t="s">
        <v>538</v>
      </c>
      <c r="J273" s="2">
        <v>3</v>
      </c>
      <c r="K273" s="2" t="s">
        <v>393</v>
      </c>
      <c r="L273" s="2" t="s">
        <v>408</v>
      </c>
      <c r="M273" s="2" t="s">
        <v>538</v>
      </c>
      <c r="N273" s="2">
        <v>12.6</v>
      </c>
      <c r="O273" s="2">
        <v>23.2</v>
      </c>
      <c r="P273" s="2">
        <v>2.7264710000000001</v>
      </c>
      <c r="Q273" s="2">
        <v>2.8141782000000002</v>
      </c>
      <c r="R273" s="2">
        <v>23.586850800000001</v>
      </c>
      <c r="S273" s="2">
        <v>23.896238</v>
      </c>
      <c r="T273" s="2">
        <v>40.909090910000003</v>
      </c>
      <c r="U273" s="2">
        <v>58.333333330000002</v>
      </c>
      <c r="V273" s="2" t="s">
        <v>538</v>
      </c>
      <c r="W273" s="2" t="s">
        <v>1591</v>
      </c>
      <c r="X273" s="2" t="s">
        <v>1592</v>
      </c>
      <c r="Y273" s="2"/>
      <c r="Z273">
        <v>60641.766599379778</v>
      </c>
      <c r="AA273">
        <v>11.012739152467432</v>
      </c>
      <c r="AB273">
        <f>SQRT(Z273/PI())</f>
        <v>138.93478262923426</v>
      </c>
    </row>
    <row r="274" spans="1:28" x14ac:dyDescent="0.2">
      <c r="A274" t="s">
        <v>1677</v>
      </c>
      <c r="B274" s="1" t="s">
        <v>1593</v>
      </c>
      <c r="C274" s="12" t="s">
        <v>1769</v>
      </c>
      <c r="D274" s="2" t="s">
        <v>1250</v>
      </c>
      <c r="E274" s="2" t="s">
        <v>535</v>
      </c>
      <c r="F274" s="2" t="s">
        <v>581</v>
      </c>
      <c r="G274" s="2" t="s">
        <v>1594</v>
      </c>
      <c r="H274" s="2">
        <v>2</v>
      </c>
      <c r="I274" s="2" t="s">
        <v>538</v>
      </c>
      <c r="J274" s="2">
        <v>3</v>
      </c>
      <c r="K274" s="2" t="s">
        <v>393</v>
      </c>
      <c r="L274" s="2" t="s">
        <v>408</v>
      </c>
      <c r="M274" s="2" t="s">
        <v>538</v>
      </c>
      <c r="N274" s="2">
        <v>13.9</v>
      </c>
      <c r="O274" s="2">
        <v>18.600000000000001</v>
      </c>
      <c r="P274" s="2">
        <v>16.457163999999999</v>
      </c>
      <c r="Q274" s="2">
        <v>16.465957450000001</v>
      </c>
      <c r="R274" s="2">
        <v>17.062392150000001</v>
      </c>
      <c r="S274" s="2">
        <v>17.068683</v>
      </c>
      <c r="T274" s="2">
        <v>100</v>
      </c>
      <c r="U274" s="2">
        <v>33.333333330000002</v>
      </c>
      <c r="V274" s="2" t="s">
        <v>538</v>
      </c>
      <c r="W274" s="2" t="s">
        <v>1595</v>
      </c>
      <c r="X274" s="2" t="s">
        <v>1592</v>
      </c>
      <c r="Y274" s="2"/>
      <c r="Z274">
        <v>83884.421742553226</v>
      </c>
      <c r="AA274">
        <v>11.33719519872605</v>
      </c>
      <c r="AB274">
        <f>SQRT(Z274/PI())</f>
        <v>163.40514293456377</v>
      </c>
    </row>
    <row r="275" spans="1:28" x14ac:dyDescent="0.2">
      <c r="A275" t="s">
        <v>1780</v>
      </c>
      <c r="B275" s="6" t="s">
        <v>1757</v>
      </c>
      <c r="C275" s="2" t="s">
        <v>1769</v>
      </c>
      <c r="D275" s="2" t="s">
        <v>1119</v>
      </c>
      <c r="E275" s="2" t="s">
        <v>389</v>
      </c>
      <c r="F275" s="2" t="s">
        <v>549</v>
      </c>
      <c r="G275" s="2" t="s">
        <v>1138</v>
      </c>
      <c r="H275" s="2">
        <v>13</v>
      </c>
      <c r="I275" s="2" t="s">
        <v>538</v>
      </c>
      <c r="J275" s="2">
        <v>3</v>
      </c>
      <c r="K275" s="2" t="s">
        <v>680</v>
      </c>
      <c r="L275" s="2" t="s">
        <v>408</v>
      </c>
      <c r="M275" s="2" t="s">
        <v>538</v>
      </c>
      <c r="N275" s="2">
        <v>16.399999999999999</v>
      </c>
      <c r="O275" s="2">
        <v>17</v>
      </c>
      <c r="P275" s="2">
        <v>7.4825000000000003E-2</v>
      </c>
      <c r="Q275" s="2">
        <v>0.69444139999999999</v>
      </c>
      <c r="R275" s="2">
        <v>21.371971500000001</v>
      </c>
      <c r="S275" s="2">
        <v>23.109473000000001</v>
      </c>
      <c r="T275" s="2">
        <v>66.666666669999998</v>
      </c>
      <c r="U275" s="2">
        <v>100</v>
      </c>
      <c r="V275" s="2" t="s">
        <v>681</v>
      </c>
      <c r="W275" s="2" t="s">
        <v>682</v>
      </c>
      <c r="X275" s="2" t="s">
        <v>683</v>
      </c>
      <c r="Y275" s="2" t="s">
        <v>1809</v>
      </c>
      <c r="Z275" t="s">
        <v>395</v>
      </c>
      <c r="AA275" t="s">
        <v>395</v>
      </c>
      <c r="AB275" t="s">
        <v>395</v>
      </c>
    </row>
    <row r="276" spans="1:28" x14ac:dyDescent="0.2">
      <c r="A276" t="s">
        <v>1780</v>
      </c>
      <c r="B276" s="6" t="s">
        <v>1758</v>
      </c>
      <c r="C276" s="12" t="s">
        <v>1769</v>
      </c>
      <c r="D276" s="2" t="s">
        <v>1243</v>
      </c>
      <c r="E276" s="2" t="s">
        <v>389</v>
      </c>
      <c r="F276" s="2" t="s">
        <v>554</v>
      </c>
      <c r="G276" s="2" t="s">
        <v>1564</v>
      </c>
      <c r="H276" s="2">
        <v>7</v>
      </c>
      <c r="I276" s="2" t="s">
        <v>538</v>
      </c>
      <c r="J276" s="2">
        <v>3</v>
      </c>
      <c r="K276" s="2" t="s">
        <v>556</v>
      </c>
      <c r="L276" s="2" t="s">
        <v>408</v>
      </c>
      <c r="M276" s="2" t="s">
        <v>538</v>
      </c>
      <c r="N276" s="2">
        <v>7.8</v>
      </c>
      <c r="O276" s="2">
        <v>23.2</v>
      </c>
      <c r="P276" s="2">
        <v>8.9949999999999995E-3</v>
      </c>
      <c r="Q276" s="2">
        <v>5.2227302</v>
      </c>
      <c r="R276" s="2">
        <v>27.854156</v>
      </c>
      <c r="S276" s="2">
        <v>31.144780999999998</v>
      </c>
      <c r="T276" s="2">
        <v>96.875</v>
      </c>
      <c r="U276" s="2">
        <v>100</v>
      </c>
      <c r="V276" s="2" t="s">
        <v>1565</v>
      </c>
      <c r="W276" s="2" t="s">
        <v>1566</v>
      </c>
      <c r="X276" s="2" t="s">
        <v>1794</v>
      </c>
      <c r="Y276" s="2" t="s">
        <v>1810</v>
      </c>
      <c r="Z276">
        <v>68772.811594277795</v>
      </c>
      <c r="AA276">
        <v>11.138563765501386</v>
      </c>
      <c r="AB276">
        <f t="shared" ref="AB276:AB282" si="12">SQRT(Z276/PI())</f>
        <v>147.95629703096063</v>
      </c>
    </row>
    <row r="277" spans="1:28" x14ac:dyDescent="0.2">
      <c r="A277" t="s">
        <v>1677</v>
      </c>
      <c r="B277" s="1" t="s">
        <v>1596</v>
      </c>
      <c r="C277" s="12" t="s">
        <v>1769</v>
      </c>
      <c r="D277" s="2" t="s">
        <v>1251</v>
      </c>
      <c r="E277" s="2" t="s">
        <v>535</v>
      </c>
      <c r="F277" s="2" t="s">
        <v>581</v>
      </c>
      <c r="G277" s="2" t="s">
        <v>1597</v>
      </c>
      <c r="H277" s="2">
        <v>2</v>
      </c>
      <c r="I277" s="2" t="s">
        <v>555</v>
      </c>
      <c r="J277" s="2">
        <v>4</v>
      </c>
      <c r="K277" s="2" t="s">
        <v>787</v>
      </c>
      <c r="L277" s="2" t="s">
        <v>1598</v>
      </c>
      <c r="M277" s="2" t="s">
        <v>555</v>
      </c>
      <c r="N277" s="2">
        <v>33.700000000000003</v>
      </c>
      <c r="O277" s="2">
        <v>55.45</v>
      </c>
      <c r="P277" s="2" t="s">
        <v>395</v>
      </c>
      <c r="Q277" s="2" t="s">
        <v>395</v>
      </c>
      <c r="R277" s="2" t="s">
        <v>395</v>
      </c>
      <c r="S277" s="2" t="s">
        <v>395</v>
      </c>
      <c r="T277" s="2" t="s">
        <v>395</v>
      </c>
      <c r="U277" s="2">
        <v>0</v>
      </c>
      <c r="V277" s="2" t="s">
        <v>555</v>
      </c>
      <c r="W277" s="2" t="s">
        <v>1599</v>
      </c>
      <c r="X277" s="2" t="s">
        <v>1600</v>
      </c>
      <c r="Y277" s="2"/>
      <c r="Z277">
        <v>93846.95717917294</v>
      </c>
      <c r="AA277">
        <v>11.449420619317205</v>
      </c>
      <c r="AB277">
        <f t="shared" si="12"/>
        <v>172.83638001994146</v>
      </c>
    </row>
    <row r="278" spans="1:28" x14ac:dyDescent="0.2">
      <c r="A278" t="s">
        <v>1677</v>
      </c>
      <c r="B278" s="1" t="s">
        <v>1601</v>
      </c>
      <c r="C278" s="12" t="s">
        <v>1769</v>
      </c>
      <c r="D278" s="2" t="s">
        <v>1252</v>
      </c>
      <c r="E278" s="2" t="s">
        <v>535</v>
      </c>
      <c r="F278" s="2" t="s">
        <v>581</v>
      </c>
      <c r="G278" s="2" t="s">
        <v>1602</v>
      </c>
      <c r="H278" s="2">
        <v>2</v>
      </c>
      <c r="I278" s="2" t="s">
        <v>538</v>
      </c>
      <c r="J278" s="2">
        <v>3</v>
      </c>
      <c r="K278" s="2" t="s">
        <v>393</v>
      </c>
      <c r="L278" s="2" t="s">
        <v>408</v>
      </c>
      <c r="M278" s="2" t="s">
        <v>538</v>
      </c>
      <c r="N278" s="2">
        <v>16.399999999999999</v>
      </c>
      <c r="O278" s="2">
        <v>20.9</v>
      </c>
      <c r="P278" s="2">
        <v>15.458508</v>
      </c>
      <c r="Q278" s="2">
        <v>16.682327999999998</v>
      </c>
      <c r="R278" s="2">
        <v>22.897067499999999</v>
      </c>
      <c r="S278" s="2">
        <v>23.843703000000001</v>
      </c>
      <c r="T278" s="2">
        <v>100</v>
      </c>
      <c r="U278" s="2">
        <v>100</v>
      </c>
      <c r="V278" s="2" t="s">
        <v>538</v>
      </c>
      <c r="W278" s="2" t="s">
        <v>1603</v>
      </c>
      <c r="X278" s="2" t="s">
        <v>1604</v>
      </c>
      <c r="Y278" s="2" t="s">
        <v>1862</v>
      </c>
      <c r="Z278">
        <v>65517.949292006495</v>
      </c>
      <c r="AA278">
        <v>11.090079419075078</v>
      </c>
      <c r="AB278">
        <f t="shared" si="12"/>
        <v>144.41264135155882</v>
      </c>
    </row>
    <row r="279" spans="1:28" x14ac:dyDescent="0.2">
      <c r="A279" t="s">
        <v>1677</v>
      </c>
      <c r="B279" s="1" t="s">
        <v>1605</v>
      </c>
      <c r="C279" s="12" t="s">
        <v>1769</v>
      </c>
      <c r="D279" s="2" t="s">
        <v>1116</v>
      </c>
      <c r="E279" s="2" t="s">
        <v>389</v>
      </c>
      <c r="F279" s="2" t="s">
        <v>554</v>
      </c>
      <c r="G279" s="2" t="s">
        <v>1606</v>
      </c>
      <c r="H279" s="2">
        <v>16</v>
      </c>
      <c r="I279" s="2" t="s">
        <v>538</v>
      </c>
      <c r="J279" s="2">
        <v>1</v>
      </c>
      <c r="K279" s="2" t="s">
        <v>556</v>
      </c>
      <c r="L279" s="2" t="s">
        <v>408</v>
      </c>
      <c r="M279" s="2" t="s">
        <v>538</v>
      </c>
      <c r="N279" s="2">
        <v>21.5</v>
      </c>
      <c r="O279" s="2">
        <v>23.8</v>
      </c>
      <c r="P279" s="2">
        <v>5.7376930000000002</v>
      </c>
      <c r="Q279" s="2">
        <v>9.2520795000000007</v>
      </c>
      <c r="R279" s="2">
        <v>25.5973635</v>
      </c>
      <c r="S279" s="2">
        <v>36.860045999999997</v>
      </c>
      <c r="T279" s="2">
        <v>65.625</v>
      </c>
      <c r="U279" s="2">
        <v>100</v>
      </c>
      <c r="V279" s="2" t="s">
        <v>538</v>
      </c>
      <c r="W279" s="2" t="s">
        <v>1607</v>
      </c>
      <c r="X279" s="2" t="s">
        <v>1608</v>
      </c>
      <c r="Y279" s="2"/>
      <c r="Z279">
        <v>45572.183123296098</v>
      </c>
      <c r="AA279">
        <v>10.727052790139085</v>
      </c>
      <c r="AB279">
        <f t="shared" si="12"/>
        <v>120.44117411883383</v>
      </c>
    </row>
    <row r="280" spans="1:28" x14ac:dyDescent="0.2">
      <c r="A280" t="s">
        <v>1677</v>
      </c>
      <c r="B280" s="1" t="s">
        <v>1609</v>
      </c>
      <c r="C280" s="12" t="s">
        <v>1769</v>
      </c>
      <c r="D280" s="2" t="s">
        <v>1253</v>
      </c>
      <c r="E280" s="2" t="s">
        <v>535</v>
      </c>
      <c r="F280" s="2" t="s">
        <v>581</v>
      </c>
      <c r="G280" s="2" t="s">
        <v>1602</v>
      </c>
      <c r="H280" s="2">
        <v>2</v>
      </c>
      <c r="I280" s="2" t="s">
        <v>538</v>
      </c>
      <c r="J280" s="2">
        <v>3</v>
      </c>
      <c r="K280" s="2" t="s">
        <v>851</v>
      </c>
      <c r="L280" s="2" t="s">
        <v>408</v>
      </c>
      <c r="M280" s="2" t="s">
        <v>538</v>
      </c>
      <c r="N280" s="2">
        <v>11.5</v>
      </c>
      <c r="O280" s="2">
        <v>28</v>
      </c>
      <c r="P280" s="2">
        <v>3.25468</v>
      </c>
      <c r="Q280" s="2">
        <v>10.720726900000001</v>
      </c>
      <c r="R280" s="2">
        <v>32.358886499999997</v>
      </c>
      <c r="S280" s="2">
        <v>39.014904999999999</v>
      </c>
      <c r="T280" s="2">
        <v>89.189189189999993</v>
      </c>
      <c r="U280" s="2">
        <v>100</v>
      </c>
      <c r="V280" s="2" t="s">
        <v>538</v>
      </c>
      <c r="W280" s="2" t="s">
        <v>1610</v>
      </c>
      <c r="X280" s="2" t="s">
        <v>1592</v>
      </c>
      <c r="Y280" s="2"/>
      <c r="Z280">
        <v>89571.420399949828</v>
      </c>
      <c r="AA280">
        <v>11.40279157933111</v>
      </c>
      <c r="AB280">
        <f t="shared" si="12"/>
        <v>168.85339390379008</v>
      </c>
    </row>
    <row r="281" spans="1:28" x14ac:dyDescent="0.2">
      <c r="A281" t="s">
        <v>1677</v>
      </c>
      <c r="B281" s="1" t="s">
        <v>1611</v>
      </c>
      <c r="C281" s="12" t="s">
        <v>1769</v>
      </c>
      <c r="D281" s="2" t="s">
        <v>1251</v>
      </c>
      <c r="E281" s="2" t="s">
        <v>535</v>
      </c>
      <c r="F281" s="2" t="s">
        <v>581</v>
      </c>
      <c r="G281" s="2" t="s">
        <v>1612</v>
      </c>
      <c r="H281" s="2">
        <v>2</v>
      </c>
      <c r="I281" s="2" t="s">
        <v>555</v>
      </c>
      <c r="J281" s="2">
        <v>3</v>
      </c>
      <c r="K281" s="2" t="s">
        <v>1613</v>
      </c>
      <c r="L281" s="2" t="s">
        <v>394</v>
      </c>
      <c r="M281" s="2" t="s">
        <v>555</v>
      </c>
      <c r="N281" s="2">
        <v>15.1</v>
      </c>
      <c r="O281" s="2">
        <v>47.5</v>
      </c>
      <c r="P281" s="2">
        <v>11.590524</v>
      </c>
      <c r="Q281" s="2">
        <v>16.81680995</v>
      </c>
      <c r="R281" s="2">
        <v>35.050274399999999</v>
      </c>
      <c r="S281" s="2">
        <v>36.995787</v>
      </c>
      <c r="T281" s="2">
        <v>96.153846150000007</v>
      </c>
      <c r="U281" s="2">
        <v>66.666666669999998</v>
      </c>
      <c r="V281" s="2" t="s">
        <v>555</v>
      </c>
      <c r="W281" s="2" t="s">
        <v>1614</v>
      </c>
      <c r="X281" s="2" t="s">
        <v>1615</v>
      </c>
      <c r="Y281" s="2"/>
      <c r="Z281">
        <v>80763.312744624796</v>
      </c>
      <c r="AA281">
        <v>11.299278091206899</v>
      </c>
      <c r="AB281">
        <f t="shared" si="12"/>
        <v>160.33639913496688</v>
      </c>
    </row>
    <row r="282" spans="1:28" x14ac:dyDescent="0.2">
      <c r="A282" t="s">
        <v>1677</v>
      </c>
      <c r="B282" s="1" t="s">
        <v>1616</v>
      </c>
      <c r="C282" s="12" t="s">
        <v>1769</v>
      </c>
      <c r="D282" s="2" t="s">
        <v>1065</v>
      </c>
      <c r="E282" s="2" t="s">
        <v>535</v>
      </c>
      <c r="F282" s="2" t="s">
        <v>581</v>
      </c>
      <c r="G282" s="2" t="s">
        <v>1066</v>
      </c>
      <c r="H282" s="2">
        <v>2</v>
      </c>
      <c r="I282" s="2" t="s">
        <v>636</v>
      </c>
      <c r="J282" s="2">
        <v>3</v>
      </c>
      <c r="K282" s="2" t="s">
        <v>1617</v>
      </c>
      <c r="L282" s="2" t="s">
        <v>418</v>
      </c>
      <c r="M282" s="2" t="s">
        <v>636</v>
      </c>
      <c r="N282" s="2">
        <v>27.1</v>
      </c>
      <c r="O282" s="2">
        <v>30.3</v>
      </c>
      <c r="P282" s="2">
        <v>17.099426000000001</v>
      </c>
      <c r="Q282" s="2">
        <v>23.041351800000001</v>
      </c>
      <c r="R282" s="2">
        <v>31.4518612</v>
      </c>
      <c r="S282" s="2">
        <v>36.860045999999997</v>
      </c>
      <c r="T282" s="2">
        <v>70</v>
      </c>
      <c r="U282" s="2">
        <v>100</v>
      </c>
      <c r="V282" s="2" t="s">
        <v>636</v>
      </c>
      <c r="W282" s="2" t="s">
        <v>1618</v>
      </c>
      <c r="X282" s="2" t="s">
        <v>1619</v>
      </c>
      <c r="Y282" s="2"/>
      <c r="Z282">
        <v>75561.116508914653</v>
      </c>
      <c r="AA282">
        <v>11.232697097960942</v>
      </c>
      <c r="AB282">
        <f t="shared" si="12"/>
        <v>155.08658999369601</v>
      </c>
    </row>
    <row r="283" spans="1:28" x14ac:dyDescent="0.2">
      <c r="A283" s="2" t="s">
        <v>1765</v>
      </c>
      <c r="B283" s="1" t="s">
        <v>2002</v>
      </c>
      <c r="C283" s="24" t="s">
        <v>1769</v>
      </c>
      <c r="D283" s="24" t="s">
        <v>2003</v>
      </c>
      <c r="E283" s="24" t="s">
        <v>535</v>
      </c>
      <c r="F283" s="2" t="s">
        <v>581</v>
      </c>
      <c r="G283" s="2" t="s">
        <v>2004</v>
      </c>
      <c r="H283" s="12" t="s">
        <v>395</v>
      </c>
      <c r="I283" s="12" t="s">
        <v>395</v>
      </c>
      <c r="J283" s="12" t="s">
        <v>395</v>
      </c>
      <c r="K283" s="12" t="s">
        <v>395</v>
      </c>
      <c r="L283" s="12" t="s">
        <v>395</v>
      </c>
      <c r="M283" s="12" t="s">
        <v>395</v>
      </c>
      <c r="N283">
        <v>15.1</v>
      </c>
      <c r="O283">
        <v>32</v>
      </c>
      <c r="P283" s="2" t="s">
        <v>395</v>
      </c>
      <c r="Q283" s="2" t="s">
        <v>395</v>
      </c>
      <c r="R283" s="2" t="s">
        <v>395</v>
      </c>
      <c r="S283" s="2" t="s">
        <v>395</v>
      </c>
      <c r="T283" s="2" t="s">
        <v>395</v>
      </c>
      <c r="U283" s="2" t="s">
        <v>395</v>
      </c>
      <c r="V283" s="2" t="s">
        <v>395</v>
      </c>
      <c r="W283" s="2" t="s">
        <v>1611</v>
      </c>
      <c r="X283" s="2" t="s">
        <v>395</v>
      </c>
      <c r="Y283" s="2" t="s">
        <v>395</v>
      </c>
      <c r="Z283" s="2" t="s">
        <v>395</v>
      </c>
      <c r="AA283" s="2" t="s">
        <v>395</v>
      </c>
      <c r="AB283" s="2" t="s">
        <v>395</v>
      </c>
    </row>
    <row r="284" spans="1:28" x14ac:dyDescent="0.2">
      <c r="A284" t="s">
        <v>1677</v>
      </c>
      <c r="B284" s="1" t="s">
        <v>1620</v>
      </c>
      <c r="C284" s="12" t="s">
        <v>1769</v>
      </c>
      <c r="D284" s="2" t="s">
        <v>1254</v>
      </c>
      <c r="E284" s="2" t="s">
        <v>389</v>
      </c>
      <c r="F284" s="2" t="s">
        <v>554</v>
      </c>
      <c r="G284" s="2" t="s">
        <v>412</v>
      </c>
      <c r="H284" s="2">
        <v>16</v>
      </c>
      <c r="I284" s="2" t="s">
        <v>636</v>
      </c>
      <c r="J284" s="2">
        <v>1</v>
      </c>
      <c r="K284" s="2" t="s">
        <v>1054</v>
      </c>
      <c r="L284" s="2" t="s">
        <v>1621</v>
      </c>
      <c r="M284" s="2" t="s">
        <v>636</v>
      </c>
      <c r="N284" s="2">
        <v>23.5</v>
      </c>
      <c r="O284" s="2">
        <v>37.200000000000003</v>
      </c>
      <c r="P284" s="2">
        <v>6.0409300000000004</v>
      </c>
      <c r="Q284" s="2">
        <v>17.259867100000001</v>
      </c>
      <c r="R284" s="2">
        <v>26.296251550000001</v>
      </c>
      <c r="S284" s="2">
        <v>33.146937000000001</v>
      </c>
      <c r="T284" s="2">
        <v>50</v>
      </c>
      <c r="U284" s="2">
        <v>40</v>
      </c>
      <c r="V284" s="2" t="s">
        <v>636</v>
      </c>
      <c r="W284" s="2" t="s">
        <v>1622</v>
      </c>
      <c r="X284" s="2" t="s">
        <v>1623</v>
      </c>
      <c r="Y284" s="2" t="s">
        <v>1808</v>
      </c>
      <c r="Z284">
        <v>46486.716107413711</v>
      </c>
      <c r="AA284">
        <v>10.746921875653157</v>
      </c>
      <c r="AB284">
        <f>SQRT(Z284/PI())</f>
        <v>121.64366532297952</v>
      </c>
    </row>
    <row r="285" spans="1:28" x14ac:dyDescent="0.2">
      <c r="A285" t="s">
        <v>1677</v>
      </c>
      <c r="B285" s="1" t="s">
        <v>1624</v>
      </c>
      <c r="C285" s="12" t="s">
        <v>1769</v>
      </c>
      <c r="D285" s="2" t="s">
        <v>1255</v>
      </c>
      <c r="E285" s="2" t="s">
        <v>535</v>
      </c>
      <c r="F285" s="2" t="s">
        <v>581</v>
      </c>
      <c r="G285" s="2" t="s">
        <v>1625</v>
      </c>
      <c r="H285" s="2">
        <v>2</v>
      </c>
      <c r="I285" s="2" t="s">
        <v>538</v>
      </c>
      <c r="J285" s="2">
        <v>3</v>
      </c>
      <c r="K285" s="2" t="s">
        <v>393</v>
      </c>
      <c r="L285" s="2" t="s">
        <v>408</v>
      </c>
      <c r="M285" s="2" t="s">
        <v>538</v>
      </c>
      <c r="N285" s="2">
        <v>15.5</v>
      </c>
      <c r="O285" s="2">
        <v>30.5</v>
      </c>
      <c r="P285" s="2">
        <v>12.148032000000001</v>
      </c>
      <c r="Q285" s="2">
        <v>15.72696625</v>
      </c>
      <c r="R285" s="2">
        <v>29.186261999999999</v>
      </c>
      <c r="S285" s="2">
        <v>30.889261999999999</v>
      </c>
      <c r="T285" s="2">
        <v>94.736842109999998</v>
      </c>
      <c r="U285" s="2">
        <v>100</v>
      </c>
      <c r="V285" s="2" t="s">
        <v>538</v>
      </c>
      <c r="W285" s="2" t="s">
        <v>1626</v>
      </c>
      <c r="X285" s="2" t="s">
        <v>1592</v>
      </c>
      <c r="Y285" s="2"/>
      <c r="Z285">
        <v>120083.78660301388</v>
      </c>
      <c r="AA285">
        <v>11.695944999812605</v>
      </c>
      <c r="AB285">
        <f>SQRT(Z285/PI())</f>
        <v>195.5092234298013</v>
      </c>
    </row>
    <row r="286" spans="1:28" x14ac:dyDescent="0.2">
      <c r="A286" t="s">
        <v>1677</v>
      </c>
      <c r="B286" s="1" t="s">
        <v>1627</v>
      </c>
      <c r="C286" s="12" t="s">
        <v>1769</v>
      </c>
      <c r="D286" s="2" t="s">
        <v>1256</v>
      </c>
      <c r="E286" s="2" t="s">
        <v>535</v>
      </c>
      <c r="F286" s="2" t="s">
        <v>581</v>
      </c>
      <c r="G286" s="2" t="s">
        <v>1628</v>
      </c>
      <c r="H286" s="2">
        <v>2</v>
      </c>
      <c r="I286" s="2" t="s">
        <v>538</v>
      </c>
      <c r="J286" s="2">
        <v>3</v>
      </c>
      <c r="K286" s="2" t="s">
        <v>1613</v>
      </c>
      <c r="L286" s="2" t="s">
        <v>408</v>
      </c>
      <c r="M286" s="2" t="s">
        <v>538</v>
      </c>
      <c r="N286" s="2">
        <v>11.4</v>
      </c>
      <c r="O286" s="2">
        <v>30.3</v>
      </c>
      <c r="P286" s="2">
        <v>8.9949999999999995E-3</v>
      </c>
      <c r="Q286" s="2">
        <v>9.7666550999999995</v>
      </c>
      <c r="R286" s="2">
        <v>29.59115195</v>
      </c>
      <c r="S286" s="2">
        <v>38.451498999999998</v>
      </c>
      <c r="T286" s="2">
        <v>79.487179490000003</v>
      </c>
      <c r="U286" s="2">
        <v>100</v>
      </c>
      <c r="V286" s="2" t="s">
        <v>538</v>
      </c>
      <c r="W286" s="2" t="s">
        <v>1629</v>
      </c>
      <c r="X286" s="2" t="s">
        <v>1592</v>
      </c>
      <c r="Y286" s="2"/>
      <c r="Z286">
        <v>101636.4560344081</v>
      </c>
      <c r="AA286">
        <v>11.529157569002592</v>
      </c>
      <c r="AB286">
        <f>SQRT(Z286/PI())</f>
        <v>179.86630799690164</v>
      </c>
    </row>
    <row r="287" spans="1:28" x14ac:dyDescent="0.2">
      <c r="A287" t="s">
        <v>1677</v>
      </c>
      <c r="B287" s="1" t="s">
        <v>1290</v>
      </c>
      <c r="C287" s="12" t="s">
        <v>1769</v>
      </c>
      <c r="D287" s="2" t="s">
        <v>329</v>
      </c>
      <c r="E287" s="2" t="s">
        <v>535</v>
      </c>
      <c r="F287" s="2" t="s">
        <v>667</v>
      </c>
      <c r="G287" s="2" t="s">
        <v>1630</v>
      </c>
      <c r="H287" s="2">
        <v>2</v>
      </c>
      <c r="I287" s="2" t="s">
        <v>422</v>
      </c>
      <c r="J287" s="2">
        <v>4</v>
      </c>
      <c r="K287" s="2" t="s">
        <v>1631</v>
      </c>
      <c r="L287" s="2" t="s">
        <v>418</v>
      </c>
      <c r="M287" s="2" t="s">
        <v>422</v>
      </c>
      <c r="N287" s="2">
        <v>64.8</v>
      </c>
      <c r="O287" s="2">
        <v>65</v>
      </c>
      <c r="P287" s="2" t="s">
        <v>395</v>
      </c>
      <c r="Q287" s="2" t="s">
        <v>395</v>
      </c>
      <c r="R287" s="2" t="s">
        <v>395</v>
      </c>
      <c r="S287" s="2" t="s">
        <v>395</v>
      </c>
      <c r="T287" s="2" t="s">
        <v>395</v>
      </c>
      <c r="U287" s="2">
        <v>0</v>
      </c>
      <c r="V287" s="2" t="s">
        <v>669</v>
      </c>
      <c r="W287" s="2" t="s">
        <v>1632</v>
      </c>
      <c r="X287" s="2" t="s">
        <v>1633</v>
      </c>
      <c r="Y287" s="2" t="s">
        <v>1817</v>
      </c>
      <c r="Z287" t="s">
        <v>395</v>
      </c>
      <c r="AA287" t="s">
        <v>395</v>
      </c>
      <c r="AB287" t="s">
        <v>395</v>
      </c>
    </row>
    <row r="288" spans="1:28" x14ac:dyDescent="0.2">
      <c r="A288" t="s">
        <v>1677</v>
      </c>
      <c r="B288" s="1" t="s">
        <v>1634</v>
      </c>
      <c r="C288" s="12" t="s">
        <v>1769</v>
      </c>
      <c r="D288" s="2" t="s">
        <v>1635</v>
      </c>
      <c r="E288" s="2" t="s">
        <v>535</v>
      </c>
      <c r="F288" s="2" t="s">
        <v>554</v>
      </c>
      <c r="G288" s="2" t="s">
        <v>1073</v>
      </c>
      <c r="H288" s="2">
        <v>2</v>
      </c>
      <c r="I288" s="2" t="s">
        <v>555</v>
      </c>
      <c r="J288" s="2">
        <v>6</v>
      </c>
      <c r="K288" s="2" t="s">
        <v>1636</v>
      </c>
      <c r="L288" s="2" t="s">
        <v>1621</v>
      </c>
      <c r="M288" s="2" t="s">
        <v>555</v>
      </c>
      <c r="N288" s="2">
        <v>44</v>
      </c>
      <c r="O288" s="2">
        <v>49.25</v>
      </c>
      <c r="P288" s="2" t="s">
        <v>395</v>
      </c>
      <c r="Q288" s="2" t="s">
        <v>395</v>
      </c>
      <c r="R288" s="2" t="s">
        <v>395</v>
      </c>
      <c r="S288" s="2" t="s">
        <v>395</v>
      </c>
      <c r="T288" s="2" t="s">
        <v>395</v>
      </c>
      <c r="U288" s="2">
        <v>0</v>
      </c>
      <c r="V288" s="2" t="s">
        <v>555</v>
      </c>
      <c r="W288" s="2" t="s">
        <v>1637</v>
      </c>
      <c r="X288" s="2" t="s">
        <v>1638</v>
      </c>
      <c r="Y288" s="2"/>
      <c r="Z288">
        <v>114936.37927248797</v>
      </c>
      <c r="AA288">
        <v>11.652134030543188</v>
      </c>
      <c r="AB288">
        <f>SQRT(Z288/PI())</f>
        <v>191.27306607204957</v>
      </c>
    </row>
    <row r="289" spans="1:28" x14ac:dyDescent="0.2">
      <c r="A289" t="s">
        <v>1677</v>
      </c>
      <c r="B289" s="1" t="s">
        <v>1639</v>
      </c>
      <c r="C289" s="12" t="s">
        <v>1769</v>
      </c>
      <c r="D289" s="2" t="s">
        <v>1131</v>
      </c>
      <c r="E289" s="2" t="s">
        <v>535</v>
      </c>
      <c r="F289" s="2" t="s">
        <v>554</v>
      </c>
      <c r="G289" s="2" t="s">
        <v>1640</v>
      </c>
      <c r="H289" s="2">
        <v>2</v>
      </c>
      <c r="I289" s="2" t="s">
        <v>555</v>
      </c>
      <c r="J289" s="2">
        <v>6</v>
      </c>
      <c r="K289" s="2" t="s">
        <v>1112</v>
      </c>
      <c r="L289" s="2" t="s">
        <v>1621</v>
      </c>
      <c r="M289" s="2" t="s">
        <v>555</v>
      </c>
      <c r="N289" s="2">
        <v>37.299999999999997</v>
      </c>
      <c r="O289" s="2">
        <v>48.4</v>
      </c>
      <c r="P289" s="2">
        <v>40.586320000000001</v>
      </c>
      <c r="Q289" s="2">
        <v>40.587355250000002</v>
      </c>
      <c r="R289" s="2">
        <v>40.605989749999999</v>
      </c>
      <c r="S289" s="2">
        <v>40.607025</v>
      </c>
      <c r="T289" s="2">
        <v>100</v>
      </c>
      <c r="U289" s="2">
        <v>8.3333333330000006</v>
      </c>
      <c r="V289" s="2" t="s">
        <v>555</v>
      </c>
      <c r="W289" s="2" t="s">
        <v>1641</v>
      </c>
      <c r="X289" s="2" t="s">
        <v>1642</v>
      </c>
      <c r="Y289" s="2"/>
      <c r="Z289">
        <v>85248.088868222141</v>
      </c>
      <c r="AA289">
        <v>11.353320976926408</v>
      </c>
      <c r="AB289">
        <f>SQRT(Z289/PI())</f>
        <v>164.72798628353794</v>
      </c>
    </row>
    <row r="290" spans="1:28" x14ac:dyDescent="0.2">
      <c r="A290" t="s">
        <v>1780</v>
      </c>
      <c r="B290" s="1" t="s">
        <v>2025</v>
      </c>
      <c r="C290" s="12" t="s">
        <v>1769</v>
      </c>
      <c r="D290" s="2" t="s">
        <v>1278</v>
      </c>
      <c r="E290" s="2" t="s">
        <v>535</v>
      </c>
      <c r="F290" s="2" t="s">
        <v>554</v>
      </c>
      <c r="G290" s="2" t="s">
        <v>176</v>
      </c>
      <c r="H290" s="2">
        <v>2</v>
      </c>
      <c r="I290" s="2" t="s">
        <v>783</v>
      </c>
      <c r="J290" s="2">
        <v>3</v>
      </c>
      <c r="K290" s="2" t="s">
        <v>600</v>
      </c>
      <c r="L290" s="2" t="s">
        <v>394</v>
      </c>
      <c r="M290" s="2" t="s">
        <v>783</v>
      </c>
      <c r="N290" s="2">
        <v>34.299999999999997</v>
      </c>
      <c r="O290" s="2">
        <v>48.1</v>
      </c>
      <c r="P290" s="2">
        <v>32.388272000000001</v>
      </c>
      <c r="Q290" s="2">
        <v>33.611240850000002</v>
      </c>
      <c r="R290" s="2">
        <v>42.596732850000002</v>
      </c>
      <c r="S290" s="2">
        <v>48.648997000000001</v>
      </c>
      <c r="T290" s="2">
        <v>70.58823529</v>
      </c>
      <c r="U290" s="2">
        <v>66.666666669999998</v>
      </c>
      <c r="V290" s="2" t="s">
        <v>783</v>
      </c>
      <c r="W290" s="2" t="s">
        <v>177</v>
      </c>
      <c r="X290" s="2" t="s">
        <v>163</v>
      </c>
      <c r="Y290" s="2"/>
      <c r="Z290">
        <v>228649.1496901302</v>
      </c>
      <c r="AA290">
        <v>12.339944010251953</v>
      </c>
      <c r="AB290">
        <f>SQRT(Z290/PI())</f>
        <v>269.78006748810384</v>
      </c>
    </row>
    <row r="291" spans="1:28" x14ac:dyDescent="0.2">
      <c r="A291" t="s">
        <v>1677</v>
      </c>
      <c r="B291" s="1" t="s">
        <v>1643</v>
      </c>
      <c r="C291" s="12" t="s">
        <v>1769</v>
      </c>
      <c r="D291" s="2" t="s">
        <v>1251</v>
      </c>
      <c r="E291" s="2" t="s">
        <v>535</v>
      </c>
      <c r="F291" s="2" t="s">
        <v>554</v>
      </c>
      <c r="G291" s="2" t="s">
        <v>491</v>
      </c>
      <c r="H291" s="2">
        <v>2</v>
      </c>
      <c r="I291" s="2" t="s">
        <v>555</v>
      </c>
      <c r="J291" s="2">
        <v>6</v>
      </c>
      <c r="K291" s="2" t="s">
        <v>1113</v>
      </c>
      <c r="L291" s="2" t="s">
        <v>1621</v>
      </c>
      <c r="M291" s="2" t="s">
        <v>555</v>
      </c>
      <c r="N291" s="2">
        <v>45.4</v>
      </c>
      <c r="O291" s="2">
        <v>55.5</v>
      </c>
      <c r="P291" s="2">
        <v>21.807867999999999</v>
      </c>
      <c r="Q291" s="2">
        <v>39.105733399999998</v>
      </c>
      <c r="R291" s="2">
        <v>52.873331700000001</v>
      </c>
      <c r="S291" s="2">
        <v>57.202297000000002</v>
      </c>
      <c r="T291" s="2">
        <v>51.351351350000002</v>
      </c>
      <c r="U291" s="2">
        <v>90.909090910000003</v>
      </c>
      <c r="V291" s="2" t="s">
        <v>555</v>
      </c>
      <c r="W291" s="2" t="s">
        <v>1644</v>
      </c>
      <c r="X291" s="2" t="s">
        <v>1645</v>
      </c>
      <c r="Y291" s="2"/>
      <c r="Z291">
        <v>149837.82142364333</v>
      </c>
      <c r="AA291">
        <v>11.917308797661255</v>
      </c>
      <c r="AB291">
        <f>SQRT(Z291/PI())</f>
        <v>218.3915288727726</v>
      </c>
    </row>
    <row r="292" spans="1:28" x14ac:dyDescent="0.2">
      <c r="A292" t="s">
        <v>1677</v>
      </c>
      <c r="B292" s="1" t="s">
        <v>1646</v>
      </c>
      <c r="C292" s="12" t="s">
        <v>1769</v>
      </c>
      <c r="D292" s="2" t="s">
        <v>1257</v>
      </c>
      <c r="E292" s="2" t="s">
        <v>535</v>
      </c>
      <c r="F292" s="2" t="s">
        <v>554</v>
      </c>
      <c r="G292" s="2" t="s">
        <v>1647</v>
      </c>
      <c r="H292" s="2">
        <v>2</v>
      </c>
      <c r="I292" s="2" t="s">
        <v>555</v>
      </c>
      <c r="J292" s="2">
        <v>6</v>
      </c>
      <c r="K292" s="2" t="s">
        <v>393</v>
      </c>
      <c r="L292" s="2" t="s">
        <v>1648</v>
      </c>
      <c r="M292" s="2" t="s">
        <v>555</v>
      </c>
      <c r="N292" s="2">
        <v>50.9</v>
      </c>
      <c r="O292" s="2">
        <v>51.7</v>
      </c>
      <c r="P292" s="2" t="s">
        <v>395</v>
      </c>
      <c r="Q292" s="2" t="s">
        <v>395</v>
      </c>
      <c r="R292" s="2" t="s">
        <v>395</v>
      </c>
      <c r="S292" s="2" t="s">
        <v>395</v>
      </c>
      <c r="T292" s="2" t="s">
        <v>395</v>
      </c>
      <c r="U292" s="2">
        <v>0</v>
      </c>
      <c r="V292" s="2" t="s">
        <v>555</v>
      </c>
      <c r="W292" s="2" t="s">
        <v>1649</v>
      </c>
      <c r="X292" s="2" t="s">
        <v>1650</v>
      </c>
      <c r="Y292" s="2"/>
      <c r="Z292" t="s">
        <v>395</v>
      </c>
      <c r="AA292" t="s">
        <v>395</v>
      </c>
      <c r="AB292" t="s">
        <v>395</v>
      </c>
    </row>
    <row r="293" spans="1:28" x14ac:dyDescent="0.2">
      <c r="A293" t="s">
        <v>1677</v>
      </c>
      <c r="B293" s="1" t="s">
        <v>1651</v>
      </c>
      <c r="C293" s="12" t="s">
        <v>1769</v>
      </c>
      <c r="D293" s="2" t="s">
        <v>329</v>
      </c>
      <c r="E293" s="2" t="s">
        <v>535</v>
      </c>
      <c r="F293" s="2" t="s">
        <v>554</v>
      </c>
      <c r="G293" s="2" t="s">
        <v>1652</v>
      </c>
      <c r="H293" s="2">
        <v>2</v>
      </c>
      <c r="I293" s="2" t="s">
        <v>422</v>
      </c>
      <c r="J293" s="2">
        <v>4</v>
      </c>
      <c r="K293" s="2" t="s">
        <v>1653</v>
      </c>
      <c r="L293" s="2" t="s">
        <v>418</v>
      </c>
      <c r="M293" s="2" t="s">
        <v>422</v>
      </c>
      <c r="N293" s="2">
        <v>59.7</v>
      </c>
      <c r="O293" s="2">
        <v>64.900000000000006</v>
      </c>
      <c r="P293" s="2">
        <v>33.946477000000002</v>
      </c>
      <c r="Q293" s="2">
        <v>56.508518950000003</v>
      </c>
      <c r="R293" s="2">
        <v>64.841449100000006</v>
      </c>
      <c r="S293" s="2">
        <v>65.255047000000005</v>
      </c>
      <c r="T293" s="2">
        <v>39.39393939</v>
      </c>
      <c r="U293" s="2">
        <v>100</v>
      </c>
      <c r="V293" s="2" t="s">
        <v>669</v>
      </c>
      <c r="W293" s="2" t="s">
        <v>1654</v>
      </c>
      <c r="X293" s="2" t="s">
        <v>1655</v>
      </c>
      <c r="Y293" s="2" t="s">
        <v>1817</v>
      </c>
      <c r="Z293">
        <v>42416.666666666664</v>
      </c>
      <c r="AA293">
        <v>10.655296645744659</v>
      </c>
      <c r="AB293">
        <f>SQRT(Z293/PI())</f>
        <v>116.19657627900426</v>
      </c>
    </row>
    <row r="294" spans="1:28" x14ac:dyDescent="0.2">
      <c r="A294" t="s">
        <v>1677</v>
      </c>
      <c r="B294" s="1" t="s">
        <v>1656</v>
      </c>
      <c r="C294" s="12" t="s">
        <v>1769</v>
      </c>
      <c r="D294" s="2" t="s">
        <v>1014</v>
      </c>
      <c r="E294" s="2" t="s">
        <v>535</v>
      </c>
      <c r="F294" s="2" t="s">
        <v>554</v>
      </c>
      <c r="G294" s="2" t="s">
        <v>1015</v>
      </c>
      <c r="H294" s="2">
        <v>2</v>
      </c>
      <c r="I294" s="2" t="s">
        <v>555</v>
      </c>
      <c r="J294" s="2">
        <v>3</v>
      </c>
      <c r="K294" s="2" t="s">
        <v>393</v>
      </c>
      <c r="L294" s="2" t="s">
        <v>394</v>
      </c>
      <c r="M294" s="2" t="s">
        <v>555</v>
      </c>
      <c r="N294" s="2">
        <v>40.5</v>
      </c>
      <c r="O294" s="2">
        <v>47.6</v>
      </c>
      <c r="P294" s="2" t="s">
        <v>395</v>
      </c>
      <c r="Q294" s="2" t="s">
        <v>395</v>
      </c>
      <c r="R294" s="2" t="s">
        <v>395</v>
      </c>
      <c r="S294" s="2" t="s">
        <v>395</v>
      </c>
      <c r="T294" s="2" t="s">
        <v>395</v>
      </c>
      <c r="U294" s="2">
        <v>0</v>
      </c>
      <c r="V294" s="2" t="s">
        <v>555</v>
      </c>
      <c r="W294" s="2" t="s">
        <v>1657</v>
      </c>
      <c r="X294" s="2" t="s">
        <v>1658</v>
      </c>
      <c r="Y294" s="2" t="s">
        <v>1861</v>
      </c>
      <c r="Z294">
        <v>58328.82549494764</v>
      </c>
      <c r="AA294">
        <v>10.973851684022033</v>
      </c>
      <c r="AB294">
        <f>SQRT(Z294/PI())</f>
        <v>136.25946500897092</v>
      </c>
    </row>
    <row r="295" spans="1:28" x14ac:dyDescent="0.2">
      <c r="A295" t="s">
        <v>1677</v>
      </c>
      <c r="B295" s="1" t="s">
        <v>1659</v>
      </c>
      <c r="C295" s="12" t="s">
        <v>1769</v>
      </c>
      <c r="D295" s="2" t="s">
        <v>1128</v>
      </c>
      <c r="E295" s="2" t="s">
        <v>535</v>
      </c>
      <c r="F295" s="2" t="s">
        <v>554</v>
      </c>
      <c r="G295" s="2" t="s">
        <v>1660</v>
      </c>
      <c r="H295" s="2">
        <v>2</v>
      </c>
      <c r="I295" s="2" t="s">
        <v>422</v>
      </c>
      <c r="J295" s="2">
        <v>3</v>
      </c>
      <c r="K295" s="2" t="s">
        <v>1661</v>
      </c>
      <c r="L295" s="2" t="s">
        <v>418</v>
      </c>
      <c r="M295" s="2" t="s">
        <v>422</v>
      </c>
      <c r="N295" s="2">
        <v>43</v>
      </c>
      <c r="O295" s="2">
        <v>62.8</v>
      </c>
      <c r="P295" s="2">
        <v>40.686557000000001</v>
      </c>
      <c r="Q295" s="2">
        <v>42.913209500000001</v>
      </c>
      <c r="R295" s="2">
        <v>64.746388300000007</v>
      </c>
      <c r="S295" s="2">
        <v>64.779561000000001</v>
      </c>
      <c r="T295" s="2">
        <v>92</v>
      </c>
      <c r="U295" s="2">
        <v>90</v>
      </c>
      <c r="V295" s="2" t="s">
        <v>669</v>
      </c>
      <c r="W295" s="2" t="s">
        <v>1662</v>
      </c>
      <c r="X295" s="2" t="s">
        <v>1663</v>
      </c>
      <c r="Y295" s="2" t="s">
        <v>1818</v>
      </c>
      <c r="Z295">
        <v>65124.117396384048</v>
      </c>
      <c r="AA295">
        <v>11.084050226509078</v>
      </c>
      <c r="AB295">
        <f>SQRT(Z295/PI())</f>
        <v>143.97795107676325</v>
      </c>
    </row>
    <row r="296" spans="1:28" x14ac:dyDescent="0.2">
      <c r="A296" t="s">
        <v>1677</v>
      </c>
      <c r="B296" s="1" t="s">
        <v>1664</v>
      </c>
      <c r="C296" s="12" t="s">
        <v>1769</v>
      </c>
      <c r="D296" s="2" t="s">
        <v>43</v>
      </c>
      <c r="E296" s="2" t="s">
        <v>535</v>
      </c>
      <c r="F296" s="2" t="s">
        <v>554</v>
      </c>
      <c r="G296" s="2" t="s">
        <v>27</v>
      </c>
      <c r="H296" s="2">
        <v>2</v>
      </c>
      <c r="I296" s="2" t="s">
        <v>422</v>
      </c>
      <c r="J296" s="2">
        <v>3</v>
      </c>
      <c r="K296" s="2" t="s">
        <v>1661</v>
      </c>
      <c r="L296" s="2" t="s">
        <v>408</v>
      </c>
      <c r="M296" s="2" t="s">
        <v>422</v>
      </c>
      <c r="N296" s="2">
        <v>59.3</v>
      </c>
      <c r="O296" s="2">
        <v>61</v>
      </c>
      <c r="P296" s="2" t="s">
        <v>395</v>
      </c>
      <c r="Q296" s="2" t="s">
        <v>395</v>
      </c>
      <c r="R296" s="2" t="s">
        <v>395</v>
      </c>
      <c r="S296" s="2" t="s">
        <v>395</v>
      </c>
      <c r="T296" s="2" t="s">
        <v>395</v>
      </c>
      <c r="U296" s="2">
        <v>0</v>
      </c>
      <c r="V296" s="2" t="s">
        <v>669</v>
      </c>
      <c r="W296" s="2" t="s">
        <v>44</v>
      </c>
      <c r="X296" s="2" t="s">
        <v>45</v>
      </c>
      <c r="Z296">
        <v>157360.87025385027</v>
      </c>
      <c r="AA296">
        <v>11.966296983384774</v>
      </c>
      <c r="AB296">
        <f>SQRT(Z296/PI())</f>
        <v>223.80688260258069</v>
      </c>
    </row>
    <row r="297" spans="1:28" x14ac:dyDescent="0.2">
      <c r="A297" s="2" t="s">
        <v>1765</v>
      </c>
      <c r="B297" s="1" t="s">
        <v>1904</v>
      </c>
      <c r="C297" s="12" t="s">
        <v>1770</v>
      </c>
      <c r="D297" s="12" t="s">
        <v>1137</v>
      </c>
      <c r="E297" s="12" t="s">
        <v>395</v>
      </c>
      <c r="F297" s="12" t="s">
        <v>1770</v>
      </c>
      <c r="G297" s="12" t="s">
        <v>1968</v>
      </c>
      <c r="H297" s="12" t="s">
        <v>395</v>
      </c>
      <c r="I297" s="12" t="s">
        <v>395</v>
      </c>
      <c r="J297" s="12" t="s">
        <v>395</v>
      </c>
      <c r="K297" s="12" t="s">
        <v>395</v>
      </c>
      <c r="L297" s="12" t="s">
        <v>395</v>
      </c>
      <c r="M297" s="12" t="s">
        <v>395</v>
      </c>
      <c r="N297" s="2">
        <v>59.4</v>
      </c>
      <c r="O297" s="2">
        <v>65</v>
      </c>
      <c r="P297" s="2" t="s">
        <v>395</v>
      </c>
      <c r="Q297" s="2" t="s">
        <v>395</v>
      </c>
      <c r="R297" s="2" t="s">
        <v>395</v>
      </c>
      <c r="S297" s="2" t="s">
        <v>395</v>
      </c>
      <c r="T297" s="2" t="s">
        <v>395</v>
      </c>
      <c r="U297" s="2" t="s">
        <v>395</v>
      </c>
      <c r="V297" s="2" t="s">
        <v>395</v>
      </c>
      <c r="W297" s="2" t="s">
        <v>1882</v>
      </c>
      <c r="X297" s="2" t="s">
        <v>395</v>
      </c>
      <c r="Y297" s="2" t="s">
        <v>395</v>
      </c>
      <c r="Z297" s="2" t="s">
        <v>395</v>
      </c>
      <c r="AA297" s="2" t="s">
        <v>395</v>
      </c>
      <c r="AB297" s="2" t="s">
        <v>395</v>
      </c>
    </row>
    <row r="298" spans="1:28" x14ac:dyDescent="0.2">
      <c r="A298" s="2" t="s">
        <v>1765</v>
      </c>
      <c r="B298" s="1" t="s">
        <v>1905</v>
      </c>
      <c r="C298" s="12" t="s">
        <v>1770</v>
      </c>
      <c r="D298" s="12" t="s">
        <v>1969</v>
      </c>
      <c r="E298" s="12" t="s">
        <v>395</v>
      </c>
      <c r="F298" s="12" t="s">
        <v>1770</v>
      </c>
      <c r="G298" s="12" t="s">
        <v>1970</v>
      </c>
      <c r="H298" s="12" t="s">
        <v>395</v>
      </c>
      <c r="I298" s="12" t="s">
        <v>395</v>
      </c>
      <c r="J298" s="12" t="s">
        <v>395</v>
      </c>
      <c r="K298" s="12" t="s">
        <v>395</v>
      </c>
      <c r="L298" s="12" t="s">
        <v>395</v>
      </c>
      <c r="M298" s="12" t="s">
        <v>395</v>
      </c>
      <c r="N298" s="2">
        <v>64.8</v>
      </c>
      <c r="O298" s="2">
        <v>64.97</v>
      </c>
      <c r="P298" s="2" t="s">
        <v>395</v>
      </c>
      <c r="Q298" s="2" t="s">
        <v>395</v>
      </c>
      <c r="R298" s="2" t="s">
        <v>395</v>
      </c>
      <c r="S298" s="2" t="s">
        <v>395</v>
      </c>
      <c r="T298" s="2" t="s">
        <v>395</v>
      </c>
      <c r="U298" s="2" t="s">
        <v>395</v>
      </c>
      <c r="V298" s="2" t="s">
        <v>395</v>
      </c>
      <c r="W298" s="2" t="s">
        <v>1971</v>
      </c>
      <c r="X298" s="2" t="s">
        <v>395</v>
      </c>
      <c r="Y298" s="2" t="s">
        <v>395</v>
      </c>
      <c r="Z298" s="2" t="s">
        <v>395</v>
      </c>
      <c r="AA298" s="2" t="s">
        <v>395</v>
      </c>
      <c r="AB298" s="2" t="s">
        <v>395</v>
      </c>
    </row>
    <row r="299" spans="1:28" x14ac:dyDescent="0.2">
      <c r="A299" s="2" t="s">
        <v>1765</v>
      </c>
      <c r="B299" s="1" t="s">
        <v>1971</v>
      </c>
      <c r="C299" s="12" t="s">
        <v>1770</v>
      </c>
      <c r="D299" s="12" t="s">
        <v>2036</v>
      </c>
      <c r="E299" s="12" t="s">
        <v>395</v>
      </c>
      <c r="F299" s="12" t="s">
        <v>1770</v>
      </c>
      <c r="G299" s="12" t="s">
        <v>2037</v>
      </c>
      <c r="H299" s="12" t="s">
        <v>395</v>
      </c>
      <c r="I299" s="12" t="s">
        <v>395</v>
      </c>
      <c r="J299" s="12" t="s">
        <v>395</v>
      </c>
      <c r="K299" s="12" t="s">
        <v>395</v>
      </c>
      <c r="L299" s="12" t="s">
        <v>395</v>
      </c>
      <c r="M299" s="12" t="s">
        <v>395</v>
      </c>
      <c r="N299" s="2">
        <v>65.72</v>
      </c>
      <c r="O299" s="2">
        <v>66</v>
      </c>
      <c r="P299" s="2" t="s">
        <v>395</v>
      </c>
      <c r="Q299" s="2" t="s">
        <v>395</v>
      </c>
      <c r="R299" s="2" t="s">
        <v>395</v>
      </c>
      <c r="S299" s="2" t="s">
        <v>395</v>
      </c>
      <c r="T299" s="2" t="s">
        <v>395</v>
      </c>
      <c r="U299" s="2" t="s">
        <v>395</v>
      </c>
      <c r="V299" s="2" t="s">
        <v>395</v>
      </c>
      <c r="W299" s="1" t="s">
        <v>1904</v>
      </c>
      <c r="X299" s="2" t="s">
        <v>395</v>
      </c>
      <c r="Y299" s="2" t="s">
        <v>395</v>
      </c>
      <c r="Z299" s="2" t="s">
        <v>395</v>
      </c>
      <c r="AA299" s="2" t="s">
        <v>395</v>
      </c>
      <c r="AB299" s="2" t="s">
        <v>395</v>
      </c>
    </row>
    <row r="300" spans="1:28" x14ac:dyDescent="0.2">
      <c r="A300" t="s">
        <v>1780</v>
      </c>
      <c r="B300" s="1" t="s">
        <v>2008</v>
      </c>
      <c r="C300" s="12" t="s">
        <v>1769</v>
      </c>
      <c r="D300" s="2" t="s">
        <v>1228</v>
      </c>
      <c r="E300" s="2" t="s">
        <v>389</v>
      </c>
      <c r="F300" s="2" t="s">
        <v>390</v>
      </c>
      <c r="G300" s="2" t="s">
        <v>16</v>
      </c>
      <c r="H300" s="2">
        <v>7</v>
      </c>
      <c r="I300" s="2" t="s">
        <v>531</v>
      </c>
      <c r="J300" s="2">
        <v>1</v>
      </c>
      <c r="K300" s="2" t="s">
        <v>393</v>
      </c>
      <c r="L300" s="2" t="s">
        <v>394</v>
      </c>
      <c r="M300" s="2" t="s">
        <v>531</v>
      </c>
      <c r="N300" s="2">
        <v>43.6</v>
      </c>
      <c r="O300" s="2">
        <v>45.4</v>
      </c>
      <c r="P300" s="2" t="s">
        <v>395</v>
      </c>
      <c r="Q300" s="2" t="s">
        <v>395</v>
      </c>
      <c r="R300" s="2" t="s">
        <v>395</v>
      </c>
      <c r="S300" s="2" t="s">
        <v>395</v>
      </c>
      <c r="T300" s="2" t="s">
        <v>395</v>
      </c>
      <c r="U300" s="2">
        <v>0</v>
      </c>
      <c r="V300" s="2" t="s">
        <v>531</v>
      </c>
      <c r="W300" s="2" t="s">
        <v>1425</v>
      </c>
      <c r="X300" s="2" t="s">
        <v>1426</v>
      </c>
      <c r="Y300" s="2"/>
      <c r="Z300">
        <v>84078.178137934301</v>
      </c>
      <c r="AA300">
        <v>11.339502337118338</v>
      </c>
      <c r="AB300">
        <f t="shared" ref="AB300:AB310" si="13">SQRT(Z300/PI())</f>
        <v>163.59375083916362</v>
      </c>
    </row>
    <row r="301" spans="1:28" x14ac:dyDescent="0.2">
      <c r="A301" t="s">
        <v>1780</v>
      </c>
      <c r="B301" s="1" t="s">
        <v>2010</v>
      </c>
      <c r="C301" s="12" t="s">
        <v>1769</v>
      </c>
      <c r="D301" s="2" t="s">
        <v>326</v>
      </c>
      <c r="E301" s="2" t="s">
        <v>389</v>
      </c>
      <c r="F301" s="2" t="s">
        <v>549</v>
      </c>
      <c r="G301" s="2" t="s">
        <v>1427</v>
      </c>
      <c r="H301" s="2">
        <v>7</v>
      </c>
      <c r="I301" s="2" t="s">
        <v>531</v>
      </c>
      <c r="J301" s="2">
        <v>1</v>
      </c>
      <c r="K301" s="2" t="s">
        <v>1188</v>
      </c>
      <c r="L301" s="2" t="s">
        <v>394</v>
      </c>
      <c r="M301" s="2" t="s">
        <v>531</v>
      </c>
      <c r="N301" s="2">
        <v>43.7</v>
      </c>
      <c r="O301" s="2">
        <v>55.6</v>
      </c>
      <c r="P301" s="2">
        <v>36.817602999999998</v>
      </c>
      <c r="Q301" s="2">
        <v>42.628342150000002</v>
      </c>
      <c r="R301" s="2">
        <v>51.657862899999998</v>
      </c>
      <c r="S301" s="2">
        <v>54.296365999999999</v>
      </c>
      <c r="T301" s="2">
        <v>78.947368420000004</v>
      </c>
      <c r="U301" s="2">
        <v>92.307692309999993</v>
      </c>
      <c r="V301" s="2" t="s">
        <v>531</v>
      </c>
      <c r="W301" s="2" t="s">
        <v>1428</v>
      </c>
      <c r="X301" s="2" t="s">
        <v>1426</v>
      </c>
      <c r="Y301" s="2"/>
      <c r="Z301">
        <v>78046.469051615859</v>
      </c>
      <c r="AA301">
        <v>11.265059685350934</v>
      </c>
      <c r="AB301">
        <f t="shared" si="13"/>
        <v>157.61650510294467</v>
      </c>
    </row>
    <row r="302" spans="1:28" x14ac:dyDescent="0.2">
      <c r="A302" t="s">
        <v>1780</v>
      </c>
      <c r="B302" s="1" t="s">
        <v>2009</v>
      </c>
      <c r="C302" s="12" t="s">
        <v>1769</v>
      </c>
      <c r="D302" s="2" t="s">
        <v>333</v>
      </c>
      <c r="E302" s="2" t="s">
        <v>389</v>
      </c>
      <c r="F302" s="2" t="s">
        <v>549</v>
      </c>
      <c r="G302" s="2" t="s">
        <v>1429</v>
      </c>
      <c r="H302" s="2">
        <v>7</v>
      </c>
      <c r="I302" s="2" t="s">
        <v>531</v>
      </c>
      <c r="J302" s="2">
        <v>1</v>
      </c>
      <c r="K302" s="2" t="s">
        <v>393</v>
      </c>
      <c r="L302" s="2" t="s">
        <v>394</v>
      </c>
      <c r="M302" s="2" t="s">
        <v>531</v>
      </c>
      <c r="N302" s="2">
        <v>50.5</v>
      </c>
      <c r="O302" s="2">
        <v>55.8</v>
      </c>
      <c r="P302" s="2" t="s">
        <v>395</v>
      </c>
      <c r="Q302" s="2" t="s">
        <v>395</v>
      </c>
      <c r="R302" s="2" t="s">
        <v>395</v>
      </c>
      <c r="S302" s="2" t="s">
        <v>395</v>
      </c>
      <c r="T302" s="2" t="s">
        <v>395</v>
      </c>
      <c r="U302" s="2">
        <v>0</v>
      </c>
      <c r="V302" s="2" t="s">
        <v>531</v>
      </c>
      <c r="W302" s="2" t="s">
        <v>1430</v>
      </c>
      <c r="X302" s="2" t="s">
        <v>1426</v>
      </c>
      <c r="Y302" s="2"/>
      <c r="Z302">
        <v>44935.932384042149</v>
      </c>
      <c r="AA302">
        <v>10.712993029494253</v>
      </c>
      <c r="AB302">
        <f t="shared" si="13"/>
        <v>119.59745617163841</v>
      </c>
    </row>
    <row r="303" spans="1:28" x14ac:dyDescent="0.2">
      <c r="A303" t="s">
        <v>1677</v>
      </c>
      <c r="B303" s="1" t="s">
        <v>46</v>
      </c>
      <c r="C303" s="12" t="s">
        <v>1769</v>
      </c>
      <c r="D303" s="2" t="s">
        <v>1258</v>
      </c>
      <c r="E303" s="2" t="s">
        <v>389</v>
      </c>
      <c r="F303" s="2" t="s">
        <v>549</v>
      </c>
      <c r="G303" s="2" t="s">
        <v>47</v>
      </c>
      <c r="H303" s="2">
        <v>9</v>
      </c>
      <c r="I303" s="2" t="s">
        <v>737</v>
      </c>
      <c r="J303" s="2">
        <v>2</v>
      </c>
      <c r="K303" s="2" t="s">
        <v>393</v>
      </c>
      <c r="L303" s="2" t="s">
        <v>394</v>
      </c>
      <c r="M303" s="2" t="s">
        <v>737</v>
      </c>
      <c r="N303" s="2">
        <v>45.2</v>
      </c>
      <c r="O303" s="2">
        <v>50.8</v>
      </c>
      <c r="P303" s="2" t="s">
        <v>395</v>
      </c>
      <c r="Q303" s="2" t="s">
        <v>395</v>
      </c>
      <c r="R303" s="2" t="s">
        <v>395</v>
      </c>
      <c r="S303" s="2" t="s">
        <v>395</v>
      </c>
      <c r="T303" s="2" t="s">
        <v>395</v>
      </c>
      <c r="U303" s="2">
        <v>0</v>
      </c>
      <c r="V303" s="2" t="s">
        <v>737</v>
      </c>
      <c r="W303" s="2" t="s">
        <v>48</v>
      </c>
      <c r="X303" s="2" t="s">
        <v>722</v>
      </c>
      <c r="Y303" s="2" t="s">
        <v>1849</v>
      </c>
      <c r="Z303">
        <v>65154.086733305703</v>
      </c>
      <c r="AA303">
        <v>11.084510308648687</v>
      </c>
      <c r="AB303">
        <f t="shared" si="13"/>
        <v>144.01107572852641</v>
      </c>
    </row>
    <row r="304" spans="1:28" x14ac:dyDescent="0.2">
      <c r="A304" t="s">
        <v>1677</v>
      </c>
      <c r="B304" s="1" t="s">
        <v>49</v>
      </c>
      <c r="C304" s="12" t="s">
        <v>1769</v>
      </c>
      <c r="D304" s="2" t="s">
        <v>1259</v>
      </c>
      <c r="E304" s="2" t="s">
        <v>389</v>
      </c>
      <c r="F304" s="2" t="s">
        <v>390</v>
      </c>
      <c r="G304" s="2" t="s">
        <v>50</v>
      </c>
      <c r="H304" s="2">
        <v>17</v>
      </c>
      <c r="I304" s="2" t="s">
        <v>531</v>
      </c>
      <c r="J304" s="2">
        <v>2</v>
      </c>
      <c r="K304" s="2" t="s">
        <v>787</v>
      </c>
      <c r="L304" s="2" t="s">
        <v>394</v>
      </c>
      <c r="M304" s="2" t="s">
        <v>531</v>
      </c>
      <c r="N304" s="2">
        <v>38</v>
      </c>
      <c r="O304" s="2">
        <v>50.4</v>
      </c>
      <c r="P304" s="2" t="s">
        <v>395</v>
      </c>
      <c r="Q304" s="2" t="s">
        <v>395</v>
      </c>
      <c r="R304" s="2" t="s">
        <v>395</v>
      </c>
      <c r="S304" s="2" t="s">
        <v>395</v>
      </c>
      <c r="T304" s="2" t="s">
        <v>395</v>
      </c>
      <c r="U304" s="2">
        <v>0</v>
      </c>
      <c r="V304" s="2" t="s">
        <v>531</v>
      </c>
      <c r="W304" s="2" t="s">
        <v>51</v>
      </c>
      <c r="X304" s="2" t="s">
        <v>52</v>
      </c>
      <c r="Y304" s="2"/>
      <c r="Z304">
        <v>32499.308154829941</v>
      </c>
      <c r="AA304">
        <v>10.388974080547552</v>
      </c>
      <c r="AB304">
        <f t="shared" si="13"/>
        <v>101.70964103670732</v>
      </c>
    </row>
    <row r="305" spans="1:28" x14ac:dyDescent="0.2">
      <c r="A305" t="s">
        <v>1677</v>
      </c>
      <c r="B305" s="1" t="s">
        <v>53</v>
      </c>
      <c r="C305" s="12" t="s">
        <v>1769</v>
      </c>
      <c r="D305" s="2" t="s">
        <v>1260</v>
      </c>
      <c r="E305" s="2" t="s">
        <v>389</v>
      </c>
      <c r="F305" s="2" t="s">
        <v>390</v>
      </c>
      <c r="G305" s="2" t="s">
        <v>54</v>
      </c>
      <c r="H305" s="2">
        <v>17</v>
      </c>
      <c r="I305" s="2" t="s">
        <v>531</v>
      </c>
      <c r="J305" s="2">
        <v>2</v>
      </c>
      <c r="K305" s="2" t="s">
        <v>787</v>
      </c>
      <c r="L305" s="2" t="s">
        <v>394</v>
      </c>
      <c r="M305" s="2" t="s">
        <v>531</v>
      </c>
      <c r="N305" s="2">
        <v>46.4</v>
      </c>
      <c r="O305" s="2">
        <v>55.9</v>
      </c>
      <c r="P305" s="2">
        <v>45.435772</v>
      </c>
      <c r="Q305" s="2">
        <v>45.875848400000002</v>
      </c>
      <c r="R305" s="2">
        <v>52.370606000000002</v>
      </c>
      <c r="S305" s="2">
        <v>53.855241999999997</v>
      </c>
      <c r="T305" s="2">
        <v>100</v>
      </c>
      <c r="U305" s="2">
        <v>80</v>
      </c>
      <c r="V305" s="2" t="s">
        <v>531</v>
      </c>
      <c r="W305" s="2" t="s">
        <v>55</v>
      </c>
      <c r="X305" s="2" t="s">
        <v>52</v>
      </c>
      <c r="Y305" s="2"/>
      <c r="Z305">
        <v>62210.145941540177</v>
      </c>
      <c r="AA305">
        <v>11.038273383456163</v>
      </c>
      <c r="AB305">
        <f t="shared" si="13"/>
        <v>140.71995051920911</v>
      </c>
    </row>
    <row r="306" spans="1:28" x14ac:dyDescent="0.2">
      <c r="A306" t="s">
        <v>1677</v>
      </c>
      <c r="B306" s="1" t="s">
        <v>56</v>
      </c>
      <c r="C306" s="12" t="s">
        <v>1769</v>
      </c>
      <c r="D306" s="2" t="s">
        <v>1128</v>
      </c>
      <c r="E306" s="2" t="s">
        <v>389</v>
      </c>
      <c r="F306" s="2" t="s">
        <v>554</v>
      </c>
      <c r="G306" s="2" t="s">
        <v>57</v>
      </c>
      <c r="H306" s="2">
        <v>7</v>
      </c>
      <c r="I306" s="2" t="s">
        <v>422</v>
      </c>
      <c r="J306" s="2">
        <v>2</v>
      </c>
      <c r="K306" s="2" t="s">
        <v>58</v>
      </c>
      <c r="L306" s="2" t="s">
        <v>418</v>
      </c>
      <c r="M306" s="2" t="s">
        <v>422</v>
      </c>
      <c r="N306" s="2">
        <v>60.9</v>
      </c>
      <c r="O306" s="2">
        <v>62.8</v>
      </c>
      <c r="P306" s="2">
        <v>28.651683999999999</v>
      </c>
      <c r="Q306" s="2">
        <v>58.051517199999999</v>
      </c>
      <c r="R306" s="2">
        <v>64.214214850000005</v>
      </c>
      <c r="S306" s="2">
        <v>65.255047000000005</v>
      </c>
      <c r="T306" s="2">
        <v>28.94736842</v>
      </c>
      <c r="U306" s="2">
        <v>100</v>
      </c>
      <c r="V306" s="2" t="s">
        <v>669</v>
      </c>
      <c r="W306" s="2" t="s">
        <v>59</v>
      </c>
      <c r="X306" s="2" t="s">
        <v>60</v>
      </c>
      <c r="Y306" s="2" t="s">
        <v>1855</v>
      </c>
      <c r="Z306">
        <v>77111.111111111124</v>
      </c>
      <c r="AA306">
        <v>11.253002662152722</v>
      </c>
      <c r="AB306">
        <f t="shared" si="13"/>
        <v>156.66917055146305</v>
      </c>
    </row>
    <row r="307" spans="1:28" x14ac:dyDescent="0.2">
      <c r="A307" t="s">
        <v>1677</v>
      </c>
      <c r="B307" s="1" t="s">
        <v>61</v>
      </c>
      <c r="C307" s="12" t="s">
        <v>1769</v>
      </c>
      <c r="D307" s="2" t="s">
        <v>1261</v>
      </c>
      <c r="E307" s="2" t="s">
        <v>389</v>
      </c>
      <c r="F307" s="2" t="s">
        <v>554</v>
      </c>
      <c r="G307" s="2" t="s">
        <v>62</v>
      </c>
      <c r="H307" s="2">
        <v>7</v>
      </c>
      <c r="I307" s="2" t="s">
        <v>531</v>
      </c>
      <c r="J307" s="2">
        <v>2</v>
      </c>
      <c r="K307" s="2" t="s">
        <v>787</v>
      </c>
      <c r="L307" s="2" t="s">
        <v>394</v>
      </c>
      <c r="M307" s="2" t="s">
        <v>531</v>
      </c>
      <c r="N307" s="2">
        <v>43</v>
      </c>
      <c r="O307" s="2">
        <v>60.75</v>
      </c>
      <c r="P307" s="2">
        <v>43.524090000000001</v>
      </c>
      <c r="Q307" s="2">
        <v>44.477313000000002</v>
      </c>
      <c r="R307" s="2">
        <v>48.420595599999999</v>
      </c>
      <c r="S307" s="2">
        <v>48.426442999999999</v>
      </c>
      <c r="T307" s="2">
        <v>33.333333330000002</v>
      </c>
      <c r="U307" s="2">
        <v>11.11111111</v>
      </c>
      <c r="V307" s="2" t="s">
        <v>531</v>
      </c>
      <c r="W307" s="2" t="s">
        <v>63</v>
      </c>
      <c r="X307" s="2" t="s">
        <v>64</v>
      </c>
      <c r="Y307" s="2"/>
      <c r="Z307">
        <v>107062.5</v>
      </c>
      <c r="AA307">
        <v>11.581168055066476</v>
      </c>
      <c r="AB307">
        <f t="shared" si="13"/>
        <v>184.60512503598616</v>
      </c>
    </row>
    <row r="308" spans="1:28" x14ac:dyDescent="0.2">
      <c r="A308" t="s">
        <v>1677</v>
      </c>
      <c r="B308" s="1" t="s">
        <v>65</v>
      </c>
      <c r="C308" s="12" t="s">
        <v>1769</v>
      </c>
      <c r="D308" s="2" t="s">
        <v>426</v>
      </c>
      <c r="E308" s="2" t="s">
        <v>389</v>
      </c>
      <c r="F308" s="2" t="s">
        <v>667</v>
      </c>
      <c r="G308" s="2" t="s">
        <v>66</v>
      </c>
      <c r="H308" s="2">
        <v>7</v>
      </c>
      <c r="I308" s="2" t="s">
        <v>422</v>
      </c>
      <c r="J308" s="2">
        <v>2</v>
      </c>
      <c r="K308" s="2" t="s">
        <v>393</v>
      </c>
      <c r="L308" s="2" t="s">
        <v>394</v>
      </c>
      <c r="M308" s="2" t="s">
        <v>422</v>
      </c>
      <c r="N308" s="2">
        <v>61.15</v>
      </c>
      <c r="O308" s="2">
        <v>64.8</v>
      </c>
      <c r="P308" s="2" t="s">
        <v>395</v>
      </c>
      <c r="Q308" s="2" t="s">
        <v>395</v>
      </c>
      <c r="R308" s="2" t="s">
        <v>395</v>
      </c>
      <c r="S308" s="2" t="s">
        <v>395</v>
      </c>
      <c r="T308" s="2" t="s">
        <v>395</v>
      </c>
      <c r="U308" s="2">
        <v>0</v>
      </c>
      <c r="V308" s="2" t="s">
        <v>669</v>
      </c>
      <c r="W308" s="2" t="s">
        <v>67</v>
      </c>
      <c r="X308" s="2" t="s">
        <v>60</v>
      </c>
      <c r="Y308" s="2" t="s">
        <v>1855</v>
      </c>
      <c r="Z308">
        <v>57170.414173925732</v>
      </c>
      <c r="AA308">
        <v>10.953791808834289</v>
      </c>
      <c r="AB308">
        <f t="shared" si="13"/>
        <v>134.89962204833071</v>
      </c>
    </row>
    <row r="309" spans="1:28" x14ac:dyDescent="0.2">
      <c r="A309" t="s">
        <v>1677</v>
      </c>
      <c r="B309" s="1" t="s">
        <v>68</v>
      </c>
      <c r="C309" s="12" t="s">
        <v>1769</v>
      </c>
      <c r="D309" s="2" t="s">
        <v>329</v>
      </c>
      <c r="E309" s="2" t="s">
        <v>389</v>
      </c>
      <c r="F309" s="2" t="s">
        <v>667</v>
      </c>
      <c r="G309" s="2" t="s">
        <v>69</v>
      </c>
      <c r="H309" s="2">
        <v>7</v>
      </c>
      <c r="I309" s="2" t="s">
        <v>422</v>
      </c>
      <c r="J309" s="2">
        <v>2</v>
      </c>
      <c r="K309" s="2" t="s">
        <v>674</v>
      </c>
      <c r="L309" s="2" t="s">
        <v>418</v>
      </c>
      <c r="M309" s="2" t="s">
        <v>422</v>
      </c>
      <c r="N309" s="2">
        <v>63.8</v>
      </c>
      <c r="O309" s="2">
        <v>64.900000000000006</v>
      </c>
      <c r="P309" s="2" t="s">
        <v>395</v>
      </c>
      <c r="Q309" s="2" t="s">
        <v>395</v>
      </c>
      <c r="R309" s="2" t="s">
        <v>395</v>
      </c>
      <c r="S309" s="2" t="s">
        <v>395</v>
      </c>
      <c r="T309" s="2" t="s">
        <v>395</v>
      </c>
      <c r="U309" s="2">
        <v>0</v>
      </c>
      <c r="V309" s="2" t="s">
        <v>669</v>
      </c>
      <c r="W309" s="2" t="s">
        <v>70</v>
      </c>
      <c r="X309" s="2" t="s">
        <v>60</v>
      </c>
      <c r="Y309" s="2" t="s">
        <v>1855</v>
      </c>
      <c r="Z309">
        <v>25099.602444229942</v>
      </c>
      <c r="AA309">
        <v>10.130607286119139</v>
      </c>
      <c r="AB309">
        <f t="shared" si="13"/>
        <v>89.38373228547367</v>
      </c>
    </row>
    <row r="310" spans="1:28" x14ac:dyDescent="0.2">
      <c r="A310" t="s">
        <v>1677</v>
      </c>
      <c r="B310" s="1" t="s">
        <v>71</v>
      </c>
      <c r="C310" s="12" t="s">
        <v>1769</v>
      </c>
      <c r="D310" s="2" t="s">
        <v>329</v>
      </c>
      <c r="E310" s="2" t="s">
        <v>389</v>
      </c>
      <c r="F310" s="2" t="s">
        <v>667</v>
      </c>
      <c r="G310" s="2" t="s">
        <v>72</v>
      </c>
      <c r="H310" s="2">
        <v>7</v>
      </c>
      <c r="I310" s="2" t="s">
        <v>422</v>
      </c>
      <c r="J310" s="2">
        <v>2</v>
      </c>
      <c r="K310" s="2" t="s">
        <v>73</v>
      </c>
      <c r="L310" s="2" t="s">
        <v>394</v>
      </c>
      <c r="M310" s="2" t="s">
        <v>422</v>
      </c>
      <c r="N310" s="2">
        <v>60.7</v>
      </c>
      <c r="O310" s="2">
        <v>61.2</v>
      </c>
      <c r="P310" s="2">
        <v>58.022145000000002</v>
      </c>
      <c r="Q310" s="2">
        <v>59.268099100000001</v>
      </c>
      <c r="R310" s="2">
        <v>62.999868200000002</v>
      </c>
      <c r="S310" s="2">
        <v>64.083454000000003</v>
      </c>
      <c r="T310" s="2">
        <v>100</v>
      </c>
      <c r="U310" s="2">
        <v>100</v>
      </c>
      <c r="V310" s="2" t="s">
        <v>669</v>
      </c>
      <c r="W310" s="2" t="s">
        <v>74</v>
      </c>
      <c r="X310" s="2" t="s">
        <v>75</v>
      </c>
      <c r="Y310" s="2"/>
      <c r="Z310">
        <v>46826.388888888883</v>
      </c>
      <c r="AA310">
        <v>10.754202188140718</v>
      </c>
      <c r="AB310">
        <f t="shared" si="13"/>
        <v>122.08727418375815</v>
      </c>
    </row>
    <row r="311" spans="1:28" x14ac:dyDescent="0.2">
      <c r="A311" t="s">
        <v>1677</v>
      </c>
      <c r="B311" s="1" t="s">
        <v>76</v>
      </c>
      <c r="C311" s="12" t="s">
        <v>1769</v>
      </c>
      <c r="D311" s="2" t="s">
        <v>77</v>
      </c>
      <c r="E311" s="2" t="s">
        <v>535</v>
      </c>
      <c r="F311" s="2" t="s">
        <v>554</v>
      </c>
      <c r="G311" s="2" t="s">
        <v>29</v>
      </c>
      <c r="H311" s="2">
        <v>4</v>
      </c>
      <c r="I311" s="2" t="s">
        <v>538</v>
      </c>
      <c r="J311" s="2">
        <v>1</v>
      </c>
      <c r="K311" s="2" t="s">
        <v>1048</v>
      </c>
      <c r="L311" s="2" t="s">
        <v>394</v>
      </c>
      <c r="M311" s="2" t="s">
        <v>538</v>
      </c>
      <c r="N311" s="2">
        <v>14.9</v>
      </c>
      <c r="O311" s="2">
        <v>15.7</v>
      </c>
      <c r="P311" s="2">
        <v>11.989577000000001</v>
      </c>
      <c r="Q311" s="2">
        <v>12.10841825</v>
      </c>
      <c r="R311" s="2">
        <v>15.135900250000001</v>
      </c>
      <c r="S311" s="2">
        <v>15.199066</v>
      </c>
      <c r="T311" s="2">
        <v>100</v>
      </c>
      <c r="U311" s="2">
        <v>100</v>
      </c>
      <c r="V311" s="2" t="s">
        <v>538</v>
      </c>
      <c r="W311" s="2" t="s">
        <v>78</v>
      </c>
      <c r="X311" s="2" t="s">
        <v>866</v>
      </c>
      <c r="Y311" s="2"/>
      <c r="Z311" t="s">
        <v>395</v>
      </c>
      <c r="AA311" t="s">
        <v>395</v>
      </c>
      <c r="AB311" t="s">
        <v>395</v>
      </c>
    </row>
    <row r="312" spans="1:28" x14ac:dyDescent="0.2">
      <c r="A312" t="s">
        <v>1677</v>
      </c>
      <c r="B312" s="1" t="s">
        <v>79</v>
      </c>
      <c r="C312" s="12" t="s">
        <v>1769</v>
      </c>
      <c r="D312" s="2" t="s">
        <v>77</v>
      </c>
      <c r="E312" s="2" t="s">
        <v>535</v>
      </c>
      <c r="F312" s="2" t="s">
        <v>554</v>
      </c>
      <c r="G312" s="2" t="s">
        <v>28</v>
      </c>
      <c r="H312" s="2">
        <v>4</v>
      </c>
      <c r="I312" s="2" t="s">
        <v>538</v>
      </c>
      <c r="J312" s="2">
        <v>1</v>
      </c>
      <c r="K312" s="2" t="s">
        <v>1048</v>
      </c>
      <c r="L312" s="2" t="s">
        <v>394</v>
      </c>
      <c r="M312" s="2" t="s">
        <v>538</v>
      </c>
      <c r="N312" s="2">
        <v>15</v>
      </c>
      <c r="O312" s="2">
        <v>15.9</v>
      </c>
      <c r="P312" s="2">
        <v>7.4825000000000003E-2</v>
      </c>
      <c r="Q312" s="2">
        <v>13.4549857</v>
      </c>
      <c r="R312" s="2">
        <v>16.561340399999999</v>
      </c>
      <c r="S312" s="2">
        <v>23.147261</v>
      </c>
      <c r="T312" s="2">
        <v>29.166666670000001</v>
      </c>
      <c r="U312" s="2">
        <v>100</v>
      </c>
      <c r="V312" s="2" t="s">
        <v>538</v>
      </c>
      <c r="W312" s="2" t="s">
        <v>80</v>
      </c>
      <c r="X312" s="2" t="s">
        <v>866</v>
      </c>
      <c r="Y312" s="2"/>
      <c r="Z312">
        <v>176399.30555555559</v>
      </c>
      <c r="AA312">
        <v>12.080505485787191</v>
      </c>
      <c r="AB312">
        <f>SQRT(Z312/PI())</f>
        <v>236.95915866302491</v>
      </c>
    </row>
    <row r="313" spans="1:28" x14ac:dyDescent="0.2">
      <c r="A313" t="s">
        <v>1677</v>
      </c>
      <c r="B313" s="1" t="s">
        <v>81</v>
      </c>
      <c r="C313" s="12" t="s">
        <v>1769</v>
      </c>
      <c r="D313" s="2" t="s">
        <v>77</v>
      </c>
      <c r="E313" s="2" t="s">
        <v>535</v>
      </c>
      <c r="F313" s="2" t="s">
        <v>554</v>
      </c>
      <c r="G313" s="2" t="s">
        <v>32</v>
      </c>
      <c r="H313" s="2">
        <v>4</v>
      </c>
      <c r="I313" s="2" t="s">
        <v>538</v>
      </c>
      <c r="J313" s="2">
        <v>1</v>
      </c>
      <c r="K313" s="2" t="s">
        <v>1048</v>
      </c>
      <c r="L313" s="2" t="s">
        <v>394</v>
      </c>
      <c r="M313" s="2" t="s">
        <v>538</v>
      </c>
      <c r="N313" s="2">
        <v>15</v>
      </c>
      <c r="O313" s="2">
        <v>15.8</v>
      </c>
      <c r="P313" s="2">
        <v>6.5956159999999997</v>
      </c>
      <c r="Q313" s="2">
        <v>13.450894</v>
      </c>
      <c r="R313" s="2">
        <v>15.6890907</v>
      </c>
      <c r="S313" s="2">
        <v>16.512249000000001</v>
      </c>
      <c r="T313" s="2">
        <v>72.727272729999996</v>
      </c>
      <c r="U313" s="2">
        <v>100</v>
      </c>
      <c r="V313" s="2" t="s">
        <v>538</v>
      </c>
      <c r="W313" s="2" t="s">
        <v>82</v>
      </c>
      <c r="X313" s="2" t="s">
        <v>866</v>
      </c>
      <c r="Y313" s="2"/>
      <c r="Z313">
        <v>197373.89792866068</v>
      </c>
      <c r="AA313">
        <v>12.192855167900357</v>
      </c>
      <c r="AB313">
        <f>SQRT(Z313/PI())</f>
        <v>250.65127764550314</v>
      </c>
    </row>
    <row r="314" spans="1:28" x14ac:dyDescent="0.2">
      <c r="A314" t="s">
        <v>1677</v>
      </c>
      <c r="B314" s="1" t="s">
        <v>84</v>
      </c>
      <c r="C314" s="12" t="s">
        <v>1769</v>
      </c>
      <c r="D314" s="2" t="s">
        <v>1262</v>
      </c>
      <c r="E314" s="2" t="s">
        <v>535</v>
      </c>
      <c r="F314" s="2" t="s">
        <v>554</v>
      </c>
      <c r="G314" s="2" t="s">
        <v>85</v>
      </c>
      <c r="H314" s="2">
        <v>5</v>
      </c>
      <c r="I314" s="2" t="s">
        <v>538</v>
      </c>
      <c r="J314" s="2">
        <v>6</v>
      </c>
      <c r="K314" s="2" t="s">
        <v>393</v>
      </c>
      <c r="L314" s="2" t="s">
        <v>408</v>
      </c>
      <c r="M314" s="2" t="s">
        <v>538</v>
      </c>
      <c r="N314" s="2">
        <v>4</v>
      </c>
      <c r="O314" s="2">
        <v>29.39</v>
      </c>
      <c r="P314" s="2">
        <v>3.7644820000000001</v>
      </c>
      <c r="Q314" s="2">
        <v>3.7644820000000001</v>
      </c>
      <c r="R314" s="2">
        <v>3.7644820000000001</v>
      </c>
      <c r="S314" s="2">
        <v>3.7644820000000001</v>
      </c>
      <c r="T314" s="2">
        <v>100</v>
      </c>
      <c r="U314" s="2">
        <v>0</v>
      </c>
      <c r="V314" s="2" t="s">
        <v>538</v>
      </c>
      <c r="W314" s="2" t="s">
        <v>86</v>
      </c>
      <c r="X314" s="2" t="s">
        <v>87</v>
      </c>
      <c r="Y314" s="2"/>
      <c r="Z314">
        <v>102681.17548550021</v>
      </c>
      <c r="AA314">
        <v>11.539384082966881</v>
      </c>
      <c r="AB314">
        <f>SQRT(Z314/PI())</f>
        <v>180.78836600292456</v>
      </c>
    </row>
    <row r="315" spans="1:28" x14ac:dyDescent="0.2">
      <c r="A315" t="s">
        <v>1677</v>
      </c>
      <c r="B315" s="1" t="s">
        <v>88</v>
      </c>
      <c r="C315" s="12" t="s">
        <v>1769</v>
      </c>
      <c r="D315" s="2" t="s">
        <v>1263</v>
      </c>
      <c r="E315" s="2" t="s">
        <v>535</v>
      </c>
      <c r="F315" s="2" t="s">
        <v>554</v>
      </c>
      <c r="G315" s="2" t="s">
        <v>31</v>
      </c>
      <c r="H315" s="2">
        <v>6</v>
      </c>
      <c r="I315" s="2" t="s">
        <v>538</v>
      </c>
      <c r="J315" s="2">
        <v>6</v>
      </c>
      <c r="K315" s="2" t="s">
        <v>393</v>
      </c>
      <c r="L315" s="2" t="s">
        <v>408</v>
      </c>
      <c r="M315" s="2" t="s">
        <v>538</v>
      </c>
      <c r="N315" s="2">
        <v>11.4</v>
      </c>
      <c r="O315" s="2">
        <v>29.4</v>
      </c>
      <c r="P315" s="2">
        <v>15.472548</v>
      </c>
      <c r="Q315" s="2">
        <v>15.647983350000001</v>
      </c>
      <c r="R315" s="2">
        <v>17.291228199999999</v>
      </c>
      <c r="S315" s="2">
        <v>17.343858999999998</v>
      </c>
      <c r="T315" s="2">
        <v>100</v>
      </c>
      <c r="U315" s="2">
        <v>15.78947368</v>
      </c>
      <c r="V315" s="2" t="s">
        <v>538</v>
      </c>
      <c r="W315" s="2" t="s">
        <v>89</v>
      </c>
      <c r="X315" s="2" t="s">
        <v>87</v>
      </c>
      <c r="Y315" s="2"/>
      <c r="Z315">
        <v>77983.330277423462</v>
      </c>
      <c r="AA315">
        <v>11.264250368439548</v>
      </c>
      <c r="AB315">
        <f>SQRT(Z315/PI())</f>
        <v>157.55273715438784</v>
      </c>
    </row>
    <row r="316" spans="1:28" x14ac:dyDescent="0.2">
      <c r="A316" s="2" t="s">
        <v>1780</v>
      </c>
      <c r="B316" s="1" t="s">
        <v>90</v>
      </c>
      <c r="C316" s="12" t="s">
        <v>1769</v>
      </c>
      <c r="D316" s="2" t="s">
        <v>91</v>
      </c>
      <c r="E316" s="2" t="s">
        <v>535</v>
      </c>
      <c r="F316" s="2" t="s">
        <v>554</v>
      </c>
      <c r="G316" s="2" t="s">
        <v>1017</v>
      </c>
      <c r="H316" s="2">
        <v>6</v>
      </c>
      <c r="I316" s="2" t="s">
        <v>92</v>
      </c>
      <c r="J316" s="2">
        <v>6</v>
      </c>
      <c r="K316" s="2" t="s">
        <v>393</v>
      </c>
      <c r="L316" s="2" t="s">
        <v>408</v>
      </c>
      <c r="M316" s="2" t="s">
        <v>92</v>
      </c>
      <c r="N316" s="2">
        <v>23.8</v>
      </c>
      <c r="O316" s="2">
        <v>25.7</v>
      </c>
      <c r="P316" s="2" t="s">
        <v>395</v>
      </c>
      <c r="Q316" s="2" t="s">
        <v>395</v>
      </c>
      <c r="R316" s="2" t="s">
        <v>395</v>
      </c>
      <c r="S316" s="2" t="s">
        <v>395</v>
      </c>
      <c r="T316" s="2" t="s">
        <v>395</v>
      </c>
      <c r="U316" s="2">
        <v>0</v>
      </c>
      <c r="V316" s="2" t="s">
        <v>92</v>
      </c>
      <c r="W316" s="2" t="s">
        <v>93</v>
      </c>
      <c r="X316" s="2" t="s">
        <v>94</v>
      </c>
      <c r="Y316" s="2" t="s">
        <v>1992</v>
      </c>
      <c r="Z316" t="s">
        <v>395</v>
      </c>
      <c r="AA316" t="s">
        <v>395</v>
      </c>
      <c r="AB316" t="s">
        <v>395</v>
      </c>
    </row>
    <row r="317" spans="1:28" x14ac:dyDescent="0.2">
      <c r="A317" s="2" t="s">
        <v>1780</v>
      </c>
      <c r="B317" s="1" t="s">
        <v>2024</v>
      </c>
      <c r="C317" s="12" t="s">
        <v>1769</v>
      </c>
      <c r="D317" s="2" t="s">
        <v>91</v>
      </c>
      <c r="E317" s="2" t="s">
        <v>535</v>
      </c>
      <c r="F317" s="2" t="s">
        <v>554</v>
      </c>
      <c r="G317" s="2" t="s">
        <v>1016</v>
      </c>
      <c r="H317" s="2">
        <v>6</v>
      </c>
      <c r="I317" s="2" t="s">
        <v>92</v>
      </c>
      <c r="J317" s="2">
        <v>6</v>
      </c>
      <c r="K317" s="2" t="s">
        <v>393</v>
      </c>
      <c r="L317" s="2" t="s">
        <v>408</v>
      </c>
      <c r="M317" s="2" t="s">
        <v>92</v>
      </c>
      <c r="N317" s="2">
        <v>23.8</v>
      </c>
      <c r="O317" s="2">
        <v>26.3</v>
      </c>
      <c r="P317" s="2" t="s">
        <v>395</v>
      </c>
      <c r="Q317" s="2" t="s">
        <v>395</v>
      </c>
      <c r="R317" s="2" t="s">
        <v>395</v>
      </c>
      <c r="S317" s="2" t="s">
        <v>395</v>
      </c>
      <c r="T317" s="2" t="s">
        <v>395</v>
      </c>
      <c r="U317" s="2">
        <v>0</v>
      </c>
      <c r="V317" s="2" t="s">
        <v>92</v>
      </c>
      <c r="W317" s="2" t="s">
        <v>95</v>
      </c>
      <c r="X317" s="2" t="s">
        <v>94</v>
      </c>
      <c r="Y317" s="2" t="s">
        <v>1992</v>
      </c>
      <c r="Z317" t="s">
        <v>395</v>
      </c>
      <c r="AA317" t="s">
        <v>395</v>
      </c>
      <c r="AB317" t="s">
        <v>395</v>
      </c>
    </row>
    <row r="318" spans="1:28" x14ac:dyDescent="0.2">
      <c r="A318" t="s">
        <v>1677</v>
      </c>
      <c r="B318" s="1" t="s">
        <v>96</v>
      </c>
      <c r="C318" s="12" t="s">
        <v>1769</v>
      </c>
      <c r="D318" s="2" t="s">
        <v>1264</v>
      </c>
      <c r="E318" s="2" t="s">
        <v>535</v>
      </c>
      <c r="F318" s="2" t="s">
        <v>554</v>
      </c>
      <c r="G318" s="2" t="s">
        <v>33</v>
      </c>
      <c r="H318" s="2">
        <v>6</v>
      </c>
      <c r="I318" s="2" t="s">
        <v>555</v>
      </c>
      <c r="J318" s="2">
        <v>6</v>
      </c>
      <c r="K318" s="2" t="s">
        <v>97</v>
      </c>
      <c r="L318" s="2" t="s">
        <v>98</v>
      </c>
      <c r="M318" s="2" t="s">
        <v>555</v>
      </c>
      <c r="N318" s="2">
        <v>43.1</v>
      </c>
      <c r="O318" s="2">
        <v>48.1</v>
      </c>
      <c r="P318" s="2">
        <v>1.476537</v>
      </c>
      <c r="Q318" s="2">
        <v>12.362306999999999</v>
      </c>
      <c r="R318" s="2">
        <v>43.537234099999999</v>
      </c>
      <c r="S318" s="2">
        <v>44.915447</v>
      </c>
      <c r="T318" s="2">
        <v>11.363636359999999</v>
      </c>
      <c r="U318" s="2">
        <v>16.666666670000001</v>
      </c>
      <c r="V318" s="2" t="s">
        <v>555</v>
      </c>
      <c r="W318" s="2" t="s">
        <v>99</v>
      </c>
      <c r="X318" s="2" t="s">
        <v>100</v>
      </c>
      <c r="Y318" s="2"/>
      <c r="Z318">
        <v>119761.3507199474</v>
      </c>
      <c r="AA318">
        <v>11.693256297586583</v>
      </c>
      <c r="AB318">
        <f t="shared" ref="AB318:AB325" si="14">SQRT(Z318/PI())</f>
        <v>195.24656697848363</v>
      </c>
    </row>
    <row r="319" spans="1:28" x14ac:dyDescent="0.2">
      <c r="A319" t="s">
        <v>1677</v>
      </c>
      <c r="B319" s="1" t="s">
        <v>101</v>
      </c>
      <c r="C319" s="12" t="s">
        <v>1769</v>
      </c>
      <c r="D319" s="2" t="s">
        <v>1265</v>
      </c>
      <c r="E319" s="2" t="s">
        <v>389</v>
      </c>
      <c r="F319" s="2" t="s">
        <v>549</v>
      </c>
      <c r="G319" s="2" t="s">
        <v>34</v>
      </c>
      <c r="H319" s="2">
        <v>9</v>
      </c>
      <c r="I319" s="2" t="s">
        <v>737</v>
      </c>
      <c r="J319" s="2">
        <v>2</v>
      </c>
      <c r="K319" s="2" t="s">
        <v>102</v>
      </c>
      <c r="L319" s="2" t="s">
        <v>440</v>
      </c>
      <c r="M319" s="2" t="s">
        <v>737</v>
      </c>
      <c r="N319" s="2">
        <v>32.200000000000003</v>
      </c>
      <c r="O319" s="2">
        <v>48.1</v>
      </c>
      <c r="P319" s="2">
        <v>24.283011999999999</v>
      </c>
      <c r="Q319" s="2">
        <v>32.866993000000001</v>
      </c>
      <c r="R319" s="2">
        <v>49.178381999999999</v>
      </c>
      <c r="S319" s="2">
        <v>52.370606000000002</v>
      </c>
      <c r="T319" s="2">
        <v>89.655172410000006</v>
      </c>
      <c r="U319" s="2">
        <v>100</v>
      </c>
      <c r="V319" s="2" t="s">
        <v>737</v>
      </c>
      <c r="W319" s="2" t="s">
        <v>103</v>
      </c>
      <c r="X319" s="2" t="s">
        <v>104</v>
      </c>
      <c r="Y319" s="2" t="s">
        <v>1852</v>
      </c>
      <c r="Z319">
        <v>35201.399776761449</v>
      </c>
      <c r="AA319">
        <v>10.468841127180795</v>
      </c>
      <c r="AB319">
        <f t="shared" si="14"/>
        <v>105.85345320985543</v>
      </c>
    </row>
    <row r="320" spans="1:28" x14ac:dyDescent="0.2">
      <c r="A320" t="s">
        <v>1677</v>
      </c>
      <c r="B320" s="1" t="s">
        <v>105</v>
      </c>
      <c r="C320" s="12" t="s">
        <v>1769</v>
      </c>
      <c r="D320" s="2" t="s">
        <v>1265</v>
      </c>
      <c r="E320" s="2" t="s">
        <v>389</v>
      </c>
      <c r="F320" s="2" t="s">
        <v>549</v>
      </c>
      <c r="G320" s="2" t="s">
        <v>35</v>
      </c>
      <c r="H320" s="2">
        <v>9</v>
      </c>
      <c r="I320" s="2" t="s">
        <v>737</v>
      </c>
      <c r="J320" s="2">
        <v>2</v>
      </c>
      <c r="K320" s="2" t="s">
        <v>611</v>
      </c>
      <c r="L320" s="2" t="s">
        <v>440</v>
      </c>
      <c r="M320" s="2" t="s">
        <v>737</v>
      </c>
      <c r="N320" s="2">
        <v>32</v>
      </c>
      <c r="O320" s="2">
        <v>35.799999999999997</v>
      </c>
      <c r="P320" s="2">
        <v>30.013304000000002</v>
      </c>
      <c r="Q320" s="2">
        <v>31.80396855</v>
      </c>
      <c r="R320" s="2">
        <v>37.026990150000003</v>
      </c>
      <c r="S320" s="2">
        <v>38.736651999999999</v>
      </c>
      <c r="T320" s="2">
        <v>100</v>
      </c>
      <c r="U320" s="2">
        <v>100</v>
      </c>
      <c r="V320" s="2" t="s">
        <v>737</v>
      </c>
      <c r="W320" s="2" t="s">
        <v>106</v>
      </c>
      <c r="X320" s="2" t="s">
        <v>107</v>
      </c>
      <c r="Y320" s="2"/>
      <c r="Z320">
        <v>20757.353530780136</v>
      </c>
      <c r="AA320">
        <v>9.9406558499041431</v>
      </c>
      <c r="AB320">
        <f t="shared" si="14"/>
        <v>81.285120654762707</v>
      </c>
    </row>
    <row r="321" spans="1:28" x14ac:dyDescent="0.2">
      <c r="A321" t="s">
        <v>1677</v>
      </c>
      <c r="B321" s="1" t="s">
        <v>108</v>
      </c>
      <c r="C321" s="12" t="s">
        <v>1769</v>
      </c>
      <c r="D321" s="2" t="s">
        <v>1265</v>
      </c>
      <c r="E321" s="2" t="s">
        <v>389</v>
      </c>
      <c r="F321" s="2" t="s">
        <v>549</v>
      </c>
      <c r="G321" s="2" t="s">
        <v>36</v>
      </c>
      <c r="H321" s="2">
        <v>9</v>
      </c>
      <c r="I321" s="2" t="s">
        <v>737</v>
      </c>
      <c r="J321" s="2">
        <v>2</v>
      </c>
      <c r="K321" s="2" t="s">
        <v>393</v>
      </c>
      <c r="L321" s="2" t="s">
        <v>109</v>
      </c>
      <c r="M321" s="2" t="s">
        <v>737</v>
      </c>
      <c r="N321" s="2">
        <v>39.299999999999997</v>
      </c>
      <c r="O321" s="2">
        <v>48</v>
      </c>
      <c r="P321" s="2">
        <v>44.365580000000001</v>
      </c>
      <c r="Q321" s="2">
        <v>44.468435999999997</v>
      </c>
      <c r="R321" s="2">
        <v>45.706136000000001</v>
      </c>
      <c r="S321" s="2">
        <v>45.819645000000001</v>
      </c>
      <c r="T321" s="2">
        <v>100</v>
      </c>
      <c r="U321" s="2">
        <v>22.222222219999999</v>
      </c>
      <c r="V321" s="2" t="s">
        <v>737</v>
      </c>
      <c r="W321" s="2" t="s">
        <v>110</v>
      </c>
      <c r="X321" s="2" t="s">
        <v>111</v>
      </c>
      <c r="Y321" s="2"/>
      <c r="Z321">
        <v>61632.63715447898</v>
      </c>
      <c r="AA321">
        <v>11.028946833150814</v>
      </c>
      <c r="AB321">
        <f t="shared" si="14"/>
        <v>140.06526235240867</v>
      </c>
    </row>
    <row r="322" spans="1:28" x14ac:dyDescent="0.2">
      <c r="A322" t="s">
        <v>1677</v>
      </c>
      <c r="B322" s="1" t="s">
        <v>112</v>
      </c>
      <c r="C322" s="12" t="s">
        <v>1769</v>
      </c>
      <c r="D322" s="2" t="s">
        <v>1265</v>
      </c>
      <c r="E322" s="2" t="s">
        <v>389</v>
      </c>
      <c r="F322" s="2" t="s">
        <v>549</v>
      </c>
      <c r="G322" s="2" t="s">
        <v>5</v>
      </c>
      <c r="H322" s="2">
        <v>9</v>
      </c>
      <c r="I322" s="2" t="s">
        <v>737</v>
      </c>
      <c r="J322" s="2">
        <v>2</v>
      </c>
      <c r="K322" s="2" t="s">
        <v>393</v>
      </c>
      <c r="L322" s="2" t="s">
        <v>440</v>
      </c>
      <c r="M322" s="2" t="s">
        <v>737</v>
      </c>
      <c r="N322" s="2">
        <v>43.3</v>
      </c>
      <c r="O322" s="2">
        <v>55.3</v>
      </c>
      <c r="P322" s="2">
        <v>28.254170999999999</v>
      </c>
      <c r="Q322" s="2">
        <v>37.285575000000001</v>
      </c>
      <c r="R322" s="2">
        <v>53.699727000000003</v>
      </c>
      <c r="S322" s="2">
        <v>54.838008000000002</v>
      </c>
      <c r="T322" s="2">
        <v>55.555555560000002</v>
      </c>
      <c r="U322" s="2">
        <v>69.230769230000007</v>
      </c>
      <c r="V322" s="2" t="s">
        <v>737</v>
      </c>
      <c r="W322" s="2" t="s">
        <v>113</v>
      </c>
      <c r="X322" s="2" t="s">
        <v>114</v>
      </c>
      <c r="Y322" s="2" t="s">
        <v>1852</v>
      </c>
      <c r="Z322">
        <v>51161.813379787869</v>
      </c>
      <c r="AA322">
        <v>10.842748700330207</v>
      </c>
      <c r="AB322">
        <f t="shared" si="14"/>
        <v>127.61391379421217</v>
      </c>
    </row>
    <row r="323" spans="1:28" x14ac:dyDescent="0.2">
      <c r="A323" t="s">
        <v>1677</v>
      </c>
      <c r="B323" s="1" t="s">
        <v>115</v>
      </c>
      <c r="C323" s="12" t="s">
        <v>1769</v>
      </c>
      <c r="D323" s="2" t="s">
        <v>7</v>
      </c>
      <c r="E323" s="2" t="s">
        <v>389</v>
      </c>
      <c r="F323" s="2" t="s">
        <v>549</v>
      </c>
      <c r="G323" s="2" t="s">
        <v>6</v>
      </c>
      <c r="H323" s="2">
        <v>7</v>
      </c>
      <c r="I323" s="2" t="s">
        <v>1047</v>
      </c>
      <c r="J323" s="2">
        <v>3</v>
      </c>
      <c r="K323" s="2" t="s">
        <v>393</v>
      </c>
      <c r="L323" s="2" t="s">
        <v>408</v>
      </c>
      <c r="M323" s="2" t="s">
        <v>393</v>
      </c>
      <c r="N323" s="2">
        <v>0</v>
      </c>
      <c r="O323" s="2">
        <v>4.25</v>
      </c>
      <c r="P323" s="2">
        <v>3.9003000000000003E-2</v>
      </c>
      <c r="Q323" s="2">
        <v>0.20686750000000001</v>
      </c>
      <c r="R323" s="2">
        <v>4.5489490000000004</v>
      </c>
      <c r="S323" s="2">
        <v>11.102836</v>
      </c>
      <c r="T323" s="2">
        <v>50</v>
      </c>
      <c r="U323" s="2">
        <v>80</v>
      </c>
      <c r="V323" s="2" t="s">
        <v>551</v>
      </c>
      <c r="W323" s="2" t="s">
        <v>116</v>
      </c>
      <c r="X323" s="2" t="s">
        <v>117</v>
      </c>
      <c r="Y323" s="2"/>
      <c r="Z323">
        <v>218664.96598639456</v>
      </c>
      <c r="AA323">
        <v>12.295296001726626</v>
      </c>
      <c r="AB323">
        <f t="shared" si="14"/>
        <v>263.82422260950892</v>
      </c>
    </row>
    <row r="324" spans="1:28" x14ac:dyDescent="0.2">
      <c r="A324" t="s">
        <v>1677</v>
      </c>
      <c r="B324" s="1" t="s">
        <v>118</v>
      </c>
      <c r="C324" s="12" t="s">
        <v>1769</v>
      </c>
      <c r="D324" s="2" t="s">
        <v>1266</v>
      </c>
      <c r="E324" s="2" t="s">
        <v>389</v>
      </c>
      <c r="F324" s="2" t="s">
        <v>549</v>
      </c>
      <c r="G324" s="2" t="s">
        <v>1063</v>
      </c>
      <c r="H324" s="2">
        <v>7</v>
      </c>
      <c r="I324" s="2" t="s">
        <v>538</v>
      </c>
      <c r="J324" s="2">
        <v>3</v>
      </c>
      <c r="K324" s="2" t="s">
        <v>119</v>
      </c>
      <c r="L324" s="2" t="s">
        <v>408</v>
      </c>
      <c r="M324" s="2" t="s">
        <v>538</v>
      </c>
      <c r="N324" s="2">
        <v>0</v>
      </c>
      <c r="O324" s="2">
        <v>5.6</v>
      </c>
      <c r="P324" s="2">
        <v>0</v>
      </c>
      <c r="Q324" s="2">
        <v>0.34911239999999999</v>
      </c>
      <c r="R324" s="2">
        <v>4.4582461999999996</v>
      </c>
      <c r="S324" s="2">
        <v>14.025871</v>
      </c>
      <c r="T324" s="2">
        <v>75</v>
      </c>
      <c r="U324" s="2">
        <v>100</v>
      </c>
      <c r="V324" s="2" t="s">
        <v>551</v>
      </c>
      <c r="W324" s="2" t="s">
        <v>120</v>
      </c>
      <c r="X324" s="2" t="s">
        <v>121</v>
      </c>
      <c r="Y324" s="2"/>
      <c r="Z324">
        <v>268932.37464714568</v>
      </c>
      <c r="AA324">
        <v>12.502215231615095</v>
      </c>
      <c r="AB324">
        <f t="shared" si="14"/>
        <v>292.58132812103628</v>
      </c>
    </row>
    <row r="325" spans="1:28" x14ac:dyDescent="0.2">
      <c r="A325" t="s">
        <v>1677</v>
      </c>
      <c r="B325" s="1" t="s">
        <v>122</v>
      </c>
      <c r="C325" s="12" t="s">
        <v>1769</v>
      </c>
      <c r="D325" s="2" t="s">
        <v>1267</v>
      </c>
      <c r="E325" s="2" t="s">
        <v>389</v>
      </c>
      <c r="F325" s="2" t="s">
        <v>549</v>
      </c>
      <c r="G325" s="2" t="s">
        <v>123</v>
      </c>
      <c r="H325" s="2">
        <v>7</v>
      </c>
      <c r="I325" s="2" t="s">
        <v>538</v>
      </c>
      <c r="J325" s="2">
        <v>3</v>
      </c>
      <c r="K325" s="2" t="s">
        <v>393</v>
      </c>
      <c r="L325" s="2" t="s">
        <v>408</v>
      </c>
      <c r="M325" s="2" t="s">
        <v>538</v>
      </c>
      <c r="N325" s="2">
        <v>1.75</v>
      </c>
      <c r="O325" s="2">
        <v>6.8</v>
      </c>
      <c r="P325" s="2">
        <v>0.71654399999999996</v>
      </c>
      <c r="Q325" s="2">
        <v>1.4061361999999999</v>
      </c>
      <c r="R325" s="2">
        <v>5.7374787999999999</v>
      </c>
      <c r="S325" s="2">
        <v>10.087223</v>
      </c>
      <c r="T325" s="2">
        <v>72.727272729999996</v>
      </c>
      <c r="U325" s="2">
        <v>83.333333330000002</v>
      </c>
      <c r="V325" s="2" t="s">
        <v>124</v>
      </c>
      <c r="W325" s="2" t="s">
        <v>125</v>
      </c>
      <c r="X325" s="2" t="s">
        <v>121</v>
      </c>
      <c r="Y325" s="2"/>
      <c r="Z325">
        <v>201241.26047159263</v>
      </c>
      <c r="AA325">
        <v>12.212259768109753</v>
      </c>
      <c r="AB325">
        <f t="shared" si="14"/>
        <v>253.09500729211396</v>
      </c>
    </row>
    <row r="326" spans="1:28" x14ac:dyDescent="0.2">
      <c r="A326" t="s">
        <v>1677</v>
      </c>
      <c r="B326" s="1" t="s">
        <v>126</v>
      </c>
      <c r="C326" s="12" t="s">
        <v>1769</v>
      </c>
      <c r="D326" s="2" t="s">
        <v>1670</v>
      </c>
      <c r="E326" s="2" t="s">
        <v>389</v>
      </c>
      <c r="F326" s="2" t="s">
        <v>549</v>
      </c>
      <c r="G326" s="2" t="s">
        <v>1671</v>
      </c>
      <c r="H326" s="2">
        <v>7</v>
      </c>
      <c r="I326" s="2" t="s">
        <v>1047</v>
      </c>
      <c r="J326" s="2">
        <v>3</v>
      </c>
      <c r="K326" s="2" t="s">
        <v>393</v>
      </c>
      <c r="L326" s="2" t="s">
        <v>408</v>
      </c>
      <c r="M326" s="2" t="s">
        <v>1047</v>
      </c>
      <c r="N326" s="23">
        <v>4.4000000000000004</v>
      </c>
      <c r="O326" s="23">
        <v>4.5999999999999996</v>
      </c>
      <c r="P326" s="2">
        <v>4.0167999999999999</v>
      </c>
      <c r="Q326" s="2">
        <v>4.1870396000000003</v>
      </c>
      <c r="R326" s="2">
        <v>5.6467616999999999</v>
      </c>
      <c r="S326" s="2">
        <v>5.8080749999999997</v>
      </c>
      <c r="T326" s="2">
        <v>100</v>
      </c>
      <c r="U326" s="2">
        <v>100</v>
      </c>
      <c r="V326" s="2" t="s">
        <v>124</v>
      </c>
      <c r="W326" s="2" t="s">
        <v>127</v>
      </c>
      <c r="X326" s="2" t="s">
        <v>117</v>
      </c>
      <c r="Y326" s="2"/>
      <c r="Z326" t="s">
        <v>395</v>
      </c>
      <c r="AA326" t="s">
        <v>395</v>
      </c>
      <c r="AB326" t="s">
        <v>395</v>
      </c>
    </row>
    <row r="327" spans="1:28" x14ac:dyDescent="0.2">
      <c r="A327" t="s">
        <v>1677</v>
      </c>
      <c r="B327" s="1" t="s">
        <v>128</v>
      </c>
      <c r="C327" s="12" t="s">
        <v>1769</v>
      </c>
      <c r="D327" s="2" t="s">
        <v>1267</v>
      </c>
      <c r="E327" s="2" t="s">
        <v>389</v>
      </c>
      <c r="F327" s="2" t="s">
        <v>549</v>
      </c>
      <c r="G327" s="2" t="s">
        <v>37</v>
      </c>
      <c r="H327" s="2">
        <v>7</v>
      </c>
      <c r="I327" s="2" t="s">
        <v>538</v>
      </c>
      <c r="J327" s="2">
        <v>3</v>
      </c>
      <c r="K327" s="2" t="s">
        <v>393</v>
      </c>
      <c r="L327" s="2" t="s">
        <v>408</v>
      </c>
      <c r="M327" s="2" t="s">
        <v>538</v>
      </c>
      <c r="N327" s="2">
        <v>1.3</v>
      </c>
      <c r="O327" s="2">
        <v>5.7</v>
      </c>
      <c r="P327" s="2">
        <v>0.33206000000000002</v>
      </c>
      <c r="Q327" s="2">
        <v>2.3108392000000002</v>
      </c>
      <c r="R327" s="2">
        <v>6.4033920000000002</v>
      </c>
      <c r="S327" s="2">
        <v>10.259167</v>
      </c>
      <c r="T327" s="2">
        <v>100</v>
      </c>
      <c r="U327" s="2">
        <v>100</v>
      </c>
      <c r="V327" s="2" t="s">
        <v>551</v>
      </c>
      <c r="W327" s="2" t="s">
        <v>129</v>
      </c>
      <c r="X327" s="2" t="s">
        <v>121</v>
      </c>
      <c r="Y327" s="2"/>
      <c r="Z327">
        <v>143336.04210738474</v>
      </c>
      <c r="AA327">
        <v>11.872947097246676</v>
      </c>
      <c r="AB327">
        <f>SQRT(Z327/PI())</f>
        <v>213.60074730495833</v>
      </c>
    </row>
    <row r="328" spans="1:28" x14ac:dyDescent="0.2">
      <c r="A328" t="s">
        <v>1677</v>
      </c>
      <c r="B328" s="1" t="s">
        <v>130</v>
      </c>
      <c r="C328" s="12" t="s">
        <v>1769</v>
      </c>
      <c r="D328" s="2" t="s">
        <v>1268</v>
      </c>
      <c r="E328" s="2" t="s">
        <v>389</v>
      </c>
      <c r="F328" s="2" t="s">
        <v>549</v>
      </c>
      <c r="G328" s="2" t="s">
        <v>1671</v>
      </c>
      <c r="H328" s="2">
        <v>8</v>
      </c>
      <c r="I328" s="2" t="s">
        <v>538</v>
      </c>
      <c r="J328" s="2">
        <v>3</v>
      </c>
      <c r="K328" s="2" t="s">
        <v>393</v>
      </c>
      <c r="L328" s="2" t="s">
        <v>408</v>
      </c>
      <c r="M328" s="2" t="s">
        <v>538</v>
      </c>
      <c r="N328" s="23">
        <v>4.2</v>
      </c>
      <c r="O328" s="23">
        <v>5.2</v>
      </c>
      <c r="P328" s="2">
        <v>3.7048000000000001</v>
      </c>
      <c r="Q328" s="2">
        <v>3.8288745500000001</v>
      </c>
      <c r="R328" s="2">
        <v>5.1107744500000001</v>
      </c>
      <c r="S328" s="2">
        <v>5.5268009999999999</v>
      </c>
      <c r="T328" s="2">
        <v>100</v>
      </c>
      <c r="U328" s="2">
        <v>100</v>
      </c>
      <c r="V328" s="2" t="s">
        <v>124</v>
      </c>
      <c r="W328" s="2" t="s">
        <v>131</v>
      </c>
      <c r="X328" s="2" t="s">
        <v>117</v>
      </c>
      <c r="Y328" s="2"/>
      <c r="Z328">
        <v>232573.19003675968</v>
      </c>
      <c r="AA328">
        <v>12.356960250328759</v>
      </c>
      <c r="AB328">
        <f>SQRT(Z328/PI())</f>
        <v>272.08518087173013</v>
      </c>
    </row>
    <row r="329" spans="1:28" x14ac:dyDescent="0.2">
      <c r="A329" s="2" t="s">
        <v>1765</v>
      </c>
      <c r="B329" s="1" t="s">
        <v>1906</v>
      </c>
      <c r="C329" s="12" t="s">
        <v>1770</v>
      </c>
      <c r="D329" s="12" t="s">
        <v>1972</v>
      </c>
      <c r="E329" s="12" t="s">
        <v>395</v>
      </c>
      <c r="F329" s="12" t="s">
        <v>1770</v>
      </c>
      <c r="G329" s="12" t="s">
        <v>1973</v>
      </c>
      <c r="H329" s="12" t="s">
        <v>395</v>
      </c>
      <c r="I329" s="12" t="s">
        <v>395</v>
      </c>
      <c r="J329" s="12" t="s">
        <v>395</v>
      </c>
      <c r="K329" s="12" t="s">
        <v>395</v>
      </c>
      <c r="L329" s="12" t="s">
        <v>395</v>
      </c>
      <c r="M329" s="12" t="s">
        <v>395</v>
      </c>
      <c r="N329" s="2">
        <v>61</v>
      </c>
      <c r="O329" s="2">
        <v>69.180000000000007</v>
      </c>
      <c r="P329" s="2" t="s">
        <v>395</v>
      </c>
      <c r="Q329" s="2" t="s">
        <v>395</v>
      </c>
      <c r="R329" s="2" t="s">
        <v>395</v>
      </c>
      <c r="S329" s="2" t="s">
        <v>395</v>
      </c>
      <c r="T329" s="2" t="s">
        <v>395</v>
      </c>
      <c r="U329" s="2" t="s">
        <v>395</v>
      </c>
      <c r="V329" s="2" t="s">
        <v>395</v>
      </c>
      <c r="W329" s="2" t="s">
        <v>1697</v>
      </c>
      <c r="X329" s="2" t="s">
        <v>395</v>
      </c>
      <c r="Y329" s="2" t="s">
        <v>395</v>
      </c>
      <c r="Z329" s="2" t="s">
        <v>395</v>
      </c>
      <c r="AA329" s="2" t="s">
        <v>395</v>
      </c>
      <c r="AB329" s="2" t="s">
        <v>395</v>
      </c>
    </row>
    <row r="330" spans="1:28" x14ac:dyDescent="0.2">
      <c r="A330" t="s">
        <v>1696</v>
      </c>
      <c r="B330" s="6" t="s">
        <v>1687</v>
      </c>
      <c r="C330" s="12" t="s">
        <v>1770</v>
      </c>
      <c r="D330" s="2" t="s">
        <v>395</v>
      </c>
      <c r="E330" s="2" t="s">
        <v>395</v>
      </c>
      <c r="F330" s="2" t="s">
        <v>1770</v>
      </c>
      <c r="G330" s="2" t="s">
        <v>395</v>
      </c>
      <c r="H330" s="2" t="s">
        <v>395</v>
      </c>
      <c r="I330" s="2" t="s">
        <v>395</v>
      </c>
      <c r="J330" s="2" t="s">
        <v>395</v>
      </c>
      <c r="K330" s="2" t="s">
        <v>395</v>
      </c>
      <c r="L330" s="2" t="s">
        <v>395</v>
      </c>
      <c r="M330" s="2" t="s">
        <v>395</v>
      </c>
      <c r="N330">
        <v>15.3</v>
      </c>
      <c r="O330" s="2">
        <v>17</v>
      </c>
      <c r="P330" s="2" t="s">
        <v>395</v>
      </c>
      <c r="Q330" s="2" t="s">
        <v>395</v>
      </c>
      <c r="R330" s="2" t="s">
        <v>395</v>
      </c>
      <c r="S330" s="2" t="s">
        <v>395</v>
      </c>
      <c r="T330" s="2" t="s">
        <v>395</v>
      </c>
      <c r="U330" s="2" t="s">
        <v>395</v>
      </c>
      <c r="V330" s="2" t="s">
        <v>395</v>
      </c>
      <c r="W330" s="1" t="s">
        <v>1686</v>
      </c>
      <c r="X330" s="2" t="s">
        <v>395</v>
      </c>
      <c r="Y330" s="2"/>
      <c r="Z330" t="s">
        <v>395</v>
      </c>
      <c r="AA330" t="s">
        <v>395</v>
      </c>
      <c r="AB330" t="s">
        <v>395</v>
      </c>
    </row>
    <row r="331" spans="1:28" x14ac:dyDescent="0.2">
      <c r="A331" t="s">
        <v>1677</v>
      </c>
      <c r="B331" s="1" t="s">
        <v>132</v>
      </c>
      <c r="C331" s="12" t="s">
        <v>1769</v>
      </c>
      <c r="D331" s="2" t="s">
        <v>1269</v>
      </c>
      <c r="E331" s="2" t="s">
        <v>389</v>
      </c>
      <c r="F331" s="2" t="s">
        <v>133</v>
      </c>
      <c r="G331" s="2" t="s">
        <v>38</v>
      </c>
      <c r="H331" s="2">
        <v>7</v>
      </c>
      <c r="I331" s="2" t="s">
        <v>538</v>
      </c>
      <c r="J331" s="2">
        <v>3</v>
      </c>
      <c r="K331" s="2" t="s">
        <v>134</v>
      </c>
      <c r="L331" s="2" t="s">
        <v>408</v>
      </c>
      <c r="M331" s="2" t="s">
        <v>538</v>
      </c>
      <c r="N331" s="2">
        <v>0</v>
      </c>
      <c r="O331" s="2">
        <v>5.6</v>
      </c>
      <c r="P331" s="2">
        <v>3.3671E-2</v>
      </c>
      <c r="Q331" s="2">
        <v>0.53490705000000005</v>
      </c>
      <c r="R331" s="2">
        <v>4.8745288499999999</v>
      </c>
      <c r="S331" s="2">
        <v>13.080235</v>
      </c>
      <c r="T331" s="2">
        <v>92.857142859999996</v>
      </c>
      <c r="U331" s="2">
        <v>100</v>
      </c>
      <c r="V331" s="2" t="s">
        <v>856</v>
      </c>
      <c r="W331" s="2" t="s">
        <v>135</v>
      </c>
      <c r="X331" s="2" t="s">
        <v>136</v>
      </c>
      <c r="Y331" s="2" t="s">
        <v>1844</v>
      </c>
      <c r="Z331">
        <v>371021.23459321493</v>
      </c>
      <c r="AA331">
        <v>12.824014576051958</v>
      </c>
      <c r="AB331">
        <f>SQRT(Z331/PI())</f>
        <v>343.65640828469321</v>
      </c>
    </row>
    <row r="332" spans="1:28" x14ac:dyDescent="0.2">
      <c r="A332" t="s">
        <v>1765</v>
      </c>
      <c r="B332" s="6" t="s">
        <v>1759</v>
      </c>
      <c r="C332" s="12" t="s">
        <v>1769</v>
      </c>
      <c r="D332" s="2" t="s">
        <v>1784</v>
      </c>
      <c r="E332" s="2" t="s">
        <v>389</v>
      </c>
      <c r="F332" s="2" t="s">
        <v>133</v>
      </c>
      <c r="G332" s="2" t="s">
        <v>38</v>
      </c>
      <c r="H332" s="2">
        <v>7</v>
      </c>
      <c r="I332" s="2" t="s">
        <v>538</v>
      </c>
      <c r="J332" s="2">
        <v>3</v>
      </c>
      <c r="K332" s="2" t="s">
        <v>134</v>
      </c>
      <c r="L332" s="2" t="s">
        <v>408</v>
      </c>
      <c r="M332" s="2" t="s">
        <v>538</v>
      </c>
      <c r="N332" s="2">
        <v>0</v>
      </c>
      <c r="O332" s="2">
        <v>0.7</v>
      </c>
      <c r="P332" s="2" t="s">
        <v>395</v>
      </c>
      <c r="Q332" s="2" t="s">
        <v>395</v>
      </c>
      <c r="R332" s="2" t="s">
        <v>395</v>
      </c>
      <c r="S332" s="2" t="s">
        <v>395</v>
      </c>
      <c r="T332" s="2" t="s">
        <v>395</v>
      </c>
      <c r="U332" s="2" t="s">
        <v>395</v>
      </c>
      <c r="V332" s="2" t="s">
        <v>124</v>
      </c>
      <c r="W332" s="2" t="s">
        <v>395</v>
      </c>
      <c r="X332" s="2" t="s">
        <v>136</v>
      </c>
      <c r="Y332" s="2" t="s">
        <v>1844</v>
      </c>
      <c r="Z332" t="s">
        <v>395</v>
      </c>
      <c r="AA332" t="s">
        <v>395</v>
      </c>
      <c r="AB332" t="s">
        <v>395</v>
      </c>
    </row>
    <row r="333" spans="1:28" x14ac:dyDescent="0.2">
      <c r="A333" t="s">
        <v>1677</v>
      </c>
      <c r="B333" s="1" t="s">
        <v>137</v>
      </c>
      <c r="C333" s="12" t="s">
        <v>1769</v>
      </c>
      <c r="D333" s="2" t="s">
        <v>1270</v>
      </c>
      <c r="E333" s="2" t="s">
        <v>389</v>
      </c>
      <c r="F333" s="2" t="s">
        <v>554</v>
      </c>
      <c r="G333" s="2" t="s">
        <v>39</v>
      </c>
      <c r="H333" s="2">
        <v>7</v>
      </c>
      <c r="I333" s="2" t="s">
        <v>538</v>
      </c>
      <c r="J333" s="2">
        <v>3</v>
      </c>
      <c r="K333" s="2" t="s">
        <v>393</v>
      </c>
      <c r="L333" s="2" t="s">
        <v>408</v>
      </c>
      <c r="M333" s="2" t="s">
        <v>538</v>
      </c>
      <c r="N333" s="2">
        <v>12.1</v>
      </c>
      <c r="O333" s="2">
        <v>18.100000000000001</v>
      </c>
      <c r="P333" s="2">
        <v>8.4861789999999999</v>
      </c>
      <c r="Q333" s="2">
        <v>11.05301365</v>
      </c>
      <c r="R333" s="2">
        <v>16.5293165</v>
      </c>
      <c r="S333" s="2">
        <v>22.540217999999999</v>
      </c>
      <c r="T333" s="2">
        <v>73.333333330000002</v>
      </c>
      <c r="U333" s="2">
        <v>100</v>
      </c>
      <c r="V333" s="2" t="s">
        <v>538</v>
      </c>
      <c r="W333" s="2" t="s">
        <v>138</v>
      </c>
      <c r="X333" s="2" t="s">
        <v>139</v>
      </c>
      <c r="Y333" s="2" t="s">
        <v>1844</v>
      </c>
      <c r="Z333">
        <v>136173.04453398951</v>
      </c>
      <c r="AA333">
        <v>11.821681742200097</v>
      </c>
      <c r="AB333">
        <f>SQRT(Z333/PI())</f>
        <v>208.19516398541649</v>
      </c>
    </row>
    <row r="334" spans="1:28" x14ac:dyDescent="0.2">
      <c r="A334" t="s">
        <v>1677</v>
      </c>
      <c r="B334" s="1" t="s">
        <v>140</v>
      </c>
      <c r="C334" s="12" t="s">
        <v>1769</v>
      </c>
      <c r="D334" s="2" t="s">
        <v>1067</v>
      </c>
      <c r="E334" s="2" t="s">
        <v>389</v>
      </c>
      <c r="F334" s="2" t="s">
        <v>554</v>
      </c>
      <c r="G334" s="2" t="s">
        <v>1068</v>
      </c>
      <c r="H334" s="2">
        <v>7</v>
      </c>
      <c r="I334" s="2" t="s">
        <v>538</v>
      </c>
      <c r="J334" s="2">
        <v>3</v>
      </c>
      <c r="K334" s="2" t="s">
        <v>393</v>
      </c>
      <c r="L334" s="2" t="s">
        <v>408</v>
      </c>
      <c r="M334" s="2" t="s">
        <v>538</v>
      </c>
      <c r="N334" s="2">
        <v>3.6</v>
      </c>
      <c r="O334" s="2">
        <v>14.4</v>
      </c>
      <c r="P334" s="2">
        <v>1.962844</v>
      </c>
      <c r="Q334" s="2">
        <v>3.8308735</v>
      </c>
      <c r="R334" s="2">
        <v>12.81889475</v>
      </c>
      <c r="S334" s="2">
        <v>14.845348</v>
      </c>
      <c r="T334" s="2">
        <v>100</v>
      </c>
      <c r="U334" s="2">
        <v>100</v>
      </c>
      <c r="V334" s="2" t="s">
        <v>856</v>
      </c>
      <c r="W334" s="2" t="s">
        <v>141</v>
      </c>
      <c r="X334" s="2" t="s">
        <v>142</v>
      </c>
      <c r="Y334" s="2"/>
      <c r="Z334">
        <v>273454.03340836853</v>
      </c>
      <c r="AA334">
        <v>12.518888818742454</v>
      </c>
      <c r="AB334">
        <f>SQRT(Z334/PI())</f>
        <v>295.03071408027381</v>
      </c>
    </row>
    <row r="335" spans="1:28" x14ac:dyDescent="0.2">
      <c r="A335" t="s">
        <v>1677</v>
      </c>
      <c r="B335" s="1" t="s">
        <v>143</v>
      </c>
      <c r="C335" s="12" t="s">
        <v>1769</v>
      </c>
      <c r="D335" s="2" t="s">
        <v>1271</v>
      </c>
      <c r="E335" s="2" t="s">
        <v>389</v>
      </c>
      <c r="F335" s="2" t="s">
        <v>133</v>
      </c>
      <c r="G335" s="2" t="s">
        <v>1064</v>
      </c>
      <c r="H335" s="2">
        <v>7</v>
      </c>
      <c r="I335" s="2" t="s">
        <v>538</v>
      </c>
      <c r="J335" s="2">
        <v>3</v>
      </c>
      <c r="K335" s="2" t="s">
        <v>625</v>
      </c>
      <c r="L335" s="2" t="s">
        <v>408</v>
      </c>
      <c r="M335" s="2" t="s">
        <v>538</v>
      </c>
      <c r="N335" s="2">
        <v>2.2999999999999998</v>
      </c>
      <c r="O335" s="2">
        <v>7.1</v>
      </c>
      <c r="P335" s="2">
        <v>1.858854</v>
      </c>
      <c r="Q335" s="2">
        <v>3.1061203499999999</v>
      </c>
      <c r="R335" s="2">
        <v>8.0414885500000004</v>
      </c>
      <c r="S335" s="2">
        <v>15.787874</v>
      </c>
      <c r="T335" s="2">
        <v>86.666666669999998</v>
      </c>
      <c r="U335" s="2">
        <v>100</v>
      </c>
      <c r="V335" s="2" t="s">
        <v>856</v>
      </c>
      <c r="W335" s="2" t="s">
        <v>144</v>
      </c>
      <c r="X335" s="2" t="s">
        <v>136</v>
      </c>
      <c r="Y335" s="2" t="s">
        <v>1844</v>
      </c>
      <c r="Z335">
        <v>161054.57831011582</v>
      </c>
      <c r="AA335">
        <v>11.989498582235541</v>
      </c>
      <c r="AB335">
        <f>SQRT(Z335/PI())</f>
        <v>226.41833956477856</v>
      </c>
    </row>
    <row r="336" spans="1:28" x14ac:dyDescent="0.2">
      <c r="A336" t="s">
        <v>1677</v>
      </c>
      <c r="B336" s="1" t="s">
        <v>145</v>
      </c>
      <c r="C336" s="12" t="s">
        <v>1769</v>
      </c>
      <c r="D336" s="2" t="s">
        <v>1272</v>
      </c>
      <c r="E336" s="2" t="s">
        <v>389</v>
      </c>
      <c r="F336" s="2" t="s">
        <v>133</v>
      </c>
      <c r="G336" s="2" t="s">
        <v>146</v>
      </c>
      <c r="H336" s="2">
        <v>7</v>
      </c>
      <c r="I336" s="2" t="s">
        <v>538</v>
      </c>
      <c r="J336" s="2">
        <v>3</v>
      </c>
      <c r="K336" s="2" t="s">
        <v>1096</v>
      </c>
      <c r="L336" s="2" t="s">
        <v>408</v>
      </c>
      <c r="M336" s="2" t="s">
        <v>538</v>
      </c>
      <c r="N336" s="2">
        <v>2.2999999999999998</v>
      </c>
      <c r="O336" s="2">
        <v>16.399999999999999</v>
      </c>
      <c r="P336" s="2">
        <v>6.3292000000000001E-2</v>
      </c>
      <c r="Q336" s="2">
        <v>3.2479490000000002</v>
      </c>
      <c r="R336" s="2">
        <v>13.707644</v>
      </c>
      <c r="S336" s="2">
        <v>23.581247000000001</v>
      </c>
      <c r="T336" s="2">
        <v>79.166666669999998</v>
      </c>
      <c r="U336" s="2">
        <v>100</v>
      </c>
      <c r="V336" s="2" t="s">
        <v>856</v>
      </c>
      <c r="W336" s="2" t="s">
        <v>147</v>
      </c>
      <c r="X336" s="2" t="s">
        <v>148</v>
      </c>
      <c r="Y336" s="2"/>
      <c r="Z336">
        <v>120771.3690151636</v>
      </c>
      <c r="AA336">
        <v>11.701654524927319</v>
      </c>
      <c r="AB336">
        <f>SQRT(Z336/PI())</f>
        <v>196.06815326686103</v>
      </c>
    </row>
    <row r="337" spans="1:28" x14ac:dyDescent="0.2">
      <c r="A337" s="2" t="s">
        <v>1765</v>
      </c>
      <c r="B337" s="1" t="s">
        <v>1884</v>
      </c>
      <c r="C337" s="12" t="s">
        <v>1770</v>
      </c>
      <c r="D337" s="12" t="s">
        <v>1974</v>
      </c>
      <c r="E337" s="12" t="s">
        <v>395</v>
      </c>
      <c r="F337" s="12" t="s">
        <v>1770</v>
      </c>
      <c r="G337" s="12" t="s">
        <v>1975</v>
      </c>
      <c r="H337" s="12" t="s">
        <v>395</v>
      </c>
      <c r="I337" s="12" t="s">
        <v>395</v>
      </c>
      <c r="J337" s="12" t="s">
        <v>395</v>
      </c>
      <c r="K337" s="12" t="s">
        <v>395</v>
      </c>
      <c r="L337" s="12" t="s">
        <v>395</v>
      </c>
      <c r="M337" s="12" t="s">
        <v>395</v>
      </c>
      <c r="N337" s="2">
        <v>0</v>
      </c>
      <c r="O337" s="2">
        <v>8.52</v>
      </c>
      <c r="P337" s="2" t="s">
        <v>395</v>
      </c>
      <c r="Q337" s="2" t="s">
        <v>395</v>
      </c>
      <c r="R337" s="2" t="s">
        <v>395</v>
      </c>
      <c r="S337" s="2" t="s">
        <v>395</v>
      </c>
      <c r="T337" s="2" t="s">
        <v>395</v>
      </c>
      <c r="U337" s="2" t="s">
        <v>395</v>
      </c>
      <c r="V337" s="2" t="s">
        <v>395</v>
      </c>
      <c r="W337" s="2" t="s">
        <v>395</v>
      </c>
      <c r="X337" s="2" t="s">
        <v>395</v>
      </c>
      <c r="Y337" s="2" t="s">
        <v>395</v>
      </c>
      <c r="Z337" s="2" t="s">
        <v>395</v>
      </c>
      <c r="AA337" s="2" t="s">
        <v>395</v>
      </c>
      <c r="AB337" s="2" t="s">
        <v>395</v>
      </c>
    </row>
    <row r="338" spans="1:28" x14ac:dyDescent="0.2">
      <c r="A338" s="2" t="s">
        <v>1765</v>
      </c>
      <c r="B338" s="1" t="s">
        <v>1885</v>
      </c>
      <c r="C338" s="12" t="s">
        <v>1770</v>
      </c>
      <c r="D338" s="12" t="s">
        <v>1917</v>
      </c>
      <c r="E338" s="12" t="s">
        <v>395</v>
      </c>
      <c r="F338" s="12" t="s">
        <v>1770</v>
      </c>
      <c r="G338" s="12" t="s">
        <v>395</v>
      </c>
      <c r="H338" s="12" t="s">
        <v>395</v>
      </c>
      <c r="I338" s="12" t="s">
        <v>395</v>
      </c>
      <c r="J338" s="12" t="s">
        <v>395</v>
      </c>
      <c r="K338" s="12" t="s">
        <v>395</v>
      </c>
      <c r="L338" s="12" t="s">
        <v>395</v>
      </c>
      <c r="M338" s="12" t="s">
        <v>395</v>
      </c>
      <c r="N338" s="2">
        <v>0</v>
      </c>
      <c r="O338" s="2">
        <v>4.3600000000000003</v>
      </c>
      <c r="P338" s="2" t="s">
        <v>395</v>
      </c>
      <c r="Q338" s="2" t="s">
        <v>395</v>
      </c>
      <c r="R338" s="2" t="s">
        <v>395</v>
      </c>
      <c r="S338" s="2" t="s">
        <v>395</v>
      </c>
      <c r="T338" s="2" t="s">
        <v>395</v>
      </c>
      <c r="U338" s="2" t="s">
        <v>395</v>
      </c>
      <c r="V338" s="2" t="s">
        <v>395</v>
      </c>
      <c r="W338" s="2" t="s">
        <v>395</v>
      </c>
      <c r="X338" s="2" t="s">
        <v>395</v>
      </c>
      <c r="Y338" s="2" t="s">
        <v>395</v>
      </c>
      <c r="Z338" s="2" t="s">
        <v>395</v>
      </c>
      <c r="AA338" s="2" t="s">
        <v>395</v>
      </c>
      <c r="AB338" s="2" t="s">
        <v>395</v>
      </c>
    </row>
    <row r="339" spans="1:28" x14ac:dyDescent="0.2">
      <c r="A339" s="2" t="s">
        <v>1765</v>
      </c>
      <c r="B339" s="1" t="s">
        <v>1886</v>
      </c>
      <c r="C339" s="12" t="s">
        <v>1770</v>
      </c>
      <c r="D339" s="12" t="s">
        <v>1976</v>
      </c>
      <c r="E339" s="12" t="s">
        <v>395</v>
      </c>
      <c r="F339" s="12" t="s">
        <v>1770</v>
      </c>
      <c r="G339" s="12" t="s">
        <v>395</v>
      </c>
      <c r="H339" s="12" t="s">
        <v>395</v>
      </c>
      <c r="I339" s="12" t="s">
        <v>395</v>
      </c>
      <c r="J339" s="12" t="s">
        <v>395</v>
      </c>
      <c r="K339" s="12" t="s">
        <v>395</v>
      </c>
      <c r="L339" s="12" t="s">
        <v>395</v>
      </c>
      <c r="M339" s="12" t="s">
        <v>395</v>
      </c>
      <c r="N339" s="2">
        <v>5.63</v>
      </c>
      <c r="O339" s="2">
        <v>9.7899999999999991</v>
      </c>
      <c r="P339" s="2" t="s">
        <v>395</v>
      </c>
      <c r="Q339" s="2" t="s">
        <v>395</v>
      </c>
      <c r="R339" s="2" t="s">
        <v>395</v>
      </c>
      <c r="S339" s="2" t="s">
        <v>395</v>
      </c>
      <c r="T339" s="2" t="s">
        <v>395</v>
      </c>
      <c r="U339" s="2" t="s">
        <v>395</v>
      </c>
      <c r="V339" s="2" t="s">
        <v>395</v>
      </c>
      <c r="W339" s="2" t="s">
        <v>395</v>
      </c>
      <c r="X339" s="2" t="s">
        <v>395</v>
      </c>
      <c r="Y339" s="2" t="s">
        <v>395</v>
      </c>
      <c r="Z339" s="2" t="s">
        <v>395</v>
      </c>
      <c r="AA339" s="2" t="s">
        <v>395</v>
      </c>
      <c r="AB339" s="2" t="s">
        <v>395</v>
      </c>
    </row>
    <row r="340" spans="1:28" x14ac:dyDescent="0.2">
      <c r="A340" s="2" t="s">
        <v>1765</v>
      </c>
      <c r="B340" s="1" t="s">
        <v>1887</v>
      </c>
      <c r="C340" s="12" t="s">
        <v>1770</v>
      </c>
      <c r="D340" s="12" t="s">
        <v>1917</v>
      </c>
      <c r="E340" s="12" t="s">
        <v>395</v>
      </c>
      <c r="F340" s="12" t="s">
        <v>1770</v>
      </c>
      <c r="G340" s="12" t="s">
        <v>1977</v>
      </c>
      <c r="H340" s="12" t="s">
        <v>395</v>
      </c>
      <c r="I340" s="12" t="s">
        <v>395</v>
      </c>
      <c r="J340" s="12" t="s">
        <v>395</v>
      </c>
      <c r="K340" s="12" t="s">
        <v>395</v>
      </c>
      <c r="L340" s="12" t="s">
        <v>395</v>
      </c>
      <c r="M340" s="12" t="s">
        <v>395</v>
      </c>
      <c r="N340" s="2">
        <v>30.3</v>
      </c>
      <c r="O340" s="2">
        <v>43.6</v>
      </c>
      <c r="P340" s="2" t="s">
        <v>395</v>
      </c>
      <c r="Q340" s="2" t="s">
        <v>395</v>
      </c>
      <c r="R340" s="2" t="s">
        <v>395</v>
      </c>
      <c r="S340" s="2" t="s">
        <v>395</v>
      </c>
      <c r="T340" s="2" t="s">
        <v>395</v>
      </c>
      <c r="U340" s="2" t="s">
        <v>395</v>
      </c>
      <c r="V340" s="2" t="s">
        <v>395</v>
      </c>
      <c r="W340" s="1" t="s">
        <v>1895</v>
      </c>
      <c r="X340" s="2" t="s">
        <v>395</v>
      </c>
      <c r="Y340" s="2" t="s">
        <v>395</v>
      </c>
      <c r="Z340" s="2" t="s">
        <v>395</v>
      </c>
      <c r="AA340" s="2" t="s">
        <v>395</v>
      </c>
      <c r="AB340" s="2" t="s">
        <v>395</v>
      </c>
    </row>
    <row r="341" spans="1:28" x14ac:dyDescent="0.2">
      <c r="A341" s="2" t="s">
        <v>1765</v>
      </c>
      <c r="B341" s="1" t="s">
        <v>1888</v>
      </c>
      <c r="C341" s="12" t="s">
        <v>1770</v>
      </c>
      <c r="D341" s="12" t="s">
        <v>1978</v>
      </c>
      <c r="E341" s="12" t="s">
        <v>395</v>
      </c>
      <c r="F341" s="12" t="s">
        <v>1770</v>
      </c>
      <c r="G341" s="12" t="s">
        <v>1979</v>
      </c>
      <c r="H341" s="12" t="s">
        <v>395</v>
      </c>
      <c r="I341" s="12" t="s">
        <v>395</v>
      </c>
      <c r="J341" s="12" t="s">
        <v>395</v>
      </c>
      <c r="K341" s="12" t="s">
        <v>395</v>
      </c>
      <c r="L341" s="12" t="s">
        <v>395</v>
      </c>
      <c r="M341" s="12" t="s">
        <v>395</v>
      </c>
      <c r="N341" s="2">
        <v>9.7899999999999991</v>
      </c>
      <c r="O341" s="2">
        <v>27.5</v>
      </c>
      <c r="P341" s="2" t="s">
        <v>395</v>
      </c>
      <c r="Q341" s="2" t="s">
        <v>395</v>
      </c>
      <c r="R341" s="2" t="s">
        <v>395</v>
      </c>
      <c r="S341" s="2" t="s">
        <v>395</v>
      </c>
      <c r="T341" s="2" t="s">
        <v>395</v>
      </c>
      <c r="U341" s="2" t="s">
        <v>395</v>
      </c>
      <c r="V341" s="2" t="s">
        <v>395</v>
      </c>
      <c r="W341" s="2" t="s">
        <v>395</v>
      </c>
      <c r="X341" s="2" t="s">
        <v>395</v>
      </c>
      <c r="Y341" s="2" t="s">
        <v>395</v>
      </c>
      <c r="Z341" s="2" t="s">
        <v>395</v>
      </c>
      <c r="AA341" s="2" t="s">
        <v>395</v>
      </c>
      <c r="AB341" s="2" t="s">
        <v>395</v>
      </c>
    </row>
    <row r="342" spans="1:28" x14ac:dyDescent="0.2">
      <c r="A342" t="s">
        <v>1677</v>
      </c>
      <c r="B342" s="1" t="s">
        <v>149</v>
      </c>
      <c r="C342" s="12" t="s">
        <v>1769</v>
      </c>
      <c r="D342" s="2" t="s">
        <v>1273</v>
      </c>
      <c r="E342" s="2" t="s">
        <v>535</v>
      </c>
      <c r="F342" s="2" t="s">
        <v>554</v>
      </c>
      <c r="G342" s="2" t="s">
        <v>150</v>
      </c>
      <c r="H342" s="2">
        <v>2</v>
      </c>
      <c r="I342" s="2" t="s">
        <v>783</v>
      </c>
      <c r="J342" s="2">
        <v>3</v>
      </c>
      <c r="K342" s="2" t="s">
        <v>151</v>
      </c>
      <c r="L342" s="2" t="s">
        <v>418</v>
      </c>
      <c r="M342" s="2" t="s">
        <v>783</v>
      </c>
      <c r="N342" s="2">
        <v>28.5</v>
      </c>
      <c r="O342" s="2">
        <v>42.3</v>
      </c>
      <c r="P342" s="2" t="s">
        <v>395</v>
      </c>
      <c r="Q342" s="2" t="s">
        <v>395</v>
      </c>
      <c r="R342" s="2" t="s">
        <v>395</v>
      </c>
      <c r="S342" s="2" t="s">
        <v>395</v>
      </c>
      <c r="T342" s="2" t="s">
        <v>395</v>
      </c>
      <c r="U342" s="2">
        <v>0</v>
      </c>
      <c r="V342" s="2" t="s">
        <v>1110</v>
      </c>
      <c r="W342" s="2" t="s">
        <v>152</v>
      </c>
      <c r="X342" s="2" t="s">
        <v>153</v>
      </c>
      <c r="Y342" s="2"/>
      <c r="Z342">
        <v>90799.163708558306</v>
      </c>
      <c r="AA342">
        <v>11.416405354288802</v>
      </c>
      <c r="AB342">
        <f>SQRT(Z342/PI())</f>
        <v>170.00668065006909</v>
      </c>
    </row>
    <row r="343" spans="1:28" x14ac:dyDescent="0.2">
      <c r="A343" s="2" t="s">
        <v>1765</v>
      </c>
      <c r="B343" s="1" t="s">
        <v>2033</v>
      </c>
      <c r="C343" s="12" t="s">
        <v>1769</v>
      </c>
      <c r="D343" s="2" t="s">
        <v>2034</v>
      </c>
      <c r="E343" s="2" t="s">
        <v>535</v>
      </c>
      <c r="F343" s="2" t="s">
        <v>554</v>
      </c>
      <c r="G343" s="2" t="s">
        <v>2035</v>
      </c>
      <c r="H343" s="12" t="s">
        <v>395</v>
      </c>
      <c r="I343" s="12" t="s">
        <v>395</v>
      </c>
      <c r="J343" s="12" t="s">
        <v>395</v>
      </c>
      <c r="K343" s="12" t="s">
        <v>395</v>
      </c>
      <c r="L343" s="12" t="s">
        <v>395</v>
      </c>
      <c r="M343" s="12" t="s">
        <v>395</v>
      </c>
      <c r="N343" s="2">
        <v>30.28</v>
      </c>
      <c r="O343" s="2">
        <v>41.15</v>
      </c>
      <c r="P343" s="2" t="s">
        <v>395</v>
      </c>
      <c r="Q343" s="2" t="s">
        <v>395</v>
      </c>
      <c r="R343" s="2" t="s">
        <v>395</v>
      </c>
      <c r="S343" s="2" t="s">
        <v>395</v>
      </c>
      <c r="T343" s="2" t="s">
        <v>395</v>
      </c>
      <c r="U343" s="2" t="s">
        <v>395</v>
      </c>
      <c r="V343" s="2" t="s">
        <v>395</v>
      </c>
      <c r="W343" s="1" t="s">
        <v>185</v>
      </c>
      <c r="X343" s="2" t="s">
        <v>395</v>
      </c>
      <c r="Y343" s="2" t="s">
        <v>395</v>
      </c>
      <c r="Z343" s="2" t="s">
        <v>395</v>
      </c>
      <c r="AA343" s="2" t="s">
        <v>395</v>
      </c>
      <c r="AB343" s="2" t="s">
        <v>395</v>
      </c>
    </row>
    <row r="344" spans="1:28" x14ac:dyDescent="0.2">
      <c r="A344" t="s">
        <v>1677</v>
      </c>
      <c r="B344" s="1" t="s">
        <v>154</v>
      </c>
      <c r="C344" s="12" t="s">
        <v>1769</v>
      </c>
      <c r="D344" s="2" t="s">
        <v>1274</v>
      </c>
      <c r="E344" s="2" t="s">
        <v>535</v>
      </c>
      <c r="F344" s="2" t="s">
        <v>581</v>
      </c>
      <c r="G344" s="2" t="s">
        <v>40</v>
      </c>
      <c r="H344" s="2">
        <v>2</v>
      </c>
      <c r="I344" s="2" t="s">
        <v>422</v>
      </c>
      <c r="J344" s="2">
        <v>3</v>
      </c>
      <c r="K344" s="2" t="s">
        <v>600</v>
      </c>
      <c r="L344" s="2" t="s">
        <v>155</v>
      </c>
      <c r="M344" s="2" t="s">
        <v>422</v>
      </c>
      <c r="N344" s="2">
        <v>56.8</v>
      </c>
      <c r="O344" s="2">
        <v>61.2</v>
      </c>
      <c r="P344" s="2">
        <v>6.7971750000000002</v>
      </c>
      <c r="Q344" s="2">
        <v>43.655577749999999</v>
      </c>
      <c r="R344" s="2">
        <v>64.937979499999997</v>
      </c>
      <c r="S344" s="2">
        <v>64.982029999999995</v>
      </c>
      <c r="T344" s="2">
        <v>5.0847457629999999</v>
      </c>
      <c r="U344" s="2">
        <v>0</v>
      </c>
      <c r="V344" s="2" t="s">
        <v>422</v>
      </c>
      <c r="W344" s="2" t="s">
        <v>156</v>
      </c>
      <c r="X344" s="2" t="s">
        <v>157</v>
      </c>
      <c r="Y344" s="2" t="s">
        <v>1836</v>
      </c>
      <c r="Z344">
        <v>4736.1111111111113</v>
      </c>
      <c r="AA344">
        <v>8.4629716372495984</v>
      </c>
      <c r="AB344">
        <f t="shared" ref="AB344:AB354" si="15">SQRT(Z344/PI())</f>
        <v>38.827193933267495</v>
      </c>
    </row>
    <row r="345" spans="1:28" x14ac:dyDescent="0.2">
      <c r="A345" t="s">
        <v>1677</v>
      </c>
      <c r="B345" s="1" t="s">
        <v>158</v>
      </c>
      <c r="C345" s="12" t="s">
        <v>1769</v>
      </c>
      <c r="D345" s="2" t="s">
        <v>159</v>
      </c>
      <c r="E345" s="2" t="s">
        <v>535</v>
      </c>
      <c r="F345" s="2" t="s">
        <v>554</v>
      </c>
      <c r="G345" s="2" t="s">
        <v>160</v>
      </c>
      <c r="H345" s="2">
        <v>2</v>
      </c>
      <c r="I345" s="2" t="s">
        <v>783</v>
      </c>
      <c r="J345" s="2">
        <v>3</v>
      </c>
      <c r="K345" s="2" t="s">
        <v>161</v>
      </c>
      <c r="L345" s="2" t="s">
        <v>394</v>
      </c>
      <c r="M345" s="2" t="s">
        <v>783</v>
      </c>
      <c r="N345" s="2">
        <v>32.1</v>
      </c>
      <c r="O345" s="2">
        <v>47.25</v>
      </c>
      <c r="P345" s="2">
        <v>22.369976000000001</v>
      </c>
      <c r="Q345" s="2">
        <v>24.883575199999999</v>
      </c>
      <c r="R345" s="2">
        <v>49.806094399999999</v>
      </c>
      <c r="S345" s="2">
        <v>52.370606000000002</v>
      </c>
      <c r="T345" s="2">
        <v>80.645161290000004</v>
      </c>
      <c r="U345" s="2">
        <v>93.75</v>
      </c>
      <c r="V345" s="2" t="s">
        <v>1110</v>
      </c>
      <c r="W345" s="2" t="s">
        <v>162</v>
      </c>
      <c r="X345" s="2" t="s">
        <v>163</v>
      </c>
      <c r="Y345" s="2"/>
      <c r="Z345">
        <v>169549.88535312956</v>
      </c>
      <c r="AA345">
        <v>12.040902471370304</v>
      </c>
      <c r="AB345">
        <f t="shared" si="15"/>
        <v>232.31316086100122</v>
      </c>
    </row>
    <row r="346" spans="1:28" x14ac:dyDescent="0.2">
      <c r="A346" t="s">
        <v>1677</v>
      </c>
      <c r="B346" s="1" t="s">
        <v>164</v>
      </c>
      <c r="C346" s="12" t="s">
        <v>1769</v>
      </c>
      <c r="D346" s="2" t="s">
        <v>1275</v>
      </c>
      <c r="E346" s="2" t="s">
        <v>535</v>
      </c>
      <c r="F346" s="2" t="s">
        <v>554</v>
      </c>
      <c r="G346" s="2" t="s">
        <v>165</v>
      </c>
      <c r="H346" s="2">
        <v>2</v>
      </c>
      <c r="I346" s="2" t="s">
        <v>783</v>
      </c>
      <c r="J346" s="2">
        <v>4</v>
      </c>
      <c r="K346" s="2" t="s">
        <v>1359</v>
      </c>
      <c r="L346" s="2" t="s">
        <v>408</v>
      </c>
      <c r="M346" s="2" t="s">
        <v>783</v>
      </c>
      <c r="N346" s="2">
        <v>40</v>
      </c>
      <c r="O346" s="2">
        <v>46.4</v>
      </c>
      <c r="P346" s="2">
        <v>47.151874999999997</v>
      </c>
      <c r="Q346" s="2">
        <v>47.197792499999998</v>
      </c>
      <c r="R346" s="2">
        <v>51.454793500000001</v>
      </c>
      <c r="S346" s="2">
        <v>53.161126000000003</v>
      </c>
      <c r="T346" s="2">
        <v>57.142857139999997</v>
      </c>
      <c r="U346" s="2">
        <v>0</v>
      </c>
      <c r="V346" s="2" t="s">
        <v>783</v>
      </c>
      <c r="W346" s="2" t="s">
        <v>166</v>
      </c>
      <c r="X346" s="2" t="s">
        <v>167</v>
      </c>
      <c r="Y346" s="2"/>
      <c r="Z346">
        <v>138702.7203510486</v>
      </c>
      <c r="AA346">
        <v>11.84008821931209</v>
      </c>
      <c r="AB346">
        <f t="shared" si="15"/>
        <v>210.12007788006463</v>
      </c>
    </row>
    <row r="347" spans="1:28" x14ac:dyDescent="0.2">
      <c r="A347" t="s">
        <v>1677</v>
      </c>
      <c r="B347" s="1" t="s">
        <v>168</v>
      </c>
      <c r="C347" s="12" t="s">
        <v>1769</v>
      </c>
      <c r="D347" s="2" t="s">
        <v>1276</v>
      </c>
      <c r="E347" s="2" t="s">
        <v>535</v>
      </c>
      <c r="F347" s="2" t="s">
        <v>554</v>
      </c>
      <c r="G347" s="2" t="s">
        <v>169</v>
      </c>
      <c r="H347" s="2">
        <v>2</v>
      </c>
      <c r="I347" s="2" t="s">
        <v>783</v>
      </c>
      <c r="J347" s="2">
        <v>4</v>
      </c>
      <c r="K347" s="2" t="s">
        <v>1666</v>
      </c>
      <c r="L347" s="2" t="s">
        <v>394</v>
      </c>
      <c r="M347" s="2" t="s">
        <v>783</v>
      </c>
      <c r="N347" s="2">
        <v>32.200000000000003</v>
      </c>
      <c r="O347" s="2">
        <v>50.7</v>
      </c>
      <c r="P347" s="2">
        <v>30.910613999999999</v>
      </c>
      <c r="Q347" s="2">
        <v>33.869777499999998</v>
      </c>
      <c r="R347" s="2">
        <v>51.511329000000003</v>
      </c>
      <c r="S347" s="2">
        <v>53.855241999999997</v>
      </c>
      <c r="T347" s="2">
        <v>100</v>
      </c>
      <c r="U347" s="2">
        <v>100</v>
      </c>
      <c r="V347" s="2" t="s">
        <v>1110</v>
      </c>
      <c r="W347" s="2" t="s">
        <v>170</v>
      </c>
      <c r="X347" s="2" t="s">
        <v>171</v>
      </c>
      <c r="Y347" s="2" t="s">
        <v>1831</v>
      </c>
      <c r="Z347">
        <v>169835.91135732306</v>
      </c>
      <c r="AA347">
        <v>12.042588022590682</v>
      </c>
      <c r="AB347">
        <f t="shared" si="15"/>
        <v>232.50903125270182</v>
      </c>
    </row>
    <row r="348" spans="1:28" x14ac:dyDescent="0.2">
      <c r="A348" t="s">
        <v>1677</v>
      </c>
      <c r="B348" s="1" t="s">
        <v>172</v>
      </c>
      <c r="C348" s="12" t="s">
        <v>1769</v>
      </c>
      <c r="D348" s="2" t="s">
        <v>1277</v>
      </c>
      <c r="E348" s="2" t="s">
        <v>535</v>
      </c>
      <c r="F348" s="2" t="s">
        <v>554</v>
      </c>
      <c r="G348" s="2" t="s">
        <v>173</v>
      </c>
      <c r="H348" s="2">
        <v>2</v>
      </c>
      <c r="I348" s="2" t="s">
        <v>783</v>
      </c>
      <c r="J348" s="2">
        <v>4</v>
      </c>
      <c r="K348" s="2" t="s">
        <v>1359</v>
      </c>
      <c r="L348" s="2" t="s">
        <v>394</v>
      </c>
      <c r="M348" s="2" t="s">
        <v>783</v>
      </c>
      <c r="N348" s="2">
        <v>27.2</v>
      </c>
      <c r="O348" s="2">
        <v>39.1</v>
      </c>
      <c r="P348" s="2">
        <v>19.285540000000001</v>
      </c>
      <c r="Q348" s="2">
        <v>23.6072752</v>
      </c>
      <c r="R348" s="2">
        <v>36.130030400000003</v>
      </c>
      <c r="S348" s="2">
        <v>41.005429999999997</v>
      </c>
      <c r="T348" s="2">
        <v>91.304347829999998</v>
      </c>
      <c r="U348" s="2">
        <v>92.307692309999993</v>
      </c>
      <c r="V348" s="2" t="s">
        <v>1110</v>
      </c>
      <c r="W348" s="2" t="s">
        <v>174</v>
      </c>
      <c r="X348" s="2" t="s">
        <v>175</v>
      </c>
      <c r="Y348" s="2"/>
      <c r="Z348">
        <v>117191.04807847129</v>
      </c>
      <c r="AA348">
        <v>11.671560771624819</v>
      </c>
      <c r="AB348">
        <f t="shared" si="15"/>
        <v>193.14002478931533</v>
      </c>
    </row>
    <row r="349" spans="1:28" x14ac:dyDescent="0.2">
      <c r="A349" t="s">
        <v>1677</v>
      </c>
      <c r="B349" s="1" t="s">
        <v>178</v>
      </c>
      <c r="C349" s="12" t="s">
        <v>1769</v>
      </c>
      <c r="D349" s="2" t="s">
        <v>1276</v>
      </c>
      <c r="E349" s="2" t="s">
        <v>535</v>
      </c>
      <c r="F349" s="2" t="s">
        <v>554</v>
      </c>
      <c r="G349" s="2" t="s">
        <v>179</v>
      </c>
      <c r="H349" s="2">
        <v>2</v>
      </c>
      <c r="I349" s="2" t="s">
        <v>783</v>
      </c>
      <c r="J349" s="2">
        <v>3</v>
      </c>
      <c r="K349" s="2" t="s">
        <v>600</v>
      </c>
      <c r="L349" s="2" t="s">
        <v>394</v>
      </c>
      <c r="M349" s="2" t="s">
        <v>783</v>
      </c>
      <c r="N349" s="2">
        <v>52.5</v>
      </c>
      <c r="O349" s="2">
        <v>55.6</v>
      </c>
      <c r="P349" s="2">
        <v>47.513162999999999</v>
      </c>
      <c r="Q349" s="2">
        <v>47.543003249999998</v>
      </c>
      <c r="R349" s="2">
        <v>48.612188750000001</v>
      </c>
      <c r="S349" s="2">
        <v>48.663955999999999</v>
      </c>
      <c r="T349" s="2">
        <v>100</v>
      </c>
      <c r="U349" s="2">
        <v>0</v>
      </c>
      <c r="V349" s="2" t="s">
        <v>783</v>
      </c>
      <c r="W349" s="2" t="s">
        <v>180</v>
      </c>
      <c r="X349" s="2" t="s">
        <v>181</v>
      </c>
      <c r="Y349" s="2"/>
      <c r="Z349">
        <v>38642.5688727659</v>
      </c>
      <c r="AA349">
        <v>10.562109768331048</v>
      </c>
      <c r="AB349">
        <f t="shared" si="15"/>
        <v>110.90677030614229</v>
      </c>
    </row>
    <row r="350" spans="1:28" x14ac:dyDescent="0.2">
      <c r="A350" t="s">
        <v>1677</v>
      </c>
      <c r="B350" s="1" t="s">
        <v>182</v>
      </c>
      <c r="C350" s="12" t="s">
        <v>1769</v>
      </c>
      <c r="D350" s="2" t="s">
        <v>1275</v>
      </c>
      <c r="E350" s="2" t="s">
        <v>535</v>
      </c>
      <c r="F350" s="2" t="s">
        <v>554</v>
      </c>
      <c r="G350" s="2" t="s">
        <v>41</v>
      </c>
      <c r="H350" s="2">
        <v>2</v>
      </c>
      <c r="I350" s="2" t="s">
        <v>783</v>
      </c>
      <c r="J350" s="2">
        <v>3</v>
      </c>
      <c r="K350" s="2" t="s">
        <v>600</v>
      </c>
      <c r="L350" s="2" t="s">
        <v>394</v>
      </c>
      <c r="M350" s="2" t="s">
        <v>783</v>
      </c>
      <c r="N350" s="2">
        <v>33.700000000000003</v>
      </c>
      <c r="O350" s="2">
        <v>43.8</v>
      </c>
      <c r="P350" s="2">
        <v>0.89499200000000001</v>
      </c>
      <c r="Q350" s="2">
        <v>1.6288952000000001</v>
      </c>
      <c r="R350" s="2">
        <v>32.94881445</v>
      </c>
      <c r="S350" s="2">
        <v>33.511749000000002</v>
      </c>
      <c r="T350" s="2">
        <v>58.823529409999999</v>
      </c>
      <c r="U350" s="2">
        <v>9.0909090910000003</v>
      </c>
      <c r="V350" s="2" t="s">
        <v>783</v>
      </c>
      <c r="W350" s="2" t="s">
        <v>183</v>
      </c>
      <c r="X350" s="2" t="s">
        <v>184</v>
      </c>
      <c r="Y350" s="2"/>
      <c r="Z350">
        <v>134413.93367099098</v>
      </c>
      <c r="AA350">
        <v>11.80867937484475</v>
      </c>
      <c r="AB350">
        <f t="shared" si="15"/>
        <v>206.846039189366</v>
      </c>
    </row>
    <row r="351" spans="1:28" x14ac:dyDescent="0.2">
      <c r="A351" t="s">
        <v>1677</v>
      </c>
      <c r="B351" s="1" t="s">
        <v>185</v>
      </c>
      <c r="C351" s="12" t="s">
        <v>1769</v>
      </c>
      <c r="D351" s="2" t="s">
        <v>1276</v>
      </c>
      <c r="E351" s="2" t="s">
        <v>535</v>
      </c>
      <c r="F351" s="2" t="s">
        <v>554</v>
      </c>
      <c r="G351" s="2" t="s">
        <v>186</v>
      </c>
      <c r="H351" s="2">
        <v>2</v>
      </c>
      <c r="I351" s="2" t="s">
        <v>783</v>
      </c>
      <c r="J351" s="2">
        <v>3</v>
      </c>
      <c r="K351" s="2" t="s">
        <v>187</v>
      </c>
      <c r="L351" s="2" t="s">
        <v>418</v>
      </c>
      <c r="M351" s="2" t="s">
        <v>783</v>
      </c>
      <c r="N351" s="2">
        <v>33.700000000000003</v>
      </c>
      <c r="O351" s="2">
        <v>52</v>
      </c>
      <c r="P351" s="2">
        <v>27.435424999999999</v>
      </c>
      <c r="Q351" s="2">
        <v>31.469084599999999</v>
      </c>
      <c r="R351" s="2">
        <v>48.936263400000001</v>
      </c>
      <c r="S351" s="2">
        <v>55.841093999999998</v>
      </c>
      <c r="T351" s="2">
        <v>93.103448279999995</v>
      </c>
      <c r="U351" s="2">
        <v>100</v>
      </c>
      <c r="V351" s="2" t="s">
        <v>1110</v>
      </c>
      <c r="W351" s="2" t="s">
        <v>188</v>
      </c>
      <c r="X351" s="2" t="s">
        <v>189</v>
      </c>
      <c r="Y351" s="2"/>
      <c r="Z351">
        <v>76179.983043630549</v>
      </c>
      <c r="AA351">
        <v>11.240854017449616</v>
      </c>
      <c r="AB351">
        <f t="shared" si="15"/>
        <v>155.7203960054724</v>
      </c>
    </row>
    <row r="352" spans="1:28" x14ac:dyDescent="0.2">
      <c r="A352" t="s">
        <v>1677</v>
      </c>
      <c r="B352" s="1" t="s">
        <v>190</v>
      </c>
      <c r="C352" s="12" t="s">
        <v>1769</v>
      </c>
      <c r="D352" s="2" t="s">
        <v>1279</v>
      </c>
      <c r="E352" s="2" t="s">
        <v>535</v>
      </c>
      <c r="F352" s="2" t="s">
        <v>554</v>
      </c>
      <c r="G352" s="2" t="s">
        <v>191</v>
      </c>
      <c r="H352" s="2">
        <v>2</v>
      </c>
      <c r="I352" s="2" t="s">
        <v>783</v>
      </c>
      <c r="J352" s="2">
        <v>4</v>
      </c>
      <c r="K352" s="2" t="s">
        <v>192</v>
      </c>
      <c r="L352" s="2" t="s">
        <v>418</v>
      </c>
      <c r="M352" s="2" t="s">
        <v>783</v>
      </c>
      <c r="N352" s="2">
        <v>45.15</v>
      </c>
      <c r="O352" s="2">
        <v>57</v>
      </c>
      <c r="P352" s="2">
        <v>29.519241000000001</v>
      </c>
      <c r="Q352" s="2">
        <v>38.101115700000001</v>
      </c>
      <c r="R352" s="2">
        <v>56.200406299999997</v>
      </c>
      <c r="S352" s="2">
        <v>59.464965999999997</v>
      </c>
      <c r="T352" s="2">
        <v>67.741935479999995</v>
      </c>
      <c r="U352" s="2">
        <v>100</v>
      </c>
      <c r="V352" s="2" t="s">
        <v>783</v>
      </c>
      <c r="W352" s="2" t="s">
        <v>193</v>
      </c>
      <c r="X352" s="2" t="s">
        <v>194</v>
      </c>
      <c r="Y352" s="2" t="s">
        <v>1838</v>
      </c>
      <c r="Z352">
        <v>61094.862112305695</v>
      </c>
      <c r="AA352">
        <v>11.020183051808976</v>
      </c>
      <c r="AB352">
        <f t="shared" si="15"/>
        <v>139.45285441819544</v>
      </c>
    </row>
    <row r="353" spans="1:28" x14ac:dyDescent="0.2">
      <c r="A353" t="s">
        <v>1677</v>
      </c>
      <c r="B353" s="1" t="s">
        <v>195</v>
      </c>
      <c r="C353" s="12" t="s">
        <v>1769</v>
      </c>
      <c r="D353" s="2" t="s">
        <v>1280</v>
      </c>
      <c r="E353" s="2" t="s">
        <v>535</v>
      </c>
      <c r="F353" s="2" t="s">
        <v>554</v>
      </c>
      <c r="G353" s="2" t="s">
        <v>196</v>
      </c>
      <c r="H353" s="2">
        <v>2</v>
      </c>
      <c r="I353" s="2" t="s">
        <v>783</v>
      </c>
      <c r="J353" s="2">
        <v>3</v>
      </c>
      <c r="K353" s="2" t="s">
        <v>600</v>
      </c>
      <c r="L353" s="2" t="s">
        <v>394</v>
      </c>
      <c r="M353" s="2" t="s">
        <v>783</v>
      </c>
      <c r="N353" s="2">
        <v>43.2</v>
      </c>
      <c r="O353" s="2">
        <v>55.6</v>
      </c>
      <c r="P353" s="2" t="s">
        <v>395</v>
      </c>
      <c r="Q353" s="2" t="s">
        <v>395</v>
      </c>
      <c r="R353" s="2" t="s">
        <v>395</v>
      </c>
      <c r="S353" s="2" t="s">
        <v>395</v>
      </c>
      <c r="T353" s="2" t="s">
        <v>395</v>
      </c>
      <c r="U353" s="2">
        <v>0</v>
      </c>
      <c r="V353" s="2" t="s">
        <v>783</v>
      </c>
      <c r="W353" s="2" t="s">
        <v>197</v>
      </c>
      <c r="X353" s="2" t="s">
        <v>198</v>
      </c>
      <c r="Y353" s="2" t="s">
        <v>1830</v>
      </c>
      <c r="Z353">
        <v>121711.3888835706</v>
      </c>
      <c r="AA353">
        <v>11.709407856220555</v>
      </c>
      <c r="AB353">
        <f t="shared" si="15"/>
        <v>196.82971915541728</v>
      </c>
    </row>
    <row r="354" spans="1:28" x14ac:dyDescent="0.2">
      <c r="A354" t="s">
        <v>1677</v>
      </c>
      <c r="B354" s="1" t="s">
        <v>199</v>
      </c>
      <c r="C354" s="12" t="s">
        <v>1769</v>
      </c>
      <c r="D354" s="2" t="s">
        <v>1281</v>
      </c>
      <c r="E354" s="2" t="s">
        <v>535</v>
      </c>
      <c r="F354" s="2" t="s">
        <v>554</v>
      </c>
      <c r="G354" s="2" t="s">
        <v>1069</v>
      </c>
      <c r="H354" s="2">
        <v>2</v>
      </c>
      <c r="I354" s="2" t="s">
        <v>783</v>
      </c>
      <c r="J354" s="2">
        <v>5</v>
      </c>
      <c r="K354" s="2" t="s">
        <v>1191</v>
      </c>
      <c r="L354" s="2" t="s">
        <v>394</v>
      </c>
      <c r="M354" s="2" t="s">
        <v>783</v>
      </c>
      <c r="N354" s="2">
        <v>38</v>
      </c>
      <c r="O354" s="2">
        <v>50.6</v>
      </c>
      <c r="P354" s="2">
        <v>20.939571999999998</v>
      </c>
      <c r="Q354" s="2">
        <v>38.277035699999999</v>
      </c>
      <c r="R354" s="2">
        <v>51.601016100000002</v>
      </c>
      <c r="S354" s="2">
        <v>53.494228</v>
      </c>
      <c r="T354" s="2">
        <v>64.705882349999996</v>
      </c>
      <c r="U354" s="2">
        <v>100</v>
      </c>
      <c r="V354" s="2" t="s">
        <v>783</v>
      </c>
      <c r="W354" s="2" t="s">
        <v>200</v>
      </c>
      <c r="X354" s="2" t="s">
        <v>201</v>
      </c>
      <c r="Y354" s="2"/>
      <c r="Z354">
        <v>105965.59654827465</v>
      </c>
      <c r="AA354">
        <v>11.570869759547595</v>
      </c>
      <c r="AB354">
        <f t="shared" si="15"/>
        <v>183.65700905949325</v>
      </c>
    </row>
    <row r="355" spans="1:28" x14ac:dyDescent="0.2">
      <c r="A355" t="s">
        <v>1677</v>
      </c>
      <c r="B355" s="1" t="s">
        <v>1672</v>
      </c>
      <c r="C355" s="12" t="s">
        <v>1769</v>
      </c>
      <c r="D355" s="2"/>
      <c r="E355" s="2" t="s">
        <v>535</v>
      </c>
      <c r="F355" s="2" t="s">
        <v>554</v>
      </c>
      <c r="G355" s="2"/>
      <c r="H355" s="2">
        <v>2</v>
      </c>
      <c r="I355" s="2" t="s">
        <v>1114</v>
      </c>
      <c r="J355" s="2">
        <v>3</v>
      </c>
      <c r="K355" s="2" t="s">
        <v>600</v>
      </c>
      <c r="L355" s="2"/>
      <c r="M355" s="2"/>
      <c r="N355" s="2">
        <v>32.6</v>
      </c>
      <c r="O355" s="2">
        <v>34.1</v>
      </c>
      <c r="P355" s="2" t="s">
        <v>395</v>
      </c>
      <c r="Q355" s="2" t="s">
        <v>395</v>
      </c>
      <c r="R355" s="2" t="s">
        <v>395</v>
      </c>
      <c r="S355" s="2" t="s">
        <v>395</v>
      </c>
      <c r="T355" s="2" t="s">
        <v>395</v>
      </c>
      <c r="U355" s="2">
        <v>0</v>
      </c>
      <c r="V355" s="2" t="s">
        <v>1109</v>
      </c>
      <c r="W355" s="2" t="s">
        <v>202</v>
      </c>
      <c r="X355" s="2" t="s">
        <v>203</v>
      </c>
      <c r="Y355" s="2"/>
      <c r="Z355" t="s">
        <v>395</v>
      </c>
      <c r="AA355" t="s">
        <v>395</v>
      </c>
      <c r="AB355" t="s">
        <v>395</v>
      </c>
    </row>
    <row r="356" spans="1:28" x14ac:dyDescent="0.2">
      <c r="A356" t="s">
        <v>1677</v>
      </c>
      <c r="B356" s="1" t="s">
        <v>1673</v>
      </c>
      <c r="C356" s="12" t="s">
        <v>1769</v>
      </c>
      <c r="D356" s="2"/>
      <c r="E356" s="2" t="s">
        <v>535</v>
      </c>
      <c r="F356" s="2" t="s">
        <v>554</v>
      </c>
      <c r="G356" s="2"/>
      <c r="H356" s="2">
        <v>2</v>
      </c>
      <c r="I356" s="2" t="s">
        <v>1114</v>
      </c>
      <c r="J356" s="2">
        <v>3</v>
      </c>
      <c r="K356" s="2" t="s">
        <v>600</v>
      </c>
      <c r="L356" s="2"/>
      <c r="M356" s="2"/>
      <c r="N356" s="2">
        <v>27.2</v>
      </c>
      <c r="O356" s="2">
        <v>33.799999999999997</v>
      </c>
      <c r="P356" s="2" t="s">
        <v>395</v>
      </c>
      <c r="Q356" s="2" t="s">
        <v>395</v>
      </c>
      <c r="R356" s="2" t="s">
        <v>395</v>
      </c>
      <c r="S356" s="2" t="s">
        <v>395</v>
      </c>
      <c r="T356" s="2" t="s">
        <v>395</v>
      </c>
      <c r="U356" s="2">
        <v>0</v>
      </c>
      <c r="V356" s="2" t="s">
        <v>1109</v>
      </c>
      <c r="W356" s="2" t="s">
        <v>204</v>
      </c>
      <c r="X356" s="2" t="s">
        <v>205</v>
      </c>
      <c r="Y356" s="2"/>
      <c r="Z356" t="s">
        <v>395</v>
      </c>
      <c r="AA356" t="s">
        <v>395</v>
      </c>
      <c r="AB356" t="s">
        <v>395</v>
      </c>
    </row>
    <row r="357" spans="1:28" x14ac:dyDescent="0.2">
      <c r="A357" t="s">
        <v>1677</v>
      </c>
      <c r="B357" s="1" t="s">
        <v>206</v>
      </c>
      <c r="C357" s="12" t="s">
        <v>1769</v>
      </c>
      <c r="D357" s="2" t="s">
        <v>1282</v>
      </c>
      <c r="E357" s="2" t="s">
        <v>535</v>
      </c>
      <c r="F357" s="2" t="s">
        <v>554</v>
      </c>
      <c r="G357" s="2" t="s">
        <v>207</v>
      </c>
      <c r="H357" s="2">
        <v>2</v>
      </c>
      <c r="I357" s="2" t="s">
        <v>422</v>
      </c>
      <c r="J357" s="2">
        <v>2</v>
      </c>
      <c r="K357" s="2" t="s">
        <v>208</v>
      </c>
      <c r="L357" s="2" t="s">
        <v>394</v>
      </c>
      <c r="M357" s="2" t="s">
        <v>422</v>
      </c>
      <c r="N357" s="2">
        <v>55.55</v>
      </c>
      <c r="O357" s="2">
        <v>61.1</v>
      </c>
      <c r="P357" s="2">
        <v>47.059863999999997</v>
      </c>
      <c r="Q357" s="2">
        <v>52.647242800000001</v>
      </c>
      <c r="R357" s="2">
        <v>64.775533199999998</v>
      </c>
      <c r="S357" s="2">
        <v>64.982029999999995</v>
      </c>
      <c r="T357" s="2">
        <v>100</v>
      </c>
      <c r="U357" s="2">
        <v>100</v>
      </c>
      <c r="V357" s="2" t="s">
        <v>422</v>
      </c>
      <c r="W357" s="2" t="s">
        <v>209</v>
      </c>
      <c r="X357" s="2" t="s">
        <v>210</v>
      </c>
      <c r="Y357" s="2" t="s">
        <v>1828</v>
      </c>
      <c r="Z357">
        <v>63027.777777777781</v>
      </c>
      <c r="AA357">
        <v>11.051330825305868</v>
      </c>
      <c r="AB357">
        <f t="shared" ref="AB357:AB362" si="16">SQRT(Z357/PI())</f>
        <v>141.64167737944118</v>
      </c>
    </row>
    <row r="358" spans="1:28" x14ac:dyDescent="0.2">
      <c r="A358" t="s">
        <v>1677</v>
      </c>
      <c r="B358" s="1" t="s">
        <v>211</v>
      </c>
      <c r="C358" s="12" t="s">
        <v>1769</v>
      </c>
      <c r="D358" s="2" t="s">
        <v>1283</v>
      </c>
      <c r="E358" s="2" t="s">
        <v>535</v>
      </c>
      <c r="F358" s="2" t="s">
        <v>554</v>
      </c>
      <c r="G358" s="2" t="s">
        <v>1074</v>
      </c>
      <c r="H358" s="2">
        <v>2</v>
      </c>
      <c r="I358" s="2" t="s">
        <v>422</v>
      </c>
      <c r="J358" s="2">
        <v>3</v>
      </c>
      <c r="K358" s="2" t="s">
        <v>212</v>
      </c>
      <c r="L358" s="2" t="s">
        <v>418</v>
      </c>
      <c r="M358" s="2" t="s">
        <v>422</v>
      </c>
      <c r="N358" s="2">
        <v>59.3</v>
      </c>
      <c r="O358" s="2">
        <v>64.3</v>
      </c>
      <c r="P358" s="2">
        <v>52.456935999999999</v>
      </c>
      <c r="Q358" s="2">
        <v>54.263443799999997</v>
      </c>
      <c r="R358" s="2">
        <v>64.440566099999998</v>
      </c>
      <c r="S358" s="2">
        <v>65.255047000000005</v>
      </c>
      <c r="T358" s="2">
        <v>100</v>
      </c>
      <c r="U358" s="2">
        <v>100</v>
      </c>
      <c r="V358" s="2" t="s">
        <v>422</v>
      </c>
      <c r="W358" s="2" t="s">
        <v>213</v>
      </c>
      <c r="X358" s="2" t="s">
        <v>214</v>
      </c>
      <c r="Y358" s="2"/>
      <c r="Z358">
        <v>53133.880443831731</v>
      </c>
      <c r="AA358">
        <v>10.880570053552482</v>
      </c>
      <c r="AB358">
        <f t="shared" si="16"/>
        <v>130.05014200906979</v>
      </c>
    </row>
    <row r="359" spans="1:28" x14ac:dyDescent="0.2">
      <c r="A359" t="s">
        <v>1677</v>
      </c>
      <c r="B359" s="1" t="s">
        <v>215</v>
      </c>
      <c r="C359" s="12" t="s">
        <v>1769</v>
      </c>
      <c r="D359" s="2" t="s">
        <v>329</v>
      </c>
      <c r="E359" s="2" t="s">
        <v>535</v>
      </c>
      <c r="F359" s="2" t="s">
        <v>554</v>
      </c>
      <c r="G359" s="2" t="s">
        <v>216</v>
      </c>
      <c r="H359" s="2">
        <v>2</v>
      </c>
      <c r="I359" s="2" t="s">
        <v>422</v>
      </c>
      <c r="J359" s="2">
        <v>3</v>
      </c>
      <c r="K359" s="2" t="s">
        <v>600</v>
      </c>
      <c r="L359" s="2" t="s">
        <v>418</v>
      </c>
      <c r="M359" s="2" t="s">
        <v>422</v>
      </c>
      <c r="N359" s="2">
        <v>61</v>
      </c>
      <c r="O359" s="2">
        <v>64.92</v>
      </c>
      <c r="P359" s="2">
        <v>52.456935999999999</v>
      </c>
      <c r="Q359" s="2">
        <v>57.546885199999998</v>
      </c>
      <c r="R359" s="2">
        <v>64.806610800000001</v>
      </c>
      <c r="S359" s="2">
        <v>64.884370000000004</v>
      </c>
      <c r="T359" s="2">
        <v>53.84615385</v>
      </c>
      <c r="U359" s="2">
        <v>100</v>
      </c>
      <c r="V359" s="2" t="s">
        <v>422</v>
      </c>
      <c r="W359" s="2" t="s">
        <v>217</v>
      </c>
      <c r="X359" s="2" t="s">
        <v>218</v>
      </c>
      <c r="Y359" s="2" t="s">
        <v>1828</v>
      </c>
      <c r="Z359">
        <v>33938.281521783145</v>
      </c>
      <c r="AA359">
        <v>10.432298904677316</v>
      </c>
      <c r="AB359">
        <f t="shared" si="16"/>
        <v>103.93695458532657</v>
      </c>
    </row>
    <row r="360" spans="1:28" x14ac:dyDescent="0.2">
      <c r="A360" t="s">
        <v>1677</v>
      </c>
      <c r="B360" s="1" t="s">
        <v>219</v>
      </c>
      <c r="C360" s="12" t="s">
        <v>1769</v>
      </c>
      <c r="D360" s="2" t="s">
        <v>1284</v>
      </c>
      <c r="E360" s="2" t="s">
        <v>535</v>
      </c>
      <c r="F360" s="2" t="s">
        <v>554</v>
      </c>
      <c r="G360" s="2" t="s">
        <v>220</v>
      </c>
      <c r="H360" s="2">
        <v>2</v>
      </c>
      <c r="I360" s="2" t="s">
        <v>783</v>
      </c>
      <c r="J360" s="2">
        <v>4</v>
      </c>
      <c r="K360" s="2" t="s">
        <v>221</v>
      </c>
      <c r="L360" s="2" t="s">
        <v>418</v>
      </c>
      <c r="M360" s="2" t="s">
        <v>783</v>
      </c>
      <c r="N360" s="2">
        <v>30.3</v>
      </c>
      <c r="O360" s="2">
        <v>35.4</v>
      </c>
      <c r="P360" s="2">
        <v>20.939571999999998</v>
      </c>
      <c r="Q360" s="2">
        <v>27.607041800000001</v>
      </c>
      <c r="R360" s="2">
        <v>44.526231199999998</v>
      </c>
      <c r="S360" s="2">
        <v>45.132102000000003</v>
      </c>
      <c r="T360" s="2">
        <v>61.53846154</v>
      </c>
      <c r="U360" s="2">
        <v>100</v>
      </c>
      <c r="V360" s="2" t="s">
        <v>1110</v>
      </c>
      <c r="W360" s="2" t="s">
        <v>222</v>
      </c>
      <c r="X360" s="2" t="s">
        <v>223</v>
      </c>
      <c r="Y360" s="2" t="s">
        <v>1838</v>
      </c>
      <c r="Z360">
        <v>91963.152104644047</v>
      </c>
      <c r="AA360">
        <v>11.429143255199683</v>
      </c>
      <c r="AB360">
        <f t="shared" si="16"/>
        <v>171.09290014355324</v>
      </c>
    </row>
    <row r="361" spans="1:28" x14ac:dyDescent="0.2">
      <c r="A361" t="s">
        <v>1677</v>
      </c>
      <c r="B361" s="1" t="s">
        <v>224</v>
      </c>
      <c r="C361" s="12" t="s">
        <v>1769</v>
      </c>
      <c r="D361" s="2" t="s">
        <v>225</v>
      </c>
      <c r="E361" s="2" t="s">
        <v>535</v>
      </c>
      <c r="F361" s="2" t="s">
        <v>554</v>
      </c>
      <c r="G361" s="2" t="s">
        <v>1089</v>
      </c>
      <c r="H361" s="2">
        <v>2</v>
      </c>
      <c r="I361" s="2" t="s">
        <v>422</v>
      </c>
      <c r="J361" s="2">
        <v>3</v>
      </c>
      <c r="K361" s="2" t="s">
        <v>212</v>
      </c>
      <c r="L361" s="2" t="s">
        <v>418</v>
      </c>
      <c r="M361" s="2" t="s">
        <v>422</v>
      </c>
      <c r="N361" s="2">
        <v>54.45</v>
      </c>
      <c r="O361" s="2">
        <v>59.2</v>
      </c>
      <c r="P361" s="2">
        <v>43.718215999999998</v>
      </c>
      <c r="Q361" s="2">
        <v>49.4264625</v>
      </c>
      <c r="R361" s="2">
        <v>58.549334799999997</v>
      </c>
      <c r="S361" s="2">
        <v>60.611083000000001</v>
      </c>
      <c r="T361" s="2">
        <v>83.333333330000002</v>
      </c>
      <c r="U361" s="2">
        <v>100</v>
      </c>
      <c r="V361" s="2" t="s">
        <v>422</v>
      </c>
      <c r="W361" s="2" t="s">
        <v>226</v>
      </c>
      <c r="X361" s="2" t="s">
        <v>227</v>
      </c>
      <c r="Y361" s="2"/>
      <c r="Z361">
        <v>92319.444444444453</v>
      </c>
      <c r="AA361">
        <v>11.433010064007664</v>
      </c>
      <c r="AB361">
        <f t="shared" si="16"/>
        <v>171.42401189349729</v>
      </c>
    </row>
    <row r="362" spans="1:28" x14ac:dyDescent="0.2">
      <c r="A362" t="s">
        <v>1677</v>
      </c>
      <c r="B362" s="1" t="s">
        <v>228</v>
      </c>
      <c r="C362" s="12" t="s">
        <v>1769</v>
      </c>
      <c r="D362" s="2" t="s">
        <v>1281</v>
      </c>
      <c r="E362" s="2" t="s">
        <v>535</v>
      </c>
      <c r="F362" s="2" t="s">
        <v>554</v>
      </c>
      <c r="G362" s="2" t="s">
        <v>229</v>
      </c>
      <c r="H362" s="2">
        <v>2</v>
      </c>
      <c r="I362" s="2" t="s">
        <v>783</v>
      </c>
      <c r="J362" s="2">
        <v>4</v>
      </c>
      <c r="K362" s="2" t="s">
        <v>230</v>
      </c>
      <c r="L362" s="2" t="s">
        <v>418</v>
      </c>
      <c r="M362" s="2" t="s">
        <v>783</v>
      </c>
      <c r="N362" s="2">
        <v>33.700000000000003</v>
      </c>
      <c r="O362" s="2">
        <v>50.4</v>
      </c>
      <c r="P362" s="2">
        <v>14.84338</v>
      </c>
      <c r="Q362" s="2">
        <v>29.617444750000001</v>
      </c>
      <c r="R362" s="2">
        <v>51.66963775</v>
      </c>
      <c r="S362" s="2">
        <v>53.855241999999997</v>
      </c>
      <c r="T362" s="2">
        <v>65</v>
      </c>
      <c r="U362" s="2">
        <v>88.888888890000004</v>
      </c>
      <c r="V362" s="2" t="s">
        <v>783</v>
      </c>
      <c r="W362" s="2" t="s">
        <v>231</v>
      </c>
      <c r="X362" s="2" t="s">
        <v>175</v>
      </c>
      <c r="Y362" s="2"/>
      <c r="Z362">
        <v>100043.10673378719</v>
      </c>
      <c r="AA362">
        <v>11.513356439425268</v>
      </c>
      <c r="AB362">
        <f t="shared" si="16"/>
        <v>178.45086135377611</v>
      </c>
    </row>
    <row r="363" spans="1:28" x14ac:dyDescent="0.2">
      <c r="A363" t="s">
        <v>1696</v>
      </c>
      <c r="B363" s="6" t="s">
        <v>1691</v>
      </c>
      <c r="C363" s="12" t="s">
        <v>1770</v>
      </c>
      <c r="D363" s="2" t="s">
        <v>395</v>
      </c>
      <c r="E363" s="2" t="s">
        <v>395</v>
      </c>
      <c r="F363" s="2" t="s">
        <v>1770</v>
      </c>
      <c r="G363" s="2" t="s">
        <v>395</v>
      </c>
      <c r="H363" s="2" t="s">
        <v>395</v>
      </c>
      <c r="I363" s="2" t="s">
        <v>1702</v>
      </c>
      <c r="J363" s="2" t="s">
        <v>395</v>
      </c>
      <c r="K363" s="2" t="s">
        <v>395</v>
      </c>
      <c r="L363" s="2" t="s">
        <v>395</v>
      </c>
      <c r="M363" s="2" t="s">
        <v>395</v>
      </c>
      <c r="N363">
        <v>20.5</v>
      </c>
      <c r="O363" s="2">
        <v>33</v>
      </c>
      <c r="P363" s="2" t="s">
        <v>395</v>
      </c>
      <c r="Q363" s="2" t="s">
        <v>395</v>
      </c>
      <c r="R363" s="2" t="s">
        <v>395</v>
      </c>
      <c r="S363" s="2" t="s">
        <v>395</v>
      </c>
      <c r="T363" s="2" t="s">
        <v>395</v>
      </c>
      <c r="U363" s="2" t="s">
        <v>395</v>
      </c>
      <c r="V363" s="2" t="s">
        <v>395</v>
      </c>
      <c r="W363" s="1" t="s">
        <v>1692</v>
      </c>
      <c r="X363" s="2" t="s">
        <v>395</v>
      </c>
      <c r="Y363" s="2"/>
      <c r="Z363" t="s">
        <v>395</v>
      </c>
      <c r="AA363" t="s">
        <v>395</v>
      </c>
      <c r="AB363" t="s">
        <v>395</v>
      </c>
    </row>
    <row r="364" spans="1:28" x14ac:dyDescent="0.2">
      <c r="A364" t="s">
        <v>1696</v>
      </c>
      <c r="B364" s="6" t="s">
        <v>1889</v>
      </c>
      <c r="C364" s="12" t="s">
        <v>1770</v>
      </c>
      <c r="D364" s="2" t="s">
        <v>1699</v>
      </c>
      <c r="E364" s="2" t="s">
        <v>395</v>
      </c>
      <c r="F364" s="2" t="s">
        <v>1770</v>
      </c>
      <c r="G364" s="2" t="s">
        <v>395</v>
      </c>
      <c r="H364" s="2" t="s">
        <v>395</v>
      </c>
      <c r="I364" s="2" t="s">
        <v>1702</v>
      </c>
      <c r="J364" s="2" t="s">
        <v>395</v>
      </c>
      <c r="K364" s="2" t="s">
        <v>395</v>
      </c>
      <c r="L364" s="2" t="s">
        <v>395</v>
      </c>
      <c r="M364" s="2" t="s">
        <v>395</v>
      </c>
      <c r="N364">
        <v>1.5</v>
      </c>
      <c r="O364" s="2">
        <v>21.7</v>
      </c>
      <c r="P364" s="2" t="s">
        <v>395</v>
      </c>
      <c r="Q364" s="2" t="s">
        <v>395</v>
      </c>
      <c r="R364" s="2" t="s">
        <v>395</v>
      </c>
      <c r="S364" s="2" t="s">
        <v>395</v>
      </c>
      <c r="T364" s="2" t="s">
        <v>395</v>
      </c>
      <c r="U364" s="2" t="s">
        <v>395</v>
      </c>
      <c r="V364" s="2" t="s">
        <v>395</v>
      </c>
      <c r="W364" s="1" t="s">
        <v>1691</v>
      </c>
      <c r="X364" s="2" t="s">
        <v>395</v>
      </c>
      <c r="Y364" s="2" t="s">
        <v>395</v>
      </c>
      <c r="Z364" t="s">
        <v>395</v>
      </c>
      <c r="AA364" t="s">
        <v>395</v>
      </c>
      <c r="AB364" t="s">
        <v>395</v>
      </c>
    </row>
    <row r="365" spans="1:28" x14ac:dyDescent="0.2">
      <c r="A365" t="s">
        <v>1696</v>
      </c>
      <c r="B365" s="6" t="s">
        <v>1682</v>
      </c>
      <c r="C365" s="12" t="s">
        <v>1770</v>
      </c>
      <c r="D365" s="2" t="s">
        <v>395</v>
      </c>
      <c r="E365" s="2" t="s">
        <v>395</v>
      </c>
      <c r="F365" s="2" t="s">
        <v>1770</v>
      </c>
      <c r="G365" s="2" t="s">
        <v>395</v>
      </c>
      <c r="H365" s="2" t="s">
        <v>395</v>
      </c>
      <c r="I365" s="2" t="s">
        <v>1702</v>
      </c>
      <c r="J365" s="2" t="s">
        <v>395</v>
      </c>
      <c r="K365" s="2" t="s">
        <v>395</v>
      </c>
      <c r="L365" s="2" t="s">
        <v>395</v>
      </c>
      <c r="M365" s="2" t="s">
        <v>395</v>
      </c>
      <c r="N365">
        <v>0</v>
      </c>
      <c r="O365" s="2">
        <v>1.8</v>
      </c>
      <c r="P365" s="2" t="s">
        <v>395</v>
      </c>
      <c r="Q365" s="2" t="s">
        <v>395</v>
      </c>
      <c r="R365" s="2" t="s">
        <v>395</v>
      </c>
      <c r="S365" s="2" t="s">
        <v>395</v>
      </c>
      <c r="T365" s="2" t="s">
        <v>395</v>
      </c>
      <c r="U365" s="2" t="s">
        <v>395</v>
      </c>
      <c r="V365" s="2" t="s">
        <v>395</v>
      </c>
      <c r="W365" s="1" t="s">
        <v>1889</v>
      </c>
      <c r="X365" s="2" t="s">
        <v>395</v>
      </c>
      <c r="Y365" s="2" t="s">
        <v>395</v>
      </c>
      <c r="Z365" t="s">
        <v>395</v>
      </c>
      <c r="AA365" t="s">
        <v>395</v>
      </c>
      <c r="AB365" t="s">
        <v>395</v>
      </c>
    </row>
    <row r="366" spans="1:28" x14ac:dyDescent="0.2">
      <c r="A366" s="2" t="s">
        <v>1765</v>
      </c>
      <c r="B366" s="6" t="s">
        <v>1698</v>
      </c>
      <c r="C366" s="12" t="s">
        <v>1770</v>
      </c>
      <c r="D366" s="12" t="s">
        <v>1980</v>
      </c>
      <c r="E366" s="12" t="s">
        <v>395</v>
      </c>
      <c r="F366" s="12" t="s">
        <v>1770</v>
      </c>
      <c r="G366" s="12" t="s">
        <v>1981</v>
      </c>
      <c r="H366" s="12" t="s">
        <v>395</v>
      </c>
      <c r="I366" s="12" t="s">
        <v>395</v>
      </c>
      <c r="J366" s="12" t="s">
        <v>395</v>
      </c>
      <c r="K366" s="12" t="s">
        <v>395</v>
      </c>
      <c r="L366" s="12" t="s">
        <v>395</v>
      </c>
      <c r="M366" s="12" t="s">
        <v>395</v>
      </c>
      <c r="N366">
        <v>25.9</v>
      </c>
      <c r="O366" s="2">
        <v>35.799999999999997</v>
      </c>
      <c r="P366" s="2" t="s">
        <v>395</v>
      </c>
      <c r="Q366" s="2" t="s">
        <v>395</v>
      </c>
      <c r="R366" s="2" t="s">
        <v>395</v>
      </c>
      <c r="S366" s="2" t="s">
        <v>395</v>
      </c>
      <c r="T366" s="2" t="s">
        <v>395</v>
      </c>
      <c r="U366" s="2" t="s">
        <v>395</v>
      </c>
      <c r="V366" s="2" t="s">
        <v>395</v>
      </c>
      <c r="W366" s="1" t="s">
        <v>1982</v>
      </c>
      <c r="X366" s="2" t="s">
        <v>395</v>
      </c>
      <c r="Y366" s="2" t="s">
        <v>395</v>
      </c>
      <c r="Z366" s="2" t="s">
        <v>395</v>
      </c>
      <c r="AA366" s="2" t="s">
        <v>395</v>
      </c>
      <c r="AB366" s="2" t="s">
        <v>395</v>
      </c>
    </row>
    <row r="367" spans="1:28" x14ac:dyDescent="0.2">
      <c r="A367" s="2" t="s">
        <v>1765</v>
      </c>
      <c r="B367" s="6" t="s">
        <v>1890</v>
      </c>
      <c r="C367" s="12" t="s">
        <v>1770</v>
      </c>
      <c r="D367" s="12" t="s">
        <v>1983</v>
      </c>
      <c r="E367" s="12" t="s">
        <v>395</v>
      </c>
      <c r="F367" s="12" t="s">
        <v>1770</v>
      </c>
      <c r="G367" s="12" t="s">
        <v>1984</v>
      </c>
      <c r="H367" s="12" t="s">
        <v>395</v>
      </c>
      <c r="I367" s="12" t="s">
        <v>395</v>
      </c>
      <c r="J367" s="12" t="s">
        <v>395</v>
      </c>
      <c r="K367" s="12" t="s">
        <v>395</v>
      </c>
      <c r="L367" s="12" t="s">
        <v>395</v>
      </c>
      <c r="M367" s="12" t="s">
        <v>395</v>
      </c>
      <c r="N367">
        <v>34.299999999999997</v>
      </c>
      <c r="O367" s="2">
        <v>35.799999999999997</v>
      </c>
      <c r="P367" s="2" t="s">
        <v>395</v>
      </c>
      <c r="Q367" s="2" t="s">
        <v>395</v>
      </c>
      <c r="R367" s="2" t="s">
        <v>395</v>
      </c>
      <c r="S367" s="2" t="s">
        <v>395</v>
      </c>
      <c r="T367" s="2" t="s">
        <v>395</v>
      </c>
      <c r="U367" s="2" t="s">
        <v>395</v>
      </c>
      <c r="V367" s="2" t="s">
        <v>395</v>
      </c>
      <c r="W367" s="1" t="s">
        <v>395</v>
      </c>
      <c r="X367" s="2" t="s">
        <v>395</v>
      </c>
      <c r="Y367" s="2" t="s">
        <v>395</v>
      </c>
      <c r="Z367" s="2" t="s">
        <v>395</v>
      </c>
      <c r="AA367" s="2" t="s">
        <v>395</v>
      </c>
      <c r="AB367" s="2" t="s">
        <v>395</v>
      </c>
    </row>
    <row r="368" spans="1:28" x14ac:dyDescent="0.2">
      <c r="A368" t="s">
        <v>1696</v>
      </c>
      <c r="B368" s="6" t="s">
        <v>1683</v>
      </c>
      <c r="C368" s="12" t="s">
        <v>1770</v>
      </c>
      <c r="D368" s="2" t="s">
        <v>395</v>
      </c>
      <c r="E368" s="2" t="s">
        <v>395</v>
      </c>
      <c r="F368" s="2" t="s">
        <v>1770</v>
      </c>
      <c r="G368" s="2" t="s">
        <v>395</v>
      </c>
      <c r="H368" s="2" t="s">
        <v>395</v>
      </c>
      <c r="I368" s="2" t="s">
        <v>1702</v>
      </c>
      <c r="J368" s="2" t="s">
        <v>395</v>
      </c>
      <c r="K368" s="2" t="s">
        <v>395</v>
      </c>
      <c r="L368" s="2" t="s">
        <v>395</v>
      </c>
      <c r="M368" s="2" t="s">
        <v>395</v>
      </c>
      <c r="N368">
        <v>0</v>
      </c>
      <c r="O368" s="2">
        <v>1.7</v>
      </c>
      <c r="P368" s="2" t="s">
        <v>395</v>
      </c>
      <c r="Q368" s="2" t="s">
        <v>395</v>
      </c>
      <c r="R368" s="2" t="s">
        <v>395</v>
      </c>
      <c r="S368" s="2" t="s">
        <v>395</v>
      </c>
      <c r="T368" s="2" t="s">
        <v>395</v>
      </c>
      <c r="U368" s="2" t="s">
        <v>395</v>
      </c>
      <c r="V368" s="2" t="s">
        <v>395</v>
      </c>
      <c r="W368" s="1" t="s">
        <v>1682</v>
      </c>
      <c r="X368" s="2" t="s">
        <v>395</v>
      </c>
      <c r="Y368" s="2" t="s">
        <v>395</v>
      </c>
      <c r="Z368" t="s">
        <v>395</v>
      </c>
      <c r="AA368" t="s">
        <v>395</v>
      </c>
      <c r="AB368" t="s">
        <v>395</v>
      </c>
    </row>
    <row r="369" spans="1:28" x14ac:dyDescent="0.2">
      <c r="A369" t="s">
        <v>1696</v>
      </c>
      <c r="B369" s="6" t="s">
        <v>1694</v>
      </c>
      <c r="C369" s="12" t="s">
        <v>1770</v>
      </c>
      <c r="D369" s="2" t="s">
        <v>395</v>
      </c>
      <c r="E369" s="2" t="s">
        <v>395</v>
      </c>
      <c r="F369" s="2" t="s">
        <v>1770</v>
      </c>
      <c r="G369" s="2" t="s">
        <v>395</v>
      </c>
      <c r="H369" s="2" t="s">
        <v>395</v>
      </c>
      <c r="I369" s="2" t="s">
        <v>1702</v>
      </c>
      <c r="J369" s="2" t="s">
        <v>395</v>
      </c>
      <c r="K369" s="2" t="s">
        <v>395</v>
      </c>
      <c r="L369" s="2" t="s">
        <v>395</v>
      </c>
      <c r="M369" s="2" t="s">
        <v>395</v>
      </c>
      <c r="N369">
        <v>13.7</v>
      </c>
      <c r="O369" s="2">
        <v>21.7</v>
      </c>
      <c r="P369" s="2" t="s">
        <v>395</v>
      </c>
      <c r="Q369" s="2" t="s">
        <v>395</v>
      </c>
      <c r="R369" s="2" t="s">
        <v>395</v>
      </c>
      <c r="S369" s="2" t="s">
        <v>395</v>
      </c>
      <c r="T369" s="2" t="s">
        <v>395</v>
      </c>
      <c r="U369" s="2" t="s">
        <v>395</v>
      </c>
      <c r="V369" s="2" t="s">
        <v>395</v>
      </c>
      <c r="W369" s="1" t="s">
        <v>1889</v>
      </c>
      <c r="X369" s="2" t="s">
        <v>395</v>
      </c>
      <c r="Y369" s="2" t="s">
        <v>395</v>
      </c>
      <c r="Z369" t="s">
        <v>395</v>
      </c>
      <c r="AA369" t="s">
        <v>395</v>
      </c>
      <c r="AB369" t="s">
        <v>395</v>
      </c>
    </row>
    <row r="370" spans="1:28" x14ac:dyDescent="0.2">
      <c r="A370" t="s">
        <v>1696</v>
      </c>
      <c r="B370" s="6" t="s">
        <v>1692</v>
      </c>
      <c r="C370" s="12" t="s">
        <v>1770</v>
      </c>
      <c r="D370" s="2" t="s">
        <v>395</v>
      </c>
      <c r="E370" s="2" t="s">
        <v>395</v>
      </c>
      <c r="F370" s="2" t="s">
        <v>1770</v>
      </c>
      <c r="G370" s="2" t="s">
        <v>395</v>
      </c>
      <c r="H370" s="2" t="s">
        <v>395</v>
      </c>
      <c r="I370" s="2" t="s">
        <v>1702</v>
      </c>
      <c r="J370" s="2" t="s">
        <v>395</v>
      </c>
      <c r="K370" s="2" t="s">
        <v>395</v>
      </c>
      <c r="L370" s="2" t="s">
        <v>395</v>
      </c>
      <c r="M370" s="2" t="s">
        <v>395</v>
      </c>
      <c r="N370">
        <v>15.9</v>
      </c>
      <c r="O370" s="2">
        <v>34.299999999999997</v>
      </c>
      <c r="P370" s="2" t="s">
        <v>395</v>
      </c>
      <c r="Q370" s="2" t="s">
        <v>395</v>
      </c>
      <c r="R370" s="2" t="s">
        <v>395</v>
      </c>
      <c r="S370" s="2" t="s">
        <v>395</v>
      </c>
      <c r="T370" s="2" t="s">
        <v>395</v>
      </c>
      <c r="U370" s="2" t="s">
        <v>395</v>
      </c>
      <c r="V370" s="2" t="s">
        <v>395</v>
      </c>
      <c r="W370" s="1" t="s">
        <v>1698</v>
      </c>
      <c r="X370" s="2" t="s">
        <v>395</v>
      </c>
      <c r="Y370" s="2" t="s">
        <v>395</v>
      </c>
      <c r="Z370" t="s">
        <v>395</v>
      </c>
      <c r="AA370" t="s">
        <v>395</v>
      </c>
      <c r="AB370" t="s">
        <v>395</v>
      </c>
    </row>
    <row r="371" spans="1:28" x14ac:dyDescent="0.2">
      <c r="A371" t="s">
        <v>1696</v>
      </c>
      <c r="B371" s="6" t="s">
        <v>1985</v>
      </c>
      <c r="C371" s="12" t="s">
        <v>1770</v>
      </c>
      <c r="D371" s="2" t="s">
        <v>395</v>
      </c>
      <c r="E371" s="2" t="s">
        <v>395</v>
      </c>
      <c r="F371" s="2" t="s">
        <v>1770</v>
      </c>
      <c r="G371" s="2" t="s">
        <v>395</v>
      </c>
      <c r="H371" s="2" t="s">
        <v>395</v>
      </c>
      <c r="I371" s="2" t="s">
        <v>1702</v>
      </c>
      <c r="J371" s="2" t="s">
        <v>395</v>
      </c>
      <c r="K371" s="2" t="s">
        <v>395</v>
      </c>
      <c r="L371" s="2" t="s">
        <v>395</v>
      </c>
      <c r="M371" s="2" t="s">
        <v>395</v>
      </c>
      <c r="N371">
        <v>13.7</v>
      </c>
      <c r="O371" s="2">
        <v>14.5</v>
      </c>
      <c r="P371" s="2" t="s">
        <v>395</v>
      </c>
      <c r="Q371" s="2" t="s">
        <v>395</v>
      </c>
      <c r="R371" s="2" t="s">
        <v>395</v>
      </c>
      <c r="S371" s="2" t="s">
        <v>395</v>
      </c>
      <c r="T371" s="2" t="s">
        <v>395</v>
      </c>
      <c r="U371" s="2" t="s">
        <v>395</v>
      </c>
      <c r="V371" s="2" t="s">
        <v>395</v>
      </c>
      <c r="W371" s="1" t="s">
        <v>1694</v>
      </c>
      <c r="X371" s="2" t="s">
        <v>395</v>
      </c>
      <c r="Y371" s="2" t="s">
        <v>395</v>
      </c>
      <c r="Z371" t="s">
        <v>395</v>
      </c>
      <c r="AA371" t="s">
        <v>395</v>
      </c>
      <c r="AB371" t="s">
        <v>395</v>
      </c>
    </row>
    <row r="372" spans="1:28" x14ac:dyDescent="0.2">
      <c r="A372" t="s">
        <v>1696</v>
      </c>
      <c r="B372" s="6" t="s">
        <v>1684</v>
      </c>
      <c r="C372" s="12" t="s">
        <v>1770</v>
      </c>
      <c r="D372" s="2" t="s">
        <v>395</v>
      </c>
      <c r="E372" s="2" t="s">
        <v>395</v>
      </c>
      <c r="F372" s="2" t="s">
        <v>1770</v>
      </c>
      <c r="G372" s="2" t="s">
        <v>395</v>
      </c>
      <c r="H372" s="2" t="s">
        <v>395</v>
      </c>
      <c r="I372" s="2" t="s">
        <v>1702</v>
      </c>
      <c r="J372" s="2" t="s">
        <v>395</v>
      </c>
      <c r="K372" s="2" t="s">
        <v>395</v>
      </c>
      <c r="L372" s="2" t="s">
        <v>395</v>
      </c>
      <c r="M372" s="2" t="s">
        <v>395</v>
      </c>
      <c r="N372">
        <v>0</v>
      </c>
      <c r="O372" s="2">
        <v>3.7</v>
      </c>
      <c r="P372" s="2" t="s">
        <v>395</v>
      </c>
      <c r="Q372" s="2" t="s">
        <v>395</v>
      </c>
      <c r="R372" s="2" t="s">
        <v>395</v>
      </c>
      <c r="S372" s="2" t="s">
        <v>395</v>
      </c>
      <c r="T372" s="2" t="s">
        <v>395</v>
      </c>
      <c r="U372" s="2" t="s">
        <v>395</v>
      </c>
      <c r="V372" s="2" t="s">
        <v>395</v>
      </c>
      <c r="W372" s="1" t="s">
        <v>1889</v>
      </c>
      <c r="X372" s="2" t="s">
        <v>395</v>
      </c>
      <c r="Y372" s="2" t="s">
        <v>395</v>
      </c>
      <c r="Z372" t="s">
        <v>395</v>
      </c>
      <c r="AA372" t="s">
        <v>395</v>
      </c>
      <c r="AB372" t="s">
        <v>395</v>
      </c>
    </row>
    <row r="373" spans="1:28" x14ac:dyDescent="0.2">
      <c r="A373" s="2" t="s">
        <v>1765</v>
      </c>
      <c r="B373" s="6" t="s">
        <v>1891</v>
      </c>
      <c r="C373" s="12" t="s">
        <v>1770</v>
      </c>
      <c r="D373" s="12" t="s">
        <v>1987</v>
      </c>
      <c r="E373" s="12" t="s">
        <v>395</v>
      </c>
      <c r="F373" s="12" t="s">
        <v>1770</v>
      </c>
      <c r="G373" s="12" t="s">
        <v>1986</v>
      </c>
      <c r="H373" s="12" t="s">
        <v>395</v>
      </c>
      <c r="I373" s="12" t="s">
        <v>395</v>
      </c>
      <c r="J373" s="12" t="s">
        <v>395</v>
      </c>
      <c r="K373" s="12" t="s">
        <v>395</v>
      </c>
      <c r="L373" s="12" t="s">
        <v>395</v>
      </c>
      <c r="M373" s="12" t="s">
        <v>395</v>
      </c>
      <c r="N373">
        <v>33.700000000000003</v>
      </c>
      <c r="O373" s="2">
        <v>35.799999999999997</v>
      </c>
      <c r="P373" s="2" t="s">
        <v>395</v>
      </c>
      <c r="Q373" s="2" t="s">
        <v>395</v>
      </c>
      <c r="R373" s="2" t="s">
        <v>395</v>
      </c>
      <c r="S373" s="2" t="s">
        <v>395</v>
      </c>
      <c r="T373" s="2" t="s">
        <v>395</v>
      </c>
      <c r="U373" s="2" t="s">
        <v>395</v>
      </c>
      <c r="V373" s="2" t="s">
        <v>395</v>
      </c>
      <c r="W373" s="1" t="s">
        <v>1890</v>
      </c>
      <c r="X373" s="2" t="s">
        <v>395</v>
      </c>
      <c r="Y373" s="2" t="s">
        <v>395</v>
      </c>
      <c r="Z373" s="2" t="s">
        <v>395</v>
      </c>
      <c r="AA373" s="2" t="s">
        <v>395</v>
      </c>
      <c r="AB373" s="2" t="s">
        <v>395</v>
      </c>
    </row>
    <row r="374" spans="1:28" x14ac:dyDescent="0.2">
      <c r="A374" s="2" t="s">
        <v>1765</v>
      </c>
      <c r="B374" s="6" t="s">
        <v>1892</v>
      </c>
      <c r="C374" s="12" t="s">
        <v>1770</v>
      </c>
      <c r="D374" s="12" t="s">
        <v>1987</v>
      </c>
      <c r="E374" s="12" t="s">
        <v>395</v>
      </c>
      <c r="F374" s="12" t="s">
        <v>1770</v>
      </c>
      <c r="G374" s="12" t="s">
        <v>1988</v>
      </c>
      <c r="H374" s="12" t="s">
        <v>395</v>
      </c>
      <c r="I374" s="12" t="s">
        <v>395</v>
      </c>
      <c r="J374" s="12" t="s">
        <v>395</v>
      </c>
      <c r="K374" s="12" t="s">
        <v>395</v>
      </c>
      <c r="L374" s="12" t="s">
        <v>395</v>
      </c>
      <c r="M374" s="12" t="s">
        <v>395</v>
      </c>
      <c r="N374">
        <v>32</v>
      </c>
      <c r="O374" s="2">
        <v>35.799999999999997</v>
      </c>
      <c r="P374" s="2" t="s">
        <v>395</v>
      </c>
      <c r="Q374" s="2" t="s">
        <v>395</v>
      </c>
      <c r="R374" s="2" t="s">
        <v>395</v>
      </c>
      <c r="S374" s="2" t="s">
        <v>395</v>
      </c>
      <c r="T374" s="2" t="s">
        <v>395</v>
      </c>
      <c r="U374" s="2" t="s">
        <v>395</v>
      </c>
      <c r="V374" s="2" t="s">
        <v>395</v>
      </c>
      <c r="W374" s="1" t="s">
        <v>395</v>
      </c>
      <c r="X374" s="2" t="s">
        <v>395</v>
      </c>
      <c r="Y374" s="2" t="s">
        <v>395</v>
      </c>
      <c r="Z374" s="2" t="s">
        <v>395</v>
      </c>
      <c r="AA374" s="2" t="s">
        <v>395</v>
      </c>
      <c r="AB374" s="2" t="s">
        <v>395</v>
      </c>
    </row>
    <row r="375" spans="1:28" x14ac:dyDescent="0.2">
      <c r="A375" t="s">
        <v>1780</v>
      </c>
      <c r="B375" s="1" t="s">
        <v>2015</v>
      </c>
      <c r="C375" s="12" t="s">
        <v>1769</v>
      </c>
      <c r="D375" s="2" t="s">
        <v>1046</v>
      </c>
      <c r="E375" s="2" t="s">
        <v>535</v>
      </c>
      <c r="F375" s="2" t="s">
        <v>554</v>
      </c>
      <c r="G375" s="2" t="s">
        <v>23</v>
      </c>
      <c r="H375" s="2">
        <v>3</v>
      </c>
      <c r="I375" s="2" t="s">
        <v>1047</v>
      </c>
      <c r="J375" s="2">
        <v>1</v>
      </c>
      <c r="K375" s="2" t="s">
        <v>863</v>
      </c>
      <c r="L375" s="2" t="s">
        <v>408</v>
      </c>
      <c r="M375" s="2" t="s">
        <v>1048</v>
      </c>
      <c r="N375" s="2">
        <v>15.6</v>
      </c>
      <c r="O375" s="2">
        <v>18.2</v>
      </c>
      <c r="P375" s="2">
        <v>8.8358500000000006</v>
      </c>
      <c r="Q375" s="2">
        <v>14.080776</v>
      </c>
      <c r="R375" s="2">
        <v>17.671050399999999</v>
      </c>
      <c r="S375" s="2">
        <v>20.006201000000001</v>
      </c>
      <c r="T375" s="2">
        <v>84.61538462</v>
      </c>
      <c r="U375" s="2">
        <v>100</v>
      </c>
      <c r="V375" s="2" t="s">
        <v>864</v>
      </c>
      <c r="W375" s="2" t="s">
        <v>865</v>
      </c>
      <c r="X375" s="2" t="s">
        <v>866</v>
      </c>
      <c r="Y375" s="2"/>
      <c r="Z375">
        <v>130166.66666666669</v>
      </c>
      <c r="AA375">
        <v>11.776570959593768</v>
      </c>
      <c r="AB375">
        <f t="shared" ref="AB375:AB380" si="17">SQRT(Z375/PI())</f>
        <v>203.55180385245939</v>
      </c>
    </row>
    <row r="376" spans="1:28" x14ac:dyDescent="0.2">
      <c r="A376" t="s">
        <v>1780</v>
      </c>
      <c r="B376" s="1" t="s">
        <v>2017</v>
      </c>
      <c r="C376" s="12" t="s">
        <v>1769</v>
      </c>
      <c r="D376" s="2" t="s">
        <v>1168</v>
      </c>
      <c r="E376" s="2" t="s">
        <v>535</v>
      </c>
      <c r="F376" s="2" t="s">
        <v>554</v>
      </c>
      <c r="G376" s="2" t="s">
        <v>1325</v>
      </c>
      <c r="H376" s="2">
        <v>3</v>
      </c>
      <c r="I376" s="2" t="s">
        <v>538</v>
      </c>
      <c r="J376" s="2">
        <v>1</v>
      </c>
      <c r="K376" s="2" t="s">
        <v>1053</v>
      </c>
      <c r="L376" s="2" t="s">
        <v>408</v>
      </c>
      <c r="M376" s="2" t="s">
        <v>538</v>
      </c>
      <c r="N376" s="2">
        <v>18.8</v>
      </c>
      <c r="O376" s="2">
        <v>27</v>
      </c>
      <c r="P376" s="2">
        <v>17.081264999999998</v>
      </c>
      <c r="Q376" s="2">
        <v>19.641844299999999</v>
      </c>
      <c r="R376" s="2">
        <v>26.4234413</v>
      </c>
      <c r="S376" s="2">
        <v>30.299240999999999</v>
      </c>
      <c r="T376" s="2">
        <v>92.857142859999996</v>
      </c>
      <c r="U376" s="2">
        <v>100</v>
      </c>
      <c r="V376" s="2" t="s">
        <v>1668</v>
      </c>
      <c r="W376" s="2" t="s">
        <v>888</v>
      </c>
      <c r="X376" s="2" t="s">
        <v>889</v>
      </c>
      <c r="Y376" s="2"/>
      <c r="Z376">
        <v>88473.275732167836</v>
      </c>
      <c r="AA376">
        <v>11.390455816266115</v>
      </c>
      <c r="AB376">
        <f t="shared" si="17"/>
        <v>167.8151314054054</v>
      </c>
    </row>
    <row r="377" spans="1:28" x14ac:dyDescent="0.2">
      <c r="A377" t="s">
        <v>1780</v>
      </c>
      <c r="B377" s="6" t="s">
        <v>1760</v>
      </c>
      <c r="C377" s="12" t="s">
        <v>1769</v>
      </c>
      <c r="D377" s="2" t="s">
        <v>1170</v>
      </c>
      <c r="E377" s="2" t="s">
        <v>535</v>
      </c>
      <c r="F377" s="2" t="s">
        <v>554</v>
      </c>
      <c r="G377" s="2" t="s">
        <v>1324</v>
      </c>
      <c r="H377" s="2">
        <v>3</v>
      </c>
      <c r="I377" s="2" t="s">
        <v>538</v>
      </c>
      <c r="J377" s="2">
        <v>1</v>
      </c>
      <c r="K377" s="2" t="s">
        <v>1097</v>
      </c>
      <c r="L377" s="2" t="s">
        <v>408</v>
      </c>
      <c r="M377" s="2" t="s">
        <v>538</v>
      </c>
      <c r="N377" s="2">
        <v>0</v>
      </c>
      <c r="O377" s="2">
        <v>10.9</v>
      </c>
      <c r="P377" s="2">
        <v>3.5130000000000001E-3</v>
      </c>
      <c r="Q377" s="2">
        <v>0.5747584</v>
      </c>
      <c r="R377" s="2">
        <v>14.5882968</v>
      </c>
      <c r="S377" s="2">
        <v>50.551636000000002</v>
      </c>
      <c r="T377" s="2">
        <v>49.019607839999999</v>
      </c>
      <c r="U377" s="2">
        <v>100</v>
      </c>
      <c r="V377" s="2" t="s">
        <v>551</v>
      </c>
      <c r="W377" s="2" t="s">
        <v>894</v>
      </c>
      <c r="X377" s="2" t="s">
        <v>895</v>
      </c>
      <c r="Y377" s="2" t="s">
        <v>1842</v>
      </c>
      <c r="Z377">
        <v>215414.14011993821</v>
      </c>
      <c r="AA377">
        <v>12.280317687417694</v>
      </c>
      <c r="AB377">
        <f t="shared" si="17"/>
        <v>261.85578172718789</v>
      </c>
    </row>
    <row r="378" spans="1:28" x14ac:dyDescent="0.2">
      <c r="A378" s="2" t="s">
        <v>1780</v>
      </c>
      <c r="B378" s="1" t="s">
        <v>2023</v>
      </c>
      <c r="C378" s="12" t="s">
        <v>1769</v>
      </c>
      <c r="D378" s="2" t="s">
        <v>77</v>
      </c>
      <c r="E378" s="2" t="s">
        <v>535</v>
      </c>
      <c r="F378" s="2" t="s">
        <v>554</v>
      </c>
      <c r="G378" s="2" t="s">
        <v>30</v>
      </c>
      <c r="H378" s="2">
        <v>4</v>
      </c>
      <c r="I378" s="2" t="s">
        <v>538</v>
      </c>
      <c r="J378" s="2">
        <v>1</v>
      </c>
      <c r="K378" s="2" t="s">
        <v>1189</v>
      </c>
      <c r="L378" s="2" t="s">
        <v>394</v>
      </c>
      <c r="M378" s="2" t="s">
        <v>538</v>
      </c>
      <c r="N378" s="2">
        <v>14.8</v>
      </c>
      <c r="O378" s="2">
        <v>16.399999999999999</v>
      </c>
      <c r="P378" s="2">
        <v>8.9949999999999995E-3</v>
      </c>
      <c r="Q378" s="2">
        <v>4.3418118000000003</v>
      </c>
      <c r="R378" s="2">
        <v>16.756818599999999</v>
      </c>
      <c r="S378" s="2">
        <v>20.389263</v>
      </c>
      <c r="T378" s="2">
        <v>80.952380950000006</v>
      </c>
      <c r="U378" s="2">
        <v>100</v>
      </c>
      <c r="V378" s="2" t="s">
        <v>538</v>
      </c>
      <c r="W378" s="2" t="s">
        <v>83</v>
      </c>
      <c r="X378" s="2" t="s">
        <v>866</v>
      </c>
      <c r="Y378" s="2"/>
      <c r="Z378">
        <v>203188.94043627399</v>
      </c>
      <c r="AA378">
        <v>12.221891566218421</v>
      </c>
      <c r="AB378">
        <f t="shared" si="17"/>
        <v>254.31682701715866</v>
      </c>
    </row>
    <row r="379" spans="1:28" x14ac:dyDescent="0.2">
      <c r="A379" t="s">
        <v>1780</v>
      </c>
      <c r="B379" s="6" t="s">
        <v>1761</v>
      </c>
      <c r="C379" s="12" t="s">
        <v>1769</v>
      </c>
      <c r="D379" s="2" t="s">
        <v>1173</v>
      </c>
      <c r="E379" s="2" t="s">
        <v>535</v>
      </c>
      <c r="F379" s="2" t="s">
        <v>554</v>
      </c>
      <c r="G379" s="2" t="s">
        <v>1322</v>
      </c>
      <c r="H379" s="2">
        <v>3</v>
      </c>
      <c r="I379" s="2" t="s">
        <v>538</v>
      </c>
      <c r="J379" s="2">
        <v>1</v>
      </c>
      <c r="K379" s="2" t="s">
        <v>891</v>
      </c>
      <c r="L379" s="2" t="s">
        <v>408</v>
      </c>
      <c r="M379" s="2" t="s">
        <v>538</v>
      </c>
      <c r="N379" s="2">
        <v>0</v>
      </c>
      <c r="O379" s="2">
        <v>22.6</v>
      </c>
      <c r="P379" s="2">
        <v>3.5130000000000001E-3</v>
      </c>
      <c r="Q379" s="2">
        <v>0.69968900000000001</v>
      </c>
      <c r="R379" s="2">
        <v>17.372735349999999</v>
      </c>
      <c r="S379" s="2">
        <v>24.707875000000001</v>
      </c>
      <c r="T379" s="2">
        <v>100</v>
      </c>
      <c r="U379" s="2">
        <v>100</v>
      </c>
      <c r="V379" s="2" t="s">
        <v>901</v>
      </c>
      <c r="W379" s="2" t="s">
        <v>902</v>
      </c>
      <c r="X379" s="2" t="s">
        <v>903</v>
      </c>
      <c r="Y379" s="2" t="s">
        <v>395</v>
      </c>
      <c r="Z379">
        <v>128012.95936426146</v>
      </c>
      <c r="AA379">
        <v>11.759886782810115</v>
      </c>
      <c r="AB379">
        <f t="shared" si="17"/>
        <v>201.86081968843851</v>
      </c>
    </row>
    <row r="380" spans="1:28" x14ac:dyDescent="0.2">
      <c r="A380" t="s">
        <v>1677</v>
      </c>
      <c r="B380" s="1" t="s">
        <v>232</v>
      </c>
      <c r="C380" s="12" t="s">
        <v>1769</v>
      </c>
      <c r="D380" s="2" t="s">
        <v>1285</v>
      </c>
      <c r="E380" s="2" t="s">
        <v>389</v>
      </c>
      <c r="F380" s="2" t="s">
        <v>549</v>
      </c>
      <c r="G380" s="2" t="s">
        <v>233</v>
      </c>
      <c r="H380" s="2">
        <v>15</v>
      </c>
      <c r="I380" s="2" t="s">
        <v>538</v>
      </c>
      <c r="J380" s="2">
        <v>4</v>
      </c>
      <c r="K380" s="2" t="s">
        <v>393</v>
      </c>
      <c r="L380" s="2" t="s">
        <v>819</v>
      </c>
      <c r="M380" s="2" t="s">
        <v>538</v>
      </c>
      <c r="N380" s="2">
        <v>0</v>
      </c>
      <c r="O380" s="2">
        <v>0.9</v>
      </c>
      <c r="P380" s="2">
        <v>0.112986</v>
      </c>
      <c r="Q380" s="2">
        <v>0.112986</v>
      </c>
      <c r="R380" s="2">
        <v>0.112986</v>
      </c>
      <c r="S380" s="2">
        <v>0.112986</v>
      </c>
      <c r="T380" s="2">
        <v>100</v>
      </c>
      <c r="U380" s="2">
        <v>100</v>
      </c>
      <c r="V380" s="2" t="s">
        <v>1096</v>
      </c>
      <c r="W380" s="2" t="s">
        <v>234</v>
      </c>
      <c r="X380" s="2" t="s">
        <v>235</v>
      </c>
      <c r="Y380" s="2" t="s">
        <v>395</v>
      </c>
      <c r="Z380">
        <v>105350.23795359905</v>
      </c>
      <c r="AA380">
        <v>11.565045677925552</v>
      </c>
      <c r="AB380">
        <f t="shared" si="17"/>
        <v>183.12297030259577</v>
      </c>
    </row>
    <row r="381" spans="1:28" x14ac:dyDescent="0.2">
      <c r="A381" t="s">
        <v>1677</v>
      </c>
      <c r="B381" s="1" t="s">
        <v>236</v>
      </c>
      <c r="C381" s="12" t="s">
        <v>1769</v>
      </c>
      <c r="D381" s="2" t="s">
        <v>1286</v>
      </c>
      <c r="E381" s="2" t="s">
        <v>389</v>
      </c>
      <c r="F381" s="2" t="s">
        <v>549</v>
      </c>
      <c r="G381" s="2" t="s">
        <v>1441</v>
      </c>
      <c r="H381" s="2">
        <v>15</v>
      </c>
      <c r="I381" s="2" t="s">
        <v>1096</v>
      </c>
      <c r="J381" s="2">
        <v>4</v>
      </c>
      <c r="K381" s="2" t="s">
        <v>393</v>
      </c>
      <c r="L381" s="2" t="s">
        <v>394</v>
      </c>
      <c r="M381" s="2" t="s">
        <v>393</v>
      </c>
      <c r="N381" s="2">
        <v>3.5</v>
      </c>
      <c r="O381" s="2">
        <v>4.3</v>
      </c>
      <c r="P381" s="2" t="s">
        <v>395</v>
      </c>
      <c r="Q381" s="2" t="s">
        <v>395</v>
      </c>
      <c r="R381" s="2" t="s">
        <v>395</v>
      </c>
      <c r="S381" s="2" t="s">
        <v>395</v>
      </c>
      <c r="T381" s="2" t="s">
        <v>395</v>
      </c>
      <c r="U381" s="2">
        <v>0</v>
      </c>
      <c r="V381" s="2" t="s">
        <v>1096</v>
      </c>
      <c r="W381" s="2" t="s">
        <v>237</v>
      </c>
      <c r="X381" s="2" t="s">
        <v>238</v>
      </c>
      <c r="Y381" s="2" t="s">
        <v>395</v>
      </c>
      <c r="Z381" t="s">
        <v>395</v>
      </c>
      <c r="AA381" t="s">
        <v>395</v>
      </c>
      <c r="AB381" t="s">
        <v>395</v>
      </c>
    </row>
    <row r="382" spans="1:28" x14ac:dyDescent="0.2">
      <c r="A382" t="s">
        <v>1677</v>
      </c>
      <c r="B382" s="1" t="s">
        <v>239</v>
      </c>
      <c r="C382" s="12" t="s">
        <v>1769</v>
      </c>
      <c r="D382" s="2" t="s">
        <v>1287</v>
      </c>
      <c r="E382" s="2" t="s">
        <v>389</v>
      </c>
      <c r="F382" s="2" t="s">
        <v>549</v>
      </c>
      <c r="G382" s="2" t="s">
        <v>1088</v>
      </c>
      <c r="H382" s="2">
        <v>15</v>
      </c>
      <c r="I382" s="2" t="s">
        <v>538</v>
      </c>
      <c r="J382" s="2">
        <v>4</v>
      </c>
      <c r="K382" s="2" t="s">
        <v>1096</v>
      </c>
      <c r="L382" s="2" t="s">
        <v>394</v>
      </c>
      <c r="M382" s="2" t="s">
        <v>538</v>
      </c>
      <c r="N382" s="2">
        <v>0</v>
      </c>
      <c r="O382" s="2">
        <v>5.7</v>
      </c>
      <c r="P382" s="2">
        <v>7.0260000000000001E-3</v>
      </c>
      <c r="Q382" s="2">
        <v>0.40604095000000001</v>
      </c>
      <c r="R382" s="2">
        <v>4.3544166500000001</v>
      </c>
      <c r="S382" s="2">
        <v>6.7615179999999997</v>
      </c>
      <c r="T382" s="2">
        <v>100</v>
      </c>
      <c r="U382" s="2">
        <v>100</v>
      </c>
      <c r="V382" s="2" t="s">
        <v>1096</v>
      </c>
      <c r="W382" s="2" t="s">
        <v>240</v>
      </c>
      <c r="X382" s="2" t="s">
        <v>241</v>
      </c>
      <c r="Y382" s="2" t="s">
        <v>395</v>
      </c>
      <c r="Z382">
        <v>194398.17534248382</v>
      </c>
      <c r="AA382">
        <v>12.177663784866091</v>
      </c>
      <c r="AB382">
        <f>SQRT(Z382/PI())</f>
        <v>248.75462019348024</v>
      </c>
    </row>
    <row r="383" spans="1:28" x14ac:dyDescent="0.2">
      <c r="A383" t="s">
        <v>1677</v>
      </c>
      <c r="B383" s="1" t="s">
        <v>242</v>
      </c>
      <c r="C383" s="12" t="s">
        <v>1769</v>
      </c>
      <c r="D383" s="2" t="s">
        <v>1288</v>
      </c>
      <c r="E383" s="2" t="s">
        <v>389</v>
      </c>
      <c r="F383" s="2" t="s">
        <v>549</v>
      </c>
      <c r="G383" s="2" t="s">
        <v>695</v>
      </c>
      <c r="H383" s="2">
        <v>15</v>
      </c>
      <c r="I383" s="2" t="s">
        <v>538</v>
      </c>
      <c r="J383" s="2">
        <v>4</v>
      </c>
      <c r="K383" s="2" t="s">
        <v>134</v>
      </c>
      <c r="L383" s="2" t="s">
        <v>408</v>
      </c>
      <c r="M383" s="2" t="s">
        <v>538</v>
      </c>
      <c r="N383" s="2">
        <v>0.9</v>
      </c>
      <c r="O383" s="2">
        <v>5.55</v>
      </c>
      <c r="P383" s="2">
        <v>0</v>
      </c>
      <c r="Q383" s="2">
        <v>0.60126270000000004</v>
      </c>
      <c r="R383" s="2">
        <v>5.1226852999999997</v>
      </c>
      <c r="S383" s="2">
        <v>6.0193490000000001</v>
      </c>
      <c r="T383" s="2">
        <v>100</v>
      </c>
      <c r="U383" s="2">
        <v>100</v>
      </c>
      <c r="V383" s="2" t="s">
        <v>1104</v>
      </c>
      <c r="W383" s="2" t="s">
        <v>243</v>
      </c>
      <c r="X383" s="2" t="s">
        <v>244</v>
      </c>
      <c r="Y383" s="2" t="s">
        <v>395</v>
      </c>
      <c r="Z383">
        <v>176703.22436119785</v>
      </c>
      <c r="AA383">
        <v>12.082226905799466</v>
      </c>
      <c r="AB383">
        <f>SQRT(Z383/PI())</f>
        <v>237.163199579365</v>
      </c>
    </row>
    <row r="384" spans="1:28" x14ac:dyDescent="0.2">
      <c r="A384" t="s">
        <v>1677</v>
      </c>
      <c r="B384" s="1" t="s">
        <v>245</v>
      </c>
      <c r="C384" s="12" t="s">
        <v>1769</v>
      </c>
      <c r="D384" s="2" t="s">
        <v>1289</v>
      </c>
      <c r="E384" s="2" t="s">
        <v>389</v>
      </c>
      <c r="F384" s="2" t="s">
        <v>549</v>
      </c>
      <c r="G384" s="2" t="s">
        <v>1441</v>
      </c>
      <c r="H384" s="2">
        <v>15</v>
      </c>
      <c r="I384" s="2" t="s">
        <v>1096</v>
      </c>
      <c r="J384" s="2">
        <v>4</v>
      </c>
      <c r="K384" s="2" t="s">
        <v>393</v>
      </c>
      <c r="L384" s="2" t="s">
        <v>394</v>
      </c>
      <c r="M384" s="2" t="s">
        <v>538</v>
      </c>
      <c r="N384" s="2">
        <v>0</v>
      </c>
      <c r="O384" s="2">
        <v>1.85</v>
      </c>
      <c r="P384" s="2">
        <v>0.230516</v>
      </c>
      <c r="Q384" s="2">
        <v>0.230516</v>
      </c>
      <c r="R384" s="2">
        <v>0.230516</v>
      </c>
      <c r="S384" s="2">
        <v>0.230516</v>
      </c>
      <c r="T384" s="2">
        <v>100</v>
      </c>
      <c r="U384" s="2">
        <v>50</v>
      </c>
      <c r="V384" s="2" t="s">
        <v>1096</v>
      </c>
      <c r="W384" s="2" t="s">
        <v>246</v>
      </c>
      <c r="X384" s="2" t="s">
        <v>247</v>
      </c>
      <c r="Y384" s="2" t="s">
        <v>1867</v>
      </c>
      <c r="Z384" t="s">
        <v>395</v>
      </c>
      <c r="AA384" t="s">
        <v>395</v>
      </c>
      <c r="AB384" t="s">
        <v>395</v>
      </c>
    </row>
    <row r="385" spans="1:28" x14ac:dyDescent="0.2">
      <c r="A385" t="s">
        <v>1677</v>
      </c>
      <c r="B385" s="1" t="s">
        <v>248</v>
      </c>
      <c r="C385" s="12" t="s">
        <v>1769</v>
      </c>
      <c r="D385" s="2" t="s">
        <v>8</v>
      </c>
      <c r="E385" s="2" t="s">
        <v>389</v>
      </c>
      <c r="F385" s="2" t="s">
        <v>549</v>
      </c>
      <c r="G385" s="2" t="s">
        <v>1088</v>
      </c>
      <c r="H385" s="2">
        <v>15</v>
      </c>
      <c r="I385" s="2" t="s">
        <v>1096</v>
      </c>
      <c r="J385" s="2">
        <v>4</v>
      </c>
      <c r="K385" s="2" t="s">
        <v>393</v>
      </c>
      <c r="L385" s="2" t="s">
        <v>394</v>
      </c>
      <c r="M385" s="2" t="s">
        <v>538</v>
      </c>
      <c r="N385" s="2">
        <v>0.4</v>
      </c>
      <c r="O385" s="2">
        <v>1.8</v>
      </c>
      <c r="P385" s="2">
        <v>0.34839300000000001</v>
      </c>
      <c r="Q385" s="2">
        <v>0.51842790000000005</v>
      </c>
      <c r="R385" s="2">
        <v>1.8509412999999999</v>
      </c>
      <c r="S385" s="2">
        <v>2.5374319999999999</v>
      </c>
      <c r="T385" s="2">
        <v>100</v>
      </c>
      <c r="U385" s="2">
        <v>100</v>
      </c>
      <c r="V385" s="2" t="s">
        <v>1096</v>
      </c>
      <c r="W385" s="2" t="s">
        <v>249</v>
      </c>
      <c r="X385" s="2" t="s">
        <v>250</v>
      </c>
      <c r="Y385" s="2" t="s">
        <v>395</v>
      </c>
      <c r="Z385">
        <v>176336.26228269085</v>
      </c>
      <c r="AA385">
        <v>12.080148032333192</v>
      </c>
      <c r="AB385">
        <f>SQRT(Z385/PI())</f>
        <v>236.91681151256105</v>
      </c>
    </row>
    <row r="386" spans="1:28" x14ac:dyDescent="0.2">
      <c r="A386" t="s">
        <v>1677</v>
      </c>
      <c r="B386" s="1" t="s">
        <v>251</v>
      </c>
      <c r="C386" s="12" t="s">
        <v>1769</v>
      </c>
      <c r="D386" s="2" t="s">
        <v>9</v>
      </c>
      <c r="E386" s="2" t="s">
        <v>389</v>
      </c>
      <c r="F386" s="2" t="s">
        <v>549</v>
      </c>
      <c r="G386" s="2" t="s">
        <v>1088</v>
      </c>
      <c r="H386" s="2">
        <v>15</v>
      </c>
      <c r="I386" s="2" t="s">
        <v>1096</v>
      </c>
      <c r="J386" s="2">
        <v>4</v>
      </c>
      <c r="K386" s="2" t="s">
        <v>393</v>
      </c>
      <c r="L386" s="2" t="s">
        <v>394</v>
      </c>
      <c r="M386" s="2" t="s">
        <v>538</v>
      </c>
      <c r="N386" s="2">
        <v>0</v>
      </c>
      <c r="O386" s="2">
        <v>5.5</v>
      </c>
      <c r="P386" s="2">
        <v>0.43360500000000002</v>
      </c>
      <c r="Q386" s="2">
        <v>0.7650652</v>
      </c>
      <c r="R386" s="2">
        <v>3.0909578</v>
      </c>
      <c r="S386" s="2">
        <v>3.2708179999999998</v>
      </c>
      <c r="T386" s="2">
        <v>100</v>
      </c>
      <c r="U386" s="2">
        <v>66.666666669999998</v>
      </c>
      <c r="V386" s="2" t="s">
        <v>1096</v>
      </c>
      <c r="W386" s="2" t="s">
        <v>252</v>
      </c>
      <c r="X386" s="2" t="s">
        <v>253</v>
      </c>
      <c r="Y386" s="2" t="s">
        <v>1853</v>
      </c>
      <c r="Z386">
        <v>144791.66666666669</v>
      </c>
      <c r="AA386">
        <v>11.883051206633084</v>
      </c>
      <c r="AB386">
        <f>SQRT(Z386/PI())</f>
        <v>214.68260045245407</v>
      </c>
    </row>
    <row r="387" spans="1:28" x14ac:dyDescent="0.2">
      <c r="A387" t="s">
        <v>1677</v>
      </c>
      <c r="B387" s="1" t="s">
        <v>254</v>
      </c>
      <c r="C387" s="12" t="s">
        <v>1769</v>
      </c>
      <c r="D387" s="2" t="s">
        <v>10</v>
      </c>
      <c r="E387" s="2" t="s">
        <v>389</v>
      </c>
      <c r="F387" s="2" t="s">
        <v>549</v>
      </c>
      <c r="G387" s="2" t="s">
        <v>947</v>
      </c>
      <c r="H387" s="2">
        <v>15</v>
      </c>
      <c r="I387" s="2" t="s">
        <v>1096</v>
      </c>
      <c r="J387" s="2">
        <v>4</v>
      </c>
      <c r="K387" s="2" t="s">
        <v>393</v>
      </c>
      <c r="L387" s="2" t="s">
        <v>408</v>
      </c>
      <c r="M387" s="2" t="s">
        <v>538</v>
      </c>
      <c r="N387" s="2">
        <v>0</v>
      </c>
      <c r="O387" s="2">
        <v>1.8</v>
      </c>
      <c r="P387" s="2" t="s">
        <v>395</v>
      </c>
      <c r="Q387" s="2" t="s">
        <v>395</v>
      </c>
      <c r="R387" s="2" t="s">
        <v>395</v>
      </c>
      <c r="S387" s="2" t="s">
        <v>395</v>
      </c>
      <c r="T387" s="2" t="s">
        <v>395</v>
      </c>
      <c r="U387" s="2">
        <v>0</v>
      </c>
      <c r="V387" s="2" t="s">
        <v>1096</v>
      </c>
      <c r="W387" s="2" t="s">
        <v>255</v>
      </c>
      <c r="X387" s="2" t="s">
        <v>247</v>
      </c>
      <c r="Y387" s="2" t="s">
        <v>1867</v>
      </c>
      <c r="Z387" t="s">
        <v>395</v>
      </c>
      <c r="AA387" t="s">
        <v>395</v>
      </c>
      <c r="AB387" t="s">
        <v>395</v>
      </c>
    </row>
    <row r="388" spans="1:28" x14ac:dyDescent="0.2">
      <c r="A388" t="s">
        <v>1677</v>
      </c>
      <c r="B388" s="1" t="s">
        <v>256</v>
      </c>
      <c r="C388" s="12" t="s">
        <v>1769</v>
      </c>
      <c r="D388" s="2" t="s">
        <v>11</v>
      </c>
      <c r="E388" s="2" t="s">
        <v>389</v>
      </c>
      <c r="F388" s="2" t="s">
        <v>549</v>
      </c>
      <c r="G388" s="2" t="s">
        <v>1088</v>
      </c>
      <c r="H388" s="2">
        <v>15</v>
      </c>
      <c r="I388" s="2" t="s">
        <v>1096</v>
      </c>
      <c r="J388" s="2">
        <v>4</v>
      </c>
      <c r="K388" s="2" t="s">
        <v>393</v>
      </c>
      <c r="L388" s="2" t="s">
        <v>394</v>
      </c>
      <c r="M388" s="2" t="s">
        <v>538</v>
      </c>
      <c r="N388" s="2">
        <v>1</v>
      </c>
      <c r="O388" s="2">
        <v>4</v>
      </c>
      <c r="P388" s="2">
        <v>0.10045</v>
      </c>
      <c r="Q388" s="2">
        <v>0.62525330000000001</v>
      </c>
      <c r="R388" s="2">
        <v>3.2256341000000002</v>
      </c>
      <c r="S388" s="2">
        <v>4.2591729999999997</v>
      </c>
      <c r="T388" s="2">
        <v>100</v>
      </c>
      <c r="U388" s="2">
        <v>100</v>
      </c>
      <c r="V388" s="2" t="s">
        <v>1096</v>
      </c>
      <c r="W388" s="2" t="s">
        <v>257</v>
      </c>
      <c r="X388" s="2" t="s">
        <v>258</v>
      </c>
      <c r="Y388" s="2" t="s">
        <v>1853</v>
      </c>
      <c r="Z388">
        <v>137118.05555555556</v>
      </c>
      <c r="AA388">
        <v>11.828597553126887</v>
      </c>
      <c r="AB388">
        <f t="shared" ref="AB388:AB408" si="18">SQRT(Z388/PI())</f>
        <v>208.91632932260603</v>
      </c>
    </row>
    <row r="389" spans="1:28" x14ac:dyDescent="0.2">
      <c r="A389" t="s">
        <v>1677</v>
      </c>
      <c r="B389" s="1" t="s">
        <v>259</v>
      </c>
      <c r="C389" s="12" t="s">
        <v>1769</v>
      </c>
      <c r="D389" s="2" t="s">
        <v>12</v>
      </c>
      <c r="E389" s="2" t="s">
        <v>389</v>
      </c>
      <c r="F389" s="2" t="s">
        <v>549</v>
      </c>
      <c r="G389" s="2" t="s">
        <v>1088</v>
      </c>
      <c r="H389" s="2">
        <v>15</v>
      </c>
      <c r="I389" s="2" t="s">
        <v>1096</v>
      </c>
      <c r="J389" s="2">
        <v>4</v>
      </c>
      <c r="K389" s="2" t="s">
        <v>393</v>
      </c>
      <c r="L389" s="2" t="s">
        <v>408</v>
      </c>
      <c r="M389" s="2" t="s">
        <v>538</v>
      </c>
      <c r="N389" s="2">
        <v>1.3</v>
      </c>
      <c r="O389" s="2">
        <v>3.4</v>
      </c>
      <c r="P389" s="2">
        <v>0.43360500000000002</v>
      </c>
      <c r="Q389" s="2">
        <v>1.7152890000000001</v>
      </c>
      <c r="R389" s="2">
        <v>3.0531997999999998</v>
      </c>
      <c r="S389" s="2">
        <v>3.141273</v>
      </c>
      <c r="T389" s="2">
        <v>100</v>
      </c>
      <c r="U389" s="2">
        <v>100</v>
      </c>
      <c r="V389" s="2" t="s">
        <v>1096</v>
      </c>
      <c r="W389" s="2" t="s">
        <v>260</v>
      </c>
      <c r="X389" s="2" t="s">
        <v>261</v>
      </c>
      <c r="Y389" s="2" t="s">
        <v>1854</v>
      </c>
      <c r="Z389">
        <v>83993.055555555547</v>
      </c>
      <c r="AA389">
        <v>11.338489402450264</v>
      </c>
      <c r="AB389">
        <f t="shared" si="18"/>
        <v>163.51091692641717</v>
      </c>
    </row>
    <row r="390" spans="1:28" x14ac:dyDescent="0.2">
      <c r="A390" t="s">
        <v>1677</v>
      </c>
      <c r="B390" s="1" t="s">
        <v>262</v>
      </c>
      <c r="C390" s="12" t="s">
        <v>1769</v>
      </c>
      <c r="D390" s="2" t="s">
        <v>1292</v>
      </c>
      <c r="E390" s="2" t="s">
        <v>389</v>
      </c>
      <c r="F390" s="2" t="s">
        <v>549</v>
      </c>
      <c r="G390" s="2" t="s">
        <v>1088</v>
      </c>
      <c r="H390" s="2">
        <v>15</v>
      </c>
      <c r="I390" s="2" t="s">
        <v>538</v>
      </c>
      <c r="J390" s="2">
        <v>4</v>
      </c>
      <c r="K390" s="2" t="s">
        <v>134</v>
      </c>
      <c r="L390" s="2" t="s">
        <v>408</v>
      </c>
      <c r="M390" s="2" t="s">
        <v>538</v>
      </c>
      <c r="N390" s="2">
        <v>1.2</v>
      </c>
      <c r="O390" s="2">
        <v>3.2</v>
      </c>
      <c r="P390" s="2">
        <v>0.27906700000000001</v>
      </c>
      <c r="Q390" s="2">
        <v>0.72531290000000004</v>
      </c>
      <c r="R390" s="2">
        <v>3.4149063000000002</v>
      </c>
      <c r="S390" s="2">
        <v>5.7964900000000004</v>
      </c>
      <c r="T390" s="2">
        <v>100</v>
      </c>
      <c r="U390" s="2">
        <v>100</v>
      </c>
      <c r="V390" s="2" t="s">
        <v>263</v>
      </c>
      <c r="W390" s="2" t="s">
        <v>264</v>
      </c>
      <c r="X390" s="2" t="s">
        <v>265</v>
      </c>
      <c r="Y390" s="2" t="s">
        <v>395</v>
      </c>
      <c r="Z390">
        <v>171983.12670584841</v>
      </c>
      <c r="AA390">
        <v>12.055151650436024</v>
      </c>
      <c r="AB390">
        <f t="shared" si="18"/>
        <v>233.97420688458601</v>
      </c>
    </row>
    <row r="391" spans="1:28" x14ac:dyDescent="0.2">
      <c r="A391" t="s">
        <v>1677</v>
      </c>
      <c r="B391" s="1" t="s">
        <v>266</v>
      </c>
      <c r="C391" s="12" t="s">
        <v>1769</v>
      </c>
      <c r="D391" s="2" t="s">
        <v>1293</v>
      </c>
      <c r="E391" s="2" t="s">
        <v>389</v>
      </c>
      <c r="F391" s="2" t="s">
        <v>549</v>
      </c>
      <c r="G391" s="2" t="s">
        <v>947</v>
      </c>
      <c r="H391" s="2">
        <v>15</v>
      </c>
      <c r="I391" s="2" t="s">
        <v>538</v>
      </c>
      <c r="J391" s="2">
        <v>4</v>
      </c>
      <c r="K391" s="2" t="s">
        <v>267</v>
      </c>
      <c r="L391" s="2" t="s">
        <v>408</v>
      </c>
      <c r="M391" s="2" t="s">
        <v>538</v>
      </c>
      <c r="N391" s="2">
        <v>0</v>
      </c>
      <c r="O391" s="2">
        <v>1.9</v>
      </c>
      <c r="P391" s="2">
        <v>3.5130000000000001E-3</v>
      </c>
      <c r="Q391" s="2">
        <v>0.112986</v>
      </c>
      <c r="R391" s="2">
        <v>2.4914687999999998</v>
      </c>
      <c r="S391" s="2">
        <v>11.102836</v>
      </c>
      <c r="T391" s="2">
        <v>66.666666669999998</v>
      </c>
      <c r="U391" s="2">
        <v>100</v>
      </c>
      <c r="V391" s="2" t="s">
        <v>1096</v>
      </c>
      <c r="W391" s="2" t="s">
        <v>268</v>
      </c>
      <c r="X391" s="2" t="s">
        <v>269</v>
      </c>
      <c r="Y391" s="2" t="s">
        <v>395</v>
      </c>
      <c r="Z391">
        <v>361986.22330876795</v>
      </c>
      <c r="AA391">
        <v>12.799361432925616</v>
      </c>
      <c r="AB391">
        <f t="shared" si="18"/>
        <v>339.44630435683661</v>
      </c>
    </row>
    <row r="392" spans="1:28" x14ac:dyDescent="0.2">
      <c r="A392" t="s">
        <v>1677</v>
      </c>
      <c r="B392" s="1" t="s">
        <v>270</v>
      </c>
      <c r="C392" s="12" t="s">
        <v>1769</v>
      </c>
      <c r="D392" s="2" t="s">
        <v>13</v>
      </c>
      <c r="E392" s="2" t="s">
        <v>389</v>
      </c>
      <c r="F392" s="2" t="s">
        <v>549</v>
      </c>
      <c r="G392" s="2" t="s">
        <v>1088</v>
      </c>
      <c r="H392" s="2">
        <v>15</v>
      </c>
      <c r="I392" s="2" t="s">
        <v>1096</v>
      </c>
      <c r="J392" s="2">
        <v>4</v>
      </c>
      <c r="K392" s="2" t="s">
        <v>393</v>
      </c>
      <c r="L392" s="2" t="s">
        <v>394</v>
      </c>
      <c r="M392" s="2" t="s">
        <v>538</v>
      </c>
      <c r="N392" s="2">
        <v>1.4</v>
      </c>
      <c r="O392" s="2">
        <v>3.5</v>
      </c>
      <c r="P392" s="2">
        <v>0.66038799999999998</v>
      </c>
      <c r="Q392" s="2">
        <v>0.82629520000000001</v>
      </c>
      <c r="R392" s="2">
        <v>3.0107788000000002</v>
      </c>
      <c r="S392" s="2">
        <v>6.1329820000000002</v>
      </c>
      <c r="T392" s="2">
        <v>71.428571430000005</v>
      </c>
      <c r="U392" s="2">
        <v>100</v>
      </c>
      <c r="V392" s="2" t="s">
        <v>1096</v>
      </c>
      <c r="W392" s="2" t="s">
        <v>271</v>
      </c>
      <c r="X392" s="2" t="s">
        <v>272</v>
      </c>
      <c r="Y392" s="2" t="s">
        <v>1853</v>
      </c>
      <c r="Z392">
        <v>164500</v>
      </c>
      <c r="AA392">
        <v>12.010665849187564</v>
      </c>
      <c r="AB392">
        <f t="shared" si="18"/>
        <v>228.82739407080081</v>
      </c>
    </row>
    <row r="393" spans="1:28" x14ac:dyDescent="0.2">
      <c r="A393" t="s">
        <v>1677</v>
      </c>
      <c r="B393" s="1" t="s">
        <v>273</v>
      </c>
      <c r="C393" s="12" t="s">
        <v>1769</v>
      </c>
      <c r="D393" s="2" t="s">
        <v>1294</v>
      </c>
      <c r="E393" s="2" t="s">
        <v>535</v>
      </c>
      <c r="F393" s="2" t="s">
        <v>554</v>
      </c>
      <c r="G393" s="2" t="s">
        <v>274</v>
      </c>
      <c r="H393" s="2">
        <v>7</v>
      </c>
      <c r="I393" s="2" t="s">
        <v>97</v>
      </c>
      <c r="J393" s="2">
        <v>2</v>
      </c>
      <c r="K393" s="2" t="s">
        <v>787</v>
      </c>
      <c r="L393" s="2" t="s">
        <v>418</v>
      </c>
      <c r="M393" s="2" t="s">
        <v>97</v>
      </c>
      <c r="N393" s="2">
        <v>37.200000000000003</v>
      </c>
      <c r="O393" s="2">
        <v>40.799999999999997</v>
      </c>
      <c r="P393" s="2" t="s">
        <v>395</v>
      </c>
      <c r="Q393" s="2" t="s">
        <v>395</v>
      </c>
      <c r="R393" s="2" t="s">
        <v>395</v>
      </c>
      <c r="S393" s="2" t="s">
        <v>395</v>
      </c>
      <c r="T393" s="2" t="s">
        <v>395</v>
      </c>
      <c r="U393" s="2">
        <v>0</v>
      </c>
      <c r="V393" s="2" t="s">
        <v>97</v>
      </c>
      <c r="W393" s="2" t="s">
        <v>275</v>
      </c>
      <c r="X393" s="2" t="s">
        <v>276</v>
      </c>
      <c r="Y393" s="2" t="s">
        <v>1812</v>
      </c>
      <c r="Z393">
        <v>211925.06096032352</v>
      </c>
      <c r="AA393">
        <v>12.263988005127024</v>
      </c>
      <c r="AB393">
        <f t="shared" si="18"/>
        <v>259.72647541937937</v>
      </c>
    </row>
    <row r="394" spans="1:28" x14ac:dyDescent="0.2">
      <c r="A394" t="s">
        <v>1677</v>
      </c>
      <c r="B394" s="1" t="s">
        <v>277</v>
      </c>
      <c r="C394" s="12" t="s">
        <v>1769</v>
      </c>
      <c r="D394" s="2" t="s">
        <v>1298</v>
      </c>
      <c r="E394" s="2" t="s">
        <v>535</v>
      </c>
      <c r="F394" s="2" t="s">
        <v>554</v>
      </c>
      <c r="G394" s="2" t="s">
        <v>278</v>
      </c>
      <c r="H394" s="2">
        <v>7</v>
      </c>
      <c r="I394" s="2" t="s">
        <v>97</v>
      </c>
      <c r="J394">
        <v>2</v>
      </c>
      <c r="K394" s="2" t="s">
        <v>279</v>
      </c>
      <c r="L394" s="2" t="s">
        <v>418</v>
      </c>
      <c r="M394" s="2" t="s">
        <v>97</v>
      </c>
      <c r="N394" s="2">
        <v>30.3</v>
      </c>
      <c r="O394" s="2">
        <v>35</v>
      </c>
      <c r="P394" s="2">
        <v>0.33094299999999999</v>
      </c>
      <c r="Q394" s="2">
        <v>29.4700065</v>
      </c>
      <c r="R394" s="2">
        <v>34.545451</v>
      </c>
      <c r="S394" s="2">
        <v>38.984189000000001</v>
      </c>
      <c r="T394" s="2">
        <v>38.46153846</v>
      </c>
      <c r="U394" s="2">
        <v>100</v>
      </c>
      <c r="V394" s="2" t="s">
        <v>97</v>
      </c>
      <c r="W394" s="2" t="s">
        <v>280</v>
      </c>
      <c r="X394" s="2" t="s">
        <v>281</v>
      </c>
      <c r="Y394" s="2" t="s">
        <v>1823</v>
      </c>
      <c r="Z394">
        <v>172789.70913342459</v>
      </c>
      <c r="AA394">
        <v>12.05983057995269</v>
      </c>
      <c r="AB394">
        <f t="shared" si="18"/>
        <v>234.52222207712146</v>
      </c>
    </row>
    <row r="395" spans="1:28" x14ac:dyDescent="0.2">
      <c r="A395" t="s">
        <v>1677</v>
      </c>
      <c r="B395" s="1" t="s">
        <v>282</v>
      </c>
      <c r="C395" s="12" t="s">
        <v>1769</v>
      </c>
      <c r="D395" s="2" t="s">
        <v>1295</v>
      </c>
      <c r="E395" s="2" t="s">
        <v>535</v>
      </c>
      <c r="F395" s="2" t="s">
        <v>554</v>
      </c>
      <c r="G395" s="2" t="s">
        <v>42</v>
      </c>
      <c r="H395" s="2">
        <v>15</v>
      </c>
      <c r="I395" s="2" t="s">
        <v>97</v>
      </c>
      <c r="J395" s="2">
        <v>2</v>
      </c>
      <c r="K395" s="2" t="s">
        <v>279</v>
      </c>
      <c r="L395" s="2" t="s">
        <v>418</v>
      </c>
      <c r="M395" s="2" t="s">
        <v>97</v>
      </c>
      <c r="N395" s="2">
        <v>33.799999999999997</v>
      </c>
      <c r="O395" s="2">
        <v>41.8</v>
      </c>
      <c r="P395" s="2">
        <v>32.939301999999998</v>
      </c>
      <c r="Q395" s="2">
        <v>33.729483500000001</v>
      </c>
      <c r="R395" s="2">
        <v>40.807254999999998</v>
      </c>
      <c r="S395" s="2">
        <v>40.890583999999997</v>
      </c>
      <c r="T395" s="2">
        <v>100</v>
      </c>
      <c r="U395" s="2">
        <v>88.888888890000004</v>
      </c>
      <c r="V395" s="2" t="s">
        <v>97</v>
      </c>
      <c r="W395" s="2" t="s">
        <v>283</v>
      </c>
      <c r="X395" s="2" t="s">
        <v>284</v>
      </c>
      <c r="Y395" s="2" t="s">
        <v>1811</v>
      </c>
      <c r="Z395">
        <v>165448.53557236923</v>
      </c>
      <c r="AA395">
        <v>12.016415462131192</v>
      </c>
      <c r="AB395">
        <f t="shared" si="18"/>
        <v>229.4861750243698</v>
      </c>
    </row>
    <row r="396" spans="1:28" x14ac:dyDescent="0.2">
      <c r="A396" t="s">
        <v>1677</v>
      </c>
      <c r="B396" s="1" t="s">
        <v>285</v>
      </c>
      <c r="C396" s="12" t="s">
        <v>1769</v>
      </c>
      <c r="D396" s="2" t="s">
        <v>1296</v>
      </c>
      <c r="E396" s="2" t="s">
        <v>535</v>
      </c>
      <c r="F396" s="2" t="s">
        <v>554</v>
      </c>
      <c r="G396" s="2" t="s">
        <v>286</v>
      </c>
      <c r="H396" s="2">
        <v>12</v>
      </c>
      <c r="I396" s="2" t="s">
        <v>97</v>
      </c>
      <c r="J396" s="2">
        <v>3</v>
      </c>
      <c r="K396" s="2" t="s">
        <v>279</v>
      </c>
      <c r="L396" s="2" t="s">
        <v>418</v>
      </c>
      <c r="M396" s="2" t="s">
        <v>97</v>
      </c>
      <c r="N396" s="2">
        <v>33.799999999999997</v>
      </c>
      <c r="O396" s="2">
        <v>38.6</v>
      </c>
      <c r="P396" s="2">
        <v>32.029085000000002</v>
      </c>
      <c r="Q396" s="2">
        <v>33.505469499999997</v>
      </c>
      <c r="R396" s="2">
        <v>38.733594699999998</v>
      </c>
      <c r="S396" s="2">
        <v>39.356637999999997</v>
      </c>
      <c r="T396" s="2">
        <v>100</v>
      </c>
      <c r="U396" s="2">
        <v>100</v>
      </c>
      <c r="V396" s="2" t="s">
        <v>97</v>
      </c>
      <c r="W396" s="2" t="s">
        <v>287</v>
      </c>
      <c r="X396" s="2" t="s">
        <v>288</v>
      </c>
      <c r="Y396" s="2" t="s">
        <v>395</v>
      </c>
      <c r="Z396" s="10">
        <v>194045.1587966021</v>
      </c>
      <c r="AA396" s="10">
        <v>12.175846188259106</v>
      </c>
      <c r="AB396">
        <f t="shared" si="18"/>
        <v>248.52865511055663</v>
      </c>
    </row>
    <row r="397" spans="1:28" x14ac:dyDescent="0.2">
      <c r="A397" t="s">
        <v>1677</v>
      </c>
      <c r="B397" s="1" t="s">
        <v>289</v>
      </c>
      <c r="C397" s="12" t="s">
        <v>1769</v>
      </c>
      <c r="D397" s="2" t="s">
        <v>1297</v>
      </c>
      <c r="E397" s="2" t="s">
        <v>535</v>
      </c>
      <c r="F397" s="2" t="s">
        <v>554</v>
      </c>
      <c r="G397" s="2" t="s">
        <v>3</v>
      </c>
      <c r="H397" s="2">
        <v>12</v>
      </c>
      <c r="I397" s="2" t="s">
        <v>97</v>
      </c>
      <c r="J397" s="2">
        <v>2</v>
      </c>
      <c r="K397" s="2" t="s">
        <v>393</v>
      </c>
      <c r="L397" s="2" t="s">
        <v>418</v>
      </c>
      <c r="M397" s="2" t="s">
        <v>97</v>
      </c>
      <c r="N397" s="2">
        <v>33.799999999999997</v>
      </c>
      <c r="O397" s="2">
        <v>34.1</v>
      </c>
      <c r="P397" s="2">
        <v>33.999656000000002</v>
      </c>
      <c r="Q397" s="2">
        <v>34.136651950000001</v>
      </c>
      <c r="R397" s="2">
        <v>34.727942249999998</v>
      </c>
      <c r="S397" s="2">
        <v>35.036793000000003</v>
      </c>
      <c r="T397" s="2">
        <v>100</v>
      </c>
      <c r="U397" s="2">
        <v>100</v>
      </c>
      <c r="V397" s="2" t="s">
        <v>97</v>
      </c>
      <c r="W397" s="2" t="s">
        <v>290</v>
      </c>
      <c r="X397" s="2" t="s">
        <v>288</v>
      </c>
      <c r="Y397" s="2" t="s">
        <v>395</v>
      </c>
      <c r="Z397">
        <v>102436.50046421822</v>
      </c>
      <c r="AA397">
        <v>11.536998377920272</v>
      </c>
      <c r="AB397">
        <f t="shared" si="18"/>
        <v>180.57284071485148</v>
      </c>
    </row>
    <row r="398" spans="1:28" x14ac:dyDescent="0.2">
      <c r="A398" s="2" t="s">
        <v>1780</v>
      </c>
      <c r="B398" s="1" t="s">
        <v>2032</v>
      </c>
      <c r="C398" s="12" t="s">
        <v>1769</v>
      </c>
      <c r="D398" s="2" t="s">
        <v>225</v>
      </c>
      <c r="E398" s="2" t="s">
        <v>535</v>
      </c>
      <c r="F398" s="2" t="s">
        <v>554</v>
      </c>
      <c r="G398" s="2" t="s">
        <v>4</v>
      </c>
      <c r="H398" s="2">
        <v>7</v>
      </c>
      <c r="I398" s="2" t="s">
        <v>1617</v>
      </c>
      <c r="J398" s="2">
        <v>4</v>
      </c>
      <c r="K398" s="2" t="s">
        <v>1019</v>
      </c>
      <c r="L398" s="2" t="s">
        <v>418</v>
      </c>
      <c r="M398" s="2" t="s">
        <v>393</v>
      </c>
      <c r="N398" s="2">
        <v>30.25</v>
      </c>
      <c r="O398" s="2">
        <v>32.65</v>
      </c>
      <c r="P398" s="2">
        <v>20.580596</v>
      </c>
      <c r="Q398" s="2">
        <v>23.7862753</v>
      </c>
      <c r="R398" s="2">
        <v>33.17604935</v>
      </c>
      <c r="S398" s="2">
        <v>34.489140999999996</v>
      </c>
      <c r="T398" s="2">
        <v>100</v>
      </c>
      <c r="U398" s="2">
        <v>100</v>
      </c>
      <c r="V398" s="2" t="s">
        <v>573</v>
      </c>
      <c r="W398" s="2" t="s">
        <v>291</v>
      </c>
      <c r="X398" s="2" t="s">
        <v>292</v>
      </c>
      <c r="Y398" s="2" t="s">
        <v>395</v>
      </c>
      <c r="Z398">
        <v>102936.72475297772</v>
      </c>
      <c r="AA398">
        <v>11.541869755651589</v>
      </c>
      <c r="AB398">
        <f t="shared" si="18"/>
        <v>181.01319603899748</v>
      </c>
    </row>
    <row r="399" spans="1:28" x14ac:dyDescent="0.2">
      <c r="A399" t="s">
        <v>1677</v>
      </c>
      <c r="B399" s="1" t="s">
        <v>293</v>
      </c>
      <c r="C399" s="12" t="s">
        <v>1769</v>
      </c>
      <c r="D399" s="2" t="s">
        <v>225</v>
      </c>
      <c r="E399" s="2" t="s">
        <v>535</v>
      </c>
      <c r="F399" s="2" t="s">
        <v>554</v>
      </c>
      <c r="G399" s="2" t="s">
        <v>294</v>
      </c>
      <c r="H399" s="2">
        <v>7</v>
      </c>
      <c r="I399" s="2" t="s">
        <v>97</v>
      </c>
      <c r="J399" s="2">
        <v>4</v>
      </c>
      <c r="K399" s="2" t="s">
        <v>295</v>
      </c>
      <c r="L399" s="2" t="s">
        <v>418</v>
      </c>
      <c r="M399" s="2" t="s">
        <v>97</v>
      </c>
      <c r="N399" s="2">
        <v>40.799999999999997</v>
      </c>
      <c r="O399" s="2">
        <v>48.7</v>
      </c>
      <c r="P399" s="2">
        <v>28.254170999999999</v>
      </c>
      <c r="Q399" s="2">
        <v>39.566906199999998</v>
      </c>
      <c r="R399" s="2">
        <v>48.458694600000001</v>
      </c>
      <c r="S399" s="2">
        <v>52.153492</v>
      </c>
      <c r="T399" s="2">
        <v>48</v>
      </c>
      <c r="U399" s="2">
        <v>88.888888890000004</v>
      </c>
      <c r="V399" s="2" t="s">
        <v>97</v>
      </c>
      <c r="W399" s="2" t="s">
        <v>296</v>
      </c>
      <c r="X399" s="2" t="s">
        <v>297</v>
      </c>
      <c r="Y399" s="2" t="s">
        <v>1807</v>
      </c>
      <c r="Z399">
        <v>107378.53354081546</v>
      </c>
      <c r="AA399">
        <v>11.584115567157804</v>
      </c>
      <c r="AB399">
        <f t="shared" si="18"/>
        <v>184.87738853077551</v>
      </c>
    </row>
    <row r="400" spans="1:28" x14ac:dyDescent="0.2">
      <c r="A400" t="s">
        <v>1677</v>
      </c>
      <c r="B400" s="1" t="s">
        <v>298</v>
      </c>
      <c r="C400" s="12" t="s">
        <v>1769</v>
      </c>
      <c r="D400" s="2" t="s">
        <v>1313</v>
      </c>
      <c r="E400" s="2" t="s">
        <v>535</v>
      </c>
      <c r="F400" s="2" t="s">
        <v>554</v>
      </c>
      <c r="G400" s="2" t="s">
        <v>299</v>
      </c>
      <c r="H400" s="2">
        <v>13</v>
      </c>
      <c r="I400" s="2" t="s">
        <v>97</v>
      </c>
      <c r="J400" s="2">
        <v>2</v>
      </c>
      <c r="K400" s="2" t="s">
        <v>279</v>
      </c>
      <c r="L400" s="2" t="s">
        <v>418</v>
      </c>
      <c r="M400" s="2" t="s">
        <v>97</v>
      </c>
      <c r="N400" s="2">
        <v>30.3</v>
      </c>
      <c r="O400" s="2">
        <v>39.200000000000003</v>
      </c>
      <c r="P400" s="2">
        <v>30.220551</v>
      </c>
      <c r="Q400" s="2">
        <v>30.475347849999999</v>
      </c>
      <c r="R400" s="2">
        <v>36.038544899999998</v>
      </c>
      <c r="S400" s="2">
        <v>38.451498999999998</v>
      </c>
      <c r="T400" s="2">
        <v>88.888888890000004</v>
      </c>
      <c r="U400" s="2">
        <v>80</v>
      </c>
      <c r="V400" s="2" t="s">
        <v>97</v>
      </c>
      <c r="W400" s="2" t="s">
        <v>300</v>
      </c>
      <c r="X400" s="2" t="s">
        <v>301</v>
      </c>
      <c r="Y400" s="2" t="s">
        <v>1816</v>
      </c>
      <c r="Z400">
        <v>116590.40736772725</v>
      </c>
      <c r="AA400">
        <v>11.666422279940679</v>
      </c>
      <c r="AB400">
        <f t="shared" si="18"/>
        <v>192.64443749909586</v>
      </c>
    </row>
    <row r="401" spans="1:28" x14ac:dyDescent="0.2">
      <c r="A401" t="s">
        <v>1677</v>
      </c>
      <c r="B401" s="1" t="s">
        <v>302</v>
      </c>
      <c r="C401" s="12" t="s">
        <v>1769</v>
      </c>
      <c r="D401" s="2" t="s">
        <v>1299</v>
      </c>
      <c r="E401" s="2" t="s">
        <v>535</v>
      </c>
      <c r="F401" s="2" t="s">
        <v>554</v>
      </c>
      <c r="G401" s="2" t="s">
        <v>303</v>
      </c>
      <c r="H401" s="2">
        <v>7</v>
      </c>
      <c r="I401" s="2" t="s">
        <v>97</v>
      </c>
      <c r="J401" s="2">
        <v>2</v>
      </c>
      <c r="K401" s="2" t="s">
        <v>431</v>
      </c>
      <c r="L401" s="2" t="s">
        <v>418</v>
      </c>
      <c r="M401" s="2" t="s">
        <v>97</v>
      </c>
      <c r="N401" s="2">
        <v>34.6</v>
      </c>
      <c r="O401" s="2">
        <v>43.2</v>
      </c>
      <c r="P401" s="2">
        <v>21.867246000000002</v>
      </c>
      <c r="Q401" s="2">
        <v>24.1453025</v>
      </c>
      <c r="R401" s="2">
        <v>41.339329499999998</v>
      </c>
      <c r="S401" s="2">
        <v>41.603375999999997</v>
      </c>
      <c r="T401" s="2">
        <v>66.666666669999998</v>
      </c>
      <c r="U401" s="2">
        <v>70</v>
      </c>
      <c r="V401" s="2" t="s">
        <v>97</v>
      </c>
      <c r="W401" s="2" t="s">
        <v>304</v>
      </c>
      <c r="X401" s="2" t="s">
        <v>305</v>
      </c>
      <c r="Y401" s="2" t="s">
        <v>1811</v>
      </c>
      <c r="Z401">
        <v>137107.32571896163</v>
      </c>
      <c r="AA401">
        <v>11.828519297521591</v>
      </c>
      <c r="AB401">
        <f t="shared" si="18"/>
        <v>208.90815504562428</v>
      </c>
    </row>
    <row r="402" spans="1:28" x14ac:dyDescent="0.2">
      <c r="A402" t="s">
        <v>1677</v>
      </c>
      <c r="B402" s="1" t="s">
        <v>306</v>
      </c>
      <c r="C402" s="12" t="s">
        <v>1769</v>
      </c>
      <c r="D402" s="2" t="s">
        <v>1300</v>
      </c>
      <c r="E402" s="2" t="s">
        <v>535</v>
      </c>
      <c r="F402" s="2" t="s">
        <v>554</v>
      </c>
      <c r="G402" s="2" t="s">
        <v>1070</v>
      </c>
      <c r="H402" s="2">
        <v>7</v>
      </c>
      <c r="I402" s="2" t="s">
        <v>97</v>
      </c>
      <c r="J402" s="2">
        <v>2</v>
      </c>
      <c r="K402" s="2" t="s">
        <v>758</v>
      </c>
      <c r="L402" s="2" t="s">
        <v>418</v>
      </c>
      <c r="M402" s="2" t="s">
        <v>97</v>
      </c>
      <c r="N402" s="2">
        <v>40.799999999999997</v>
      </c>
      <c r="O402" s="2">
        <v>43.95</v>
      </c>
      <c r="P402" s="2">
        <v>40.321404000000001</v>
      </c>
      <c r="Q402" s="2">
        <v>40.781627149999998</v>
      </c>
      <c r="R402" s="2">
        <v>45.083882750000001</v>
      </c>
      <c r="S402" s="2">
        <v>46.038352000000003</v>
      </c>
      <c r="T402" s="2">
        <v>85.714285709999999</v>
      </c>
      <c r="U402" s="2">
        <v>100</v>
      </c>
      <c r="V402" s="2" t="s">
        <v>97</v>
      </c>
      <c r="W402" s="2" t="s">
        <v>307</v>
      </c>
      <c r="X402" s="2" t="s">
        <v>297</v>
      </c>
      <c r="Y402" s="2" t="s">
        <v>1807</v>
      </c>
      <c r="Z402">
        <v>112157.95043388224</v>
      </c>
      <c r="AA402">
        <v>11.627663428509106</v>
      </c>
      <c r="AB402">
        <f t="shared" si="18"/>
        <v>188.94704135608023</v>
      </c>
    </row>
    <row r="403" spans="1:28" x14ac:dyDescent="0.2">
      <c r="A403" t="s">
        <v>1677</v>
      </c>
      <c r="B403" s="1" t="s">
        <v>308</v>
      </c>
      <c r="C403" s="12" t="s">
        <v>1769</v>
      </c>
      <c r="D403" s="2" t="s">
        <v>1145</v>
      </c>
      <c r="E403" s="2" t="s">
        <v>535</v>
      </c>
      <c r="F403" s="2" t="s">
        <v>554</v>
      </c>
      <c r="G403" s="2" t="s">
        <v>309</v>
      </c>
      <c r="H403" s="2">
        <v>1</v>
      </c>
      <c r="I403" s="2" t="s">
        <v>783</v>
      </c>
      <c r="J403" s="2">
        <v>2</v>
      </c>
      <c r="K403" s="2" t="s">
        <v>393</v>
      </c>
      <c r="L403" s="2" t="s">
        <v>394</v>
      </c>
      <c r="M403" s="2" t="s">
        <v>783</v>
      </c>
      <c r="N403" s="2">
        <v>35.9</v>
      </c>
      <c r="O403" s="2">
        <v>44.4</v>
      </c>
      <c r="P403" s="2">
        <v>34.400260000000003</v>
      </c>
      <c r="Q403" s="2">
        <v>34.403981250000001</v>
      </c>
      <c r="R403" s="2">
        <v>40.065156549999998</v>
      </c>
      <c r="S403" s="2">
        <v>40.280639999999998</v>
      </c>
      <c r="T403" s="2">
        <v>100</v>
      </c>
      <c r="U403" s="2">
        <v>60</v>
      </c>
      <c r="V403" s="2" t="s">
        <v>783</v>
      </c>
      <c r="W403" s="2" t="s">
        <v>310</v>
      </c>
      <c r="X403" s="2" t="s">
        <v>311</v>
      </c>
      <c r="Y403" s="2" t="s">
        <v>1839</v>
      </c>
      <c r="Z403">
        <v>47159.666744353366</v>
      </c>
      <c r="AA403">
        <v>10.761294288136801</v>
      </c>
      <c r="AB403">
        <f t="shared" si="18"/>
        <v>122.52097026166834</v>
      </c>
    </row>
    <row r="404" spans="1:28" x14ac:dyDescent="0.2">
      <c r="A404" t="s">
        <v>1677</v>
      </c>
      <c r="B404" s="1" t="s">
        <v>312</v>
      </c>
      <c r="C404" s="12" t="s">
        <v>1769</v>
      </c>
      <c r="D404" s="2" t="s">
        <v>0</v>
      </c>
      <c r="E404" s="2" t="s">
        <v>535</v>
      </c>
      <c r="F404" s="2" t="s">
        <v>554</v>
      </c>
      <c r="G404" s="2" t="s">
        <v>1</v>
      </c>
      <c r="H404" s="2">
        <v>1</v>
      </c>
      <c r="I404" s="2" t="s">
        <v>2</v>
      </c>
      <c r="J404" s="2">
        <v>2</v>
      </c>
      <c r="K404" s="2" t="s">
        <v>393</v>
      </c>
      <c r="L404" s="2" t="s">
        <v>408</v>
      </c>
      <c r="M404" s="2" t="s">
        <v>2</v>
      </c>
      <c r="N404" s="2">
        <v>0</v>
      </c>
      <c r="O404" s="2">
        <v>1.6</v>
      </c>
      <c r="P404" s="2" t="s">
        <v>395</v>
      </c>
      <c r="Q404" s="2" t="s">
        <v>395</v>
      </c>
      <c r="R404" s="2" t="s">
        <v>395</v>
      </c>
      <c r="S404" s="2" t="s">
        <v>395</v>
      </c>
      <c r="T404" s="2" t="s">
        <v>395</v>
      </c>
      <c r="U404" s="2">
        <v>0</v>
      </c>
      <c r="V404" s="2" t="s">
        <v>313</v>
      </c>
      <c r="W404" s="2" t="s">
        <v>314</v>
      </c>
      <c r="X404" s="2" t="s">
        <v>315</v>
      </c>
      <c r="Y404" s="2" t="s">
        <v>395</v>
      </c>
      <c r="Z404">
        <v>26167.638483965013</v>
      </c>
      <c r="AA404">
        <v>10.172278753927323</v>
      </c>
      <c r="AB404">
        <f t="shared" si="18"/>
        <v>91.265645384939248</v>
      </c>
    </row>
    <row r="405" spans="1:28" x14ac:dyDescent="0.2">
      <c r="A405" t="s">
        <v>1677</v>
      </c>
      <c r="B405" s="1" t="s">
        <v>316</v>
      </c>
      <c r="C405" s="12" t="s">
        <v>1769</v>
      </c>
      <c r="D405" s="2" t="s">
        <v>1301</v>
      </c>
      <c r="E405" s="2" t="s">
        <v>535</v>
      </c>
      <c r="F405" s="2" t="s">
        <v>554</v>
      </c>
      <c r="G405" s="2" t="s">
        <v>317</v>
      </c>
      <c r="H405" s="2">
        <v>1</v>
      </c>
      <c r="I405" s="2" t="s">
        <v>538</v>
      </c>
      <c r="J405" s="2">
        <v>2</v>
      </c>
      <c r="K405" s="2" t="s">
        <v>393</v>
      </c>
      <c r="L405" s="2" t="s">
        <v>408</v>
      </c>
      <c r="M405" s="2" t="s">
        <v>538</v>
      </c>
      <c r="N405" s="2">
        <v>0</v>
      </c>
      <c r="O405" s="2">
        <v>4.5</v>
      </c>
      <c r="P405" s="2">
        <v>3.4535089999999999</v>
      </c>
      <c r="Q405" s="2">
        <v>3.5601687000000002</v>
      </c>
      <c r="R405" s="2">
        <v>4.2070221999999999</v>
      </c>
      <c r="S405" s="2">
        <v>4.2291239999999997</v>
      </c>
      <c r="T405" s="2">
        <v>100</v>
      </c>
      <c r="U405" s="2">
        <v>40</v>
      </c>
      <c r="V405" s="2" t="s">
        <v>573</v>
      </c>
      <c r="W405" s="2" t="s">
        <v>318</v>
      </c>
      <c r="X405" s="2" t="s">
        <v>315</v>
      </c>
      <c r="Y405" s="2" t="s">
        <v>395</v>
      </c>
      <c r="Z405">
        <v>14975.831189266995</v>
      </c>
      <c r="AA405">
        <v>9.6141929265696415</v>
      </c>
      <c r="AB405">
        <f t="shared" si="18"/>
        <v>69.043139567687973</v>
      </c>
    </row>
    <row r="406" spans="1:28" x14ac:dyDescent="0.2">
      <c r="A406" t="s">
        <v>1677</v>
      </c>
      <c r="B406" s="1" t="s">
        <v>319</v>
      </c>
      <c r="C406" s="12" t="s">
        <v>1769</v>
      </c>
      <c r="D406" s="2" t="s">
        <v>1091</v>
      </c>
      <c r="E406" s="2" t="s">
        <v>535</v>
      </c>
      <c r="F406" s="2" t="s">
        <v>554</v>
      </c>
      <c r="G406" s="2" t="s">
        <v>1092</v>
      </c>
      <c r="H406" s="2">
        <v>1</v>
      </c>
      <c r="I406" s="2" t="s">
        <v>538</v>
      </c>
      <c r="J406" s="2">
        <v>2</v>
      </c>
      <c r="K406" s="2" t="s">
        <v>393</v>
      </c>
      <c r="L406" s="2" t="s">
        <v>408</v>
      </c>
      <c r="M406" s="2" t="s">
        <v>538</v>
      </c>
      <c r="N406" s="2">
        <v>0</v>
      </c>
      <c r="O406" s="2">
        <v>6</v>
      </c>
      <c r="P406" s="2">
        <v>0</v>
      </c>
      <c r="Q406" s="2">
        <v>1.0592667</v>
      </c>
      <c r="R406" s="2">
        <v>12.761325100000001</v>
      </c>
      <c r="S406" s="2">
        <v>25.1541</v>
      </c>
      <c r="T406" s="2">
        <v>74.074074069999995</v>
      </c>
      <c r="U406" s="2">
        <v>100</v>
      </c>
      <c r="V406" s="2" t="s">
        <v>538</v>
      </c>
      <c r="W406" s="2" t="s">
        <v>320</v>
      </c>
      <c r="X406" s="2" t="s">
        <v>315</v>
      </c>
      <c r="Y406" s="2" t="s">
        <v>395</v>
      </c>
      <c r="Z406">
        <v>20957.650555472777</v>
      </c>
      <c r="AA406">
        <v>9.9502590403331741</v>
      </c>
      <c r="AB406">
        <f t="shared" si="18"/>
        <v>81.676357429749501</v>
      </c>
    </row>
    <row r="407" spans="1:28" x14ac:dyDescent="0.2">
      <c r="A407" t="s">
        <v>1677</v>
      </c>
      <c r="B407" s="1" t="s">
        <v>321</v>
      </c>
      <c r="C407" s="12" t="s">
        <v>1769</v>
      </c>
      <c r="D407" s="2" t="s">
        <v>1302</v>
      </c>
      <c r="E407" s="2" t="s">
        <v>535</v>
      </c>
      <c r="F407" s="2" t="s">
        <v>554</v>
      </c>
      <c r="G407" s="2" t="s">
        <v>309</v>
      </c>
      <c r="H407" s="2">
        <v>1</v>
      </c>
      <c r="I407" s="2" t="s">
        <v>783</v>
      </c>
      <c r="J407" s="2">
        <v>2</v>
      </c>
      <c r="K407" s="2" t="s">
        <v>393</v>
      </c>
      <c r="L407" s="2" t="s">
        <v>408</v>
      </c>
      <c r="M407" s="2" t="s">
        <v>783</v>
      </c>
      <c r="N407" s="2">
        <v>22.4</v>
      </c>
      <c r="O407" s="2">
        <v>36</v>
      </c>
      <c r="P407" s="2" t="s">
        <v>395</v>
      </c>
      <c r="Q407" s="2" t="s">
        <v>395</v>
      </c>
      <c r="R407" s="2" t="s">
        <v>395</v>
      </c>
      <c r="S407" s="2" t="s">
        <v>395</v>
      </c>
      <c r="T407" s="2" t="s">
        <v>395</v>
      </c>
      <c r="U407" s="2">
        <v>0</v>
      </c>
      <c r="V407" s="2" t="s">
        <v>783</v>
      </c>
      <c r="W407" s="2" t="s">
        <v>322</v>
      </c>
      <c r="X407" s="2" t="s">
        <v>311</v>
      </c>
      <c r="Y407" s="2" t="s">
        <v>1839</v>
      </c>
      <c r="Z407">
        <v>172676.23396145814</v>
      </c>
      <c r="AA407">
        <v>12.05917364008168</v>
      </c>
      <c r="AB407">
        <f t="shared" si="18"/>
        <v>234.44520122817048</v>
      </c>
    </row>
    <row r="408" spans="1:28" x14ac:dyDescent="0.2">
      <c r="A408" t="s">
        <v>1677</v>
      </c>
      <c r="B408" s="1" t="s">
        <v>323</v>
      </c>
      <c r="C408" s="12" t="s">
        <v>1769</v>
      </c>
      <c r="D408" s="2" t="s">
        <v>1303</v>
      </c>
      <c r="E408" s="2" t="s">
        <v>535</v>
      </c>
      <c r="F408" s="2" t="s">
        <v>554</v>
      </c>
      <c r="G408" s="2" t="s">
        <v>1090</v>
      </c>
      <c r="H408" s="2">
        <v>1</v>
      </c>
      <c r="I408" s="2" t="s">
        <v>538</v>
      </c>
      <c r="J408" s="2">
        <v>5</v>
      </c>
      <c r="K408" s="2" t="s">
        <v>1613</v>
      </c>
      <c r="L408" s="2" t="s">
        <v>440</v>
      </c>
      <c r="M408" s="2" t="s">
        <v>538</v>
      </c>
      <c r="N408" s="2">
        <v>0</v>
      </c>
      <c r="O408" s="2">
        <v>25.4</v>
      </c>
      <c r="P408" s="2">
        <v>3.5130000000000001E-3</v>
      </c>
      <c r="Q408" s="2">
        <v>0.24584719999999999</v>
      </c>
      <c r="R408" s="2">
        <v>14.254220200000001</v>
      </c>
      <c r="S408" s="2">
        <v>33.323925000000003</v>
      </c>
      <c r="T408" s="2">
        <v>73.529411760000002</v>
      </c>
      <c r="U408" s="2">
        <v>92.307692309999993</v>
      </c>
      <c r="V408" s="2" t="s">
        <v>538</v>
      </c>
      <c r="W408" s="2" t="s">
        <v>324</v>
      </c>
      <c r="X408" s="2" t="s">
        <v>325</v>
      </c>
      <c r="Y408" s="2" t="s">
        <v>395</v>
      </c>
      <c r="Z408">
        <v>21905.530355628165</v>
      </c>
      <c r="AA408">
        <v>9.9944944115791046</v>
      </c>
      <c r="AB408">
        <f t="shared" si="18"/>
        <v>83.502975242176689</v>
      </c>
    </row>
    <row r="409" spans="1:28" x14ac:dyDescent="0.2">
      <c r="A409" s="2" t="s">
        <v>1765</v>
      </c>
      <c r="B409" s="1" t="s">
        <v>1907</v>
      </c>
      <c r="C409" s="12" t="s">
        <v>1770</v>
      </c>
      <c r="D409" s="12" t="s">
        <v>1917</v>
      </c>
      <c r="E409" s="12" t="s">
        <v>395</v>
      </c>
      <c r="F409" s="12" t="s">
        <v>1770</v>
      </c>
      <c r="G409" s="12" t="s">
        <v>1989</v>
      </c>
      <c r="H409" s="12" t="s">
        <v>395</v>
      </c>
      <c r="I409" s="12" t="s">
        <v>395</v>
      </c>
      <c r="J409" s="12" t="s">
        <v>395</v>
      </c>
      <c r="K409" s="12" t="s">
        <v>395</v>
      </c>
      <c r="L409" s="12" t="s">
        <v>395</v>
      </c>
      <c r="M409" s="12" t="s">
        <v>395</v>
      </c>
      <c r="N409">
        <v>62.9</v>
      </c>
      <c r="O409" s="2">
        <v>65</v>
      </c>
      <c r="P409" s="2" t="s">
        <v>395</v>
      </c>
      <c r="Q409" s="2" t="s">
        <v>395</v>
      </c>
      <c r="R409" s="2" t="s">
        <v>395</v>
      </c>
      <c r="S409" s="2" t="s">
        <v>395</v>
      </c>
      <c r="T409" s="2" t="s">
        <v>395</v>
      </c>
      <c r="U409" s="2" t="s">
        <v>395</v>
      </c>
      <c r="V409" s="2" t="s">
        <v>395</v>
      </c>
      <c r="W409" s="2" t="s">
        <v>395</v>
      </c>
      <c r="X409" s="2" t="s">
        <v>395</v>
      </c>
      <c r="Y409" s="2" t="s">
        <v>395</v>
      </c>
      <c r="Z409" s="2" t="s">
        <v>395</v>
      </c>
      <c r="AA409" s="2" t="s">
        <v>395</v>
      </c>
      <c r="AB409" s="2" t="s">
        <v>395</v>
      </c>
    </row>
    <row r="410" spans="1:28" x14ac:dyDescent="0.2">
      <c r="A410" s="2" t="s">
        <v>1765</v>
      </c>
      <c r="B410" s="1" t="s">
        <v>1925</v>
      </c>
      <c r="C410" s="12" t="s">
        <v>1770</v>
      </c>
      <c r="D410" s="12" t="s">
        <v>1917</v>
      </c>
      <c r="E410" s="12" t="s">
        <v>395</v>
      </c>
      <c r="F410" s="12" t="s">
        <v>1770</v>
      </c>
      <c r="G410" s="12" t="s">
        <v>2038</v>
      </c>
      <c r="H410" s="12" t="s">
        <v>395</v>
      </c>
      <c r="I410" s="12" t="s">
        <v>395</v>
      </c>
      <c r="J410" s="12" t="s">
        <v>395</v>
      </c>
      <c r="K410" s="12" t="s">
        <v>395</v>
      </c>
      <c r="L410" s="12" t="s">
        <v>395</v>
      </c>
      <c r="M410" s="12" t="s">
        <v>395</v>
      </c>
      <c r="N410">
        <v>60.73</v>
      </c>
      <c r="O410" s="2">
        <v>66</v>
      </c>
      <c r="P410" s="2" t="s">
        <v>395</v>
      </c>
      <c r="Q410" s="2" t="s">
        <v>395</v>
      </c>
      <c r="R410" s="2" t="s">
        <v>395</v>
      </c>
      <c r="S410" s="2" t="s">
        <v>395</v>
      </c>
      <c r="T410" s="2" t="s">
        <v>395</v>
      </c>
      <c r="U410" s="2" t="s">
        <v>395</v>
      </c>
      <c r="V410" s="2" t="s">
        <v>395</v>
      </c>
      <c r="W410" s="2" t="s">
        <v>395</v>
      </c>
      <c r="X410" s="2" t="s">
        <v>395</v>
      </c>
      <c r="Y410" s="2" t="s">
        <v>395</v>
      </c>
      <c r="Z410" s="2" t="s">
        <v>395</v>
      </c>
      <c r="AA410" s="2" t="s">
        <v>395</v>
      </c>
      <c r="AB410" s="2" t="s">
        <v>395</v>
      </c>
    </row>
    <row r="411" spans="1:28" x14ac:dyDescent="0.2">
      <c r="A411" s="2" t="s">
        <v>1765</v>
      </c>
      <c r="B411" s="1" t="s">
        <v>1998</v>
      </c>
      <c r="C411" s="12" t="s">
        <v>1770</v>
      </c>
      <c r="D411" s="12" t="s">
        <v>1917</v>
      </c>
      <c r="E411" s="12" t="s">
        <v>395</v>
      </c>
      <c r="F411" s="12" t="s">
        <v>1770</v>
      </c>
      <c r="G411" s="12" t="s">
        <v>1999</v>
      </c>
      <c r="H411" s="12" t="s">
        <v>395</v>
      </c>
      <c r="I411" s="12" t="s">
        <v>395</v>
      </c>
      <c r="J411" s="12" t="s">
        <v>395</v>
      </c>
      <c r="K411" s="12" t="s">
        <v>395</v>
      </c>
      <c r="L411" s="12" t="s">
        <v>395</v>
      </c>
      <c r="M411" s="12" t="s">
        <v>395</v>
      </c>
      <c r="N411">
        <v>55.9</v>
      </c>
      <c r="O411">
        <v>59.2</v>
      </c>
      <c r="P411" s="2" t="s">
        <v>395</v>
      </c>
      <c r="Q411" s="2" t="s">
        <v>395</v>
      </c>
      <c r="R411" s="2" t="s">
        <v>395</v>
      </c>
      <c r="S411" s="2" t="s">
        <v>395</v>
      </c>
      <c r="T411" s="2" t="s">
        <v>395</v>
      </c>
      <c r="U411" s="2" t="s">
        <v>395</v>
      </c>
      <c r="V411" s="2" t="s">
        <v>395</v>
      </c>
      <c r="W411" s="2" t="s">
        <v>395</v>
      </c>
      <c r="X411" s="2" t="s">
        <v>395</v>
      </c>
      <c r="Y411" s="2" t="s">
        <v>395</v>
      </c>
      <c r="Z411" s="2" t="s">
        <v>395</v>
      </c>
      <c r="AA411" s="2" t="s">
        <v>395</v>
      </c>
      <c r="AB411" s="2" t="s">
        <v>395</v>
      </c>
    </row>
    <row r="412" spans="1:28" x14ac:dyDescent="0.2">
      <c r="A412" s="2" t="s">
        <v>1765</v>
      </c>
      <c r="B412" s="1" t="s">
        <v>1893</v>
      </c>
      <c r="C412" s="12" t="s">
        <v>1770</v>
      </c>
      <c r="D412" s="12" t="s">
        <v>1917</v>
      </c>
      <c r="E412" s="12" t="s">
        <v>395</v>
      </c>
      <c r="F412" s="12" t="s">
        <v>1770</v>
      </c>
      <c r="G412" s="12" t="s">
        <v>1990</v>
      </c>
      <c r="H412" s="12" t="s">
        <v>395</v>
      </c>
      <c r="I412" s="12" t="s">
        <v>395</v>
      </c>
      <c r="J412" s="12" t="s">
        <v>395</v>
      </c>
      <c r="K412" s="12" t="s">
        <v>395</v>
      </c>
      <c r="L412" s="12" t="s">
        <v>395</v>
      </c>
      <c r="M412" s="12" t="s">
        <v>395</v>
      </c>
      <c r="N412">
        <v>60</v>
      </c>
      <c r="O412" s="2">
        <v>69.180000000000007</v>
      </c>
      <c r="P412" s="2" t="s">
        <v>395</v>
      </c>
      <c r="Q412" s="2" t="s">
        <v>395</v>
      </c>
      <c r="R412" s="2" t="s">
        <v>395</v>
      </c>
      <c r="S412" s="2" t="s">
        <v>395</v>
      </c>
      <c r="T412" s="2" t="s">
        <v>395</v>
      </c>
      <c r="U412" s="2" t="s">
        <v>395</v>
      </c>
      <c r="V412" s="2" t="s">
        <v>395</v>
      </c>
      <c r="W412" s="2" t="s">
        <v>395</v>
      </c>
      <c r="X412" s="2" t="s">
        <v>395</v>
      </c>
      <c r="Y412" s="2" t="s">
        <v>395</v>
      </c>
      <c r="Z412" s="2" t="s">
        <v>395</v>
      </c>
      <c r="AA412" s="2" t="s">
        <v>395</v>
      </c>
      <c r="AB412" s="2" t="s">
        <v>395</v>
      </c>
    </row>
  </sheetData>
  <conditionalFormatting sqref="B379:B385">
    <cfRule type="duplicateValues" dxfId="22" priority="14"/>
  </conditionalFormatting>
  <conditionalFormatting sqref="B386:B396">
    <cfRule type="duplicateValues" dxfId="21" priority="13"/>
  </conditionalFormatting>
  <conditionalFormatting sqref="B397:B402 B151 B148 B265 B86 B404:B405">
    <cfRule type="duplicateValues" dxfId="20" priority="15"/>
  </conditionalFormatting>
  <conditionalFormatting sqref="Z2:AB3">
    <cfRule type="cellIs" dxfId="19" priority="11" operator="equal">
      <formula>FALSE</formula>
    </cfRule>
    <cfRule type="cellIs" dxfId="18" priority="12" operator="equal">
      <formula>TRUE</formula>
    </cfRule>
  </conditionalFormatting>
  <conditionalFormatting sqref="Z5:AB16">
    <cfRule type="cellIs" dxfId="17" priority="9" operator="equal">
      <formula>FALSE</formula>
    </cfRule>
    <cfRule type="cellIs" dxfId="16" priority="10" operator="equal">
      <formula>TRUE</formula>
    </cfRule>
  </conditionalFormatting>
  <conditionalFormatting sqref="Z21:AB23">
    <cfRule type="cellIs" dxfId="15" priority="7" operator="equal">
      <formula>FALSE</formula>
    </cfRule>
    <cfRule type="cellIs" dxfId="14" priority="8" operator="equal">
      <formula>TRUE</formula>
    </cfRule>
  </conditionalFormatting>
  <conditionalFormatting sqref="Z25:AB45">
    <cfRule type="cellIs" dxfId="13" priority="5" operator="equal">
      <formula>FALSE</formula>
    </cfRule>
    <cfRule type="cellIs" dxfId="12" priority="6" operator="equal">
      <formula>TRUE</formula>
    </cfRule>
  </conditionalFormatting>
  <conditionalFormatting sqref="Z48:AB59">
    <cfRule type="cellIs" dxfId="11" priority="3" operator="equal">
      <formula>FALSE</formula>
    </cfRule>
    <cfRule type="cellIs" dxfId="10" priority="4" operator="equal">
      <formula>TRUE</formula>
    </cfRule>
  </conditionalFormatting>
  <conditionalFormatting sqref="Z62:AB62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E20" sqref="E20"/>
    </sheetView>
  </sheetViews>
  <sheetFormatPr defaultRowHeight="12.75" x14ac:dyDescent="0.2"/>
  <cols>
    <col min="1" max="1" width="24.28515625" bestFit="1" customWidth="1"/>
    <col min="2" max="2" width="16.140625" bestFit="1" customWidth="1"/>
    <col min="3" max="3" width="15.140625" bestFit="1" customWidth="1"/>
    <col min="4" max="4" width="17.85546875" bestFit="1" customWidth="1"/>
    <col min="5" max="5" width="18" bestFit="1" customWidth="1"/>
    <col min="6" max="6" width="15" bestFit="1" customWidth="1"/>
  </cols>
  <sheetData>
    <row r="1" spans="1:6" ht="15" x14ac:dyDescent="0.25">
      <c r="A1" s="9" t="s">
        <v>1751</v>
      </c>
      <c r="B1" s="9" t="s">
        <v>1750</v>
      </c>
      <c r="C1" s="9" t="s">
        <v>1749</v>
      </c>
      <c r="D1" s="9" t="s">
        <v>1748</v>
      </c>
      <c r="E1" s="9" t="s">
        <v>1747</v>
      </c>
      <c r="F1" s="9" t="s">
        <v>1746</v>
      </c>
    </row>
    <row r="2" spans="1:6" x14ac:dyDescent="0.2">
      <c r="A2" t="s">
        <v>1685</v>
      </c>
      <c r="B2" t="s">
        <v>1742</v>
      </c>
      <c r="C2" t="s">
        <v>1741</v>
      </c>
      <c r="D2" t="s">
        <v>1740</v>
      </c>
      <c r="E2" t="s">
        <v>1745</v>
      </c>
      <c r="F2" t="s">
        <v>1744</v>
      </c>
    </row>
    <row r="3" spans="1:6" x14ac:dyDescent="0.2">
      <c r="A3" t="s">
        <v>1686</v>
      </c>
      <c r="B3" t="s">
        <v>1742</v>
      </c>
      <c r="C3" t="s">
        <v>1741</v>
      </c>
      <c r="D3" t="s">
        <v>1697</v>
      </c>
      <c r="E3" t="s">
        <v>1743</v>
      </c>
      <c r="F3" t="s">
        <v>1738</v>
      </c>
    </row>
    <row r="4" spans="1:6" x14ac:dyDescent="0.2">
      <c r="A4" t="s">
        <v>1687</v>
      </c>
      <c r="B4" t="s">
        <v>1742</v>
      </c>
      <c r="C4" t="s">
        <v>1741</v>
      </c>
      <c r="D4" t="s">
        <v>1740</v>
      </c>
      <c r="E4" t="s">
        <v>1739</v>
      </c>
      <c r="F4" t="s">
        <v>1738</v>
      </c>
    </row>
    <row r="5" spans="1:6" x14ac:dyDescent="0.2">
      <c r="A5" t="s">
        <v>1678</v>
      </c>
      <c r="B5" t="s">
        <v>1697</v>
      </c>
      <c r="C5" t="s">
        <v>1737</v>
      </c>
      <c r="D5" t="s">
        <v>1697</v>
      </c>
      <c r="E5" t="s">
        <v>1736</v>
      </c>
      <c r="F5" t="s">
        <v>1706</v>
      </c>
    </row>
    <row r="6" spans="1:6" x14ac:dyDescent="0.2">
      <c r="A6" t="s">
        <v>1679</v>
      </c>
      <c r="B6" t="s">
        <v>1710</v>
      </c>
      <c r="C6" t="s">
        <v>1709</v>
      </c>
      <c r="D6" t="s">
        <v>1725</v>
      </c>
      <c r="E6" t="s">
        <v>1735</v>
      </c>
      <c r="F6" t="s">
        <v>1706</v>
      </c>
    </row>
    <row r="7" spans="1:6" x14ac:dyDescent="0.2">
      <c r="A7" t="s">
        <v>1680</v>
      </c>
      <c r="B7" t="s">
        <v>1710</v>
      </c>
      <c r="C7" t="s">
        <v>1709</v>
      </c>
      <c r="D7" t="s">
        <v>1731</v>
      </c>
      <c r="E7" t="s">
        <v>1734</v>
      </c>
      <c r="F7" t="s">
        <v>1706</v>
      </c>
    </row>
    <row r="8" spans="1:6" x14ac:dyDescent="0.2">
      <c r="A8" t="s">
        <v>1688</v>
      </c>
      <c r="B8" t="s">
        <v>1710</v>
      </c>
      <c r="C8" t="s">
        <v>1709</v>
      </c>
      <c r="D8" t="s">
        <v>1731</v>
      </c>
      <c r="E8" t="s">
        <v>1733</v>
      </c>
      <c r="F8" t="s">
        <v>1732</v>
      </c>
    </row>
    <row r="9" spans="1:6" x14ac:dyDescent="0.2">
      <c r="A9" t="s">
        <v>1689</v>
      </c>
      <c r="B9" t="s">
        <v>1710</v>
      </c>
      <c r="C9" t="s">
        <v>1709</v>
      </c>
      <c r="D9" t="s">
        <v>1731</v>
      </c>
      <c r="E9" t="s">
        <v>1730</v>
      </c>
      <c r="F9" t="s">
        <v>1729</v>
      </c>
    </row>
    <row r="10" spans="1:6" x14ac:dyDescent="0.2">
      <c r="A10" t="s">
        <v>1690</v>
      </c>
      <c r="B10" t="s">
        <v>1710</v>
      </c>
      <c r="C10" t="s">
        <v>1709</v>
      </c>
      <c r="D10" t="s">
        <v>1728</v>
      </c>
      <c r="E10" t="s">
        <v>1727</v>
      </c>
      <c r="F10" t="s">
        <v>1726</v>
      </c>
    </row>
    <row r="11" spans="1:6" x14ac:dyDescent="0.2">
      <c r="A11" t="s">
        <v>1691</v>
      </c>
      <c r="B11" t="s">
        <v>1710</v>
      </c>
      <c r="C11" t="s">
        <v>1709</v>
      </c>
      <c r="D11" t="s">
        <v>1725</v>
      </c>
      <c r="E11" t="s">
        <v>1724</v>
      </c>
      <c r="F11" t="s">
        <v>1723</v>
      </c>
    </row>
    <row r="12" spans="1:6" x14ac:dyDescent="0.2">
      <c r="A12" t="s">
        <v>1692</v>
      </c>
      <c r="B12" t="s">
        <v>1710</v>
      </c>
      <c r="C12" t="s">
        <v>1709</v>
      </c>
      <c r="D12" t="s">
        <v>1722</v>
      </c>
      <c r="E12" t="s">
        <v>1721</v>
      </c>
      <c r="F12" t="s">
        <v>1720</v>
      </c>
    </row>
    <row r="13" spans="1:6" x14ac:dyDescent="0.2">
      <c r="A13" t="s">
        <v>1693</v>
      </c>
      <c r="B13" t="s">
        <v>1710</v>
      </c>
      <c r="C13" t="s">
        <v>1709</v>
      </c>
      <c r="D13" t="s">
        <v>1719</v>
      </c>
      <c r="E13" t="s">
        <v>1717</v>
      </c>
      <c r="F13" t="s">
        <v>1718</v>
      </c>
    </row>
    <row r="14" spans="1:6" x14ac:dyDescent="0.2">
      <c r="A14" t="s">
        <v>1694</v>
      </c>
      <c r="B14" t="s">
        <v>1710</v>
      </c>
      <c r="C14" t="s">
        <v>1709</v>
      </c>
      <c r="D14" t="s">
        <v>1708</v>
      </c>
      <c r="E14" t="s">
        <v>1717</v>
      </c>
      <c r="F14" t="s">
        <v>1714</v>
      </c>
    </row>
    <row r="15" spans="1:6" x14ac:dyDescent="0.2">
      <c r="A15" t="s">
        <v>1695</v>
      </c>
      <c r="B15" t="s">
        <v>1710</v>
      </c>
      <c r="C15" t="s">
        <v>1709</v>
      </c>
      <c r="D15" t="s">
        <v>1716</v>
      </c>
      <c r="E15" t="s">
        <v>1715</v>
      </c>
      <c r="F15" t="s">
        <v>1714</v>
      </c>
    </row>
    <row r="16" spans="1:6" x14ac:dyDescent="0.2">
      <c r="A16" t="s">
        <v>1682</v>
      </c>
      <c r="B16" t="s">
        <v>1710</v>
      </c>
      <c r="C16" t="s">
        <v>1709</v>
      </c>
      <c r="D16" t="s">
        <v>1708</v>
      </c>
      <c r="E16" t="s">
        <v>1713</v>
      </c>
      <c r="F16" t="s">
        <v>1706</v>
      </c>
    </row>
    <row r="17" spans="1:6" x14ac:dyDescent="0.2">
      <c r="A17" t="s">
        <v>1683</v>
      </c>
      <c r="B17" t="s">
        <v>1710</v>
      </c>
      <c r="C17" t="s">
        <v>1709</v>
      </c>
      <c r="D17" t="s">
        <v>1712</v>
      </c>
      <c r="E17" t="s">
        <v>1711</v>
      </c>
      <c r="F17" t="s">
        <v>1706</v>
      </c>
    </row>
    <row r="18" spans="1:6" x14ac:dyDescent="0.2">
      <c r="A18" t="s">
        <v>1684</v>
      </c>
      <c r="B18" t="s">
        <v>1710</v>
      </c>
      <c r="C18" t="s">
        <v>1709</v>
      </c>
      <c r="D18" t="s">
        <v>1708</v>
      </c>
      <c r="E18" t="s">
        <v>1707</v>
      </c>
      <c r="F18" t="s">
        <v>1706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40"/>
  <sheetViews>
    <sheetView workbookViewId="0">
      <selection activeCell="A42" sqref="A42"/>
    </sheetView>
  </sheetViews>
  <sheetFormatPr defaultRowHeight="12.75" x14ac:dyDescent="0.2"/>
  <cols>
    <col min="1" max="1" width="105.28515625" bestFit="1" customWidth="1"/>
    <col min="2" max="2" width="19.140625" bestFit="1" customWidth="1"/>
    <col min="3" max="3" width="26.5703125" bestFit="1" customWidth="1"/>
    <col min="4" max="4" width="122.140625" bestFit="1" customWidth="1"/>
    <col min="5" max="5" width="4.5703125" bestFit="1" customWidth="1"/>
    <col min="6" max="6" width="46.85546875" bestFit="1" customWidth="1"/>
    <col min="7" max="7" width="4" bestFit="1" customWidth="1"/>
    <col min="8" max="8" width="146.7109375" bestFit="1" customWidth="1"/>
    <col min="9" max="9" width="68.42578125" bestFit="1" customWidth="1"/>
    <col min="10" max="10" width="30.140625" bestFit="1" customWidth="1"/>
    <col min="11" max="12" width="6" bestFit="1" customWidth="1"/>
    <col min="13" max="13" width="10" bestFit="1" customWidth="1"/>
    <col min="14" max="15" width="12" bestFit="1" customWidth="1"/>
    <col min="16" max="16" width="10" bestFit="1" customWidth="1"/>
    <col min="17" max="18" width="12" bestFit="1" customWidth="1"/>
    <col min="19" max="19" width="72.42578125" bestFit="1" customWidth="1"/>
    <col min="20" max="20" width="37.42578125" bestFit="1" customWidth="1"/>
    <col min="21" max="21" width="35.85546875" bestFit="1" customWidth="1"/>
  </cols>
  <sheetData>
    <row r="1" spans="1:21" x14ac:dyDescent="0.2">
      <c r="A1" s="2" t="s">
        <v>367</v>
      </c>
      <c r="B1" s="3" t="s">
        <v>368</v>
      </c>
      <c r="C1" s="3" t="s">
        <v>369</v>
      </c>
      <c r="D1" s="2" t="s">
        <v>370</v>
      </c>
      <c r="E1" s="3" t="s">
        <v>371</v>
      </c>
      <c r="F1" s="2" t="s">
        <v>372</v>
      </c>
      <c r="G1" s="3" t="s">
        <v>373</v>
      </c>
      <c r="H1" s="2" t="s">
        <v>374</v>
      </c>
      <c r="I1" s="3" t="s">
        <v>375</v>
      </c>
      <c r="J1" s="2" t="s">
        <v>376</v>
      </c>
      <c r="K1" s="2" t="s">
        <v>377</v>
      </c>
      <c r="L1" s="2" t="s">
        <v>378</v>
      </c>
      <c r="M1" s="2" t="s">
        <v>379</v>
      </c>
      <c r="N1" s="2" t="s">
        <v>380</v>
      </c>
      <c r="O1" s="2" t="s">
        <v>381</v>
      </c>
      <c r="P1" s="2" t="s">
        <v>382</v>
      </c>
      <c r="Q1" s="2" t="s">
        <v>383</v>
      </c>
      <c r="R1" s="2" t="s">
        <v>384</v>
      </c>
      <c r="S1" s="2" t="s">
        <v>385</v>
      </c>
      <c r="T1" s="2" t="s">
        <v>386</v>
      </c>
      <c r="U1" s="2" t="s">
        <v>387</v>
      </c>
    </row>
    <row r="2" spans="1:21" x14ac:dyDescent="0.2">
      <c r="A2" s="2" t="s">
        <v>326</v>
      </c>
      <c r="B2" s="3" t="s">
        <v>389</v>
      </c>
      <c r="C2" s="3" t="s">
        <v>390</v>
      </c>
      <c r="D2" s="2" t="s">
        <v>391</v>
      </c>
      <c r="E2" s="3">
        <v>17</v>
      </c>
      <c r="F2" s="2" t="s">
        <v>392</v>
      </c>
      <c r="G2" s="3">
        <v>1</v>
      </c>
      <c r="H2" s="2" t="s">
        <v>393</v>
      </c>
      <c r="I2" s="3" t="s">
        <v>394</v>
      </c>
      <c r="J2" s="2" t="s">
        <v>392</v>
      </c>
      <c r="K2" s="2">
        <v>55.3</v>
      </c>
      <c r="L2" s="2">
        <v>55.4</v>
      </c>
      <c r="M2" s="2" t="s">
        <v>395</v>
      </c>
      <c r="N2" s="2" t="s">
        <v>395</v>
      </c>
      <c r="O2" s="2" t="s">
        <v>395</v>
      </c>
      <c r="P2" s="2" t="s">
        <v>395</v>
      </c>
      <c r="Q2" s="2" t="s">
        <v>395</v>
      </c>
      <c r="R2" s="2">
        <v>0</v>
      </c>
      <c r="S2" s="2" t="s">
        <v>392</v>
      </c>
      <c r="T2" s="2" t="s">
        <v>396</v>
      </c>
      <c r="U2" s="2" t="s">
        <v>397</v>
      </c>
    </row>
    <row r="3" spans="1:21" x14ac:dyDescent="0.2">
      <c r="A3" s="2" t="s">
        <v>327</v>
      </c>
      <c r="B3" s="3" t="s">
        <v>587</v>
      </c>
      <c r="C3" s="3" t="s">
        <v>529</v>
      </c>
      <c r="D3" s="2" t="s">
        <v>399</v>
      </c>
      <c r="E3" s="3">
        <v>11</v>
      </c>
      <c r="F3" s="2" t="s">
        <v>422</v>
      </c>
      <c r="G3" s="3">
        <v>4</v>
      </c>
      <c r="H3" s="2" t="s">
        <v>1187</v>
      </c>
      <c r="I3" s="3" t="s">
        <v>408</v>
      </c>
      <c r="J3" s="2" t="s">
        <v>422</v>
      </c>
      <c r="K3" s="2">
        <v>47</v>
      </c>
      <c r="L3" s="2">
        <v>53.2</v>
      </c>
      <c r="M3" s="2">
        <v>35.907513000000002</v>
      </c>
      <c r="N3" s="2">
        <v>44.884248249999999</v>
      </c>
      <c r="O3" s="2">
        <v>52.142122299999997</v>
      </c>
      <c r="P3" s="2">
        <v>52.186306999999999</v>
      </c>
      <c r="Q3" s="2">
        <v>44.444444439999998</v>
      </c>
      <c r="R3" s="2">
        <v>85.714285709999999</v>
      </c>
      <c r="S3" s="2" t="s">
        <v>422</v>
      </c>
      <c r="T3" s="2" t="s">
        <v>400</v>
      </c>
      <c r="U3" s="2" t="s">
        <v>401</v>
      </c>
    </row>
    <row r="4" spans="1:21" x14ac:dyDescent="0.2">
      <c r="A4" s="2" t="s">
        <v>328</v>
      </c>
      <c r="B4" s="3" t="s">
        <v>610</v>
      </c>
      <c r="C4" s="3" t="s">
        <v>536</v>
      </c>
      <c r="D4" s="2" t="s">
        <v>403</v>
      </c>
      <c r="E4" s="3">
        <v>5</v>
      </c>
      <c r="F4" s="2" t="s">
        <v>531</v>
      </c>
      <c r="G4" s="3">
        <v>2</v>
      </c>
      <c r="H4" s="2" t="s">
        <v>1186</v>
      </c>
      <c r="I4" s="3" t="s">
        <v>413</v>
      </c>
      <c r="J4" s="2" t="s">
        <v>531</v>
      </c>
      <c r="K4" s="2">
        <v>46.4</v>
      </c>
      <c r="L4" s="2">
        <v>55.7</v>
      </c>
      <c r="M4" s="2">
        <v>35.83954</v>
      </c>
      <c r="N4" s="2">
        <v>37.363607000000002</v>
      </c>
      <c r="O4" s="2">
        <v>55.569907200000003</v>
      </c>
      <c r="P4" s="2">
        <v>56.244644999999998</v>
      </c>
      <c r="Q4" s="2">
        <v>54.545454550000002</v>
      </c>
      <c r="R4" s="2">
        <v>90</v>
      </c>
      <c r="S4" s="2" t="s">
        <v>531</v>
      </c>
      <c r="T4" s="2" t="s">
        <v>404</v>
      </c>
      <c r="U4" s="2" t="s">
        <v>405</v>
      </c>
    </row>
    <row r="5" spans="1:21" x14ac:dyDescent="0.2">
      <c r="A5" s="2" t="s">
        <v>329</v>
      </c>
      <c r="B5" s="5" t="s">
        <v>368</v>
      </c>
      <c r="C5" s="3" t="s">
        <v>549</v>
      </c>
      <c r="D5" s="2" t="s">
        <v>407</v>
      </c>
      <c r="E5" s="3">
        <v>2</v>
      </c>
      <c r="F5" s="2" t="s">
        <v>538</v>
      </c>
      <c r="G5" s="3">
        <v>3</v>
      </c>
      <c r="H5" s="2" t="s">
        <v>431</v>
      </c>
      <c r="I5" s="3" t="s">
        <v>418</v>
      </c>
      <c r="J5" s="2" t="s">
        <v>538</v>
      </c>
      <c r="K5" s="2">
        <v>48.7</v>
      </c>
      <c r="L5" s="2">
        <v>50.4</v>
      </c>
      <c r="M5" s="2">
        <v>44.915447</v>
      </c>
      <c r="N5" s="2">
        <v>46.094777000000001</v>
      </c>
      <c r="O5" s="2">
        <v>49.332382350000003</v>
      </c>
      <c r="P5" s="2">
        <v>50.623514999999998</v>
      </c>
      <c r="Q5" s="2">
        <v>85.714285709999999</v>
      </c>
      <c r="R5" s="2">
        <v>100</v>
      </c>
      <c r="S5" s="2" t="s">
        <v>540</v>
      </c>
      <c r="T5" s="2" t="s">
        <v>409</v>
      </c>
      <c r="U5" s="2" t="s">
        <v>410</v>
      </c>
    </row>
    <row r="6" spans="1:21" x14ac:dyDescent="0.2">
      <c r="A6" s="2" t="s">
        <v>330</v>
      </c>
      <c r="B6" s="4"/>
      <c r="C6" s="3" t="s">
        <v>554</v>
      </c>
      <c r="D6" s="2" t="s">
        <v>412</v>
      </c>
      <c r="E6" s="3">
        <v>4</v>
      </c>
      <c r="F6" s="2" t="s">
        <v>545</v>
      </c>
      <c r="G6" s="3">
        <v>5</v>
      </c>
      <c r="H6" s="2" t="s">
        <v>454</v>
      </c>
      <c r="I6" s="3" t="s">
        <v>432</v>
      </c>
      <c r="J6" s="2" t="s">
        <v>545</v>
      </c>
      <c r="K6" s="2">
        <v>43.7</v>
      </c>
      <c r="L6" s="2">
        <v>49.8</v>
      </c>
      <c r="M6" s="2">
        <v>22.484285</v>
      </c>
      <c r="N6" s="2">
        <v>36.134836</v>
      </c>
      <c r="O6" s="2">
        <v>49.360914800000003</v>
      </c>
      <c r="P6" s="2">
        <v>56.564047000000002</v>
      </c>
      <c r="Q6" s="2">
        <v>90.322580650000006</v>
      </c>
      <c r="R6" s="2">
        <v>90.47619048</v>
      </c>
      <c r="S6" s="2" t="s">
        <v>1667</v>
      </c>
      <c r="T6" s="2" t="s">
        <v>414</v>
      </c>
      <c r="U6" s="2" t="s">
        <v>415</v>
      </c>
    </row>
    <row r="7" spans="1:21" x14ac:dyDescent="0.2">
      <c r="A7" s="2" t="s">
        <v>331</v>
      </c>
      <c r="B7" s="4"/>
      <c r="C7" s="3" t="s">
        <v>581</v>
      </c>
      <c r="D7" s="2" t="s">
        <v>417</v>
      </c>
      <c r="E7" s="3">
        <v>6</v>
      </c>
      <c r="F7" s="2" t="s">
        <v>555</v>
      </c>
      <c r="G7" s="3">
        <v>6</v>
      </c>
      <c r="H7" s="2" t="s">
        <v>459</v>
      </c>
      <c r="I7" s="3" t="s">
        <v>435</v>
      </c>
      <c r="J7" s="2" t="s">
        <v>555</v>
      </c>
      <c r="K7" s="2">
        <v>40.5</v>
      </c>
      <c r="L7" s="2">
        <v>49</v>
      </c>
      <c r="M7" s="2">
        <v>42.178150000000002</v>
      </c>
      <c r="N7" s="2">
        <v>42.489439900000001</v>
      </c>
      <c r="O7" s="2">
        <v>55.749760299999998</v>
      </c>
      <c r="P7" s="2">
        <v>54.197848999999998</v>
      </c>
      <c r="Q7" s="2">
        <v>86.666666669999998</v>
      </c>
      <c r="R7" s="2">
        <v>57.142857139999997</v>
      </c>
      <c r="S7" s="2" t="s">
        <v>551</v>
      </c>
      <c r="T7" s="2" t="s">
        <v>419</v>
      </c>
      <c r="U7" s="2" t="s">
        <v>424</v>
      </c>
    </row>
    <row r="8" spans="1:21" x14ac:dyDescent="0.2">
      <c r="A8" s="2" t="s">
        <v>332</v>
      </c>
      <c r="B8" s="4"/>
      <c r="C8" s="3" t="s">
        <v>588</v>
      </c>
      <c r="D8" s="2" t="s">
        <v>421</v>
      </c>
      <c r="E8" s="3">
        <v>10</v>
      </c>
      <c r="F8" s="2" t="s">
        <v>590</v>
      </c>
      <c r="G8" s="4" t="s">
        <v>1675</v>
      </c>
      <c r="H8" s="2" t="s">
        <v>468</v>
      </c>
      <c r="I8" s="3" t="s">
        <v>440</v>
      </c>
      <c r="J8" s="2" t="s">
        <v>590</v>
      </c>
      <c r="K8" s="2">
        <v>50.1</v>
      </c>
      <c r="L8" s="2">
        <v>56.5</v>
      </c>
      <c r="M8" s="2">
        <v>22.726151000000002</v>
      </c>
      <c r="N8" s="2">
        <v>28.022504550000001</v>
      </c>
      <c r="O8" s="2">
        <v>49.879575850000002</v>
      </c>
      <c r="P8" s="2">
        <v>51.333131000000002</v>
      </c>
      <c r="Q8" s="2">
        <v>87.878787880000004</v>
      </c>
      <c r="R8" s="2">
        <v>61.53846154</v>
      </c>
      <c r="S8" s="2" t="s">
        <v>555</v>
      </c>
      <c r="T8" s="2" t="s">
        <v>423</v>
      </c>
      <c r="U8" s="2" t="s">
        <v>428</v>
      </c>
    </row>
    <row r="9" spans="1:21" x14ac:dyDescent="0.2">
      <c r="A9" s="2" t="s">
        <v>333</v>
      </c>
      <c r="B9" s="4"/>
      <c r="C9" s="3" t="s">
        <v>667</v>
      </c>
      <c r="D9" s="2" t="s">
        <v>17</v>
      </c>
      <c r="E9" s="3">
        <v>7</v>
      </c>
      <c r="F9" s="2" t="s">
        <v>629</v>
      </c>
      <c r="G9" s="4"/>
      <c r="H9" s="2" t="s">
        <v>1665</v>
      </c>
      <c r="I9" s="3" t="s">
        <v>449</v>
      </c>
      <c r="J9" s="2" t="s">
        <v>629</v>
      </c>
      <c r="K9" s="2">
        <v>30.3</v>
      </c>
      <c r="L9" s="2">
        <v>50.45</v>
      </c>
      <c r="M9" s="2">
        <v>45.434052000000001</v>
      </c>
      <c r="N9" s="2">
        <v>45.655121999999999</v>
      </c>
      <c r="O9" s="2">
        <v>50.196391400000003</v>
      </c>
      <c r="P9" s="2">
        <v>41.666905</v>
      </c>
      <c r="Q9" s="2">
        <v>71.428571430000005</v>
      </c>
      <c r="R9" s="2">
        <v>75</v>
      </c>
      <c r="S9" s="2" t="s">
        <v>538</v>
      </c>
      <c r="T9" s="2" t="s">
        <v>427</v>
      </c>
      <c r="U9" s="2" t="s">
        <v>437</v>
      </c>
    </row>
    <row r="10" spans="1:21" x14ac:dyDescent="0.2">
      <c r="A10" s="2" t="s">
        <v>334</v>
      </c>
      <c r="B10" s="4"/>
      <c r="C10" s="3" t="s">
        <v>756</v>
      </c>
      <c r="D10" s="2" t="s">
        <v>430</v>
      </c>
      <c r="E10" s="3">
        <v>13</v>
      </c>
      <c r="F10" s="2" t="s">
        <v>636</v>
      </c>
      <c r="G10" s="4"/>
      <c r="H10" s="2" t="s">
        <v>487</v>
      </c>
      <c r="I10" s="3" t="s">
        <v>469</v>
      </c>
      <c r="J10" s="2" t="s">
        <v>636</v>
      </c>
      <c r="K10" s="2">
        <v>44</v>
      </c>
      <c r="L10" s="2">
        <v>50.8</v>
      </c>
      <c r="M10" s="2">
        <v>18.665679999999998</v>
      </c>
      <c r="N10" s="2">
        <v>25.756417750000001</v>
      </c>
      <c r="O10" s="2">
        <v>40.356607599999997</v>
      </c>
      <c r="P10" s="2">
        <v>59.148387</v>
      </c>
      <c r="Q10" s="2">
        <v>58.333333330000002</v>
      </c>
      <c r="R10" s="2">
        <v>50</v>
      </c>
      <c r="S10" s="2" t="s">
        <v>573</v>
      </c>
      <c r="T10" s="2" t="s">
        <v>433</v>
      </c>
      <c r="U10" s="2" t="s">
        <v>442</v>
      </c>
    </row>
    <row r="11" spans="1:21" x14ac:dyDescent="0.2">
      <c r="A11" s="2" t="s">
        <v>453</v>
      </c>
      <c r="B11" s="4"/>
      <c r="C11" s="3" t="s">
        <v>1304</v>
      </c>
      <c r="D11" s="2" t="s">
        <v>1086</v>
      </c>
      <c r="E11" s="3">
        <v>12</v>
      </c>
      <c r="F11" s="2" t="s">
        <v>1114</v>
      </c>
      <c r="G11" s="4"/>
      <c r="H11" s="2" t="s">
        <v>492</v>
      </c>
      <c r="I11" s="3" t="s">
        <v>482</v>
      </c>
      <c r="J11" s="2"/>
      <c r="K11" s="2">
        <v>31.8</v>
      </c>
      <c r="L11" s="2">
        <v>43.2</v>
      </c>
      <c r="M11" s="2">
        <v>20.939571999999998</v>
      </c>
      <c r="N11" s="2">
        <v>44.371488100000001</v>
      </c>
      <c r="O11" s="2">
        <v>57.3381373</v>
      </c>
      <c r="P11" s="2">
        <v>53.161126000000003</v>
      </c>
      <c r="Q11" s="2">
        <v>45</v>
      </c>
      <c r="R11" s="2">
        <v>55.555555560000002</v>
      </c>
      <c r="S11" s="2" t="s">
        <v>590</v>
      </c>
      <c r="T11" s="2" t="s">
        <v>436</v>
      </c>
      <c r="U11" s="2" t="s">
        <v>446</v>
      </c>
    </row>
    <row r="12" spans="1:21" x14ac:dyDescent="0.2">
      <c r="A12" s="2" t="s">
        <v>335</v>
      </c>
      <c r="B12" s="4"/>
      <c r="C12" s="3" t="s">
        <v>133</v>
      </c>
      <c r="D12" s="2" t="s">
        <v>439</v>
      </c>
      <c r="E12" s="3">
        <v>3</v>
      </c>
      <c r="F12" s="2" t="s">
        <v>737</v>
      </c>
      <c r="G12" s="4"/>
      <c r="H12" s="2" t="s">
        <v>507</v>
      </c>
      <c r="I12" s="3" t="s">
        <v>515</v>
      </c>
      <c r="J12" s="2" t="s">
        <v>737</v>
      </c>
      <c r="K12" s="2">
        <v>51.2</v>
      </c>
      <c r="L12" s="2">
        <v>56.3</v>
      </c>
      <c r="M12" s="2">
        <v>46.204504</v>
      </c>
      <c r="N12" s="2">
        <v>46.921255700000003</v>
      </c>
      <c r="O12" s="2">
        <v>52.607762000000001</v>
      </c>
      <c r="P12" s="2">
        <v>60.192765000000001</v>
      </c>
      <c r="Q12" s="2">
        <v>75</v>
      </c>
      <c r="R12" s="2">
        <v>22.222222219999999</v>
      </c>
      <c r="S12" s="2" t="s">
        <v>1105</v>
      </c>
      <c r="T12" s="2" t="s">
        <v>441</v>
      </c>
      <c r="U12" s="2" t="s">
        <v>451</v>
      </c>
    </row>
    <row r="13" spans="1:21" x14ac:dyDescent="0.2">
      <c r="A13" s="2" t="s">
        <v>336</v>
      </c>
      <c r="B13" s="4"/>
      <c r="C13" s="4"/>
      <c r="D13" s="2" t="s">
        <v>444</v>
      </c>
      <c r="E13" s="3">
        <v>14</v>
      </c>
      <c r="F13" s="2" t="s">
        <v>783</v>
      </c>
      <c r="G13" s="4"/>
      <c r="H13" s="2" t="s">
        <v>1188</v>
      </c>
      <c r="I13" s="3" t="s">
        <v>595</v>
      </c>
      <c r="J13" s="2" t="s">
        <v>783</v>
      </c>
      <c r="K13" s="2">
        <v>50.4</v>
      </c>
      <c r="L13" s="2">
        <v>55.8</v>
      </c>
      <c r="M13" s="2">
        <v>45.245711999999997</v>
      </c>
      <c r="N13" s="2">
        <v>49.182127899999998</v>
      </c>
      <c r="O13" s="2">
        <v>58.658208100000003</v>
      </c>
      <c r="P13" s="2">
        <v>56.395305</v>
      </c>
      <c r="Q13" s="2">
        <v>87.5</v>
      </c>
      <c r="R13" s="2">
        <v>25</v>
      </c>
      <c r="S13" s="2" t="s">
        <v>1106</v>
      </c>
      <c r="T13" s="2" t="s">
        <v>445</v>
      </c>
      <c r="U13" s="2" t="s">
        <v>456</v>
      </c>
    </row>
    <row r="14" spans="1:21" x14ac:dyDescent="0.2">
      <c r="A14" s="2" t="s">
        <v>337</v>
      </c>
      <c r="B14" s="4"/>
      <c r="C14" s="4"/>
      <c r="D14" s="2" t="s">
        <v>448</v>
      </c>
      <c r="E14" s="3">
        <v>15</v>
      </c>
      <c r="F14" s="2" t="s">
        <v>798</v>
      </c>
      <c r="G14" s="4"/>
      <c r="H14" s="2" t="s">
        <v>539</v>
      </c>
      <c r="I14" s="3" t="s">
        <v>601</v>
      </c>
      <c r="J14" s="2" t="s">
        <v>798</v>
      </c>
      <c r="K14" s="2">
        <v>38</v>
      </c>
      <c r="L14" s="2">
        <v>54</v>
      </c>
      <c r="M14" s="2">
        <v>38.226174999999998</v>
      </c>
      <c r="N14" s="2">
        <v>40.853703250000002</v>
      </c>
      <c r="O14" s="2">
        <v>53.238227999999999</v>
      </c>
      <c r="P14" s="2">
        <v>59.427956000000002</v>
      </c>
      <c r="Q14" s="2">
        <v>78.947368420000004</v>
      </c>
      <c r="R14" s="2">
        <v>80</v>
      </c>
      <c r="S14" s="2" t="s">
        <v>1107</v>
      </c>
      <c r="T14" s="2" t="s">
        <v>450</v>
      </c>
      <c r="U14" s="2" t="s">
        <v>461</v>
      </c>
    </row>
    <row r="15" spans="1:21" x14ac:dyDescent="0.2">
      <c r="A15" s="2" t="s">
        <v>338</v>
      </c>
      <c r="B15" s="4"/>
      <c r="C15" s="4"/>
      <c r="D15" s="2" t="s">
        <v>18</v>
      </c>
      <c r="E15" s="3">
        <v>16</v>
      </c>
      <c r="F15" s="2" t="s">
        <v>539</v>
      </c>
      <c r="G15" s="4"/>
      <c r="H15" s="2" t="s">
        <v>556</v>
      </c>
      <c r="I15" s="3"/>
      <c r="J15" s="2" t="s">
        <v>539</v>
      </c>
      <c r="K15" s="2">
        <v>56.3</v>
      </c>
      <c r="L15" s="2">
        <v>49.25</v>
      </c>
      <c r="M15" s="2">
        <v>43.653506999999998</v>
      </c>
      <c r="N15" s="2">
        <v>49.071234750000002</v>
      </c>
      <c r="O15" s="2">
        <v>56.965494249999999</v>
      </c>
      <c r="P15" s="2">
        <v>52.724677999999997</v>
      </c>
      <c r="Q15" s="2">
        <v>76.470588239999998</v>
      </c>
      <c r="R15" s="2">
        <v>83.333333330000002</v>
      </c>
      <c r="S15" s="2" t="s">
        <v>1108</v>
      </c>
      <c r="T15" s="2" t="s">
        <v>455</v>
      </c>
      <c r="U15" s="2" t="s">
        <v>465</v>
      </c>
    </row>
    <row r="16" spans="1:21" x14ac:dyDescent="0.2">
      <c r="A16" s="2" t="s">
        <v>339</v>
      </c>
      <c r="B16" s="4"/>
      <c r="C16" s="4"/>
      <c r="D16" s="2" t="s">
        <v>458</v>
      </c>
      <c r="E16" s="3">
        <v>18</v>
      </c>
      <c r="F16" s="2" t="s">
        <v>1047</v>
      </c>
      <c r="G16" s="4"/>
      <c r="H16" s="2" t="s">
        <v>1050</v>
      </c>
      <c r="I16" s="3" t="s">
        <v>710</v>
      </c>
      <c r="J16" s="2" t="s">
        <v>1048</v>
      </c>
      <c r="K16" s="2">
        <v>35.799999999999997</v>
      </c>
      <c r="L16" s="2">
        <v>59.25</v>
      </c>
      <c r="M16" s="2">
        <v>8.1016410000000008</v>
      </c>
      <c r="N16" s="2">
        <v>42.813684250000001</v>
      </c>
      <c r="O16" s="2">
        <v>52.196138750000003</v>
      </c>
      <c r="P16" s="2">
        <v>53.494228</v>
      </c>
      <c r="Q16" s="2">
        <v>28.88888889</v>
      </c>
      <c r="R16" s="2">
        <v>92.307692309999993</v>
      </c>
      <c r="S16" s="2" t="s">
        <v>636</v>
      </c>
      <c r="T16" s="2" t="s">
        <v>460</v>
      </c>
      <c r="U16" s="2" t="s">
        <v>471</v>
      </c>
    </row>
    <row r="17" spans="1:21" x14ac:dyDescent="0.2">
      <c r="A17" s="2" t="s">
        <v>340</v>
      </c>
      <c r="B17" s="4"/>
      <c r="C17" s="4"/>
      <c r="D17" s="2" t="s">
        <v>463</v>
      </c>
      <c r="E17" s="3">
        <v>19</v>
      </c>
      <c r="F17" s="2" t="s">
        <v>907</v>
      </c>
      <c r="G17" s="4"/>
      <c r="H17" s="2" t="s">
        <v>577</v>
      </c>
      <c r="I17" s="3" t="s">
        <v>715</v>
      </c>
      <c r="J17" s="2" t="s">
        <v>907</v>
      </c>
      <c r="K17" s="2">
        <v>56.2</v>
      </c>
      <c r="L17" s="2">
        <v>42.5</v>
      </c>
      <c r="M17" s="2">
        <v>43.38355</v>
      </c>
      <c r="N17" s="2">
        <v>43.612649300000001</v>
      </c>
      <c r="O17" s="2">
        <v>52.819939349999999</v>
      </c>
      <c r="P17" s="2">
        <v>56.11618</v>
      </c>
      <c r="Q17" s="2">
        <v>90.909090910000003</v>
      </c>
      <c r="R17" s="2">
        <v>95.238095240000007</v>
      </c>
      <c r="S17" s="2" t="s">
        <v>1109</v>
      </c>
      <c r="T17" s="2" t="s">
        <v>464</v>
      </c>
      <c r="U17" s="2" t="s">
        <v>475</v>
      </c>
    </row>
    <row r="18" spans="1:21" x14ac:dyDescent="0.2">
      <c r="A18" s="2" t="s">
        <v>341</v>
      </c>
      <c r="B18" s="4"/>
      <c r="C18" s="4"/>
      <c r="D18" s="2" t="s">
        <v>467</v>
      </c>
      <c r="E18" s="3">
        <v>9</v>
      </c>
      <c r="F18" s="2" t="s">
        <v>920</v>
      </c>
      <c r="G18" s="4"/>
      <c r="H18" s="2" t="s">
        <v>583</v>
      </c>
      <c r="I18" s="3" t="s">
        <v>720</v>
      </c>
      <c r="J18" s="2" t="s">
        <v>920</v>
      </c>
      <c r="K18" s="2">
        <v>40</v>
      </c>
      <c r="L18" s="2">
        <v>59.5</v>
      </c>
      <c r="M18" s="2">
        <v>17.440698999999999</v>
      </c>
      <c r="N18" s="2">
        <v>26.841229599999998</v>
      </c>
      <c r="O18" s="2">
        <v>51.836296750000002</v>
      </c>
      <c r="P18" s="2">
        <v>58.614486999999997</v>
      </c>
      <c r="Q18" s="2">
        <v>90</v>
      </c>
      <c r="R18" s="2">
        <v>66.666666669999998</v>
      </c>
      <c r="S18" s="2" t="s">
        <v>669</v>
      </c>
      <c r="T18" s="2" t="s">
        <v>470</v>
      </c>
      <c r="U18" s="2" t="s">
        <v>479</v>
      </c>
    </row>
    <row r="19" spans="1:21" x14ac:dyDescent="0.2">
      <c r="A19" s="2" t="s">
        <v>342</v>
      </c>
      <c r="B19" s="4"/>
      <c r="C19" s="4"/>
      <c r="D19" s="2" t="s">
        <v>473</v>
      </c>
      <c r="E19" s="3">
        <v>8</v>
      </c>
      <c r="F19" s="2" t="s">
        <v>1058</v>
      </c>
      <c r="G19" s="4"/>
      <c r="H19" s="2" t="s">
        <v>1185</v>
      </c>
      <c r="I19" s="3" t="s">
        <v>728</v>
      </c>
      <c r="J19" s="2" t="s">
        <v>1057</v>
      </c>
      <c r="K19" s="2">
        <v>38.799999999999997</v>
      </c>
      <c r="L19" s="2">
        <v>52.3</v>
      </c>
      <c r="M19" s="2">
        <v>49.200319</v>
      </c>
      <c r="N19" s="2">
        <v>49.706345849999998</v>
      </c>
      <c r="O19" s="2">
        <v>57.391670599999998</v>
      </c>
      <c r="P19" s="2">
        <v>59.062309999999997</v>
      </c>
      <c r="Q19" s="2">
        <v>100</v>
      </c>
      <c r="R19" s="2">
        <v>86.842105259999997</v>
      </c>
      <c r="S19" s="2" t="s">
        <v>681</v>
      </c>
      <c r="T19" s="2" t="s">
        <v>474</v>
      </c>
      <c r="U19" s="2" t="s">
        <v>484</v>
      </c>
    </row>
    <row r="20" spans="1:21" x14ac:dyDescent="0.2">
      <c r="A20" s="2" t="s">
        <v>343</v>
      </c>
      <c r="B20" s="4"/>
      <c r="C20" s="4"/>
      <c r="D20" s="2" t="s">
        <v>477</v>
      </c>
      <c r="E20" s="3">
        <v>1</v>
      </c>
      <c r="F20" s="2" t="s">
        <v>1096</v>
      </c>
      <c r="G20" s="4"/>
      <c r="H20" s="2" t="s">
        <v>600</v>
      </c>
      <c r="I20" s="3" t="s">
        <v>732</v>
      </c>
      <c r="J20" s="2" t="s">
        <v>393</v>
      </c>
      <c r="K20" s="2">
        <v>42.3</v>
      </c>
      <c r="L20" s="2">
        <v>48.7</v>
      </c>
      <c r="M20" s="2">
        <v>50.22795</v>
      </c>
      <c r="N20" s="2">
        <v>43.695700000000002</v>
      </c>
      <c r="O20" s="2">
        <v>55.034419499999998</v>
      </c>
      <c r="P20" s="2">
        <v>50.22795</v>
      </c>
      <c r="Q20" s="2">
        <v>76</v>
      </c>
      <c r="R20" s="2">
        <v>20</v>
      </c>
      <c r="S20" s="2" t="s">
        <v>759</v>
      </c>
      <c r="T20" s="2" t="s">
        <v>478</v>
      </c>
      <c r="U20" s="2" t="s">
        <v>489</v>
      </c>
    </row>
    <row r="21" spans="1:21" x14ac:dyDescent="0.2">
      <c r="A21" s="2" t="s">
        <v>344</v>
      </c>
      <c r="B21" s="4"/>
      <c r="C21" s="4"/>
      <c r="D21" s="2" t="s">
        <v>481</v>
      </c>
      <c r="E21" s="4"/>
      <c r="F21" s="2" t="s">
        <v>1483</v>
      </c>
      <c r="G21" s="4"/>
      <c r="H21" s="2" t="s">
        <v>604</v>
      </c>
      <c r="I21" s="3" t="s">
        <v>742</v>
      </c>
      <c r="J21" s="2" t="s">
        <v>1096</v>
      </c>
      <c r="K21" s="2">
        <v>47.25</v>
      </c>
      <c r="L21" s="2">
        <v>55.5</v>
      </c>
      <c r="M21" s="2">
        <v>36.817602999999998</v>
      </c>
      <c r="N21" s="2">
        <v>50.22795</v>
      </c>
      <c r="O21" s="2">
        <v>50.22795</v>
      </c>
      <c r="P21" s="2">
        <v>48.402085</v>
      </c>
      <c r="Q21" s="2">
        <v>76.92307692</v>
      </c>
      <c r="R21" s="2">
        <v>92</v>
      </c>
      <c r="S21" s="2" t="s">
        <v>769</v>
      </c>
      <c r="T21" s="2" t="s">
        <v>483</v>
      </c>
      <c r="U21" s="2" t="s">
        <v>494</v>
      </c>
    </row>
    <row r="22" spans="1:21" x14ac:dyDescent="0.2">
      <c r="A22" s="2" t="s">
        <v>346</v>
      </c>
      <c r="B22" s="4"/>
      <c r="C22" s="4"/>
      <c r="D22" s="2" t="s">
        <v>486</v>
      </c>
      <c r="E22" s="4"/>
      <c r="F22" s="2" t="s">
        <v>1548</v>
      </c>
      <c r="G22" s="4"/>
      <c r="H22" s="2" t="s">
        <v>611</v>
      </c>
      <c r="I22" s="3" t="s">
        <v>747</v>
      </c>
      <c r="J22" s="2" t="s">
        <v>1483</v>
      </c>
      <c r="K22" s="2">
        <v>38.200000000000003</v>
      </c>
      <c r="L22" s="2">
        <v>47</v>
      </c>
      <c r="M22" s="2">
        <v>48.491698999999997</v>
      </c>
      <c r="N22" s="2">
        <v>37.802145000000003</v>
      </c>
      <c r="O22" s="2">
        <v>48.175883949999999</v>
      </c>
      <c r="P22" s="2">
        <v>59.875416999999999</v>
      </c>
      <c r="Q22" s="2">
        <v>64</v>
      </c>
      <c r="R22" s="2">
        <v>93.75</v>
      </c>
      <c r="S22" s="2" t="s">
        <v>783</v>
      </c>
      <c r="T22" s="2" t="s">
        <v>488</v>
      </c>
      <c r="U22" s="2" t="s">
        <v>497</v>
      </c>
    </row>
    <row r="23" spans="1:21" x14ac:dyDescent="0.2">
      <c r="A23" s="2" t="s">
        <v>347</v>
      </c>
      <c r="B23" s="4"/>
      <c r="C23" s="4"/>
      <c r="D23" s="2" t="s">
        <v>491</v>
      </c>
      <c r="E23" s="4"/>
      <c r="F23" s="2" t="s">
        <v>92</v>
      </c>
      <c r="G23" s="4"/>
      <c r="H23" s="2" t="s">
        <v>617</v>
      </c>
      <c r="I23" s="3" t="s">
        <v>765</v>
      </c>
      <c r="J23" s="2" t="s">
        <v>1548</v>
      </c>
      <c r="K23" s="2">
        <v>59.3</v>
      </c>
      <c r="L23" s="2">
        <v>42.8</v>
      </c>
      <c r="M23" s="2">
        <v>51.333131000000002</v>
      </c>
      <c r="N23" s="2">
        <v>43.650891000000001</v>
      </c>
      <c r="O23" s="2">
        <v>56.4230448</v>
      </c>
      <c r="P23" s="2">
        <v>60.361575999999999</v>
      </c>
      <c r="Q23" s="2">
        <v>61.904761899999997</v>
      </c>
      <c r="R23" s="2">
        <v>94.117647059999996</v>
      </c>
      <c r="S23" s="2" t="s">
        <v>788</v>
      </c>
      <c r="T23" s="2" t="s">
        <v>493</v>
      </c>
      <c r="U23" s="2" t="s">
        <v>501</v>
      </c>
    </row>
    <row r="24" spans="1:21" x14ac:dyDescent="0.2">
      <c r="A24" s="2" t="s">
        <v>348</v>
      </c>
      <c r="B24" s="4"/>
      <c r="C24" s="4"/>
      <c r="D24" s="2" t="s">
        <v>499</v>
      </c>
      <c r="E24" s="4"/>
      <c r="F24" s="2" t="s">
        <v>97</v>
      </c>
      <c r="G24" s="4"/>
      <c r="H24" s="2" t="s">
        <v>1096</v>
      </c>
      <c r="I24" s="3" t="s">
        <v>777</v>
      </c>
      <c r="J24" s="2" t="s">
        <v>92</v>
      </c>
      <c r="K24" s="2">
        <v>54.2</v>
      </c>
      <c r="L24" s="2">
        <v>55.45</v>
      </c>
      <c r="M24" s="2">
        <v>39.326507999999997</v>
      </c>
      <c r="N24" s="2">
        <v>51.883302399999998</v>
      </c>
      <c r="O24" s="2">
        <v>59.421608999999997</v>
      </c>
      <c r="P24" s="2">
        <v>47.460416000000002</v>
      </c>
      <c r="Q24" s="2">
        <v>70</v>
      </c>
      <c r="R24" s="2">
        <v>40</v>
      </c>
      <c r="S24" s="2" t="s">
        <v>792</v>
      </c>
      <c r="T24" s="2" t="s">
        <v>496</v>
      </c>
      <c r="U24" s="2" t="s">
        <v>505</v>
      </c>
    </row>
    <row r="25" spans="1:21" x14ac:dyDescent="0.2">
      <c r="A25" s="2" t="s">
        <v>349</v>
      </c>
      <c r="B25" s="4"/>
      <c r="C25" s="4"/>
      <c r="D25" s="2" t="s">
        <v>503</v>
      </c>
      <c r="E25" s="4"/>
      <c r="F25" s="2" t="s">
        <v>1617</v>
      </c>
      <c r="G25" s="4"/>
      <c r="H25" s="2" t="s">
        <v>625</v>
      </c>
      <c r="I25" s="3" t="s">
        <v>782</v>
      </c>
      <c r="J25" s="2" t="s">
        <v>1047</v>
      </c>
      <c r="K25" s="2">
        <v>40.299999999999997</v>
      </c>
      <c r="L25" s="2">
        <v>56.4</v>
      </c>
      <c r="M25" s="2">
        <v>34.441414000000002</v>
      </c>
      <c r="N25" s="2">
        <v>52.060963000000001</v>
      </c>
      <c r="O25" s="2">
        <v>57.749184</v>
      </c>
      <c r="P25" s="2">
        <v>54.957509999999999</v>
      </c>
      <c r="Q25" s="2">
        <v>92.307692309999993</v>
      </c>
      <c r="R25" s="2">
        <v>68.181818179999993</v>
      </c>
      <c r="S25" s="2" t="s">
        <v>798</v>
      </c>
      <c r="T25" s="2" t="s">
        <v>500</v>
      </c>
      <c r="U25" s="2" t="s">
        <v>509</v>
      </c>
    </row>
    <row r="26" spans="1:21" x14ac:dyDescent="0.2">
      <c r="A26" s="2" t="s">
        <v>350</v>
      </c>
      <c r="B26" s="4"/>
      <c r="C26" s="4"/>
      <c r="D26" s="2" t="s">
        <v>1071</v>
      </c>
      <c r="E26" s="4"/>
      <c r="F26" s="2" t="s">
        <v>2</v>
      </c>
      <c r="G26" s="4"/>
      <c r="H26" s="2" t="s">
        <v>1051</v>
      </c>
      <c r="I26" s="3" t="s">
        <v>819</v>
      </c>
      <c r="J26" s="2" t="s">
        <v>97</v>
      </c>
      <c r="K26" s="2">
        <v>50.9</v>
      </c>
      <c r="L26" s="2">
        <v>60.8</v>
      </c>
      <c r="M26" s="2">
        <v>0.112986</v>
      </c>
      <c r="N26" s="2">
        <v>40.182306500000003</v>
      </c>
      <c r="O26" s="2">
        <v>46.787814500000003</v>
      </c>
      <c r="P26" s="2">
        <v>6.0661009999999997</v>
      </c>
      <c r="Q26" s="2">
        <v>22.222222219999999</v>
      </c>
      <c r="R26" s="2">
        <v>48</v>
      </c>
      <c r="S26" s="2" t="s">
        <v>539</v>
      </c>
      <c r="T26" s="2" t="s">
        <v>504</v>
      </c>
      <c r="U26" s="2" t="s">
        <v>512</v>
      </c>
    </row>
    <row r="27" spans="1:21" x14ac:dyDescent="0.2">
      <c r="A27" s="2" t="s">
        <v>351</v>
      </c>
      <c r="B27" s="4"/>
      <c r="C27" s="4"/>
      <c r="D27" s="2" t="s">
        <v>1075</v>
      </c>
      <c r="E27" s="4"/>
      <c r="G27" s="4"/>
      <c r="H27" s="2" t="s">
        <v>1052</v>
      </c>
      <c r="I27" s="3" t="s">
        <v>963</v>
      </c>
      <c r="J27" s="2" t="s">
        <v>2</v>
      </c>
      <c r="K27" s="2">
        <v>47.55</v>
      </c>
      <c r="L27" s="2">
        <v>59.4</v>
      </c>
      <c r="M27" s="2">
        <v>0.18504300000000001</v>
      </c>
      <c r="N27" s="2">
        <v>43.5061228</v>
      </c>
      <c r="O27" s="2">
        <v>54.261543199999998</v>
      </c>
      <c r="P27" s="2">
        <v>9.6428360000000009</v>
      </c>
      <c r="Q27" s="2">
        <v>88.888888890000004</v>
      </c>
      <c r="R27" s="2">
        <v>94.736842109999998</v>
      </c>
      <c r="S27" s="2" t="s">
        <v>856</v>
      </c>
      <c r="T27" s="2" t="s">
        <v>508</v>
      </c>
      <c r="U27" s="2" t="s">
        <v>517</v>
      </c>
    </row>
    <row r="28" spans="1:21" x14ac:dyDescent="0.2">
      <c r="A28" s="2" t="s">
        <v>352</v>
      </c>
      <c r="B28" s="4"/>
      <c r="C28" s="4"/>
      <c r="D28" s="2" t="s">
        <v>514</v>
      </c>
      <c r="E28" s="4"/>
      <c r="G28" s="4"/>
      <c r="H28" s="2" t="s">
        <v>649</v>
      </c>
      <c r="I28" s="3" t="s">
        <v>1022</v>
      </c>
      <c r="K28" s="2">
        <v>0</v>
      </c>
      <c r="L28" s="2">
        <v>49.55</v>
      </c>
      <c r="M28" s="2">
        <v>8.7092000000000003E-2</v>
      </c>
      <c r="N28" s="2">
        <v>0.32658979999999999</v>
      </c>
      <c r="O28" s="2">
        <v>4.2467068000000001</v>
      </c>
      <c r="P28" s="2">
        <v>12.531058</v>
      </c>
      <c r="Q28" s="2">
        <v>68.75</v>
      </c>
      <c r="R28" s="2">
        <v>10</v>
      </c>
      <c r="S28" s="2" t="s">
        <v>860</v>
      </c>
      <c r="T28" s="2" t="s">
        <v>511</v>
      </c>
      <c r="U28" s="2" t="s">
        <v>521</v>
      </c>
    </row>
    <row r="29" spans="1:21" x14ac:dyDescent="0.2">
      <c r="A29" s="2" t="s">
        <v>353</v>
      </c>
      <c r="B29" s="4"/>
      <c r="C29" s="4"/>
      <c r="D29" s="2" t="s">
        <v>519</v>
      </c>
      <c r="E29" s="4"/>
      <c r="G29" s="4"/>
      <c r="H29" s="2" t="s">
        <v>653</v>
      </c>
      <c r="I29" s="3" t="s">
        <v>1341</v>
      </c>
      <c r="K29" s="2">
        <v>0.3</v>
      </c>
      <c r="L29" s="2">
        <v>5</v>
      </c>
      <c r="M29" s="2">
        <v>33.398001000000001</v>
      </c>
      <c r="N29" s="2">
        <v>0.47220610000000002</v>
      </c>
      <c r="O29" s="2">
        <v>7.5207572999999996</v>
      </c>
      <c r="P29" s="2">
        <v>41.025475999999998</v>
      </c>
      <c r="Q29" s="2">
        <v>61.111111110000003</v>
      </c>
      <c r="R29" s="2">
        <v>60</v>
      </c>
      <c r="S29" s="2" t="s">
        <v>864</v>
      </c>
      <c r="T29" s="2" t="s">
        <v>516</v>
      </c>
      <c r="U29" s="2" t="s">
        <v>525</v>
      </c>
    </row>
    <row r="30" spans="1:21" x14ac:dyDescent="0.2">
      <c r="A30" s="2" t="s">
        <v>354</v>
      </c>
      <c r="B30" s="4"/>
      <c r="C30" s="4"/>
      <c r="D30" s="2" t="s">
        <v>523</v>
      </c>
      <c r="E30" s="4"/>
      <c r="G30" s="4"/>
      <c r="H30" s="2" t="s">
        <v>664</v>
      </c>
      <c r="I30" s="3" t="s">
        <v>1352</v>
      </c>
      <c r="K30" s="2">
        <v>0.8</v>
      </c>
      <c r="L30" s="2">
        <v>0</v>
      </c>
      <c r="M30" s="2">
        <v>14.610965999999999</v>
      </c>
      <c r="N30" s="2">
        <v>1.16864905</v>
      </c>
      <c r="O30" s="2">
        <v>7.7527545</v>
      </c>
      <c r="P30" s="2">
        <v>40.315843999999998</v>
      </c>
      <c r="Q30" s="2">
        <v>56</v>
      </c>
      <c r="R30" s="2">
        <v>84.61538462</v>
      </c>
      <c r="S30" s="2" t="s">
        <v>883</v>
      </c>
      <c r="T30" s="2" t="s">
        <v>520</v>
      </c>
      <c r="U30" s="2" t="s">
        <v>533</v>
      </c>
    </row>
    <row r="31" spans="1:21" x14ac:dyDescent="0.2">
      <c r="A31" s="2" t="s">
        <v>355</v>
      </c>
      <c r="B31" s="4"/>
      <c r="C31" s="4"/>
      <c r="D31" s="2" t="s">
        <v>530</v>
      </c>
      <c r="E31" s="4"/>
      <c r="G31" s="4"/>
      <c r="H31" s="2" t="s">
        <v>674</v>
      </c>
      <c r="I31" s="3" t="s">
        <v>1365</v>
      </c>
      <c r="K31" s="2">
        <v>34.299999999999997</v>
      </c>
      <c r="L31" s="2">
        <v>12.4</v>
      </c>
      <c r="M31" s="2">
        <v>33.342300999999999</v>
      </c>
      <c r="N31" s="2">
        <v>33.779374750000002</v>
      </c>
      <c r="O31" s="2">
        <v>40.644102250000003</v>
      </c>
      <c r="P31" s="2">
        <v>42.560119</v>
      </c>
      <c r="Q31" s="2">
        <v>92</v>
      </c>
      <c r="R31" s="2">
        <v>91.666666669999998</v>
      </c>
      <c r="S31" s="2" t="s">
        <v>1668</v>
      </c>
      <c r="T31" s="2" t="s">
        <v>524</v>
      </c>
      <c r="U31" s="2" t="s">
        <v>542</v>
      </c>
    </row>
    <row r="32" spans="1:21" x14ac:dyDescent="0.2">
      <c r="A32" s="2" t="s">
        <v>356</v>
      </c>
      <c r="B32" s="4"/>
      <c r="C32" s="4"/>
      <c r="D32" s="2" t="s">
        <v>537</v>
      </c>
      <c r="E32" s="4"/>
      <c r="G32" s="4"/>
      <c r="H32" s="2" t="s">
        <v>680</v>
      </c>
      <c r="I32" s="3" t="s">
        <v>1369</v>
      </c>
      <c r="K32" s="2">
        <v>17.3</v>
      </c>
      <c r="L32" s="2">
        <v>39</v>
      </c>
      <c r="M32" s="2">
        <v>33.723719000000003</v>
      </c>
      <c r="N32" s="2">
        <v>18.521414</v>
      </c>
      <c r="O32" s="2">
        <v>33.150401299999999</v>
      </c>
      <c r="P32" s="2">
        <v>48.214832000000001</v>
      </c>
      <c r="Q32" s="2">
        <v>64.705882349999996</v>
      </c>
      <c r="R32" s="2">
        <v>58.064516130000001</v>
      </c>
      <c r="S32" s="2" t="s">
        <v>901</v>
      </c>
      <c r="T32" s="2" t="s">
        <v>527</v>
      </c>
      <c r="U32" s="2" t="s">
        <v>547</v>
      </c>
    </row>
    <row r="33" spans="1:21" x14ac:dyDescent="0.2">
      <c r="A33" s="2" t="s">
        <v>615</v>
      </c>
      <c r="B33" s="4"/>
      <c r="C33" s="4"/>
      <c r="D33" s="2" t="s">
        <v>544</v>
      </c>
      <c r="E33" s="4"/>
      <c r="G33" s="4"/>
      <c r="H33" s="2" t="s">
        <v>685</v>
      </c>
      <c r="I33" s="3" t="s">
        <v>1422</v>
      </c>
      <c r="K33" s="2">
        <v>33.700000000000003</v>
      </c>
      <c r="L33" s="2">
        <v>37.6</v>
      </c>
      <c r="M33" s="2">
        <v>2.4032089999999999</v>
      </c>
      <c r="N33" s="2">
        <v>33.886603600000001</v>
      </c>
      <c r="O33" s="2">
        <v>42.426073799999998</v>
      </c>
      <c r="P33" s="2">
        <v>19.561335</v>
      </c>
      <c r="Q33" s="2">
        <v>60</v>
      </c>
      <c r="R33" s="2">
        <v>88.888888890000004</v>
      </c>
      <c r="S33" s="2" t="s">
        <v>907</v>
      </c>
      <c r="T33" s="2" t="s">
        <v>532</v>
      </c>
      <c r="U33" s="2" t="s">
        <v>558</v>
      </c>
    </row>
    <row r="34" spans="1:21" x14ac:dyDescent="0.2">
      <c r="A34" s="2" t="s">
        <v>357</v>
      </c>
      <c r="B34" s="4"/>
      <c r="C34" s="4"/>
      <c r="D34" s="2" t="s">
        <v>550</v>
      </c>
      <c r="E34" s="4"/>
      <c r="G34" s="4"/>
      <c r="H34" s="2" t="s">
        <v>701</v>
      </c>
      <c r="I34" s="3" t="s">
        <v>1598</v>
      </c>
      <c r="K34" s="2">
        <v>10.9</v>
      </c>
      <c r="L34" s="2">
        <v>40.4</v>
      </c>
      <c r="M34" s="2">
        <v>2.6137260000000002</v>
      </c>
      <c r="N34" s="2">
        <v>33.8052134</v>
      </c>
      <c r="O34" s="2">
        <v>44.942081999999999</v>
      </c>
      <c r="P34" s="2">
        <v>26.497622</v>
      </c>
      <c r="Q34" s="2">
        <v>56.862745099999998</v>
      </c>
      <c r="R34" s="2">
        <v>71.428571430000005</v>
      </c>
      <c r="S34" s="2" t="s">
        <v>1096</v>
      </c>
      <c r="T34" s="2" t="s">
        <v>541</v>
      </c>
      <c r="U34" s="2" t="s">
        <v>561</v>
      </c>
    </row>
    <row r="35" spans="1:21" x14ac:dyDescent="0.2">
      <c r="A35" s="2" t="s">
        <v>358</v>
      </c>
      <c r="B35" s="4"/>
      <c r="C35" s="4"/>
      <c r="D35" s="2" t="s">
        <v>19</v>
      </c>
      <c r="E35" s="4"/>
      <c r="G35" s="4"/>
      <c r="H35" s="2" t="s">
        <v>422</v>
      </c>
      <c r="I35" s="3" t="s">
        <v>1621</v>
      </c>
      <c r="K35" s="2">
        <v>16.899999999999999</v>
      </c>
      <c r="L35" s="2">
        <v>44.35</v>
      </c>
      <c r="M35" s="2">
        <v>0.33094299999999999</v>
      </c>
      <c r="N35" s="2">
        <v>8.9414795500000004</v>
      </c>
      <c r="O35" s="2">
        <v>17.092714699999998</v>
      </c>
      <c r="P35" s="2">
        <v>49.382714999999997</v>
      </c>
      <c r="Q35" s="2">
        <v>72.727272729999996</v>
      </c>
      <c r="R35" s="2">
        <v>52.380952379999997</v>
      </c>
      <c r="S35" s="2"/>
      <c r="T35" s="2" t="s">
        <v>546</v>
      </c>
      <c r="U35" s="2" t="s">
        <v>564</v>
      </c>
    </row>
    <row r="36" spans="1:21" x14ac:dyDescent="0.2">
      <c r="A36" s="2" t="s">
        <v>359</v>
      </c>
      <c r="B36" s="4"/>
      <c r="C36" s="4"/>
      <c r="D36" s="2" t="s">
        <v>1062</v>
      </c>
      <c r="E36" s="4"/>
      <c r="G36" s="4"/>
      <c r="H36" s="2" t="s">
        <v>1111</v>
      </c>
      <c r="I36" s="3" t="s">
        <v>1648</v>
      </c>
      <c r="K36" s="2">
        <v>12.1</v>
      </c>
      <c r="L36" s="2">
        <v>17.100000000000001</v>
      </c>
      <c r="M36" s="2">
        <v>2.3777949999999999</v>
      </c>
      <c r="N36" s="2">
        <v>13.6145569</v>
      </c>
      <c r="O36" s="2">
        <v>25.255724399999998</v>
      </c>
      <c r="P36" s="2">
        <v>18.0456</v>
      </c>
      <c r="Q36" s="2">
        <v>96</v>
      </c>
      <c r="R36" s="2">
        <v>96.551724140000005</v>
      </c>
      <c r="S36" s="2" t="s">
        <v>1099</v>
      </c>
      <c r="T36" s="2" t="s">
        <v>552</v>
      </c>
      <c r="U36" s="2" t="s">
        <v>567</v>
      </c>
    </row>
    <row r="37" spans="1:21" x14ac:dyDescent="0.2">
      <c r="A37" s="2" t="s">
        <v>360</v>
      </c>
      <c r="B37" s="4"/>
      <c r="C37" s="4"/>
      <c r="D37" s="2" t="s">
        <v>1061</v>
      </c>
      <c r="E37" s="4"/>
      <c r="G37" s="4"/>
      <c r="H37" s="2" t="s">
        <v>758</v>
      </c>
      <c r="I37" s="3" t="s">
        <v>98</v>
      </c>
      <c r="K37" s="2">
        <v>42.7</v>
      </c>
      <c r="L37" s="2">
        <v>27.5</v>
      </c>
      <c r="M37" s="2">
        <v>35.11468</v>
      </c>
      <c r="N37" s="2">
        <v>16.9814142</v>
      </c>
      <c r="O37" s="2">
        <v>40.082068</v>
      </c>
      <c r="P37" s="2">
        <v>39.949126999999997</v>
      </c>
      <c r="Q37" s="2">
        <v>47.222222219999999</v>
      </c>
      <c r="R37" s="2">
        <v>16.666666670000001</v>
      </c>
      <c r="S37" s="2" t="s">
        <v>1027</v>
      </c>
      <c r="T37" s="2" t="s">
        <v>557</v>
      </c>
      <c r="U37" s="2" t="s">
        <v>571</v>
      </c>
    </row>
    <row r="38" spans="1:21" x14ac:dyDescent="0.2">
      <c r="A38" s="2" t="s">
        <v>361</v>
      </c>
      <c r="B38" s="4"/>
      <c r="C38" s="4"/>
      <c r="D38" s="2" t="s">
        <v>569</v>
      </c>
      <c r="E38" s="4"/>
      <c r="G38" s="4"/>
      <c r="H38" s="2" t="s">
        <v>764</v>
      </c>
      <c r="I38" s="3" t="s">
        <v>109</v>
      </c>
      <c r="K38" s="2">
        <v>44.45</v>
      </c>
      <c r="L38" s="2">
        <v>55</v>
      </c>
      <c r="M38" s="2">
        <v>34.302019999999999</v>
      </c>
      <c r="N38" s="2">
        <v>10.7980854</v>
      </c>
      <c r="O38" s="2">
        <v>16.6122078</v>
      </c>
      <c r="P38" s="2">
        <v>35.416499999999999</v>
      </c>
      <c r="Q38" s="2">
        <v>83.333333330000002</v>
      </c>
      <c r="R38" s="2">
        <v>14.28571429</v>
      </c>
      <c r="S38" s="2" t="s">
        <v>1039</v>
      </c>
      <c r="T38" s="2" t="s">
        <v>560</v>
      </c>
      <c r="U38" s="2" t="s">
        <v>579</v>
      </c>
    </row>
    <row r="39" spans="1:21" x14ac:dyDescent="0.2">
      <c r="A39" s="2" t="s">
        <v>362</v>
      </c>
      <c r="B39" s="4"/>
      <c r="C39" s="4"/>
      <c r="D39" s="2" t="s">
        <v>572</v>
      </c>
      <c r="E39" s="4"/>
      <c r="G39" s="4"/>
      <c r="H39" s="2" t="s">
        <v>787</v>
      </c>
      <c r="I39" s="3" t="s">
        <v>155</v>
      </c>
      <c r="K39" s="2">
        <v>43.3</v>
      </c>
      <c r="L39" s="2">
        <v>16.399999999999999</v>
      </c>
      <c r="M39" s="2">
        <v>8.9949999999999995E-3</v>
      </c>
      <c r="N39" s="2">
        <v>35.290805599999999</v>
      </c>
      <c r="O39" s="2">
        <v>39.824603199999999</v>
      </c>
      <c r="P39" s="2">
        <v>50.551636000000002</v>
      </c>
      <c r="Q39" s="2">
        <v>80</v>
      </c>
      <c r="R39" s="2">
        <v>28.571428569999998</v>
      </c>
      <c r="S39" s="2" t="s">
        <v>1102</v>
      </c>
      <c r="T39" s="2" t="s">
        <v>563</v>
      </c>
      <c r="U39" s="2" t="s">
        <v>585</v>
      </c>
    </row>
    <row r="40" spans="1:21" x14ac:dyDescent="0.2">
      <c r="A40" s="2" t="s">
        <v>363</v>
      </c>
      <c r="B40" s="4"/>
      <c r="C40" s="4"/>
      <c r="D40" s="2" t="s">
        <v>576</v>
      </c>
      <c r="E40" s="4"/>
      <c r="G40" s="4"/>
      <c r="H40" s="2" t="s">
        <v>1049</v>
      </c>
      <c r="I40" s="4"/>
      <c r="K40" s="2">
        <v>34</v>
      </c>
      <c r="L40" s="2">
        <v>47.22</v>
      </c>
      <c r="M40" s="2">
        <v>3.268519</v>
      </c>
      <c r="N40" s="2">
        <v>34.309300999999998</v>
      </c>
      <c r="O40" s="2">
        <v>35.416499999999999</v>
      </c>
      <c r="P40" s="2">
        <v>33.096401999999998</v>
      </c>
      <c r="Q40" s="2">
        <v>52.380952379999997</v>
      </c>
      <c r="R40" s="2">
        <v>18.18181818</v>
      </c>
      <c r="S40" s="2" t="s">
        <v>1103</v>
      </c>
      <c r="T40" s="2" t="s">
        <v>566</v>
      </c>
      <c r="U40" s="2" t="s">
        <v>592</v>
      </c>
    </row>
    <row r="41" spans="1:21" x14ac:dyDescent="0.2">
      <c r="A41" s="2" t="s">
        <v>364</v>
      </c>
      <c r="B41" s="4"/>
      <c r="C41" s="4"/>
      <c r="D41" s="2" t="s">
        <v>582</v>
      </c>
      <c r="E41" s="4"/>
      <c r="G41" s="4"/>
      <c r="H41" s="2" t="s">
        <v>1018</v>
      </c>
      <c r="I41" s="4"/>
      <c r="K41" s="2">
        <v>3</v>
      </c>
      <c r="L41" s="2">
        <v>44.6</v>
      </c>
      <c r="M41" s="2">
        <v>9.3351360000000003</v>
      </c>
      <c r="N41" s="2">
        <v>3.2480533999999999</v>
      </c>
      <c r="O41" s="2">
        <v>17.720724400000002</v>
      </c>
      <c r="P41" s="2">
        <v>30.338125000000002</v>
      </c>
      <c r="Q41" s="2">
        <v>67.5</v>
      </c>
      <c r="R41" s="2">
        <v>33.333333330000002</v>
      </c>
      <c r="S41" s="2" t="s">
        <v>1483</v>
      </c>
      <c r="T41" s="2" t="s">
        <v>570</v>
      </c>
      <c r="U41" s="2" t="s">
        <v>597</v>
      </c>
    </row>
    <row r="42" spans="1:21" x14ac:dyDescent="0.2">
      <c r="A42" s="2" t="s">
        <v>365</v>
      </c>
      <c r="B42" s="4"/>
      <c r="C42" s="4"/>
      <c r="D42" s="2" t="s">
        <v>589</v>
      </c>
      <c r="E42" s="4"/>
      <c r="G42" s="4"/>
      <c r="H42" s="2" t="s">
        <v>815</v>
      </c>
      <c r="I42" s="4"/>
      <c r="K42" s="2">
        <v>3.3</v>
      </c>
      <c r="L42" s="2">
        <v>47.4</v>
      </c>
      <c r="M42" s="2">
        <v>17.808520000000001</v>
      </c>
      <c r="N42" s="2">
        <v>6.1908108999999998</v>
      </c>
      <c r="O42" s="2">
        <v>29.35970395</v>
      </c>
      <c r="P42" s="2">
        <v>29.660499999999999</v>
      </c>
      <c r="Q42" s="2">
        <v>43.243243239999998</v>
      </c>
      <c r="R42" s="2">
        <v>62.5</v>
      </c>
      <c r="S42" s="2" t="s">
        <v>1501</v>
      </c>
      <c r="T42" s="2" t="s">
        <v>574</v>
      </c>
      <c r="U42" s="2" t="s">
        <v>606</v>
      </c>
    </row>
    <row r="43" spans="1:21" x14ac:dyDescent="0.2">
      <c r="A43" s="2" t="s">
        <v>1115</v>
      </c>
      <c r="B43" s="4"/>
      <c r="C43" s="4"/>
      <c r="D43" s="2" t="s">
        <v>594</v>
      </c>
      <c r="E43" s="4"/>
      <c r="G43" s="4"/>
      <c r="H43" s="2" t="s">
        <v>823</v>
      </c>
      <c r="I43" s="4"/>
      <c r="K43" s="2">
        <v>18.8</v>
      </c>
      <c r="L43" s="2">
        <v>48.1</v>
      </c>
      <c r="M43" s="2">
        <v>3.236853</v>
      </c>
      <c r="N43" s="2">
        <v>17.766012400000001</v>
      </c>
      <c r="O43" s="2">
        <v>27.053076999999998</v>
      </c>
      <c r="P43" s="2">
        <v>38.451498999999998</v>
      </c>
      <c r="Q43" s="2">
        <v>85.416666669999998</v>
      </c>
      <c r="R43" s="2">
        <v>58.333333330000002</v>
      </c>
      <c r="S43" s="2" t="s">
        <v>1548</v>
      </c>
      <c r="T43" s="2" t="s">
        <v>578</v>
      </c>
      <c r="U43" s="2" t="s">
        <v>613</v>
      </c>
    </row>
    <row r="44" spans="1:21" x14ac:dyDescent="0.2">
      <c r="A44" s="2"/>
      <c r="B44" s="4"/>
      <c r="C44" s="4"/>
      <c r="D44" s="2" t="s">
        <v>599</v>
      </c>
      <c r="E44" s="4"/>
      <c r="G44" s="4"/>
      <c r="H44" s="2" t="s">
        <v>827</v>
      </c>
      <c r="I44" s="4"/>
      <c r="K44" s="2">
        <v>27.2</v>
      </c>
      <c r="L44" s="2">
        <v>47.25</v>
      </c>
      <c r="M44" s="2">
        <v>27.03575</v>
      </c>
      <c r="N44" s="2">
        <v>23.137204000000001</v>
      </c>
      <c r="O44" s="2">
        <v>39.13173355</v>
      </c>
      <c r="P44" s="2">
        <v>32.375473</v>
      </c>
      <c r="Q44" s="2">
        <v>66.666666669999998</v>
      </c>
      <c r="R44" s="2">
        <v>8.3333333330000006</v>
      </c>
      <c r="S44" s="2" t="s">
        <v>1565</v>
      </c>
      <c r="T44" s="2" t="s">
        <v>584</v>
      </c>
      <c r="U44" s="2" t="s">
        <v>619</v>
      </c>
    </row>
    <row r="45" spans="1:21" x14ac:dyDescent="0.2">
      <c r="A45" s="2" t="s">
        <v>345</v>
      </c>
      <c r="B45" s="4"/>
      <c r="C45" s="4"/>
      <c r="D45" s="2" t="s">
        <v>20</v>
      </c>
      <c r="E45" s="4"/>
      <c r="G45" s="4"/>
      <c r="H45" s="2" t="s">
        <v>851</v>
      </c>
      <c r="I45" s="4"/>
      <c r="K45" s="2">
        <v>11.2</v>
      </c>
      <c r="L45" s="2">
        <v>36.4</v>
      </c>
      <c r="M45" s="2">
        <v>21.974634999999999</v>
      </c>
      <c r="N45" s="2">
        <v>4.0924769999999997</v>
      </c>
      <c r="O45" s="2">
        <v>25.381012999999999</v>
      </c>
      <c r="P45" s="2">
        <v>36.860045999999997</v>
      </c>
      <c r="Q45" s="2">
        <v>50</v>
      </c>
      <c r="R45" s="2">
        <v>90.909090910000003</v>
      </c>
      <c r="S45" s="2" t="s">
        <v>1570</v>
      </c>
      <c r="T45" s="2" t="s">
        <v>591</v>
      </c>
      <c r="U45" s="2" t="s">
        <v>622</v>
      </c>
    </row>
    <row r="46" spans="1:21" x14ac:dyDescent="0.2">
      <c r="A46" s="2" t="s">
        <v>1116</v>
      </c>
      <c r="B46" s="4"/>
      <c r="C46" s="4"/>
      <c r="D46" s="2" t="s">
        <v>616</v>
      </c>
      <c r="E46" s="4"/>
      <c r="G46" s="4"/>
      <c r="H46" s="2" t="s">
        <v>855</v>
      </c>
      <c r="I46" s="4"/>
      <c r="K46" s="2">
        <v>23.8</v>
      </c>
      <c r="L46" s="2">
        <v>23.7</v>
      </c>
      <c r="M46" s="2">
        <v>63.802742000000002</v>
      </c>
      <c r="N46" s="2">
        <v>20.465995800000002</v>
      </c>
      <c r="O46" s="2">
        <v>31.4119742</v>
      </c>
      <c r="P46" s="2">
        <v>47.289630000000002</v>
      </c>
      <c r="Q46" s="2">
        <v>53.333333330000002</v>
      </c>
      <c r="R46" s="2">
        <v>11.11111111</v>
      </c>
      <c r="S46" s="2" t="s">
        <v>737</v>
      </c>
      <c r="T46" s="2" t="s">
        <v>596</v>
      </c>
      <c r="U46" s="2" t="s">
        <v>627</v>
      </c>
    </row>
    <row r="47" spans="1:21" x14ac:dyDescent="0.2">
      <c r="A47" s="2" t="s">
        <v>1117</v>
      </c>
      <c r="B47" s="4"/>
      <c r="C47" s="4"/>
      <c r="D47" s="2" t="s">
        <v>620</v>
      </c>
      <c r="E47" s="4"/>
      <c r="G47" s="4"/>
      <c r="H47" s="2" t="s">
        <v>863</v>
      </c>
      <c r="I47" s="4"/>
      <c r="K47" s="2">
        <v>27.4</v>
      </c>
      <c r="L47" s="2">
        <v>32</v>
      </c>
      <c r="M47" s="2">
        <v>58.627552999999999</v>
      </c>
      <c r="N47" s="2">
        <v>7.3328854999999997</v>
      </c>
      <c r="O47" s="2">
        <v>28.724407500000002</v>
      </c>
      <c r="P47" s="2">
        <v>41.428995</v>
      </c>
      <c r="Q47" s="2">
        <v>54.166666669999998</v>
      </c>
      <c r="R47" s="2">
        <v>15.78947368</v>
      </c>
      <c r="S47" s="2" t="s">
        <v>92</v>
      </c>
      <c r="T47" s="2" t="s">
        <v>602</v>
      </c>
      <c r="U47" s="2" t="s">
        <v>631</v>
      </c>
    </row>
    <row r="48" spans="1:21" x14ac:dyDescent="0.2">
      <c r="A48" s="2" t="s">
        <v>1118</v>
      </c>
      <c r="B48" s="4"/>
      <c r="C48" s="4"/>
      <c r="D48" s="2" t="s">
        <v>624</v>
      </c>
      <c r="E48" s="4"/>
      <c r="G48" s="4"/>
      <c r="H48" s="2" t="s">
        <v>879</v>
      </c>
      <c r="I48" s="4"/>
      <c r="K48" s="2">
        <v>24.3</v>
      </c>
      <c r="L48" s="2">
        <v>26</v>
      </c>
      <c r="M48" s="2">
        <v>53.209488</v>
      </c>
      <c r="N48" s="2">
        <v>23.136188499999999</v>
      </c>
      <c r="O48" s="2">
        <v>34.403122500000002</v>
      </c>
      <c r="P48" s="2">
        <v>65.188078000000004</v>
      </c>
      <c r="Q48" s="2">
        <v>36.842105259999997</v>
      </c>
      <c r="R48" s="2">
        <v>69.230769230000007</v>
      </c>
      <c r="S48" s="2" t="s">
        <v>124</v>
      </c>
      <c r="T48" s="2" t="s">
        <v>605</v>
      </c>
      <c r="U48" s="2" t="s">
        <v>640</v>
      </c>
    </row>
    <row r="49" spans="1:21" x14ac:dyDescent="0.2">
      <c r="A49" s="2" t="s">
        <v>1119</v>
      </c>
      <c r="B49" s="4"/>
      <c r="C49" s="4"/>
      <c r="D49" s="2" t="s">
        <v>1077</v>
      </c>
      <c r="E49" s="4"/>
      <c r="G49" s="4"/>
      <c r="H49" s="2" t="s">
        <v>1053</v>
      </c>
      <c r="I49" s="4"/>
      <c r="K49" s="2">
        <v>24.1</v>
      </c>
      <c r="L49" s="2">
        <v>27.1</v>
      </c>
      <c r="M49" s="2">
        <v>7.4825000000000003E-2</v>
      </c>
      <c r="N49" s="2">
        <v>29.037750500000001</v>
      </c>
      <c r="O49" s="2">
        <v>35.432136450000002</v>
      </c>
      <c r="P49" s="2">
        <v>65.255047000000005</v>
      </c>
      <c r="Q49" s="2">
        <v>57.142857139999997</v>
      </c>
      <c r="R49" s="2">
        <v>9.0909090910000003</v>
      </c>
      <c r="S49" s="2" t="s">
        <v>1110</v>
      </c>
      <c r="T49" s="2" t="s">
        <v>608</v>
      </c>
      <c r="U49" s="2" t="s">
        <v>643</v>
      </c>
    </row>
    <row r="50" spans="1:21" x14ac:dyDescent="0.2">
      <c r="A50" s="2" t="s">
        <v>1120</v>
      </c>
      <c r="B50" s="4"/>
      <c r="C50" s="4"/>
      <c r="D50" s="2" t="s">
        <v>21</v>
      </c>
      <c r="E50" s="4"/>
      <c r="G50" s="4"/>
      <c r="H50" s="2" t="s">
        <v>891</v>
      </c>
      <c r="I50" s="4"/>
      <c r="K50" s="2">
        <v>32.9</v>
      </c>
      <c r="L50" s="2">
        <v>34</v>
      </c>
      <c r="M50" s="2">
        <v>8.6297920000000001</v>
      </c>
      <c r="N50" s="2">
        <v>22.977923499999999</v>
      </c>
      <c r="O50" s="2">
        <v>31.316120999999999</v>
      </c>
      <c r="P50" s="2">
        <v>65.967674000000002</v>
      </c>
      <c r="Q50" s="2">
        <v>94.117647059999996</v>
      </c>
      <c r="R50" s="2">
        <v>70</v>
      </c>
      <c r="S50" s="2" t="s">
        <v>1104</v>
      </c>
      <c r="T50" s="2" t="s">
        <v>612</v>
      </c>
      <c r="U50" s="2" t="s">
        <v>646</v>
      </c>
    </row>
    <row r="51" spans="1:21" x14ac:dyDescent="0.2">
      <c r="A51" s="2" t="s">
        <v>1121</v>
      </c>
      <c r="B51" s="4"/>
      <c r="C51" s="4"/>
      <c r="D51" s="2" t="s">
        <v>635</v>
      </c>
      <c r="E51" s="4"/>
      <c r="G51" s="4"/>
      <c r="H51" s="2" t="s">
        <v>1097</v>
      </c>
      <c r="I51" s="4"/>
      <c r="K51" s="2">
        <v>25.5</v>
      </c>
      <c r="L51" s="2">
        <v>27.3</v>
      </c>
      <c r="M51" s="2">
        <v>5.8088249999999997</v>
      </c>
      <c r="N51" s="2">
        <v>19.439012000000002</v>
      </c>
      <c r="O51" s="2">
        <v>34.302567799999998</v>
      </c>
      <c r="P51" s="2">
        <v>23.109473000000001</v>
      </c>
      <c r="Q51" s="2">
        <v>78.571428569999995</v>
      </c>
      <c r="S51" s="2" t="s">
        <v>263</v>
      </c>
      <c r="T51" s="2" t="s">
        <v>618</v>
      </c>
      <c r="U51" s="2" t="s">
        <v>651</v>
      </c>
    </row>
    <row r="52" spans="1:21" x14ac:dyDescent="0.2">
      <c r="A52" s="2" t="s">
        <v>1122</v>
      </c>
      <c r="B52" s="4"/>
      <c r="C52" s="4"/>
      <c r="D52" s="2" t="s">
        <v>1072</v>
      </c>
      <c r="E52" s="4"/>
      <c r="G52" s="4"/>
      <c r="H52" s="2" t="s">
        <v>906</v>
      </c>
      <c r="I52" s="4"/>
      <c r="K52" s="2">
        <v>61.15</v>
      </c>
      <c r="L52" s="2">
        <v>33.299999999999997</v>
      </c>
      <c r="M52" s="2">
        <v>9.5189350000000008</v>
      </c>
      <c r="N52" s="2">
        <v>24.216218000000001</v>
      </c>
      <c r="O52" s="2">
        <v>34.405985000000001</v>
      </c>
      <c r="P52" s="2">
        <v>23.581247000000001</v>
      </c>
      <c r="Q52" s="2">
        <v>56.896551719999998</v>
      </c>
      <c r="S52" s="2" t="s">
        <v>97</v>
      </c>
      <c r="T52" s="2" t="s">
        <v>621</v>
      </c>
      <c r="U52" s="2" t="s">
        <v>655</v>
      </c>
    </row>
    <row r="53" spans="1:21" x14ac:dyDescent="0.2">
      <c r="A53" s="2" t="s">
        <v>1123</v>
      </c>
      <c r="B53" s="4"/>
      <c r="C53" s="4"/>
      <c r="D53" s="2" t="s">
        <v>1314</v>
      </c>
      <c r="E53" s="4"/>
      <c r="G53" s="4"/>
      <c r="H53" s="2" t="s">
        <v>935</v>
      </c>
      <c r="I53" s="4"/>
      <c r="K53" s="2">
        <v>63.6</v>
      </c>
      <c r="L53" s="2">
        <v>35.4</v>
      </c>
      <c r="M53" s="2">
        <v>7.1451019999999996</v>
      </c>
      <c r="N53" s="2">
        <v>3.3455925999999998</v>
      </c>
      <c r="O53" s="2">
        <v>28.876312550000002</v>
      </c>
      <c r="P53" s="2">
        <v>13.515879</v>
      </c>
      <c r="Q53" s="2">
        <v>85.365853659999999</v>
      </c>
      <c r="S53" s="2" t="s">
        <v>313</v>
      </c>
      <c r="T53" s="2" t="s">
        <v>626</v>
      </c>
      <c r="U53" s="2" t="s">
        <v>657</v>
      </c>
    </row>
    <row r="54" spans="1:21" x14ac:dyDescent="0.2">
      <c r="A54" s="2" t="s">
        <v>1124</v>
      </c>
      <c r="B54" s="4"/>
      <c r="C54" s="4"/>
      <c r="D54" s="2" t="s">
        <v>1078</v>
      </c>
      <c r="E54" s="4"/>
      <c r="G54" s="4"/>
      <c r="H54" s="2" t="s">
        <v>1098</v>
      </c>
      <c r="I54" s="4"/>
      <c r="K54" s="2">
        <v>60.9</v>
      </c>
      <c r="L54" s="2">
        <v>30</v>
      </c>
      <c r="M54" s="2">
        <v>0.313029</v>
      </c>
      <c r="N54" s="2">
        <v>63.920843750000003</v>
      </c>
      <c r="O54" s="2">
        <v>64.970487250000005</v>
      </c>
      <c r="P54" s="2">
        <v>11.260954</v>
      </c>
      <c r="Q54" s="2">
        <v>76.190476189999998</v>
      </c>
      <c r="T54" s="2" t="s">
        <v>630</v>
      </c>
      <c r="U54" s="2" t="s">
        <v>661</v>
      </c>
    </row>
    <row r="55" spans="1:21" x14ac:dyDescent="0.2">
      <c r="A55" s="2" t="s">
        <v>1125</v>
      </c>
      <c r="B55" s="4"/>
      <c r="C55" s="4"/>
      <c r="D55" s="2" t="s">
        <v>648</v>
      </c>
      <c r="E55" s="4"/>
      <c r="G55" s="4"/>
      <c r="H55" s="2" t="s">
        <v>982</v>
      </c>
      <c r="I55" s="4"/>
      <c r="K55" s="2">
        <v>16.399999999999999</v>
      </c>
      <c r="L55" s="2">
        <v>33.4</v>
      </c>
      <c r="M55" s="2">
        <v>8.8358500000000006</v>
      </c>
      <c r="N55" s="2">
        <v>59.0357688</v>
      </c>
      <c r="O55" s="2">
        <v>64.812732100000005</v>
      </c>
      <c r="P55" s="2">
        <v>56.599840999999998</v>
      </c>
      <c r="Q55" s="2">
        <v>96.153846150000007</v>
      </c>
      <c r="T55" s="2" t="s">
        <v>633</v>
      </c>
      <c r="U55" s="2" t="s">
        <v>671</v>
      </c>
    </row>
    <row r="56" spans="1:21" x14ac:dyDescent="0.2">
      <c r="A56" s="2" t="s">
        <v>1126</v>
      </c>
      <c r="B56" s="4"/>
      <c r="C56" s="4"/>
      <c r="D56" s="2" t="s">
        <v>1095</v>
      </c>
      <c r="E56" s="4"/>
      <c r="G56" s="4"/>
      <c r="H56" s="2" t="s">
        <v>1019</v>
      </c>
      <c r="I56" s="4"/>
      <c r="K56" s="2">
        <v>11.9</v>
      </c>
      <c r="L56" s="2">
        <v>33.9</v>
      </c>
      <c r="M56" s="2">
        <v>9.5352870000000003</v>
      </c>
      <c r="N56" s="2">
        <v>54.971371499999997</v>
      </c>
      <c r="O56" s="2">
        <v>65.862880000000004</v>
      </c>
      <c r="P56" s="2">
        <v>17.503540000000001</v>
      </c>
      <c r="Q56" s="2">
        <v>40</v>
      </c>
      <c r="T56" s="2" t="s">
        <v>637</v>
      </c>
      <c r="U56" s="2" t="s">
        <v>676</v>
      </c>
    </row>
    <row r="57" spans="1:21" x14ac:dyDescent="0.2">
      <c r="A57" s="2" t="s">
        <v>1127</v>
      </c>
      <c r="B57" s="4"/>
      <c r="C57" s="4"/>
      <c r="D57" s="2"/>
      <c r="E57" s="4"/>
      <c r="G57" s="4"/>
      <c r="H57" s="2" t="s">
        <v>1337</v>
      </c>
      <c r="I57" s="4"/>
      <c r="K57" s="2">
        <v>6.7</v>
      </c>
      <c r="L57" s="2">
        <v>33.700000000000003</v>
      </c>
      <c r="M57" s="2">
        <v>59.875416999999999</v>
      </c>
      <c r="N57" s="2">
        <v>0.69444139999999999</v>
      </c>
      <c r="O57" s="2">
        <v>21.371971500000001</v>
      </c>
      <c r="P57" s="2">
        <v>14.153238</v>
      </c>
      <c r="Q57" s="2">
        <v>92.592592589999995</v>
      </c>
      <c r="T57" s="2" t="s">
        <v>639</v>
      </c>
      <c r="U57" s="2" t="s">
        <v>683</v>
      </c>
    </row>
    <row r="58" spans="1:21" x14ac:dyDescent="0.2">
      <c r="A58" s="2" t="s">
        <v>1128</v>
      </c>
      <c r="B58" s="4"/>
      <c r="C58" s="4"/>
      <c r="D58" s="2" t="s">
        <v>659</v>
      </c>
      <c r="E58" s="4"/>
      <c r="G58" s="4"/>
      <c r="H58" s="2" t="s">
        <v>590</v>
      </c>
      <c r="I58" s="4"/>
      <c r="K58" s="2">
        <v>9.3000000000000007</v>
      </c>
      <c r="L58" s="2">
        <v>33.200000000000003</v>
      </c>
      <c r="M58" s="2">
        <v>29.519241000000001</v>
      </c>
      <c r="N58" s="2">
        <v>10.12278815</v>
      </c>
      <c r="O58" s="2">
        <v>13.9839248</v>
      </c>
      <c r="P58" s="2">
        <v>64.623193999999998</v>
      </c>
      <c r="Q58" s="2">
        <v>96.969696970000001</v>
      </c>
      <c r="T58" s="2" t="s">
        <v>642</v>
      </c>
      <c r="U58" s="2" t="s">
        <v>687</v>
      </c>
    </row>
    <row r="59" spans="1:21" x14ac:dyDescent="0.2">
      <c r="A59" s="2" t="s">
        <v>1129</v>
      </c>
      <c r="B59" s="4"/>
      <c r="C59" s="4"/>
      <c r="D59" s="2" t="s">
        <v>663</v>
      </c>
      <c r="E59" s="4"/>
      <c r="G59" s="4"/>
      <c r="H59" s="2" t="s">
        <v>1190</v>
      </c>
      <c r="I59" s="4"/>
      <c r="K59" s="2">
        <v>13.4</v>
      </c>
      <c r="L59" s="2">
        <v>64.900000000000006</v>
      </c>
      <c r="M59" s="2">
        <v>46.381678999999998</v>
      </c>
      <c r="N59" s="2">
        <v>6.4238511000000003</v>
      </c>
      <c r="O59" s="2">
        <v>11.589227599999999</v>
      </c>
      <c r="P59" s="2">
        <v>56.194139999999997</v>
      </c>
      <c r="Q59" s="2">
        <v>91.304347829999998</v>
      </c>
      <c r="T59" s="2" t="s">
        <v>645</v>
      </c>
      <c r="U59" s="2" t="s">
        <v>690</v>
      </c>
    </row>
    <row r="60" spans="1:21" x14ac:dyDescent="0.2">
      <c r="A60" s="2" t="s">
        <v>1291</v>
      </c>
      <c r="B60" s="4"/>
      <c r="C60" s="4"/>
      <c r="D60" s="2" t="s">
        <v>668</v>
      </c>
      <c r="E60" s="4"/>
      <c r="G60" s="4"/>
      <c r="H60" s="2" t="s">
        <v>1191</v>
      </c>
      <c r="I60" s="4"/>
      <c r="K60" s="2">
        <v>13.8</v>
      </c>
      <c r="L60" s="2">
        <v>64.97</v>
      </c>
      <c r="M60" s="2">
        <v>52.456935999999999</v>
      </c>
      <c r="N60" s="2">
        <v>9.9617626000000001</v>
      </c>
      <c r="O60" s="2">
        <v>16.452042800000001</v>
      </c>
      <c r="P60" s="2">
        <v>62.81935</v>
      </c>
      <c r="Q60" s="2">
        <v>72</v>
      </c>
      <c r="T60" s="2" t="s">
        <v>650</v>
      </c>
      <c r="U60" s="2" t="s">
        <v>712</v>
      </c>
    </row>
    <row r="61" spans="1:21" x14ac:dyDescent="0.2">
      <c r="A61" s="2" t="s">
        <v>1130</v>
      </c>
      <c r="B61" s="4"/>
      <c r="C61" s="4"/>
      <c r="D61" s="2" t="s">
        <v>673</v>
      </c>
      <c r="E61" s="4"/>
      <c r="G61" s="4"/>
      <c r="H61" s="2" t="s">
        <v>1359</v>
      </c>
      <c r="I61" s="4"/>
      <c r="K61" s="2">
        <v>13.1</v>
      </c>
      <c r="L61" s="2">
        <v>61.2</v>
      </c>
      <c r="M61" s="2">
        <v>55.524963999999997</v>
      </c>
      <c r="N61" s="2">
        <v>7.1764437499999998</v>
      </c>
      <c r="O61" s="2">
        <v>11.021824000000001</v>
      </c>
      <c r="P61" s="2">
        <v>61.934410999999997</v>
      </c>
      <c r="Q61" s="2">
        <v>84.61538462</v>
      </c>
      <c r="T61" s="2" t="s">
        <v>654</v>
      </c>
      <c r="U61" s="2" t="s">
        <v>717</v>
      </c>
    </row>
    <row r="62" spans="1:21" x14ac:dyDescent="0.2">
      <c r="A62" s="2" t="s">
        <v>1131</v>
      </c>
      <c r="B62" s="4"/>
      <c r="C62" s="4"/>
      <c r="D62" s="2" t="s">
        <v>678</v>
      </c>
      <c r="E62" s="4"/>
      <c r="G62" s="4"/>
      <c r="H62" s="2" t="s">
        <v>1375</v>
      </c>
      <c r="I62" s="4"/>
      <c r="K62" s="2">
        <v>62.8</v>
      </c>
      <c r="L62" s="2">
        <v>17</v>
      </c>
      <c r="M62" s="2">
        <v>52.463605999999999</v>
      </c>
      <c r="N62" s="2">
        <v>0.86298195</v>
      </c>
      <c r="O62" s="2">
        <v>15.088491700000001</v>
      </c>
      <c r="P62" s="2">
        <v>62.978023999999998</v>
      </c>
      <c r="Q62" s="2">
        <v>81.25</v>
      </c>
      <c r="T62" s="2" t="s">
        <v>656</v>
      </c>
      <c r="U62" s="2" t="s">
        <v>722</v>
      </c>
    </row>
    <row r="63" spans="1:21" x14ac:dyDescent="0.2">
      <c r="A63" s="2" t="s">
        <v>1132</v>
      </c>
      <c r="B63" s="4"/>
      <c r="C63" s="4"/>
      <c r="D63" s="2" t="s">
        <v>1138</v>
      </c>
      <c r="E63" s="4"/>
      <c r="G63" s="4"/>
      <c r="H63" s="2" t="s">
        <v>1100</v>
      </c>
      <c r="I63" s="4"/>
      <c r="K63" s="2">
        <v>43.8</v>
      </c>
      <c r="L63" s="2">
        <v>13.4</v>
      </c>
      <c r="M63" s="2">
        <v>63.449058000000001</v>
      </c>
      <c r="N63" s="2">
        <v>8.5181909999999998</v>
      </c>
      <c r="O63" s="2">
        <v>17.4957794</v>
      </c>
      <c r="P63" s="2">
        <v>64.864414999999994</v>
      </c>
      <c r="Q63" s="2">
        <v>45.454545449999998</v>
      </c>
      <c r="T63" s="2" t="s">
        <v>660</v>
      </c>
      <c r="U63" s="2" t="s">
        <v>726</v>
      </c>
    </row>
    <row r="64" spans="1:21" x14ac:dyDescent="0.2">
      <c r="A64" s="2" t="s">
        <v>1133</v>
      </c>
      <c r="B64" s="4"/>
      <c r="C64" s="4"/>
      <c r="D64" s="2" t="s">
        <v>1139</v>
      </c>
      <c r="E64" s="4"/>
      <c r="G64" s="4"/>
      <c r="H64" s="2" t="s">
        <v>1101</v>
      </c>
      <c r="I64" s="4"/>
      <c r="K64" s="2">
        <v>53.7</v>
      </c>
      <c r="L64" s="2">
        <v>13.7</v>
      </c>
      <c r="M64" s="2">
        <v>40.976759999999999</v>
      </c>
      <c r="N64" s="2">
        <v>11.477271999999999</v>
      </c>
      <c r="O64" s="2">
        <v>14.382793400000001</v>
      </c>
      <c r="P64" s="2">
        <v>60.318280000000001</v>
      </c>
      <c r="Q64" s="2">
        <v>92.857142859999996</v>
      </c>
      <c r="T64" s="2" t="s">
        <v>665</v>
      </c>
      <c r="U64" s="2" t="s">
        <v>734</v>
      </c>
    </row>
    <row r="65" spans="1:21" x14ac:dyDescent="0.2">
      <c r="A65" s="2" t="s">
        <v>1134</v>
      </c>
      <c r="B65" s="4"/>
      <c r="C65" s="4"/>
      <c r="D65" s="2" t="s">
        <v>1141</v>
      </c>
      <c r="E65" s="4"/>
      <c r="G65" s="4"/>
      <c r="H65" s="2" t="s">
        <v>1479</v>
      </c>
      <c r="I65" s="4"/>
      <c r="K65" s="2">
        <v>60.7</v>
      </c>
      <c r="L65" s="2">
        <v>13.3</v>
      </c>
      <c r="M65" s="2">
        <v>52.956556999999997</v>
      </c>
      <c r="N65" s="2">
        <v>9.8769038499999997</v>
      </c>
      <c r="O65" s="2">
        <v>12.98147425</v>
      </c>
      <c r="P65" s="2">
        <v>30.952967000000001</v>
      </c>
      <c r="Q65" s="2">
        <v>49.019607839999999</v>
      </c>
      <c r="T65" s="2" t="s">
        <v>670</v>
      </c>
      <c r="U65" s="2" t="s">
        <v>739</v>
      </c>
    </row>
    <row r="66" spans="1:21" x14ac:dyDescent="0.2">
      <c r="A66" s="2" t="s">
        <v>1135</v>
      </c>
      <c r="B66" s="4"/>
      <c r="C66" s="4"/>
      <c r="D66" s="2" t="s">
        <v>692</v>
      </c>
      <c r="E66" s="4"/>
      <c r="G66" s="4"/>
      <c r="H66" s="2" t="s">
        <v>1488</v>
      </c>
      <c r="I66" s="4"/>
      <c r="K66" s="2">
        <v>59.38</v>
      </c>
      <c r="L66" s="2">
        <v>13.6</v>
      </c>
      <c r="M66" s="2">
        <v>6.0409300000000004</v>
      </c>
      <c r="N66" s="2">
        <v>60.495832849999999</v>
      </c>
      <c r="O66" s="2">
        <v>64.481912100000002</v>
      </c>
      <c r="P66" s="2">
        <v>40.077280000000002</v>
      </c>
      <c r="Q66" s="2">
        <v>81.818181820000007</v>
      </c>
      <c r="T66" s="2" t="s">
        <v>675</v>
      </c>
      <c r="U66" s="2" t="s">
        <v>744</v>
      </c>
    </row>
    <row r="67" spans="1:21" x14ac:dyDescent="0.2">
      <c r="A67" s="2" t="s">
        <v>1136</v>
      </c>
      <c r="B67" s="4"/>
      <c r="C67" s="4"/>
      <c r="D67" s="2" t="s">
        <v>695</v>
      </c>
      <c r="E67" s="4"/>
      <c r="G67" s="4"/>
      <c r="H67" s="2" t="s">
        <v>1192</v>
      </c>
      <c r="I67" s="4"/>
      <c r="K67" s="2">
        <v>55.8</v>
      </c>
      <c r="L67" s="2">
        <v>14.3</v>
      </c>
      <c r="M67" s="2">
        <v>0</v>
      </c>
      <c r="N67" s="2">
        <v>44.64904585</v>
      </c>
      <c r="O67" s="2">
        <v>54.3603405</v>
      </c>
      <c r="P67" s="2">
        <v>23.241903000000001</v>
      </c>
      <c r="Q67" s="2">
        <v>70.833333330000002</v>
      </c>
      <c r="T67" s="2" t="s">
        <v>679</v>
      </c>
      <c r="U67" s="2" t="s">
        <v>749</v>
      </c>
    </row>
    <row r="68" spans="1:21" x14ac:dyDescent="0.2">
      <c r="A68" s="2" t="s">
        <v>1137</v>
      </c>
      <c r="B68" s="4"/>
      <c r="C68" s="4"/>
      <c r="D68" s="2" t="s">
        <v>700</v>
      </c>
      <c r="E68" s="4"/>
      <c r="G68" s="4"/>
      <c r="H68" s="2" t="s">
        <v>1505</v>
      </c>
      <c r="I68" s="4"/>
      <c r="K68" s="2">
        <v>54.45</v>
      </c>
      <c r="L68" s="2">
        <v>22</v>
      </c>
      <c r="M68" s="2">
        <v>3.25468</v>
      </c>
      <c r="N68" s="2">
        <v>48.102063549999997</v>
      </c>
      <c r="O68" s="2">
        <v>59.25709105</v>
      </c>
      <c r="P68" s="2">
        <v>23.849439</v>
      </c>
      <c r="Q68" s="2">
        <v>77.777777779999994</v>
      </c>
      <c r="T68" s="2" t="s">
        <v>682</v>
      </c>
      <c r="U68" s="2" t="s">
        <v>755</v>
      </c>
    </row>
    <row r="69" spans="1:21" x14ac:dyDescent="0.2">
      <c r="A69" s="2" t="s">
        <v>1144</v>
      </c>
      <c r="B69" s="4"/>
      <c r="C69" s="4"/>
      <c r="D69" s="2" t="s">
        <v>1140</v>
      </c>
      <c r="E69" s="4"/>
      <c r="G69" s="4"/>
      <c r="H69" s="2" t="s">
        <v>1513</v>
      </c>
      <c r="I69" s="4"/>
      <c r="K69" s="2">
        <v>62</v>
      </c>
      <c r="L69" s="2">
        <v>13.8</v>
      </c>
      <c r="M69" s="2">
        <v>0.53515000000000001</v>
      </c>
      <c r="N69" s="2">
        <v>54.270513100000002</v>
      </c>
      <c r="O69" s="2">
        <v>64.747138750000005</v>
      </c>
      <c r="P69" s="2">
        <v>41.558228</v>
      </c>
      <c r="Q69" s="2">
        <v>63.636363639999999</v>
      </c>
      <c r="T69" s="2" t="s">
        <v>686</v>
      </c>
      <c r="U69" s="2" t="s">
        <v>761</v>
      </c>
    </row>
    <row r="70" spans="1:21" x14ac:dyDescent="0.2">
      <c r="A70" s="2" t="s">
        <v>1145</v>
      </c>
      <c r="B70" s="4"/>
      <c r="C70" s="4"/>
      <c r="D70" s="2" t="s">
        <v>706</v>
      </c>
      <c r="E70" s="4"/>
      <c r="G70" s="4"/>
      <c r="H70" s="2" t="s">
        <v>1669</v>
      </c>
      <c r="I70" s="4"/>
      <c r="K70" s="2">
        <v>50.6</v>
      </c>
      <c r="L70" s="2">
        <v>13.1</v>
      </c>
      <c r="M70" s="2">
        <v>3.5130000000000001E-3</v>
      </c>
      <c r="N70" s="2">
        <v>57.067232250000004</v>
      </c>
      <c r="O70" s="2">
        <v>61.2348997</v>
      </c>
      <c r="P70" s="2">
        <v>40.109200000000001</v>
      </c>
      <c r="Q70" s="2">
        <v>57.89473684</v>
      </c>
      <c r="T70" s="2" t="s">
        <v>689</v>
      </c>
      <c r="U70" s="2" t="s">
        <v>767</v>
      </c>
    </row>
    <row r="71" spans="1:21" x14ac:dyDescent="0.2">
      <c r="A71" s="2" t="s">
        <v>1146</v>
      </c>
      <c r="B71" s="4"/>
      <c r="C71" s="4"/>
      <c r="D71" s="2" t="s">
        <v>709</v>
      </c>
      <c r="E71" s="4"/>
      <c r="G71" s="4"/>
      <c r="H71" s="2" t="s">
        <v>1552</v>
      </c>
      <c r="I71" s="4"/>
      <c r="K71" s="2">
        <v>55.9</v>
      </c>
      <c r="L71" s="2">
        <v>64.95</v>
      </c>
      <c r="M71" s="2">
        <v>16.711694999999999</v>
      </c>
      <c r="N71" s="2">
        <v>53.9719464</v>
      </c>
      <c r="O71" s="2">
        <v>62.6482125</v>
      </c>
      <c r="P71" s="2">
        <v>14.646750000000001</v>
      </c>
      <c r="Q71" s="2">
        <v>68.627450980000006</v>
      </c>
      <c r="T71" s="2" t="s">
        <v>693</v>
      </c>
      <c r="U71" s="2" t="s">
        <v>771</v>
      </c>
    </row>
    <row r="72" spans="1:21" x14ac:dyDescent="0.2">
      <c r="A72" s="2" t="s">
        <v>1147</v>
      </c>
      <c r="B72" s="4"/>
      <c r="C72" s="4"/>
      <c r="D72" s="2" t="s">
        <v>714</v>
      </c>
      <c r="E72" s="4"/>
      <c r="G72" s="4"/>
      <c r="H72" s="2" t="s">
        <v>1193</v>
      </c>
      <c r="I72" s="4"/>
      <c r="K72" s="2">
        <v>22.5</v>
      </c>
      <c r="L72" s="2">
        <v>55.88</v>
      </c>
      <c r="M72" s="2">
        <v>4.3069999999999997E-2</v>
      </c>
      <c r="N72" s="2">
        <v>63.5648293</v>
      </c>
      <c r="O72" s="2">
        <v>64.838650599999994</v>
      </c>
      <c r="P72" s="2">
        <v>46.573359000000004</v>
      </c>
      <c r="Q72" s="2">
        <v>67.647058819999998</v>
      </c>
      <c r="T72" s="2" t="s">
        <v>696</v>
      </c>
      <c r="U72" s="2" t="s">
        <v>774</v>
      </c>
    </row>
    <row r="73" spans="1:21" x14ac:dyDescent="0.2">
      <c r="A73" s="2" t="s">
        <v>1148</v>
      </c>
      <c r="B73" s="4"/>
      <c r="C73" s="4"/>
      <c r="D73" s="2" t="s">
        <v>719</v>
      </c>
      <c r="E73" s="4"/>
      <c r="G73" s="4"/>
      <c r="H73" s="2" t="s">
        <v>1020</v>
      </c>
      <c r="I73" s="4"/>
      <c r="K73" s="2">
        <v>19.3</v>
      </c>
      <c r="L73" s="2">
        <v>59.45</v>
      </c>
      <c r="M73" s="2">
        <v>33.430356000000003</v>
      </c>
      <c r="N73" s="2">
        <v>46.020260200000003</v>
      </c>
      <c r="O73" s="2">
        <v>55.943258800000002</v>
      </c>
      <c r="P73" s="2">
        <v>44.915447</v>
      </c>
      <c r="Q73" s="2">
        <v>50.943396229999998</v>
      </c>
      <c r="T73" s="2" t="s">
        <v>698</v>
      </c>
      <c r="U73" s="2" t="s">
        <v>779</v>
      </c>
    </row>
    <row r="74" spans="1:21" x14ac:dyDescent="0.2">
      <c r="A74" s="2" t="s">
        <v>1149</v>
      </c>
      <c r="B74" s="4"/>
      <c r="C74" s="4"/>
      <c r="D74" s="2" t="s">
        <v>724</v>
      </c>
      <c r="E74" s="4"/>
      <c r="G74" s="4"/>
      <c r="H74" s="2" t="s">
        <v>1569</v>
      </c>
      <c r="I74" s="4"/>
      <c r="K74" s="2">
        <v>0.6</v>
      </c>
      <c r="L74" s="2">
        <v>62.9</v>
      </c>
      <c r="M74" s="2">
        <v>40.321404000000001</v>
      </c>
      <c r="N74" s="2">
        <v>54.569887950000002</v>
      </c>
      <c r="O74" s="2">
        <v>59.212772450000003</v>
      </c>
      <c r="P74" s="2">
        <v>38.542481000000002</v>
      </c>
      <c r="Q74" s="2">
        <v>42.424242419999999</v>
      </c>
      <c r="T74" s="2" t="s">
        <v>702</v>
      </c>
      <c r="U74" s="2" t="s">
        <v>790</v>
      </c>
    </row>
    <row r="75" spans="1:21" x14ac:dyDescent="0.2">
      <c r="A75" s="2" t="s">
        <v>1150</v>
      </c>
      <c r="B75" s="4"/>
      <c r="C75" s="4"/>
      <c r="D75" s="2" t="s">
        <v>731</v>
      </c>
      <c r="E75" s="4"/>
      <c r="G75" s="4"/>
      <c r="H75" s="2" t="s">
        <v>1613</v>
      </c>
      <c r="I75" s="4"/>
      <c r="K75" s="2">
        <v>2</v>
      </c>
      <c r="L75" s="2">
        <v>61.1</v>
      </c>
      <c r="M75" s="2">
        <v>38.542481000000002</v>
      </c>
      <c r="N75" s="2">
        <v>21.34091355</v>
      </c>
      <c r="O75" s="2">
        <v>29.627958799999998</v>
      </c>
      <c r="P75" s="2">
        <v>46.740642999999999</v>
      </c>
      <c r="Q75" s="2">
        <v>83.783783779999993</v>
      </c>
      <c r="T75" s="2" t="s">
        <v>704</v>
      </c>
      <c r="U75" s="2" t="s">
        <v>794</v>
      </c>
    </row>
    <row r="76" spans="1:21" x14ac:dyDescent="0.2">
      <c r="A76" s="2" t="s">
        <v>1151</v>
      </c>
      <c r="B76" s="4"/>
      <c r="C76" s="4"/>
      <c r="D76" s="2" t="s">
        <v>736</v>
      </c>
      <c r="E76" s="4"/>
      <c r="G76" s="4"/>
      <c r="H76" s="2" t="s">
        <v>1617</v>
      </c>
      <c r="I76" s="4"/>
      <c r="K76" s="2">
        <v>4.8</v>
      </c>
      <c r="L76" s="2">
        <v>62.05</v>
      </c>
      <c r="M76" s="2">
        <v>37.528672999999998</v>
      </c>
      <c r="N76" s="2">
        <v>0.33164145</v>
      </c>
      <c r="O76" s="2">
        <v>13.200738400000001</v>
      </c>
      <c r="P76" s="2">
        <v>40.321404000000001</v>
      </c>
      <c r="Q76" s="2">
        <v>28.571428569999998</v>
      </c>
      <c r="T76" s="2" t="s">
        <v>707</v>
      </c>
      <c r="U76" s="2" t="s">
        <v>800</v>
      </c>
    </row>
    <row r="77" spans="1:21" x14ac:dyDescent="0.2">
      <c r="A77" s="2" t="s">
        <v>1152</v>
      </c>
      <c r="B77" s="4"/>
      <c r="C77" s="4"/>
      <c r="D77" s="2" t="s">
        <v>741</v>
      </c>
      <c r="E77" s="4"/>
      <c r="G77" s="4"/>
      <c r="H77" s="2" t="s">
        <v>1054</v>
      </c>
      <c r="I77" s="4"/>
      <c r="K77" s="2">
        <v>36.299999999999997</v>
      </c>
      <c r="L77" s="2">
        <v>29.4</v>
      </c>
      <c r="M77" s="2">
        <v>35.806724000000003</v>
      </c>
      <c r="N77" s="2">
        <v>11.4628938</v>
      </c>
      <c r="O77" s="2">
        <v>30.973471100000001</v>
      </c>
      <c r="P77" s="2">
        <v>44.739662000000003</v>
      </c>
      <c r="Q77" s="2">
        <v>43.75</v>
      </c>
      <c r="T77" s="2" t="s">
        <v>711</v>
      </c>
      <c r="U77" s="2" t="s">
        <v>803</v>
      </c>
    </row>
    <row r="78" spans="1:21" x14ac:dyDescent="0.2">
      <c r="A78" s="2" t="s">
        <v>1153</v>
      </c>
      <c r="B78" s="4"/>
      <c r="C78" s="4"/>
      <c r="D78" s="2" t="s">
        <v>746</v>
      </c>
      <c r="E78" s="4"/>
      <c r="G78" s="4"/>
      <c r="H78" s="2" t="s">
        <v>1631</v>
      </c>
      <c r="I78" s="4"/>
      <c r="K78" s="2">
        <v>41.6</v>
      </c>
      <c r="L78" s="2">
        <v>14.8</v>
      </c>
      <c r="M78" s="2">
        <v>33.202176000000001</v>
      </c>
      <c r="N78" s="2">
        <v>5.6331501499999996</v>
      </c>
      <c r="O78" s="2">
        <v>15.95342355</v>
      </c>
      <c r="P78" s="2">
        <v>41.162486999999999</v>
      </c>
      <c r="Q78" s="2">
        <v>34.482758619999998</v>
      </c>
      <c r="T78" s="2" t="s">
        <v>716</v>
      </c>
      <c r="U78" s="2" t="s">
        <v>806</v>
      </c>
    </row>
    <row r="79" spans="1:21" x14ac:dyDescent="0.2">
      <c r="A79" s="2" t="s">
        <v>1154</v>
      </c>
      <c r="B79" s="4"/>
      <c r="C79" s="4"/>
      <c r="D79" s="2" t="s">
        <v>751</v>
      </c>
      <c r="E79" s="4"/>
      <c r="G79" s="4"/>
      <c r="H79" s="2" t="s">
        <v>1636</v>
      </c>
      <c r="I79" s="4"/>
      <c r="K79" s="2">
        <v>40.200000000000003</v>
      </c>
      <c r="L79" s="2">
        <v>31.2</v>
      </c>
      <c r="M79" s="2">
        <v>36.984977999999998</v>
      </c>
      <c r="N79" s="2">
        <v>1.82862715</v>
      </c>
      <c r="O79" s="2">
        <v>20.809188800000001</v>
      </c>
      <c r="P79" s="2">
        <v>39.117894999999997</v>
      </c>
      <c r="Q79" s="2">
        <v>33.333333330000002</v>
      </c>
      <c r="T79" s="2" t="s">
        <v>721</v>
      </c>
      <c r="U79" s="2" t="s">
        <v>809</v>
      </c>
    </row>
    <row r="80" spans="1:21" x14ac:dyDescent="0.2">
      <c r="A80" s="2" t="s">
        <v>1155</v>
      </c>
      <c r="B80" s="4"/>
      <c r="C80" s="4"/>
      <c r="D80" s="2" t="s">
        <v>757</v>
      </c>
      <c r="E80" s="4"/>
      <c r="G80" s="4"/>
      <c r="H80" s="2" t="s">
        <v>1112</v>
      </c>
      <c r="I80" s="4"/>
      <c r="K80" s="2">
        <v>35.5</v>
      </c>
      <c r="L80" s="2">
        <v>21.5</v>
      </c>
      <c r="M80" s="2">
        <v>4.4568000000000003E-2</v>
      </c>
      <c r="N80" s="2">
        <v>0.31628620000000002</v>
      </c>
      <c r="O80" s="2">
        <v>13.146482799999999</v>
      </c>
      <c r="P80" s="2">
        <v>46.609529000000002</v>
      </c>
      <c r="Q80" s="2">
        <v>89.473684210000002</v>
      </c>
      <c r="T80" s="2" t="s">
        <v>725</v>
      </c>
      <c r="U80" s="2" t="s">
        <v>813</v>
      </c>
    </row>
    <row r="81" spans="1:21" x14ac:dyDescent="0.2">
      <c r="A81" s="2" t="s">
        <v>1156</v>
      </c>
      <c r="B81" s="4"/>
      <c r="C81" s="4"/>
      <c r="D81" s="2" t="s">
        <v>763</v>
      </c>
      <c r="E81" s="4"/>
      <c r="G81" s="4"/>
      <c r="H81" s="2" t="s">
        <v>1113</v>
      </c>
      <c r="I81" s="4"/>
      <c r="K81" s="2">
        <v>39.799999999999997</v>
      </c>
      <c r="L81" s="2">
        <v>26.3</v>
      </c>
      <c r="M81" s="2">
        <v>1.852088</v>
      </c>
      <c r="N81" s="2">
        <v>22.057259200000001</v>
      </c>
      <c r="O81" s="2">
        <v>38.133805600000002</v>
      </c>
      <c r="P81" s="2">
        <v>41.370860999999998</v>
      </c>
      <c r="Q81" s="2">
        <v>88.235294120000006</v>
      </c>
      <c r="T81" s="2" t="s">
        <v>729</v>
      </c>
      <c r="U81" s="2" t="s">
        <v>817</v>
      </c>
    </row>
    <row r="82" spans="1:21" x14ac:dyDescent="0.2">
      <c r="A82" s="2" t="s">
        <v>1157</v>
      </c>
      <c r="B82" s="4"/>
      <c r="C82" s="4"/>
      <c r="D82" s="2" t="s">
        <v>768</v>
      </c>
      <c r="E82" s="4"/>
      <c r="G82" s="4"/>
      <c r="H82" s="2" t="s">
        <v>1653</v>
      </c>
      <c r="I82" s="4"/>
      <c r="K82" s="2">
        <v>36</v>
      </c>
      <c r="L82" s="2">
        <v>18.399999999999999</v>
      </c>
      <c r="M82" s="2">
        <v>5.4753109999999996</v>
      </c>
      <c r="N82" s="2">
        <v>2.3205266</v>
      </c>
      <c r="O82" s="2">
        <v>31.304340150000002</v>
      </c>
      <c r="P82" s="2">
        <v>1.159303</v>
      </c>
      <c r="Q82" s="2">
        <v>14.28571429</v>
      </c>
      <c r="T82" s="2" t="s">
        <v>733</v>
      </c>
      <c r="U82" s="2" t="s">
        <v>821</v>
      </c>
    </row>
    <row r="83" spans="1:21" x14ac:dyDescent="0.2">
      <c r="A83" s="2" t="s">
        <v>1158</v>
      </c>
      <c r="B83" s="4"/>
      <c r="C83" s="4"/>
      <c r="D83" s="2" t="s">
        <v>772</v>
      </c>
      <c r="E83" s="4"/>
      <c r="G83" s="4"/>
      <c r="H83" s="2" t="s">
        <v>1661</v>
      </c>
      <c r="I83" s="4"/>
      <c r="K83" s="2">
        <v>39.6</v>
      </c>
      <c r="L83" s="2">
        <v>43.5</v>
      </c>
      <c r="M83" s="2">
        <v>0.34839300000000001</v>
      </c>
      <c r="N83" s="2">
        <v>0.3631336</v>
      </c>
      <c r="O83" s="2">
        <v>4.19278</v>
      </c>
      <c r="P83" s="2">
        <v>8.8900539999999992</v>
      </c>
      <c r="Q83" s="2">
        <v>55.555555560000002</v>
      </c>
      <c r="T83" s="2" t="s">
        <v>738</v>
      </c>
      <c r="U83" s="2" t="s">
        <v>825</v>
      </c>
    </row>
    <row r="84" spans="1:21" x14ac:dyDescent="0.2">
      <c r="A84" s="2" t="s">
        <v>1159</v>
      </c>
      <c r="B84" s="4"/>
      <c r="C84" s="4"/>
      <c r="D84" s="2" t="s">
        <v>776</v>
      </c>
      <c r="E84" s="4"/>
      <c r="G84" s="4"/>
      <c r="H84" s="2" t="s">
        <v>58</v>
      </c>
      <c r="I84" s="4"/>
      <c r="K84" s="2">
        <v>33.799999999999997</v>
      </c>
      <c r="L84" s="2">
        <v>33.799999999999997</v>
      </c>
      <c r="M84" s="2">
        <v>0.31999699999999998</v>
      </c>
      <c r="N84" s="2">
        <v>33.632844800000001</v>
      </c>
      <c r="O84" s="2">
        <v>42.793820400000001</v>
      </c>
      <c r="P84" s="2">
        <v>23.603113</v>
      </c>
      <c r="Q84" s="2">
        <v>21.568627450000001</v>
      </c>
      <c r="T84" s="2" t="s">
        <v>743</v>
      </c>
      <c r="U84" s="2" t="s">
        <v>829</v>
      </c>
    </row>
    <row r="85" spans="1:21" x14ac:dyDescent="0.2">
      <c r="A85" s="2" t="s">
        <v>1160</v>
      </c>
      <c r="B85" s="4"/>
      <c r="C85" s="4"/>
      <c r="D85" s="2" t="s">
        <v>781</v>
      </c>
      <c r="E85" s="4"/>
      <c r="G85" s="4"/>
      <c r="H85" s="2" t="s">
        <v>73</v>
      </c>
      <c r="I85" s="4"/>
      <c r="K85" s="2">
        <v>15.6</v>
      </c>
      <c r="L85" s="2">
        <v>2.5</v>
      </c>
      <c r="M85" s="2">
        <v>5.3690179999999996</v>
      </c>
      <c r="N85" s="2">
        <v>40.551106150000003</v>
      </c>
      <c r="O85" s="2">
        <v>44.685744849999999</v>
      </c>
      <c r="P85" s="2">
        <v>24.205534</v>
      </c>
      <c r="Q85" s="2">
        <v>12</v>
      </c>
      <c r="T85" s="2" t="s">
        <v>748</v>
      </c>
      <c r="U85" s="2" t="s">
        <v>832</v>
      </c>
    </row>
    <row r="86" spans="1:21" x14ac:dyDescent="0.2">
      <c r="A86" s="2" t="s">
        <v>849</v>
      </c>
      <c r="B86" s="4"/>
      <c r="C86" s="4"/>
      <c r="D86" s="2" t="s">
        <v>786</v>
      </c>
      <c r="E86" s="4"/>
      <c r="G86" s="4"/>
      <c r="H86" s="2" t="s">
        <v>1048</v>
      </c>
      <c r="I86" s="4"/>
      <c r="K86" s="2">
        <v>11.7</v>
      </c>
      <c r="L86" s="2">
        <v>44</v>
      </c>
      <c r="M86" s="2">
        <v>12.766138</v>
      </c>
      <c r="N86" s="2">
        <v>38.542481000000002</v>
      </c>
      <c r="O86" s="2">
        <v>38.542481000000002</v>
      </c>
      <c r="P86" s="2">
        <v>24.707875000000001</v>
      </c>
      <c r="Q86" s="2">
        <v>44.82758621</v>
      </c>
      <c r="T86" s="2" t="s">
        <v>752</v>
      </c>
      <c r="U86" s="2" t="s">
        <v>835</v>
      </c>
    </row>
    <row r="87" spans="1:21" x14ac:dyDescent="0.2">
      <c r="A87" s="2" t="s">
        <v>1161</v>
      </c>
      <c r="B87" s="4"/>
      <c r="C87" s="4"/>
      <c r="D87" s="2" t="s">
        <v>791</v>
      </c>
      <c r="E87" s="4"/>
      <c r="G87" s="4"/>
      <c r="H87" s="2" t="s">
        <v>1189</v>
      </c>
      <c r="I87" s="4"/>
      <c r="K87" s="2">
        <v>14.8</v>
      </c>
      <c r="L87" s="2">
        <v>44.41</v>
      </c>
      <c r="M87" s="2">
        <v>17.081264999999998</v>
      </c>
      <c r="N87" s="2">
        <v>29.925988749999998</v>
      </c>
      <c r="O87" s="2">
        <v>42.90080305</v>
      </c>
      <c r="P87" s="2">
        <v>20.006201000000001</v>
      </c>
      <c r="Q87" s="2">
        <v>96.875</v>
      </c>
      <c r="T87" s="2" t="s">
        <v>754</v>
      </c>
      <c r="U87" s="2" t="s">
        <v>839</v>
      </c>
    </row>
    <row r="88" spans="1:21" x14ac:dyDescent="0.2">
      <c r="A88" s="2" t="s">
        <v>859</v>
      </c>
      <c r="B88" s="4"/>
      <c r="C88" s="4"/>
      <c r="D88" s="2" t="s">
        <v>1315</v>
      </c>
      <c r="E88" s="4"/>
      <c r="G88" s="4"/>
      <c r="H88" s="2" t="s">
        <v>97</v>
      </c>
      <c r="I88" s="4"/>
      <c r="K88" s="2">
        <v>1.6</v>
      </c>
      <c r="L88" s="2">
        <v>43.8</v>
      </c>
      <c r="M88" s="2">
        <v>0.76193299999999997</v>
      </c>
      <c r="N88" s="2">
        <v>40.321404000000001</v>
      </c>
      <c r="O88" s="2">
        <v>40.321404000000001</v>
      </c>
      <c r="P88" s="2">
        <v>12.938044</v>
      </c>
      <c r="Q88" s="2">
        <v>73.07692308</v>
      </c>
      <c r="T88" s="2" t="s">
        <v>760</v>
      </c>
      <c r="U88" s="2" t="s">
        <v>843</v>
      </c>
    </row>
    <row r="89" spans="1:21" x14ac:dyDescent="0.2">
      <c r="A89" s="2" t="s">
        <v>1046</v>
      </c>
      <c r="B89" s="4"/>
      <c r="C89" s="4"/>
      <c r="D89" s="2" t="s">
        <v>1059</v>
      </c>
      <c r="E89" s="4"/>
      <c r="G89" s="4"/>
      <c r="H89" s="2" t="s">
        <v>102</v>
      </c>
      <c r="I89" s="4"/>
      <c r="K89" s="2">
        <v>1.3</v>
      </c>
      <c r="L89" s="2">
        <v>44.3</v>
      </c>
      <c r="M89" s="2">
        <v>2.3688000000000001E-2</v>
      </c>
      <c r="N89" s="2">
        <v>39.838979999999999</v>
      </c>
      <c r="O89" s="2">
        <v>42.879457000000002</v>
      </c>
      <c r="P89" s="2">
        <v>18.566185000000001</v>
      </c>
      <c r="Q89" s="2">
        <v>79.166666669999998</v>
      </c>
      <c r="T89" s="2" t="s">
        <v>766</v>
      </c>
      <c r="U89" s="2" t="s">
        <v>847</v>
      </c>
    </row>
    <row r="90" spans="1:21" x14ac:dyDescent="0.2">
      <c r="A90" s="2" t="s">
        <v>1162</v>
      </c>
      <c r="B90" s="4"/>
      <c r="C90" s="4"/>
      <c r="D90" s="2" t="s">
        <v>1318</v>
      </c>
      <c r="E90" s="4"/>
      <c r="G90" s="4"/>
      <c r="H90" s="2" t="s">
        <v>119</v>
      </c>
      <c r="I90" s="4"/>
      <c r="K90" s="2">
        <v>5.3</v>
      </c>
      <c r="L90" s="2">
        <v>43.95</v>
      </c>
      <c r="M90" s="2">
        <v>0.40137800000000001</v>
      </c>
      <c r="N90" s="2">
        <v>33.665046400000001</v>
      </c>
      <c r="O90" s="2">
        <v>41.052878200000002</v>
      </c>
      <c r="P90" s="2">
        <v>15.320511</v>
      </c>
      <c r="Q90" s="2">
        <v>40.909090910000003</v>
      </c>
      <c r="T90" s="2" t="s">
        <v>770</v>
      </c>
      <c r="U90" s="2" t="s">
        <v>858</v>
      </c>
    </row>
    <row r="91" spans="1:21" x14ac:dyDescent="0.2">
      <c r="A91" s="2" t="s">
        <v>1163</v>
      </c>
      <c r="B91" s="4"/>
      <c r="C91" s="4"/>
      <c r="D91" s="2" t="s">
        <v>22</v>
      </c>
      <c r="E91" s="4"/>
      <c r="G91" s="4"/>
      <c r="H91" s="2" t="s">
        <v>134</v>
      </c>
      <c r="I91" s="4"/>
      <c r="K91" s="2">
        <v>10.8</v>
      </c>
      <c r="L91" s="2">
        <v>40.299999999999997</v>
      </c>
      <c r="M91" s="2">
        <v>4.116206</v>
      </c>
      <c r="N91" s="2">
        <v>36.686794849999998</v>
      </c>
      <c r="O91" s="2">
        <v>43.744817449999999</v>
      </c>
      <c r="P91" s="2">
        <v>10.835750000000001</v>
      </c>
      <c r="Q91" s="2">
        <v>65.625</v>
      </c>
      <c r="T91" s="2" t="s">
        <v>773</v>
      </c>
      <c r="U91" s="2" t="s">
        <v>862</v>
      </c>
    </row>
    <row r="92" spans="1:21" x14ac:dyDescent="0.2">
      <c r="A92" s="2" t="s">
        <v>1164</v>
      </c>
      <c r="B92" s="4"/>
      <c r="C92" s="4"/>
      <c r="D92" s="2" t="s">
        <v>1316</v>
      </c>
      <c r="E92" s="4"/>
      <c r="G92" s="4"/>
      <c r="H92" s="2" t="s">
        <v>151</v>
      </c>
      <c r="I92" s="4"/>
      <c r="K92" s="2">
        <v>5.7</v>
      </c>
      <c r="L92" s="2">
        <v>44.4</v>
      </c>
      <c r="M92" s="2">
        <v>3.5584699999999998</v>
      </c>
      <c r="N92" s="2">
        <v>33.35567605</v>
      </c>
      <c r="O92" s="2">
        <v>37.979092000000001</v>
      </c>
      <c r="P92" s="2">
        <v>16.892033000000001</v>
      </c>
      <c r="Q92" s="2">
        <v>89.189189189999993</v>
      </c>
      <c r="T92" s="2" t="s">
        <v>778</v>
      </c>
      <c r="U92" s="2" t="s">
        <v>866</v>
      </c>
    </row>
    <row r="93" spans="1:21" x14ac:dyDescent="0.2">
      <c r="A93" s="2" t="s">
        <v>1229</v>
      </c>
      <c r="B93" s="4"/>
      <c r="C93" s="4"/>
      <c r="D93" s="2" t="s">
        <v>811</v>
      </c>
      <c r="E93" s="4"/>
      <c r="G93" s="4"/>
      <c r="H93" s="2" t="s">
        <v>161</v>
      </c>
      <c r="I93" s="4"/>
      <c r="K93" s="2">
        <v>5.5</v>
      </c>
      <c r="L93" s="2">
        <v>38.5</v>
      </c>
      <c r="M93" s="2">
        <v>0.345804</v>
      </c>
      <c r="N93" s="2">
        <v>37.7010936</v>
      </c>
      <c r="O93" s="2">
        <v>46.538154200000001</v>
      </c>
      <c r="P93" s="2">
        <v>23.191106999999999</v>
      </c>
      <c r="Q93" s="2">
        <v>94.736842109999998</v>
      </c>
      <c r="T93" s="2" t="s">
        <v>784</v>
      </c>
      <c r="U93" s="2" t="s">
        <v>869</v>
      </c>
    </row>
    <row r="94" spans="1:21" x14ac:dyDescent="0.2">
      <c r="A94" s="2" t="s">
        <v>1165</v>
      </c>
      <c r="B94" s="4"/>
      <c r="C94" s="4"/>
      <c r="D94" s="2" t="s">
        <v>1060</v>
      </c>
      <c r="E94" s="4"/>
      <c r="G94" s="4"/>
      <c r="H94" s="2" t="s">
        <v>1666</v>
      </c>
      <c r="I94" s="4"/>
      <c r="K94" s="2">
        <v>3.9</v>
      </c>
      <c r="L94" s="2">
        <v>45.95</v>
      </c>
      <c r="M94" s="2">
        <v>1.5506610000000001</v>
      </c>
      <c r="N94" s="2">
        <v>33.919909099999998</v>
      </c>
      <c r="O94" s="2">
        <v>41.2556625</v>
      </c>
      <c r="P94" s="2">
        <v>30.299240999999999</v>
      </c>
      <c r="Q94" s="2">
        <v>79.487179490000003</v>
      </c>
      <c r="T94" s="2" t="s">
        <v>789</v>
      </c>
      <c r="U94" s="2" t="s">
        <v>872</v>
      </c>
    </row>
    <row r="95" spans="1:21" x14ac:dyDescent="0.2">
      <c r="A95" s="2" t="s">
        <v>1166</v>
      </c>
      <c r="B95" s="4"/>
      <c r="C95" s="4"/>
      <c r="D95" s="2" t="s">
        <v>1317</v>
      </c>
      <c r="E95" s="4"/>
      <c r="G95" s="4"/>
      <c r="H95" s="2" t="s">
        <v>187</v>
      </c>
      <c r="I95" s="4"/>
      <c r="K95" s="2">
        <v>2.2999999999999998</v>
      </c>
      <c r="L95" s="2">
        <v>39.1</v>
      </c>
      <c r="M95" s="2">
        <v>0.33129900000000001</v>
      </c>
      <c r="N95" s="2">
        <v>0.10030475</v>
      </c>
      <c r="O95" s="2">
        <v>1.1035662500000001</v>
      </c>
      <c r="P95" s="2">
        <v>18.242684000000001</v>
      </c>
      <c r="Q95" s="2">
        <v>51.351351350000002</v>
      </c>
      <c r="T95" s="2" t="s">
        <v>793</v>
      </c>
      <c r="U95" s="2" t="s">
        <v>875</v>
      </c>
    </row>
    <row r="96" spans="1:21" x14ac:dyDescent="0.2">
      <c r="A96" s="2" t="s">
        <v>1167</v>
      </c>
      <c r="B96" s="4"/>
      <c r="C96" s="4"/>
      <c r="D96" s="2" t="s">
        <v>1079</v>
      </c>
      <c r="E96" s="4"/>
      <c r="G96" s="4"/>
      <c r="H96" s="2" t="s">
        <v>192</v>
      </c>
      <c r="I96" s="4"/>
      <c r="K96" s="2">
        <v>4.5</v>
      </c>
      <c r="L96" s="2">
        <v>0.7</v>
      </c>
      <c r="M96" s="2">
        <v>3.1369750000000001</v>
      </c>
      <c r="N96" s="2">
        <v>0.12219240000000001</v>
      </c>
      <c r="O96" s="2">
        <v>7.7654617999999997</v>
      </c>
      <c r="P96" s="2">
        <v>10.857396</v>
      </c>
      <c r="Q96" s="2">
        <v>39.39393939</v>
      </c>
      <c r="T96" s="2" t="s">
        <v>796</v>
      </c>
      <c r="U96" s="2" t="s">
        <v>877</v>
      </c>
    </row>
    <row r="97" spans="1:21" x14ac:dyDescent="0.2">
      <c r="A97" s="2" t="s">
        <v>1168</v>
      </c>
      <c r="B97" s="4"/>
      <c r="C97" s="4"/>
      <c r="D97" s="2" t="s">
        <v>1080</v>
      </c>
      <c r="E97" s="4"/>
      <c r="G97" s="4"/>
      <c r="H97" s="2" t="s">
        <v>208</v>
      </c>
      <c r="I97" s="4"/>
      <c r="K97" s="2">
        <v>0.2</v>
      </c>
      <c r="L97" s="2">
        <v>4.4000000000000004</v>
      </c>
      <c r="M97" s="2">
        <v>2.5140509999999998</v>
      </c>
      <c r="N97" s="2">
        <v>1.9653018</v>
      </c>
      <c r="O97" s="2">
        <v>25.246026000000001</v>
      </c>
      <c r="P97" s="2">
        <v>23.896238</v>
      </c>
      <c r="Q97" s="2">
        <v>28.94736842</v>
      </c>
      <c r="T97" s="2" t="s">
        <v>799</v>
      </c>
      <c r="U97" s="2" t="s">
        <v>881</v>
      </c>
    </row>
    <row r="98" spans="1:21" x14ac:dyDescent="0.2">
      <c r="A98" s="2" t="s">
        <v>1169</v>
      </c>
      <c r="B98" s="4"/>
      <c r="C98" s="4"/>
      <c r="D98" s="2" t="s">
        <v>1087</v>
      </c>
      <c r="E98" s="4"/>
      <c r="G98" s="4"/>
      <c r="H98" s="2" t="s">
        <v>212</v>
      </c>
      <c r="I98" s="4"/>
      <c r="K98" s="2">
        <v>5.8</v>
      </c>
      <c r="L98" s="2">
        <v>23.2</v>
      </c>
      <c r="M98" s="2">
        <v>3.9003000000000003E-2</v>
      </c>
      <c r="N98" s="2">
        <v>8.8420979499999994</v>
      </c>
      <c r="O98" s="2">
        <v>22.15707085</v>
      </c>
      <c r="P98" s="2">
        <v>15.063299000000001</v>
      </c>
      <c r="Q98" s="2">
        <v>29.166666670000001</v>
      </c>
      <c r="T98" s="2" t="s">
        <v>802</v>
      </c>
      <c r="U98" s="2" t="s">
        <v>885</v>
      </c>
    </row>
    <row r="99" spans="1:21" x14ac:dyDescent="0.2">
      <c r="A99" s="2" t="s">
        <v>1170</v>
      </c>
      <c r="B99" s="4"/>
      <c r="C99" s="4"/>
      <c r="D99" s="2" t="s">
        <v>1081</v>
      </c>
      <c r="E99" s="4"/>
      <c r="G99" s="4"/>
      <c r="H99" s="2" t="s">
        <v>221</v>
      </c>
      <c r="I99" s="4"/>
      <c r="K99" s="2">
        <v>16</v>
      </c>
      <c r="L99" s="2">
        <v>12.5</v>
      </c>
      <c r="M99" s="2">
        <v>12.540190000000001</v>
      </c>
      <c r="N99" s="2">
        <v>0.39157140000000001</v>
      </c>
      <c r="O99" s="2">
        <v>9.0486570000000004</v>
      </c>
      <c r="P99" s="2">
        <v>13.735844999999999</v>
      </c>
      <c r="Q99" s="2">
        <v>80.952380950000006</v>
      </c>
      <c r="T99" s="2" t="s">
        <v>805</v>
      </c>
      <c r="U99" s="2" t="s">
        <v>887</v>
      </c>
    </row>
    <row r="100" spans="1:21" x14ac:dyDescent="0.2">
      <c r="A100" s="2" t="s">
        <v>1171</v>
      </c>
      <c r="B100" s="4"/>
      <c r="C100" s="4"/>
      <c r="D100" s="2" t="s">
        <v>837</v>
      </c>
      <c r="E100" s="4"/>
      <c r="G100" s="4"/>
      <c r="H100" s="2" t="s">
        <v>230</v>
      </c>
      <c r="I100" s="4"/>
      <c r="K100" s="2">
        <v>42.4</v>
      </c>
      <c r="L100" s="2">
        <v>18.2</v>
      </c>
      <c r="M100" s="2">
        <v>19.834876999999999</v>
      </c>
      <c r="N100" s="2">
        <v>4.3526062000000003</v>
      </c>
      <c r="O100" s="2">
        <v>22.9059539</v>
      </c>
      <c r="P100" s="2">
        <v>6.0862809999999996</v>
      </c>
      <c r="Q100" s="2">
        <v>11.363636359999999</v>
      </c>
      <c r="T100" s="2" t="s">
        <v>808</v>
      </c>
      <c r="U100" s="2" t="s">
        <v>889</v>
      </c>
    </row>
    <row r="101" spans="1:21" x14ac:dyDescent="0.2">
      <c r="A101" s="2" t="s">
        <v>1172</v>
      </c>
      <c r="B101" s="4"/>
      <c r="C101" s="4"/>
      <c r="D101" s="2" t="s">
        <v>841</v>
      </c>
      <c r="E101" s="4"/>
      <c r="G101" s="4"/>
      <c r="H101" s="2" t="s">
        <v>267</v>
      </c>
      <c r="I101" s="4"/>
      <c r="K101" s="2">
        <v>15.1</v>
      </c>
      <c r="L101" s="2">
        <v>7.5</v>
      </c>
      <c r="M101" s="2">
        <v>39.753734999999999</v>
      </c>
      <c r="N101" s="2">
        <v>14.080776</v>
      </c>
      <c r="O101" s="2">
        <v>17.671050399999999</v>
      </c>
      <c r="P101" s="2">
        <v>23.932577999999999</v>
      </c>
      <c r="Q101" s="2">
        <v>89.655172410000006</v>
      </c>
      <c r="T101" s="2" t="s">
        <v>812</v>
      </c>
      <c r="U101" s="2" t="s">
        <v>893</v>
      </c>
    </row>
    <row r="102" spans="1:21" x14ac:dyDescent="0.2">
      <c r="A102" s="2" t="s">
        <v>1173</v>
      </c>
      <c r="B102" s="4"/>
      <c r="C102" s="4"/>
      <c r="D102" s="2" t="s">
        <v>845</v>
      </c>
      <c r="E102" s="4"/>
      <c r="G102" s="4"/>
      <c r="H102" s="2" t="s">
        <v>279</v>
      </c>
      <c r="I102" s="4"/>
      <c r="K102" s="2">
        <v>16.8</v>
      </c>
      <c r="L102" s="2">
        <v>17.3</v>
      </c>
      <c r="M102" s="2">
        <v>0.253774</v>
      </c>
      <c r="N102" s="2">
        <v>0.31622260000000002</v>
      </c>
      <c r="O102" s="2">
        <v>6.5795760000000003</v>
      </c>
      <c r="P102" s="2">
        <v>5.9052730000000002</v>
      </c>
      <c r="Q102" s="2">
        <v>73.333333330000002</v>
      </c>
      <c r="T102" s="2" t="s">
        <v>816</v>
      </c>
      <c r="U102" s="2" t="s">
        <v>895</v>
      </c>
    </row>
    <row r="103" spans="1:21" x14ac:dyDescent="0.2">
      <c r="A103" s="2" t="s">
        <v>1174</v>
      </c>
      <c r="B103" s="4"/>
      <c r="C103" s="4"/>
      <c r="D103" s="2" t="s">
        <v>850</v>
      </c>
      <c r="E103" s="4"/>
      <c r="G103" s="4"/>
      <c r="H103" s="2" t="s">
        <v>295</v>
      </c>
      <c r="I103" s="4"/>
      <c r="K103" s="2">
        <v>16.3</v>
      </c>
      <c r="L103" s="2">
        <v>8.3000000000000007</v>
      </c>
      <c r="M103" s="2">
        <v>16.124078000000001</v>
      </c>
      <c r="N103" s="2">
        <v>12.54081815</v>
      </c>
      <c r="O103" s="2">
        <v>16.360909500000002</v>
      </c>
      <c r="P103" s="2">
        <v>8.3867969999999996</v>
      </c>
      <c r="Q103" s="2">
        <v>5.0847457629999999</v>
      </c>
      <c r="T103" s="2" t="s">
        <v>820</v>
      </c>
      <c r="U103" s="2" t="s">
        <v>900</v>
      </c>
    </row>
    <row r="104" spans="1:21" x14ac:dyDescent="0.2">
      <c r="A104" s="2" t="s">
        <v>1175</v>
      </c>
      <c r="B104" s="4"/>
      <c r="C104" s="4"/>
      <c r="D104" s="2" t="s">
        <v>854</v>
      </c>
      <c r="E104" s="4"/>
      <c r="G104" s="4"/>
      <c r="I104" s="4"/>
      <c r="K104" s="2">
        <v>4.3</v>
      </c>
      <c r="L104" s="2">
        <v>3.6</v>
      </c>
      <c r="M104" s="2">
        <v>3.3891149999999999</v>
      </c>
      <c r="N104" s="2">
        <v>2.1410429500000001</v>
      </c>
      <c r="O104" s="2">
        <v>8.2041918500000008</v>
      </c>
      <c r="P104" s="2">
        <v>6.5847100000000003</v>
      </c>
      <c r="Q104" s="2">
        <v>80.645161290000004</v>
      </c>
      <c r="T104" s="2" t="s">
        <v>824</v>
      </c>
      <c r="U104" s="2" t="s">
        <v>903</v>
      </c>
    </row>
    <row r="105" spans="1:21" x14ac:dyDescent="0.2">
      <c r="A105" s="2" t="s">
        <v>1176</v>
      </c>
      <c r="B105" s="4"/>
      <c r="C105" s="4"/>
      <c r="D105" s="2" t="s">
        <v>1329</v>
      </c>
      <c r="E105" s="4"/>
      <c r="G105" s="4"/>
      <c r="I105" s="4"/>
      <c r="K105" s="2">
        <v>2.4</v>
      </c>
      <c r="L105" s="2">
        <v>18</v>
      </c>
      <c r="M105" s="2">
        <v>0.15814500000000001</v>
      </c>
      <c r="N105" s="2">
        <v>1.5124757499999999</v>
      </c>
      <c r="O105" s="2">
        <v>3.3445214999999999</v>
      </c>
      <c r="P105" s="2">
        <v>20.629943000000001</v>
      </c>
      <c r="Q105" s="2">
        <v>70.58823529</v>
      </c>
      <c r="T105" s="2" t="s">
        <v>828</v>
      </c>
      <c r="U105" s="2" t="s">
        <v>909</v>
      </c>
    </row>
    <row r="106" spans="1:21" x14ac:dyDescent="0.2">
      <c r="A106" s="2" t="s">
        <v>1177</v>
      </c>
      <c r="B106" s="4"/>
      <c r="C106" s="4"/>
      <c r="D106" s="2" t="s">
        <v>23</v>
      </c>
      <c r="E106" s="4"/>
      <c r="G106" s="4"/>
      <c r="I106" s="4"/>
      <c r="K106" s="2">
        <v>38.1</v>
      </c>
      <c r="L106" s="2">
        <v>21.95</v>
      </c>
      <c r="M106" s="2">
        <v>3.1418729999999999</v>
      </c>
      <c r="N106" s="2">
        <v>7.2935511999999996</v>
      </c>
      <c r="O106" s="2">
        <v>16.648647</v>
      </c>
      <c r="P106" s="2">
        <v>10.087223</v>
      </c>
      <c r="Q106" s="2">
        <v>58.823529409999999</v>
      </c>
      <c r="T106" s="2" t="s">
        <v>831</v>
      </c>
      <c r="U106" s="2" t="s">
        <v>915</v>
      </c>
    </row>
    <row r="107" spans="1:21" x14ac:dyDescent="0.2">
      <c r="A107" s="2" t="s">
        <v>1055</v>
      </c>
      <c r="B107" s="4"/>
      <c r="C107" s="4"/>
      <c r="D107" s="2" t="s">
        <v>1328</v>
      </c>
      <c r="E107" s="4"/>
      <c r="G107" s="4"/>
      <c r="I107" s="4"/>
      <c r="K107" s="2">
        <v>39</v>
      </c>
      <c r="L107" s="2">
        <v>27</v>
      </c>
      <c r="M107" s="2">
        <v>19.831302000000001</v>
      </c>
      <c r="N107" s="2">
        <v>2.3374568999999998</v>
      </c>
      <c r="O107" s="2">
        <v>16.72726085</v>
      </c>
      <c r="P107" s="2">
        <v>19.908041000000001</v>
      </c>
      <c r="Q107" s="2">
        <v>93.103448279999995</v>
      </c>
      <c r="T107" s="2" t="s">
        <v>834</v>
      </c>
      <c r="U107" s="2" t="s">
        <v>922</v>
      </c>
    </row>
    <row r="108" spans="1:21" x14ac:dyDescent="0.2">
      <c r="A108" s="2" t="s">
        <v>1178</v>
      </c>
      <c r="B108" s="4"/>
      <c r="C108" s="4"/>
      <c r="D108" s="2" t="s">
        <v>1320</v>
      </c>
      <c r="E108" s="4"/>
      <c r="G108" s="4"/>
      <c r="I108" s="4"/>
      <c r="K108" s="2">
        <v>41.4</v>
      </c>
      <c r="L108" s="2">
        <v>15.1</v>
      </c>
      <c r="M108" s="2">
        <v>2.1847279999999998</v>
      </c>
      <c r="N108" s="2">
        <v>12.845625350000001</v>
      </c>
      <c r="O108" s="2">
        <v>21.980754099999999</v>
      </c>
      <c r="P108" s="2">
        <v>11.717276</v>
      </c>
      <c r="Q108" s="2">
        <v>67.741935479999995</v>
      </c>
      <c r="T108" s="2" t="s">
        <v>838</v>
      </c>
      <c r="U108" s="2" t="s">
        <v>937</v>
      </c>
    </row>
    <row r="109" spans="1:21" x14ac:dyDescent="0.2">
      <c r="A109" s="2" t="s">
        <v>1179</v>
      </c>
      <c r="B109" s="4"/>
      <c r="C109" s="4"/>
      <c r="D109" s="2" t="s">
        <v>1321</v>
      </c>
      <c r="E109" s="4"/>
      <c r="G109" s="4"/>
      <c r="I109" s="4"/>
      <c r="K109" s="2">
        <v>39.700000000000003</v>
      </c>
      <c r="L109" s="2">
        <v>10.9</v>
      </c>
      <c r="M109" s="2">
        <v>1.4264730000000001</v>
      </c>
      <c r="N109" s="2">
        <v>19.641844299999999</v>
      </c>
      <c r="O109" s="2">
        <v>26.4234413</v>
      </c>
      <c r="P109" s="2">
        <v>16.661044</v>
      </c>
      <c r="Q109" s="2">
        <v>53.84615385</v>
      </c>
      <c r="T109" s="2" t="s">
        <v>842</v>
      </c>
      <c r="U109" s="2" t="s">
        <v>941</v>
      </c>
    </row>
    <row r="110" spans="1:21" x14ac:dyDescent="0.2">
      <c r="A110" s="2" t="s">
        <v>1180</v>
      </c>
      <c r="B110" s="4"/>
      <c r="C110" s="4"/>
      <c r="D110" s="2" t="s">
        <v>1327</v>
      </c>
      <c r="E110" s="4"/>
      <c r="G110" s="4"/>
      <c r="I110" s="4"/>
      <c r="K110" s="2">
        <v>44.4</v>
      </c>
      <c r="L110" s="2">
        <v>9.6</v>
      </c>
      <c r="M110" s="2">
        <v>32.794685000000001</v>
      </c>
      <c r="N110" s="2">
        <v>0.2830588</v>
      </c>
      <c r="O110" s="2">
        <v>7.4952969999999999</v>
      </c>
      <c r="P110" s="2">
        <v>30.103383999999998</v>
      </c>
      <c r="Q110" s="2">
        <v>61.53846154</v>
      </c>
      <c r="T110" s="2" t="s">
        <v>846</v>
      </c>
      <c r="U110" s="2" t="s">
        <v>945</v>
      </c>
    </row>
    <row r="111" spans="1:21" x14ac:dyDescent="0.2">
      <c r="A111" s="2" t="s">
        <v>1181</v>
      </c>
      <c r="B111" s="4"/>
      <c r="C111" s="4"/>
      <c r="D111" s="2" t="s">
        <v>1319</v>
      </c>
      <c r="E111" s="4"/>
      <c r="G111" s="4"/>
      <c r="I111" s="4"/>
      <c r="K111" s="2">
        <v>64.900000000000006</v>
      </c>
      <c r="L111" s="2">
        <v>23</v>
      </c>
      <c r="M111" s="2">
        <v>34.405985000000001</v>
      </c>
      <c r="N111" s="2">
        <v>0.5747584</v>
      </c>
      <c r="O111" s="2">
        <v>14.5882968</v>
      </c>
      <c r="P111" s="2">
        <v>38.984189000000001</v>
      </c>
      <c r="Q111" s="2">
        <v>65</v>
      </c>
      <c r="T111" s="2" t="s">
        <v>852</v>
      </c>
      <c r="U111" s="2" t="s">
        <v>949</v>
      </c>
    </row>
    <row r="112" spans="1:21" x14ac:dyDescent="0.2">
      <c r="A112" s="2" t="s">
        <v>1143</v>
      </c>
      <c r="B112" s="4"/>
      <c r="C112" s="4"/>
      <c r="D112" s="2" t="s">
        <v>1326</v>
      </c>
      <c r="E112" s="4"/>
      <c r="G112" s="4"/>
      <c r="I112" s="4"/>
      <c r="K112" s="2">
        <v>64.849999999999994</v>
      </c>
      <c r="L112" s="2">
        <v>22.6</v>
      </c>
      <c r="M112" s="2">
        <v>40.083973</v>
      </c>
      <c r="N112" s="2">
        <v>3.96987165</v>
      </c>
      <c r="O112" s="2">
        <v>10.186549250000001</v>
      </c>
      <c r="P112" s="2">
        <v>20.636074000000001</v>
      </c>
      <c r="Q112" s="2">
        <v>38.46153846</v>
      </c>
      <c r="T112" s="2" t="s">
        <v>857</v>
      </c>
      <c r="U112" s="2" t="s">
        <v>956</v>
      </c>
    </row>
    <row r="113" spans="1:21" x14ac:dyDescent="0.2">
      <c r="A113" s="2" t="s">
        <v>1182</v>
      </c>
      <c r="B113" s="4"/>
      <c r="C113" s="4"/>
      <c r="D113" s="2" t="s">
        <v>1082</v>
      </c>
      <c r="E113" s="4"/>
      <c r="G113" s="4"/>
      <c r="I113" s="4"/>
      <c r="K113" s="2">
        <v>10</v>
      </c>
      <c r="L113" s="2">
        <v>6</v>
      </c>
      <c r="M113" s="2">
        <v>63.556778000000001</v>
      </c>
      <c r="N113" s="2">
        <v>6.5585431999999999</v>
      </c>
      <c r="O113" s="2">
        <v>18.247486599999998</v>
      </c>
      <c r="P113" s="2">
        <v>33.126195000000003</v>
      </c>
      <c r="Q113" s="2">
        <v>48</v>
      </c>
      <c r="T113" s="2" t="s">
        <v>861</v>
      </c>
      <c r="U113" s="2" t="s">
        <v>960</v>
      </c>
    </row>
    <row r="114" spans="1:21" x14ac:dyDescent="0.2">
      <c r="A114" s="2" t="s">
        <v>1183</v>
      </c>
      <c r="B114" s="4"/>
      <c r="C114" s="4"/>
      <c r="D114" s="2" t="s">
        <v>1325</v>
      </c>
      <c r="E114" s="4"/>
      <c r="G114" s="4"/>
      <c r="I114" s="4"/>
      <c r="K114" s="2">
        <v>4.4000000000000004</v>
      </c>
      <c r="L114" s="2">
        <v>2.6</v>
      </c>
      <c r="M114" s="2">
        <v>52.783602000000002</v>
      </c>
      <c r="N114" s="2">
        <v>0.69968900000000001</v>
      </c>
      <c r="O114" s="2">
        <v>17.372735349999999</v>
      </c>
      <c r="P114" s="2">
        <v>11.352612000000001</v>
      </c>
      <c r="Q114" s="2">
        <v>74.074074069999995</v>
      </c>
      <c r="T114" s="2" t="s">
        <v>865</v>
      </c>
      <c r="U114" s="2" t="s">
        <v>965</v>
      </c>
    </row>
    <row r="115" spans="1:21" x14ac:dyDescent="0.2">
      <c r="A115" s="2" t="s">
        <v>1184</v>
      </c>
      <c r="B115" s="4"/>
      <c r="C115" s="4"/>
      <c r="D115" s="2" t="s">
        <v>1324</v>
      </c>
      <c r="E115" s="4"/>
      <c r="G115" s="4"/>
      <c r="I115" s="4"/>
      <c r="K115" s="2">
        <v>14.99</v>
      </c>
      <c r="L115" s="2">
        <v>18.3</v>
      </c>
      <c r="M115" s="2">
        <v>0.76345300000000005</v>
      </c>
      <c r="N115" s="2">
        <v>3.6756399499999999</v>
      </c>
      <c r="O115" s="2">
        <v>13.222576099999999</v>
      </c>
      <c r="P115" s="2">
        <v>33.738847999999997</v>
      </c>
      <c r="Q115" s="2">
        <v>73.529411760000002</v>
      </c>
      <c r="T115" s="2" t="s">
        <v>868</v>
      </c>
      <c r="U115" s="2" t="s">
        <v>969</v>
      </c>
    </row>
    <row r="116" spans="1:21" x14ac:dyDescent="0.2">
      <c r="A116" s="2" t="s">
        <v>1194</v>
      </c>
      <c r="B116" s="4"/>
      <c r="C116" s="4"/>
      <c r="D116" s="2" t="s">
        <v>1323</v>
      </c>
      <c r="E116" s="4"/>
      <c r="G116" s="4"/>
      <c r="I116" s="4"/>
      <c r="K116" s="2">
        <v>2.95</v>
      </c>
      <c r="L116" s="2">
        <v>5.35</v>
      </c>
      <c r="M116" s="2">
        <v>6.5338279999999997</v>
      </c>
      <c r="N116" s="2">
        <v>3.4767008000000001</v>
      </c>
      <c r="O116" s="2">
        <v>11.9516794</v>
      </c>
      <c r="P116" s="2">
        <v>26.549627000000001</v>
      </c>
      <c r="T116" s="2" t="s">
        <v>871</v>
      </c>
      <c r="U116" s="2" t="s">
        <v>973</v>
      </c>
    </row>
    <row r="117" spans="1:21" x14ac:dyDescent="0.2">
      <c r="A117" s="2" t="s">
        <v>1195</v>
      </c>
      <c r="B117" s="4"/>
      <c r="C117" s="4"/>
      <c r="D117" s="2" t="s">
        <v>1322</v>
      </c>
      <c r="E117" s="4"/>
      <c r="G117" s="4"/>
      <c r="I117" s="4"/>
      <c r="K117" s="2">
        <v>43.6</v>
      </c>
      <c r="L117" s="2">
        <v>4.5999999999999996</v>
      </c>
      <c r="M117" s="2">
        <v>3.8087819999999999</v>
      </c>
      <c r="N117" s="2">
        <v>0.15607674999999999</v>
      </c>
      <c r="O117" s="2">
        <v>3.3891722500000001</v>
      </c>
      <c r="P117" s="2">
        <v>23.2288</v>
      </c>
      <c r="T117" s="2" t="s">
        <v>874</v>
      </c>
      <c r="U117" s="2" t="s">
        <v>976</v>
      </c>
    </row>
    <row r="118" spans="1:21" x14ac:dyDescent="0.2">
      <c r="A118" s="2" t="s">
        <v>1196</v>
      </c>
      <c r="B118" s="4"/>
      <c r="C118" s="4"/>
      <c r="D118" s="2" t="s">
        <v>905</v>
      </c>
      <c r="E118" s="4"/>
      <c r="G118" s="4"/>
      <c r="I118" s="4"/>
      <c r="K118" s="2">
        <v>50.5</v>
      </c>
      <c r="L118" s="2">
        <v>5.4</v>
      </c>
      <c r="M118" s="2">
        <v>2.9934889999999998</v>
      </c>
      <c r="N118" s="2">
        <v>5.8898014999999999</v>
      </c>
      <c r="O118" s="2">
        <v>16.933214499999998</v>
      </c>
      <c r="P118" s="2">
        <v>10.877689</v>
      </c>
      <c r="T118" s="2" t="s">
        <v>876</v>
      </c>
      <c r="U118" s="2" t="s">
        <v>980</v>
      </c>
    </row>
    <row r="119" spans="1:21" x14ac:dyDescent="0.2">
      <c r="A119" s="2" t="s">
        <v>1197</v>
      </c>
      <c r="B119" s="4"/>
      <c r="C119" s="4"/>
      <c r="D119" s="2" t="s">
        <v>1142</v>
      </c>
      <c r="E119" s="4"/>
      <c r="G119" s="4"/>
      <c r="I119" s="4"/>
      <c r="K119" s="2">
        <v>59.5</v>
      </c>
      <c r="L119" s="2">
        <v>5.6</v>
      </c>
      <c r="M119" s="2">
        <v>11.321533000000001</v>
      </c>
      <c r="N119" s="2">
        <v>3.6458178000000001</v>
      </c>
      <c r="O119" s="2">
        <v>4.9017448999999997</v>
      </c>
      <c r="P119" s="2">
        <v>31.988018</v>
      </c>
      <c r="T119" s="2" t="s">
        <v>880</v>
      </c>
      <c r="U119" s="2" t="s">
        <v>984</v>
      </c>
    </row>
    <row r="120" spans="1:21" x14ac:dyDescent="0.2">
      <c r="A120" s="2" t="s">
        <v>1198</v>
      </c>
      <c r="B120" s="4"/>
      <c r="C120" s="4"/>
      <c r="D120" s="2" t="s">
        <v>913</v>
      </c>
      <c r="E120" s="4"/>
      <c r="G120" s="4"/>
      <c r="I120" s="4"/>
      <c r="K120" s="2">
        <v>55.4</v>
      </c>
      <c r="L120" s="2">
        <v>4.2</v>
      </c>
      <c r="M120" s="2">
        <v>4.1857689999999996</v>
      </c>
      <c r="N120" s="2">
        <v>1.0927173999999999</v>
      </c>
      <c r="O120" s="2">
        <v>4.6829397500000001</v>
      </c>
      <c r="P120" s="2">
        <v>52.199415999999999</v>
      </c>
      <c r="T120" s="2" t="s">
        <v>884</v>
      </c>
      <c r="U120" s="2" t="s">
        <v>988</v>
      </c>
    </row>
    <row r="121" spans="1:21" x14ac:dyDescent="0.2">
      <c r="A121" s="2" t="s">
        <v>1199</v>
      </c>
      <c r="B121" s="4"/>
      <c r="C121" s="4"/>
      <c r="D121" s="2" t="s">
        <v>917</v>
      </c>
      <c r="E121" s="4"/>
      <c r="G121" s="4"/>
      <c r="I121" s="4"/>
      <c r="K121" s="2">
        <v>14.2</v>
      </c>
      <c r="L121" s="2">
        <v>25.1</v>
      </c>
      <c r="M121" s="2">
        <v>2.2538230000000001</v>
      </c>
      <c r="N121" s="2">
        <v>2.0634480000000002</v>
      </c>
      <c r="O121" s="2">
        <v>6.364331</v>
      </c>
      <c r="P121" s="2">
        <v>19.377123000000001</v>
      </c>
      <c r="T121" s="2" t="s">
        <v>886</v>
      </c>
      <c r="U121" s="2" t="s">
        <v>992</v>
      </c>
    </row>
    <row r="122" spans="1:21" x14ac:dyDescent="0.2">
      <c r="A122" s="2" t="s">
        <v>1200</v>
      </c>
      <c r="B122" s="4"/>
      <c r="C122" s="4"/>
      <c r="D122" s="2" t="s">
        <v>1056</v>
      </c>
      <c r="E122" s="4"/>
      <c r="G122" s="4"/>
      <c r="I122" s="4"/>
      <c r="K122" s="2">
        <v>1.9</v>
      </c>
      <c r="L122" s="2">
        <v>5.7</v>
      </c>
      <c r="M122" s="2">
        <v>6.2298200000000001</v>
      </c>
      <c r="N122" s="2">
        <v>0.75027250000000001</v>
      </c>
      <c r="O122" s="2">
        <v>12.75661075</v>
      </c>
      <c r="P122" s="2">
        <v>33.769415000000002</v>
      </c>
      <c r="T122" s="2" t="s">
        <v>888</v>
      </c>
      <c r="U122" s="2" t="s">
        <v>994</v>
      </c>
    </row>
    <row r="123" spans="1:21" x14ac:dyDescent="0.2">
      <c r="A123" s="2" t="s">
        <v>1201</v>
      </c>
      <c r="B123" s="4"/>
      <c r="C123" s="4"/>
      <c r="D123" s="2" t="s">
        <v>924</v>
      </c>
      <c r="E123" s="4"/>
      <c r="G123" s="4"/>
      <c r="I123" s="4"/>
      <c r="K123" s="2">
        <v>2.2000000000000002</v>
      </c>
      <c r="L123" s="2">
        <v>11</v>
      </c>
      <c r="M123" s="2">
        <v>3.5610249999999999</v>
      </c>
      <c r="N123" s="2">
        <v>5.6490119999999999</v>
      </c>
      <c r="O123" s="2">
        <v>23.935581899999999</v>
      </c>
      <c r="P123" s="2">
        <v>19.717579000000001</v>
      </c>
      <c r="T123" s="2" t="s">
        <v>892</v>
      </c>
      <c r="U123" s="2" t="s">
        <v>998</v>
      </c>
    </row>
    <row r="124" spans="1:21" x14ac:dyDescent="0.2">
      <c r="A124" s="2" t="s">
        <v>1202</v>
      </c>
      <c r="B124" s="4"/>
      <c r="C124" s="4"/>
      <c r="D124" s="2" t="s">
        <v>927</v>
      </c>
      <c r="E124" s="4"/>
      <c r="G124" s="4"/>
      <c r="I124" s="4"/>
      <c r="K124" s="2">
        <v>1.7</v>
      </c>
      <c r="L124" s="2">
        <v>6.4</v>
      </c>
      <c r="M124" s="2">
        <v>55.206401999999997</v>
      </c>
      <c r="N124" s="2">
        <v>1.9478692500000001</v>
      </c>
      <c r="O124" s="2">
        <v>5.7567550000000001</v>
      </c>
      <c r="P124" s="2">
        <v>2.5374319999999999</v>
      </c>
      <c r="T124" s="2" t="s">
        <v>894</v>
      </c>
      <c r="U124" s="2" t="s">
        <v>1002</v>
      </c>
    </row>
    <row r="125" spans="1:21" x14ac:dyDescent="0.2">
      <c r="A125" s="2" t="s">
        <v>1203</v>
      </c>
      <c r="B125" s="4"/>
      <c r="C125" s="4"/>
      <c r="D125" s="2" t="s">
        <v>930</v>
      </c>
      <c r="E125" s="4"/>
      <c r="G125" s="4"/>
      <c r="I125" s="4"/>
      <c r="K125" s="2">
        <v>12.3</v>
      </c>
      <c r="L125" s="2">
        <v>5.8</v>
      </c>
      <c r="M125" s="2">
        <v>31.227114</v>
      </c>
      <c r="N125" s="2">
        <v>4.6787239999999999</v>
      </c>
      <c r="O125" s="2">
        <v>10.230130000000001</v>
      </c>
      <c r="P125" s="2">
        <v>36.118830000000003</v>
      </c>
      <c r="T125" s="2" t="s">
        <v>897</v>
      </c>
      <c r="U125" s="2" t="s">
        <v>1006</v>
      </c>
    </row>
    <row r="126" spans="1:21" x14ac:dyDescent="0.2">
      <c r="A126" s="2" t="s">
        <v>1204</v>
      </c>
      <c r="B126" s="4"/>
      <c r="C126" s="4"/>
      <c r="D126" s="2" t="s">
        <v>934</v>
      </c>
      <c r="E126" s="4"/>
      <c r="G126" s="4"/>
      <c r="I126" s="4"/>
      <c r="K126" s="2">
        <v>56.35</v>
      </c>
      <c r="L126" s="2">
        <v>4.9000000000000004</v>
      </c>
      <c r="M126" s="2">
        <v>48.073062</v>
      </c>
      <c r="N126" s="2">
        <v>4.0320372500000001</v>
      </c>
      <c r="O126" s="2">
        <v>8.86205775</v>
      </c>
      <c r="P126" s="2">
        <v>49.886929000000002</v>
      </c>
      <c r="T126" s="2" t="s">
        <v>899</v>
      </c>
      <c r="U126" s="2" t="s">
        <v>1024</v>
      </c>
    </row>
    <row r="127" spans="1:21" x14ac:dyDescent="0.2">
      <c r="A127" s="2" t="s">
        <v>1205</v>
      </c>
      <c r="B127" s="4"/>
      <c r="C127" s="4"/>
      <c r="D127" s="2" t="s">
        <v>939</v>
      </c>
      <c r="E127" s="4"/>
      <c r="G127" s="4"/>
      <c r="I127" s="4"/>
      <c r="K127" s="2">
        <v>50.8</v>
      </c>
      <c r="L127" s="2">
        <v>18.600000000000001</v>
      </c>
      <c r="M127" s="2">
        <v>0.76016799999999995</v>
      </c>
      <c r="N127" s="2">
        <v>0.47681000000000001</v>
      </c>
      <c r="O127" s="2">
        <v>5.8788470000000004</v>
      </c>
      <c r="P127" s="2">
        <v>34.405985000000001</v>
      </c>
      <c r="T127" s="2" t="s">
        <v>902</v>
      </c>
      <c r="U127" s="2" t="s">
        <v>1029</v>
      </c>
    </row>
    <row r="128" spans="1:21" x14ac:dyDescent="0.2">
      <c r="A128" s="2" t="s">
        <v>1206</v>
      </c>
      <c r="B128" s="4"/>
      <c r="C128" s="4"/>
      <c r="D128" s="2" t="s">
        <v>943</v>
      </c>
      <c r="E128" s="4"/>
      <c r="G128" s="4"/>
      <c r="I128" s="4"/>
      <c r="K128" s="2">
        <v>45.15</v>
      </c>
      <c r="L128" s="2">
        <v>55.2</v>
      </c>
      <c r="M128" s="2">
        <v>0.94025800000000004</v>
      </c>
      <c r="N128" s="2">
        <v>0.38205600000000001</v>
      </c>
      <c r="O128" s="2">
        <v>4.3506970000000003</v>
      </c>
      <c r="P128" s="2">
        <v>40.083973</v>
      </c>
      <c r="T128" s="2" t="s">
        <v>908</v>
      </c>
      <c r="U128" s="2" t="s">
        <v>1033</v>
      </c>
    </row>
    <row r="129" spans="1:21" x14ac:dyDescent="0.2">
      <c r="A129" s="2" t="s">
        <v>1207</v>
      </c>
      <c r="B129" s="4"/>
      <c r="C129" s="4"/>
      <c r="D129" s="2" t="s">
        <v>947</v>
      </c>
      <c r="E129" s="4"/>
      <c r="G129" s="4"/>
      <c r="I129" s="4"/>
      <c r="K129" s="2">
        <v>43.9</v>
      </c>
      <c r="L129" s="2">
        <v>32.5</v>
      </c>
      <c r="M129" s="2">
        <v>0.39524500000000001</v>
      </c>
      <c r="N129" s="2">
        <v>14.6052409</v>
      </c>
      <c r="O129" s="2">
        <v>20.539871349999999</v>
      </c>
      <c r="P129" s="2">
        <v>34.423160000000003</v>
      </c>
      <c r="T129" s="2" t="s">
        <v>911</v>
      </c>
      <c r="U129" s="2" t="s">
        <v>1036</v>
      </c>
    </row>
    <row r="130" spans="1:21" x14ac:dyDescent="0.2">
      <c r="A130" s="2" t="s">
        <v>1076</v>
      </c>
      <c r="B130" s="4"/>
      <c r="C130" s="4"/>
      <c r="D130" s="2" t="s">
        <v>951</v>
      </c>
      <c r="E130" s="4"/>
      <c r="G130" s="4"/>
      <c r="I130" s="4"/>
      <c r="K130" s="2">
        <v>54</v>
      </c>
      <c r="L130" s="2">
        <v>34.5</v>
      </c>
      <c r="M130" s="2">
        <v>1.349019</v>
      </c>
      <c r="N130" s="2">
        <v>23.285837799999999</v>
      </c>
      <c r="O130" s="2">
        <v>33.575634000000001</v>
      </c>
      <c r="P130" s="2">
        <v>65.948179999999994</v>
      </c>
      <c r="T130" s="2" t="s">
        <v>914</v>
      </c>
      <c r="U130" s="2" t="s">
        <v>1041</v>
      </c>
    </row>
    <row r="131" spans="1:21" x14ac:dyDescent="0.2">
      <c r="A131" s="2" t="s">
        <v>1208</v>
      </c>
      <c r="B131" s="4"/>
      <c r="C131" s="4"/>
      <c r="D131" s="2" t="s">
        <v>954</v>
      </c>
      <c r="E131" s="4"/>
      <c r="G131" s="4"/>
      <c r="I131" s="4"/>
      <c r="K131" s="2">
        <v>51.6</v>
      </c>
      <c r="L131" s="2">
        <v>23.8</v>
      </c>
      <c r="M131" s="2">
        <v>0.39069300000000001</v>
      </c>
      <c r="N131" s="2">
        <v>0.38708555</v>
      </c>
      <c r="O131" s="2">
        <v>13.4446777</v>
      </c>
      <c r="P131" s="2">
        <v>65.995440000000002</v>
      </c>
      <c r="T131" s="2" t="s">
        <v>918</v>
      </c>
      <c r="U131" s="2" t="s">
        <v>1044</v>
      </c>
    </row>
    <row r="132" spans="1:21" x14ac:dyDescent="0.2">
      <c r="A132" s="2" t="s">
        <v>1209</v>
      </c>
      <c r="B132" s="4"/>
      <c r="C132" s="4"/>
      <c r="D132" s="2" t="s">
        <v>958</v>
      </c>
      <c r="E132" s="4"/>
      <c r="G132" s="4"/>
      <c r="I132" s="4"/>
      <c r="K132" s="2">
        <v>60</v>
      </c>
      <c r="L132" s="2">
        <v>15</v>
      </c>
      <c r="M132" s="2">
        <v>49.741615000000003</v>
      </c>
      <c r="N132" s="2">
        <v>39.769911999999998</v>
      </c>
      <c r="O132" s="2">
        <v>40.061102499999997</v>
      </c>
      <c r="P132" s="2">
        <v>15.312049999999999</v>
      </c>
      <c r="T132" s="2" t="s">
        <v>921</v>
      </c>
      <c r="U132" s="2" t="s">
        <v>1332</v>
      </c>
    </row>
    <row r="133" spans="1:21" x14ac:dyDescent="0.2">
      <c r="A133" s="2" t="s">
        <v>1210</v>
      </c>
      <c r="B133" s="4"/>
      <c r="C133" s="4"/>
      <c r="D133" s="2" t="s">
        <v>962</v>
      </c>
      <c r="E133" s="4"/>
      <c r="G133" s="4"/>
      <c r="I133" s="4"/>
      <c r="K133" s="2">
        <v>40.1</v>
      </c>
      <c r="L133" s="2">
        <v>35.299999999999997</v>
      </c>
      <c r="M133" s="2">
        <v>56.015754999999999</v>
      </c>
      <c r="N133" s="2">
        <v>3.4406178999999999</v>
      </c>
      <c r="O133" s="2">
        <v>29.876079699999998</v>
      </c>
      <c r="P133" s="2">
        <v>10.898059999999999</v>
      </c>
      <c r="T133" s="2" t="s">
        <v>925</v>
      </c>
      <c r="U133" s="2" t="s">
        <v>1335</v>
      </c>
    </row>
    <row r="134" spans="1:21" x14ac:dyDescent="0.2">
      <c r="A134" s="2" t="s">
        <v>1211</v>
      </c>
      <c r="B134" s="4"/>
      <c r="C134" s="4"/>
      <c r="D134" s="2" t="s">
        <v>967</v>
      </c>
      <c r="E134" s="4"/>
      <c r="G134" s="4"/>
      <c r="I134" s="4"/>
      <c r="K134" s="2">
        <v>7.8</v>
      </c>
      <c r="L134" s="2">
        <v>9</v>
      </c>
      <c r="M134" s="2">
        <v>47.895012999999999</v>
      </c>
      <c r="N134" s="2">
        <v>23.744004</v>
      </c>
      <c r="O134" s="2">
        <v>31.394891000000001</v>
      </c>
      <c r="P134" s="2">
        <v>9.9240220000000008</v>
      </c>
      <c r="T134" s="2" t="s">
        <v>928</v>
      </c>
      <c r="U134" s="2" t="s">
        <v>1339</v>
      </c>
    </row>
    <row r="135" spans="1:21" x14ac:dyDescent="0.2">
      <c r="A135" s="2" t="s">
        <v>1212</v>
      </c>
      <c r="B135" s="4"/>
      <c r="C135" s="4"/>
      <c r="D135" s="2" t="s">
        <v>971</v>
      </c>
      <c r="E135" s="4"/>
      <c r="G135" s="4"/>
      <c r="I135" s="4"/>
      <c r="K135" s="2">
        <v>12.6</v>
      </c>
      <c r="L135" s="2">
        <v>30.4</v>
      </c>
      <c r="M135" s="2">
        <v>6.1584490000000001</v>
      </c>
      <c r="N135" s="2">
        <v>1.7833327999999999</v>
      </c>
      <c r="O135" s="2">
        <v>9.3010930999999992</v>
      </c>
      <c r="P135" s="2">
        <v>6.2837899999999998</v>
      </c>
      <c r="T135" s="2" t="s">
        <v>931</v>
      </c>
      <c r="U135" s="2" t="s">
        <v>1343</v>
      </c>
    </row>
    <row r="136" spans="1:21" x14ac:dyDescent="0.2">
      <c r="A136" s="2" t="s">
        <v>1213</v>
      </c>
      <c r="B136" s="4"/>
      <c r="C136" s="4"/>
      <c r="D136" s="2" t="s">
        <v>974</v>
      </c>
      <c r="E136" s="4"/>
      <c r="G136" s="4"/>
      <c r="I136" s="4"/>
      <c r="K136" s="2">
        <v>13.9</v>
      </c>
      <c r="L136" s="2">
        <v>12.1</v>
      </c>
      <c r="M136" s="2">
        <v>51.706333999999998</v>
      </c>
      <c r="N136" s="2">
        <v>1.3993966</v>
      </c>
      <c r="O136" s="2">
        <v>14.575563199999999</v>
      </c>
      <c r="P136" s="2">
        <v>12.487384</v>
      </c>
      <c r="T136" s="2" t="s">
        <v>932</v>
      </c>
      <c r="U136" s="2" t="s">
        <v>1346</v>
      </c>
    </row>
    <row r="137" spans="1:21" x14ac:dyDescent="0.2">
      <c r="A137" s="2" t="s">
        <v>1214</v>
      </c>
      <c r="B137" s="4"/>
      <c r="C137" s="4"/>
      <c r="D137" s="2" t="s">
        <v>978</v>
      </c>
      <c r="E137" s="4"/>
      <c r="G137" s="4"/>
      <c r="I137" s="4"/>
      <c r="K137" s="2">
        <v>21.5</v>
      </c>
      <c r="L137" s="2">
        <v>43.1</v>
      </c>
      <c r="M137" s="2">
        <v>1.5821620000000001</v>
      </c>
      <c r="N137" s="2">
        <v>16.457496249999998</v>
      </c>
      <c r="O137" s="2">
        <v>24.717172850000001</v>
      </c>
      <c r="P137" s="2">
        <v>8.3039380000000005</v>
      </c>
      <c r="T137" s="2" t="s">
        <v>936</v>
      </c>
      <c r="U137" s="2" t="s">
        <v>1350</v>
      </c>
    </row>
    <row r="138" spans="1:21" x14ac:dyDescent="0.2">
      <c r="A138" s="2" t="s">
        <v>1215</v>
      </c>
      <c r="B138" s="4"/>
      <c r="C138" s="4"/>
      <c r="D138" s="2" t="s">
        <v>981</v>
      </c>
      <c r="E138" s="4"/>
      <c r="G138" s="4"/>
      <c r="I138" s="4"/>
      <c r="K138" s="2">
        <v>11.5</v>
      </c>
      <c r="L138" s="2">
        <v>2.4</v>
      </c>
      <c r="M138" s="2">
        <v>43.718215999999998</v>
      </c>
      <c r="N138" s="2">
        <v>7.9236763999999997</v>
      </c>
      <c r="O138" s="2">
        <v>24.640658599999998</v>
      </c>
      <c r="P138" s="2">
        <v>9.2856710000000007</v>
      </c>
      <c r="T138" s="2" t="s">
        <v>940</v>
      </c>
      <c r="U138" s="2" t="s">
        <v>1354</v>
      </c>
    </row>
    <row r="139" spans="1:21" x14ac:dyDescent="0.2">
      <c r="A139" s="2" t="s">
        <v>1216</v>
      </c>
      <c r="B139" s="4"/>
      <c r="C139" s="4"/>
      <c r="D139" s="2" t="s">
        <v>986</v>
      </c>
      <c r="E139" s="4"/>
      <c r="G139" s="4"/>
      <c r="I139" s="4"/>
      <c r="K139" s="2">
        <v>27.1</v>
      </c>
      <c r="L139" s="2">
        <v>30.6</v>
      </c>
      <c r="M139" s="2">
        <v>48.121659000000001</v>
      </c>
      <c r="N139" s="2">
        <v>2.2988732000000001</v>
      </c>
      <c r="O139" s="2">
        <v>11.36913305</v>
      </c>
      <c r="P139" s="2">
        <v>14.690148000000001</v>
      </c>
      <c r="T139" s="2" t="s">
        <v>944</v>
      </c>
      <c r="U139" s="2" t="s">
        <v>1357</v>
      </c>
    </row>
    <row r="140" spans="1:21" x14ac:dyDescent="0.2">
      <c r="A140" s="2" t="s">
        <v>1217</v>
      </c>
      <c r="B140" s="4"/>
      <c r="C140" s="4"/>
      <c r="D140" s="2" t="s">
        <v>990</v>
      </c>
      <c r="E140" s="4"/>
      <c r="G140" s="4"/>
      <c r="I140" s="4"/>
      <c r="K140" s="2">
        <v>23.5</v>
      </c>
      <c r="L140" s="2">
        <v>46.4</v>
      </c>
      <c r="M140" s="2">
        <v>51.221589000000002</v>
      </c>
      <c r="N140" s="2">
        <v>4.5765944999999997</v>
      </c>
      <c r="O140" s="2">
        <v>10.77476225</v>
      </c>
      <c r="P140" s="2">
        <v>6.4152740000000001</v>
      </c>
      <c r="T140" s="2" t="s">
        <v>948</v>
      </c>
      <c r="U140" s="2" t="s">
        <v>1361</v>
      </c>
    </row>
    <row r="141" spans="1:21" x14ac:dyDescent="0.2">
      <c r="A141" s="2" t="s">
        <v>1218</v>
      </c>
      <c r="B141" s="4"/>
      <c r="C141" s="4"/>
      <c r="D141" s="2" t="s">
        <v>1094</v>
      </c>
      <c r="E141" s="4"/>
      <c r="G141" s="4"/>
      <c r="I141" s="4"/>
      <c r="K141" s="2">
        <v>15.5</v>
      </c>
      <c r="L141" s="2">
        <v>39.799999999999997</v>
      </c>
      <c r="M141" s="2">
        <v>46.181690000000003</v>
      </c>
      <c r="N141" s="2">
        <v>21.1845912</v>
      </c>
      <c r="O141" s="2">
        <v>30.403875599999999</v>
      </c>
      <c r="P141" s="2">
        <v>6.6112950000000001</v>
      </c>
      <c r="T141" s="2" t="s">
        <v>952</v>
      </c>
      <c r="U141" s="2" t="s">
        <v>1373</v>
      </c>
    </row>
    <row r="142" spans="1:21" x14ac:dyDescent="0.2">
      <c r="A142" s="2" t="s">
        <v>1219</v>
      </c>
      <c r="B142" s="4"/>
      <c r="C142" s="4"/>
      <c r="D142" s="2" t="s">
        <v>996</v>
      </c>
      <c r="E142" s="4"/>
      <c r="G142" s="4"/>
      <c r="I142" s="4"/>
      <c r="K142" s="2">
        <v>11.4</v>
      </c>
      <c r="L142" s="2">
        <v>42.3</v>
      </c>
      <c r="M142" s="2">
        <v>49.983842000000003</v>
      </c>
      <c r="N142" s="2">
        <v>23.770211199999999</v>
      </c>
      <c r="O142" s="2">
        <v>47.691135500000001</v>
      </c>
      <c r="P142" s="2">
        <v>3.1749209999999999</v>
      </c>
      <c r="T142" s="2" t="s">
        <v>955</v>
      </c>
      <c r="U142" s="2" t="s">
        <v>1377</v>
      </c>
    </row>
    <row r="143" spans="1:21" x14ac:dyDescent="0.2">
      <c r="A143" s="2" t="s">
        <v>1220</v>
      </c>
      <c r="B143" s="4"/>
      <c r="C143" s="4"/>
      <c r="D143" s="2" t="s">
        <v>1000</v>
      </c>
      <c r="E143" s="4"/>
      <c r="G143" s="4"/>
      <c r="I143" s="4"/>
      <c r="K143" s="2">
        <v>64.8</v>
      </c>
      <c r="L143" s="2">
        <v>41.2</v>
      </c>
      <c r="M143" s="2">
        <v>58.277137000000003</v>
      </c>
      <c r="N143" s="2">
        <v>4.3989649999999996</v>
      </c>
      <c r="O143" s="2">
        <v>10.882781749999999</v>
      </c>
      <c r="P143" s="2">
        <v>54.296365999999999</v>
      </c>
      <c r="T143" s="2" t="s">
        <v>959</v>
      </c>
      <c r="U143" s="2" t="s">
        <v>1381</v>
      </c>
    </row>
    <row r="144" spans="1:21" x14ac:dyDescent="0.2">
      <c r="A144" s="2" t="s">
        <v>1221</v>
      </c>
      <c r="B144" s="4"/>
      <c r="C144" s="4"/>
      <c r="D144" s="2" t="s">
        <v>1004</v>
      </c>
      <c r="E144" s="4"/>
      <c r="G144" s="4"/>
      <c r="I144" s="4"/>
      <c r="K144" s="2">
        <v>37.299999999999997</v>
      </c>
      <c r="L144" s="2">
        <v>43.9</v>
      </c>
      <c r="M144" s="2">
        <v>37.762436999999998</v>
      </c>
      <c r="N144" s="2">
        <v>22.963372400000001</v>
      </c>
      <c r="O144" s="2">
        <v>33.053511399999998</v>
      </c>
      <c r="P144" s="2">
        <v>60.611083000000001</v>
      </c>
      <c r="T144" s="2" t="s">
        <v>964</v>
      </c>
      <c r="U144" s="2" t="s">
        <v>1385</v>
      </c>
    </row>
    <row r="145" spans="1:21" x14ac:dyDescent="0.2">
      <c r="A145" s="2" t="s">
        <v>1222</v>
      </c>
      <c r="B145" s="4"/>
      <c r="C145" s="4"/>
      <c r="D145" s="2" t="s">
        <v>1008</v>
      </c>
      <c r="E145" s="4"/>
      <c r="G145" s="4"/>
      <c r="I145" s="4"/>
      <c r="K145" s="2">
        <v>45.4</v>
      </c>
      <c r="L145" s="2">
        <v>43.91</v>
      </c>
      <c r="M145" s="2">
        <v>0.15703</v>
      </c>
      <c r="N145" s="2">
        <v>8.7516300000000005E-2</v>
      </c>
      <c r="O145" s="2">
        <v>5.0907567</v>
      </c>
      <c r="P145" s="2">
        <v>60.851075000000002</v>
      </c>
      <c r="T145" s="2" t="s">
        <v>968</v>
      </c>
      <c r="U145" s="2" t="s">
        <v>1389</v>
      </c>
    </row>
    <row r="146" spans="1:21" x14ac:dyDescent="0.2">
      <c r="A146" s="2" t="s">
        <v>15</v>
      </c>
      <c r="B146" s="4"/>
      <c r="C146" s="4"/>
      <c r="D146" s="2" t="s">
        <v>1306</v>
      </c>
      <c r="E146" s="4"/>
      <c r="G146" s="4"/>
      <c r="I146" s="4"/>
      <c r="K146" s="2">
        <v>59.7</v>
      </c>
      <c r="L146" s="2">
        <v>44.2</v>
      </c>
      <c r="M146" s="2">
        <v>2.8103E-2</v>
      </c>
      <c r="N146" s="2">
        <v>0.15488099999999999</v>
      </c>
      <c r="O146" s="2">
        <v>2.0697095999999999</v>
      </c>
      <c r="P146" s="2">
        <v>15.729386</v>
      </c>
      <c r="T146" s="2" t="s">
        <v>972</v>
      </c>
      <c r="U146" s="2" t="s">
        <v>1392</v>
      </c>
    </row>
    <row r="147" spans="1:21" x14ac:dyDescent="0.2">
      <c r="A147" s="2" t="s">
        <v>1084</v>
      </c>
      <c r="B147" s="4"/>
      <c r="C147" s="4"/>
      <c r="D147" s="2" t="s">
        <v>1021</v>
      </c>
      <c r="E147" s="4"/>
      <c r="G147" s="4"/>
      <c r="I147" s="4"/>
      <c r="K147" s="2">
        <v>43</v>
      </c>
      <c r="L147" s="2">
        <v>38.1</v>
      </c>
      <c r="M147" s="2">
        <v>0.64494899999999999</v>
      </c>
      <c r="N147" s="2">
        <v>2.8005201999999998</v>
      </c>
      <c r="O147" s="2">
        <v>23.784103600000002</v>
      </c>
      <c r="P147" s="2">
        <v>6.9361569999999997</v>
      </c>
      <c r="T147" s="2" t="s">
        <v>975</v>
      </c>
      <c r="U147" s="2" t="s">
        <v>1396</v>
      </c>
    </row>
    <row r="148" spans="1:21" x14ac:dyDescent="0.2">
      <c r="A148" s="2" t="s">
        <v>1223</v>
      </c>
      <c r="B148" s="4"/>
      <c r="C148" s="4"/>
      <c r="D148" s="2" t="s">
        <v>1026</v>
      </c>
      <c r="E148" s="4"/>
      <c r="G148" s="4"/>
      <c r="I148" s="4"/>
      <c r="K148" s="2">
        <v>45.2</v>
      </c>
      <c r="L148" s="2">
        <v>40</v>
      </c>
      <c r="M148" s="2">
        <v>2.7264710000000001</v>
      </c>
      <c r="N148" s="2">
        <v>41.537876050000001</v>
      </c>
      <c r="O148" s="2">
        <v>48.381095500000001</v>
      </c>
      <c r="P148" s="2">
        <v>16.441241999999999</v>
      </c>
      <c r="T148" s="2" t="s">
        <v>979</v>
      </c>
      <c r="U148" s="2" t="s">
        <v>1399</v>
      </c>
    </row>
    <row r="149" spans="1:21" x14ac:dyDescent="0.2">
      <c r="A149" s="2" t="s">
        <v>1224</v>
      </c>
      <c r="B149" s="4"/>
      <c r="C149" s="4"/>
      <c r="D149" s="2" t="s">
        <v>1031</v>
      </c>
      <c r="E149" s="4"/>
      <c r="G149" s="4"/>
      <c r="I149" s="4"/>
      <c r="K149" s="2">
        <v>63.8</v>
      </c>
      <c r="L149" s="2">
        <v>44.5</v>
      </c>
      <c r="M149" s="2">
        <v>16.457163999999999</v>
      </c>
      <c r="N149" s="2">
        <v>34.041808600000003</v>
      </c>
      <c r="O149" s="2">
        <v>40.246948600000003</v>
      </c>
      <c r="P149" s="2">
        <v>17.413121</v>
      </c>
      <c r="T149" s="2" t="s">
        <v>983</v>
      </c>
      <c r="U149" s="2" t="s">
        <v>1405</v>
      </c>
    </row>
    <row r="150" spans="1:21" x14ac:dyDescent="0.2">
      <c r="A150" s="2" t="s">
        <v>1225</v>
      </c>
      <c r="B150" s="4"/>
      <c r="C150" s="4"/>
      <c r="D150" s="2" t="s">
        <v>1038</v>
      </c>
      <c r="E150" s="4"/>
      <c r="G150" s="4"/>
      <c r="I150" s="4"/>
      <c r="K150" s="2">
        <v>14.9</v>
      </c>
      <c r="L150" s="2">
        <v>70.599999999999994</v>
      </c>
      <c r="M150" s="2">
        <v>15.458508</v>
      </c>
      <c r="N150" s="2">
        <v>34.405985000000001</v>
      </c>
      <c r="O150" s="2">
        <v>40.083973</v>
      </c>
      <c r="P150" s="2">
        <v>9.2693089999999998</v>
      </c>
      <c r="T150" s="2" t="s">
        <v>987</v>
      </c>
      <c r="U150" s="2" t="s">
        <v>1410</v>
      </c>
    </row>
    <row r="151" spans="1:21" x14ac:dyDescent="0.2">
      <c r="A151" s="2" t="s">
        <v>1085</v>
      </c>
      <c r="B151" s="4"/>
      <c r="C151" s="4"/>
      <c r="D151" s="2" t="s">
        <v>24</v>
      </c>
      <c r="E151" s="4"/>
      <c r="G151" s="4"/>
      <c r="I151" s="4"/>
      <c r="K151" s="2">
        <v>15</v>
      </c>
      <c r="L151" s="2">
        <v>69.2</v>
      </c>
      <c r="M151" s="2">
        <v>5.7376930000000002</v>
      </c>
      <c r="N151" s="2">
        <v>40.083973</v>
      </c>
      <c r="O151" s="2">
        <v>40.3071366</v>
      </c>
      <c r="P151" s="2">
        <v>20.333055999999999</v>
      </c>
      <c r="T151" s="2" t="s">
        <v>991</v>
      </c>
      <c r="U151" s="2" t="s">
        <v>1415</v>
      </c>
    </row>
    <row r="152" spans="1:21" x14ac:dyDescent="0.2">
      <c r="A152" s="2" t="s">
        <v>1226</v>
      </c>
      <c r="B152" s="4"/>
      <c r="C152" s="4"/>
      <c r="D152" s="2" t="s">
        <v>1330</v>
      </c>
      <c r="E152" s="4"/>
      <c r="G152" s="4"/>
      <c r="I152" s="4"/>
      <c r="K152" s="2">
        <v>4</v>
      </c>
      <c r="L152" s="2">
        <v>2</v>
      </c>
      <c r="M152" s="2">
        <v>11.590524</v>
      </c>
      <c r="N152" s="2">
        <v>35.580743200000001</v>
      </c>
      <c r="O152" s="2">
        <v>34.411709999999999</v>
      </c>
      <c r="P152" s="2">
        <v>7.2899770000000004</v>
      </c>
      <c r="T152" s="2" t="s">
        <v>993</v>
      </c>
      <c r="U152" s="2" t="s">
        <v>1419</v>
      </c>
    </row>
    <row r="153" spans="1:21" x14ac:dyDescent="0.2">
      <c r="A153" s="2" t="s">
        <v>14</v>
      </c>
      <c r="B153" s="4"/>
      <c r="C153" s="4"/>
      <c r="D153" s="2" t="s">
        <v>1307</v>
      </c>
      <c r="E153" s="4"/>
      <c r="G153" s="4"/>
      <c r="I153" s="4"/>
      <c r="K153" s="2">
        <v>25.7</v>
      </c>
      <c r="L153" s="2">
        <v>15.15</v>
      </c>
      <c r="M153" s="2">
        <v>17.099426000000001</v>
      </c>
      <c r="N153" s="2">
        <v>32.830838999999997</v>
      </c>
      <c r="O153" s="2">
        <v>65.876075999999998</v>
      </c>
      <c r="P153" s="2">
        <v>18.074988000000001</v>
      </c>
      <c r="T153" s="2" t="s">
        <v>997</v>
      </c>
      <c r="U153" s="2" t="s">
        <v>1424</v>
      </c>
    </row>
    <row r="154" spans="1:21" x14ac:dyDescent="0.2">
      <c r="A154" s="2" t="s">
        <v>1227</v>
      </c>
      <c r="B154" s="4"/>
      <c r="C154" s="4"/>
      <c r="D154" s="2" t="s">
        <v>25</v>
      </c>
      <c r="E154" s="4"/>
      <c r="G154" s="4"/>
      <c r="I154" s="4"/>
      <c r="K154" s="2">
        <v>26.3</v>
      </c>
      <c r="L154" s="2">
        <v>7.2</v>
      </c>
      <c r="M154" s="2">
        <v>12.148032000000001</v>
      </c>
      <c r="N154" s="2">
        <v>64.213568499999994</v>
      </c>
      <c r="O154" s="2">
        <v>65.901695599999996</v>
      </c>
      <c r="P154" s="2">
        <v>7.6623070000000002</v>
      </c>
      <c r="T154" s="2" t="s">
        <v>1001</v>
      </c>
      <c r="U154" s="2" t="s">
        <v>1426</v>
      </c>
    </row>
    <row r="155" spans="1:21" x14ac:dyDescent="0.2">
      <c r="A155" s="2" t="s">
        <v>1228</v>
      </c>
      <c r="B155" s="4"/>
      <c r="C155" s="4"/>
      <c r="D155" s="2" t="s">
        <v>26</v>
      </c>
      <c r="E155" s="4"/>
      <c r="G155" s="4"/>
      <c r="I155" s="4"/>
      <c r="K155" s="2">
        <v>43.1</v>
      </c>
      <c r="L155" s="2">
        <v>4.8</v>
      </c>
      <c r="M155" s="2">
        <v>40.586320000000001</v>
      </c>
      <c r="N155" s="2">
        <v>52.806373800000003</v>
      </c>
      <c r="O155" s="2">
        <v>14.973342199999999</v>
      </c>
      <c r="P155" s="2">
        <v>58.432890999999998</v>
      </c>
      <c r="T155" s="2" t="s">
        <v>1005</v>
      </c>
      <c r="U155" s="2" t="s">
        <v>1433</v>
      </c>
    </row>
    <row r="156" spans="1:21" x14ac:dyDescent="0.2">
      <c r="A156" s="2" t="s">
        <v>1310</v>
      </c>
      <c r="B156" s="4"/>
      <c r="C156" s="4"/>
      <c r="D156" s="2" t="s">
        <v>1348</v>
      </c>
      <c r="E156" s="4"/>
      <c r="G156" s="4"/>
      <c r="I156" s="4"/>
      <c r="K156" s="2">
        <v>32.200000000000003</v>
      </c>
      <c r="L156" s="2">
        <v>8.8000000000000007</v>
      </c>
      <c r="M156" s="2">
        <v>21.807867999999999</v>
      </c>
      <c r="N156" s="2">
        <v>1.3284028000000001</v>
      </c>
      <c r="O156" s="2">
        <v>10.879413749999999</v>
      </c>
      <c r="P156" s="2">
        <v>58.311847</v>
      </c>
      <c r="T156" s="2" t="s">
        <v>1009</v>
      </c>
      <c r="U156" s="2" t="s">
        <v>1439</v>
      </c>
    </row>
    <row r="157" spans="1:21" x14ac:dyDescent="0.2">
      <c r="A157" s="2" t="s">
        <v>1311</v>
      </c>
      <c r="B157" s="4"/>
      <c r="C157" s="4"/>
      <c r="D157" s="2" t="s">
        <v>1083</v>
      </c>
      <c r="E157" s="4"/>
      <c r="G157" s="4"/>
      <c r="I157" s="4"/>
      <c r="K157" s="2">
        <v>32</v>
      </c>
      <c r="L157" s="2">
        <v>3</v>
      </c>
      <c r="M157" s="2">
        <v>33.946477000000002</v>
      </c>
      <c r="N157" s="2">
        <v>7.8275337</v>
      </c>
      <c r="O157" s="2">
        <v>8.5821480000000001</v>
      </c>
      <c r="P157" s="2">
        <v>61.058833999999997</v>
      </c>
      <c r="T157" s="2" t="s">
        <v>1011</v>
      </c>
      <c r="U157" s="2" t="s">
        <v>1443</v>
      </c>
    </row>
    <row r="158" spans="1:21" x14ac:dyDescent="0.2">
      <c r="A158" s="2" t="s">
        <v>1230</v>
      </c>
      <c r="B158" s="4"/>
      <c r="C158" s="4"/>
      <c r="D158" s="2" t="s">
        <v>1308</v>
      </c>
      <c r="E158" s="4"/>
      <c r="G158" s="4"/>
      <c r="I158" s="4"/>
      <c r="K158" s="2">
        <v>39.299999999999997</v>
      </c>
      <c r="L158" s="2">
        <v>5.89</v>
      </c>
      <c r="M158" s="2">
        <v>40.686557000000001</v>
      </c>
      <c r="N158" s="2">
        <v>4.4459114</v>
      </c>
      <c r="O158" s="2">
        <v>5.0503404999999999</v>
      </c>
      <c r="P158" s="2">
        <v>51.960569</v>
      </c>
      <c r="T158" s="2" t="s">
        <v>1023</v>
      </c>
      <c r="U158" s="2" t="s">
        <v>1446</v>
      </c>
    </row>
    <row r="159" spans="1:21" x14ac:dyDescent="0.2">
      <c r="A159" s="2" t="s">
        <v>1231</v>
      </c>
      <c r="B159" s="4"/>
      <c r="C159" s="4"/>
      <c r="D159" s="2" t="s">
        <v>1309</v>
      </c>
      <c r="E159" s="4"/>
      <c r="G159" s="4"/>
      <c r="I159" s="4"/>
      <c r="K159" s="2">
        <v>1.75</v>
      </c>
      <c r="L159" s="2">
        <v>8.1999999999999993</v>
      </c>
      <c r="M159" s="2">
        <v>45.435772</v>
      </c>
      <c r="N159" s="2">
        <v>3.0588470000000001</v>
      </c>
      <c r="O159" s="2">
        <v>12.38642125</v>
      </c>
      <c r="P159" s="2">
        <v>49.264428000000002</v>
      </c>
      <c r="T159" s="2" t="s">
        <v>1028</v>
      </c>
      <c r="U159" s="2" t="s">
        <v>1450</v>
      </c>
    </row>
    <row r="160" spans="1:21" x14ac:dyDescent="0.2">
      <c r="A160" s="2" t="s">
        <v>1232</v>
      </c>
      <c r="B160" s="4"/>
      <c r="C160" s="4"/>
      <c r="D160" s="2" t="s">
        <v>1093</v>
      </c>
      <c r="E160" s="4"/>
      <c r="G160" s="4"/>
      <c r="I160" s="4"/>
      <c r="K160" s="2">
        <v>4.2</v>
      </c>
      <c r="L160" s="2">
        <v>5.9</v>
      </c>
      <c r="M160" s="2">
        <v>28.651683999999999</v>
      </c>
      <c r="N160" s="2">
        <v>11.371431449999999</v>
      </c>
      <c r="O160" s="2">
        <v>6.8058329999999998</v>
      </c>
      <c r="P160" s="2">
        <v>49.571795000000002</v>
      </c>
      <c r="T160" s="2" t="s">
        <v>1032</v>
      </c>
      <c r="U160" s="2" t="s">
        <v>1454</v>
      </c>
    </row>
    <row r="161" spans="1:21" x14ac:dyDescent="0.2">
      <c r="A161" s="2" t="s">
        <v>1233</v>
      </c>
      <c r="B161" s="4"/>
      <c r="C161" s="4"/>
      <c r="D161" s="2" t="s">
        <v>1368</v>
      </c>
      <c r="E161" s="4"/>
      <c r="G161" s="4"/>
      <c r="I161" s="4"/>
      <c r="K161" s="2">
        <v>3.6</v>
      </c>
      <c r="L161" s="2">
        <v>3.5</v>
      </c>
      <c r="M161" s="2">
        <v>43.524090000000001</v>
      </c>
      <c r="N161" s="2">
        <v>8.6359000000000005E-2</v>
      </c>
      <c r="O161" s="2">
        <v>8.6056617000000006</v>
      </c>
      <c r="P161" s="2">
        <v>55.841093999999998</v>
      </c>
      <c r="T161" s="2" t="s">
        <v>1035</v>
      </c>
      <c r="U161" s="2" t="s">
        <v>1458</v>
      </c>
    </row>
    <row r="162" spans="1:21" x14ac:dyDescent="0.2">
      <c r="A162" s="2" t="s">
        <v>1234</v>
      </c>
      <c r="B162" s="4"/>
      <c r="C162" s="4"/>
      <c r="D162" s="2" t="s">
        <v>1371</v>
      </c>
      <c r="E162" s="4"/>
      <c r="G162" s="4"/>
      <c r="I162" s="4"/>
      <c r="K162" s="2">
        <v>28.5</v>
      </c>
      <c r="L162" s="2">
        <v>60.05</v>
      </c>
      <c r="M162" s="2">
        <v>58.022145000000002</v>
      </c>
      <c r="N162" s="2">
        <v>5.3873689000000002</v>
      </c>
      <c r="O162" s="2">
        <v>6.5657202000000003</v>
      </c>
      <c r="P162" s="2">
        <v>51.243200000000002</v>
      </c>
      <c r="T162" s="2" t="s">
        <v>1040</v>
      </c>
      <c r="U162" s="2" t="s">
        <v>1461</v>
      </c>
    </row>
    <row r="163" spans="1:21" x14ac:dyDescent="0.2">
      <c r="A163" s="2" t="s">
        <v>1235</v>
      </c>
      <c r="B163" s="4"/>
      <c r="C163" s="4"/>
      <c r="D163" s="2" t="s">
        <v>1374</v>
      </c>
      <c r="E163" s="4"/>
      <c r="G163" s="4"/>
      <c r="I163" s="4"/>
      <c r="K163" s="2">
        <v>56.8</v>
      </c>
      <c r="L163" s="2">
        <v>45.4</v>
      </c>
      <c r="M163" s="2">
        <v>11.989577000000001</v>
      </c>
      <c r="N163" s="2">
        <v>3.4315150000000001</v>
      </c>
      <c r="O163" s="2">
        <v>6.4060012999999998</v>
      </c>
      <c r="P163" s="2">
        <v>54.838008000000002</v>
      </c>
      <c r="T163" s="2" t="s">
        <v>1043</v>
      </c>
      <c r="U163" s="2" t="s">
        <v>1466</v>
      </c>
    </row>
    <row r="164" spans="1:21" x14ac:dyDescent="0.2">
      <c r="A164" s="2" t="s">
        <v>1236</v>
      </c>
      <c r="B164" s="4"/>
      <c r="C164" s="4"/>
      <c r="D164" s="2" t="s">
        <v>1379</v>
      </c>
      <c r="E164" s="4"/>
      <c r="G164" s="4"/>
      <c r="I164" s="4"/>
      <c r="K164" s="2">
        <v>32.1</v>
      </c>
      <c r="L164" s="2">
        <v>55.6</v>
      </c>
      <c r="M164" s="2">
        <v>6.5956159999999997</v>
      </c>
      <c r="N164" s="2">
        <v>6.2390926999999996</v>
      </c>
      <c r="O164" s="2">
        <v>18.422508499999999</v>
      </c>
      <c r="P164" s="2">
        <v>53.271723000000001</v>
      </c>
      <c r="T164" s="2" t="s">
        <v>1331</v>
      </c>
      <c r="U164" s="2" t="s">
        <v>1472</v>
      </c>
    </row>
    <row r="165" spans="1:21" x14ac:dyDescent="0.2">
      <c r="A165" s="2" t="s">
        <v>1237</v>
      </c>
      <c r="B165" s="4"/>
      <c r="C165" s="4"/>
      <c r="D165" s="2" t="s">
        <v>1383</v>
      </c>
      <c r="E165" s="4"/>
      <c r="G165" s="4"/>
      <c r="I165" s="4"/>
      <c r="K165" s="2">
        <v>52.5</v>
      </c>
      <c r="L165" s="2">
        <v>60.95</v>
      </c>
      <c r="M165" s="2">
        <v>3.7644820000000001</v>
      </c>
      <c r="N165" s="2">
        <v>11.917927799999999</v>
      </c>
      <c r="O165" s="2">
        <v>6.2871959999999998</v>
      </c>
      <c r="P165" s="2">
        <v>55.831696000000001</v>
      </c>
      <c r="T165" s="2" t="s">
        <v>1334</v>
      </c>
      <c r="U165" s="2" t="s">
        <v>1476</v>
      </c>
    </row>
    <row r="166" spans="1:21" x14ac:dyDescent="0.2">
      <c r="A166" s="2" t="s">
        <v>1238</v>
      </c>
      <c r="B166" s="4"/>
      <c r="C166" s="4"/>
      <c r="D166" s="2" t="s">
        <v>1387</v>
      </c>
      <c r="E166" s="4"/>
      <c r="G166" s="4"/>
      <c r="I166" s="4"/>
      <c r="K166" s="2">
        <v>43.2</v>
      </c>
      <c r="L166" s="2">
        <v>60</v>
      </c>
      <c r="M166" s="2">
        <v>15.472548</v>
      </c>
      <c r="N166" s="2">
        <v>3.8406783999999998</v>
      </c>
      <c r="O166" s="2">
        <v>12.263117400000001</v>
      </c>
      <c r="P166" s="2">
        <v>60.384920999999999</v>
      </c>
      <c r="T166" s="2" t="s">
        <v>1338</v>
      </c>
      <c r="U166" s="2" t="s">
        <v>1481</v>
      </c>
    </row>
    <row r="167" spans="1:21" x14ac:dyDescent="0.2">
      <c r="A167" s="2" t="s">
        <v>1239</v>
      </c>
      <c r="B167" s="4"/>
      <c r="C167" s="4"/>
      <c r="D167" s="2" t="s">
        <v>1394</v>
      </c>
      <c r="E167" s="4"/>
      <c r="G167" s="4"/>
      <c r="I167" s="4"/>
      <c r="K167" s="2">
        <v>32.6</v>
      </c>
      <c r="L167" s="2">
        <v>15.6</v>
      </c>
      <c r="M167" s="2">
        <v>1.476537</v>
      </c>
      <c r="N167" s="2">
        <v>0.30812440000000002</v>
      </c>
      <c r="O167" s="2">
        <v>2.35698995</v>
      </c>
      <c r="P167" s="2">
        <v>58.627552999999999</v>
      </c>
      <c r="T167" s="2" t="s">
        <v>1342</v>
      </c>
      <c r="U167" s="2" t="s">
        <v>1485</v>
      </c>
    </row>
    <row r="168" spans="1:21" x14ac:dyDescent="0.2">
      <c r="A168" s="2" t="s">
        <v>1240</v>
      </c>
      <c r="B168" s="4"/>
      <c r="C168" s="4"/>
      <c r="D168" s="2" t="s">
        <v>1401</v>
      </c>
      <c r="E168" s="4"/>
      <c r="G168" s="4"/>
      <c r="I168" s="4"/>
      <c r="K168" s="2">
        <v>55.55</v>
      </c>
      <c r="L168" s="2">
        <v>0.2</v>
      </c>
      <c r="M168" s="2">
        <v>24.283011999999999</v>
      </c>
      <c r="N168" s="2">
        <v>0.35058020000000001</v>
      </c>
      <c r="O168" s="2">
        <v>60.308861200000003</v>
      </c>
      <c r="P168" s="2">
        <v>63.478910999999997</v>
      </c>
      <c r="T168" s="2" t="s">
        <v>1345</v>
      </c>
      <c r="U168" s="2" t="s">
        <v>1490</v>
      </c>
    </row>
    <row r="169" spans="1:21" x14ac:dyDescent="0.2">
      <c r="A169" s="2" t="s">
        <v>1241</v>
      </c>
      <c r="B169" s="4"/>
      <c r="C169" s="4"/>
      <c r="D169" s="2" t="s">
        <v>1417</v>
      </c>
      <c r="E169" s="4"/>
      <c r="G169" s="4"/>
      <c r="I169" s="4"/>
      <c r="K169" s="2">
        <v>61</v>
      </c>
      <c r="L169" s="2">
        <v>11.4</v>
      </c>
      <c r="M169" s="2">
        <v>30.013304000000002</v>
      </c>
      <c r="N169" s="2">
        <v>55.979050399999998</v>
      </c>
      <c r="O169" s="2">
        <v>51.657862899999998</v>
      </c>
      <c r="P169" s="2">
        <v>48.290205</v>
      </c>
      <c r="T169" s="2" t="s">
        <v>1349</v>
      </c>
      <c r="U169" s="2" t="s">
        <v>1494</v>
      </c>
    </row>
    <row r="170" spans="1:21" x14ac:dyDescent="0.2">
      <c r="A170" s="2" t="s">
        <v>1242</v>
      </c>
      <c r="B170" s="4"/>
      <c r="C170" s="4"/>
      <c r="D170" s="2" t="s">
        <v>1421</v>
      </c>
      <c r="E170" s="4"/>
      <c r="G170" s="4"/>
      <c r="I170" s="4"/>
      <c r="K170" s="2">
        <v>3.5</v>
      </c>
      <c r="L170" s="2">
        <v>12.31</v>
      </c>
      <c r="M170" s="2">
        <v>44.365580000000001</v>
      </c>
      <c r="N170" s="2">
        <v>42.628342150000002</v>
      </c>
      <c r="O170" s="2">
        <v>60.182199249999996</v>
      </c>
      <c r="P170" s="2">
        <v>42.895975</v>
      </c>
      <c r="T170" s="2" t="s">
        <v>1353</v>
      </c>
      <c r="U170" s="2" t="s">
        <v>1498</v>
      </c>
    </row>
    <row r="171" spans="1:21" x14ac:dyDescent="0.2">
      <c r="A171" s="2" t="s">
        <v>1243</v>
      </c>
      <c r="B171" s="4"/>
      <c r="C171" s="4"/>
      <c r="D171" s="2" t="s">
        <v>16</v>
      </c>
      <c r="E171" s="4"/>
      <c r="G171" s="4"/>
      <c r="I171" s="4"/>
      <c r="K171" s="2">
        <v>0.9</v>
      </c>
      <c r="L171" s="2">
        <v>3.3</v>
      </c>
      <c r="M171" s="2">
        <v>28.254170999999999</v>
      </c>
      <c r="N171" s="2">
        <v>53.618958749999997</v>
      </c>
      <c r="O171" s="2">
        <v>60.206594600000003</v>
      </c>
      <c r="P171" s="2">
        <v>34.205863999999998</v>
      </c>
      <c r="T171" s="2" t="s">
        <v>1356</v>
      </c>
      <c r="U171" s="2" t="s">
        <v>1503</v>
      </c>
    </row>
    <row r="172" spans="1:21" x14ac:dyDescent="0.2">
      <c r="A172" s="2" t="s">
        <v>1244</v>
      </c>
      <c r="B172" s="4"/>
      <c r="C172" s="4"/>
      <c r="D172" s="2" t="s">
        <v>1427</v>
      </c>
      <c r="E172" s="4"/>
      <c r="G172" s="4"/>
      <c r="I172" s="4"/>
      <c r="K172" s="2">
        <v>0.4</v>
      </c>
      <c r="L172" s="2">
        <v>6.5</v>
      </c>
      <c r="M172" s="2">
        <v>0.71654399999999996</v>
      </c>
      <c r="N172" s="2">
        <v>49.272662150000002</v>
      </c>
      <c r="O172" s="2">
        <v>14.98797665</v>
      </c>
      <c r="P172" s="2">
        <v>31.144780999999998</v>
      </c>
      <c r="T172" s="2" t="s">
        <v>1360</v>
      </c>
      <c r="U172" s="2" t="s">
        <v>1507</v>
      </c>
    </row>
    <row r="173" spans="1:21" x14ac:dyDescent="0.2">
      <c r="A173" s="2" t="s">
        <v>1245</v>
      </c>
      <c r="B173" s="4"/>
      <c r="C173" s="4"/>
      <c r="D173" s="2" t="s">
        <v>1429</v>
      </c>
      <c r="E173" s="4"/>
      <c r="G173" s="4"/>
      <c r="I173" s="4"/>
      <c r="K173" s="2">
        <v>1</v>
      </c>
      <c r="L173" s="2">
        <v>3.2</v>
      </c>
      <c r="M173" s="2">
        <v>4.0167999999999999</v>
      </c>
      <c r="N173" s="2">
        <v>0.1944224</v>
      </c>
      <c r="O173" s="2">
        <v>4.4988739999999998</v>
      </c>
      <c r="P173" s="2">
        <v>10.465982</v>
      </c>
      <c r="T173" s="2" t="s">
        <v>1363</v>
      </c>
      <c r="U173" s="2" t="s">
        <v>1511</v>
      </c>
    </row>
    <row r="174" spans="1:21" x14ac:dyDescent="0.2">
      <c r="A174" s="2" t="s">
        <v>1246</v>
      </c>
      <c r="B174" s="4"/>
      <c r="C174" s="4"/>
      <c r="D174" s="2" t="s">
        <v>1437</v>
      </c>
      <c r="E174" s="4"/>
      <c r="G174" s="4"/>
      <c r="I174" s="4"/>
      <c r="K174" s="2">
        <v>1.2</v>
      </c>
      <c r="L174" s="2">
        <v>14.6</v>
      </c>
      <c r="M174" s="2">
        <v>0.33206000000000002</v>
      </c>
      <c r="N174" s="2">
        <v>1.2077100000000001</v>
      </c>
      <c r="O174" s="2">
        <v>10.113150750000001</v>
      </c>
      <c r="P174" s="2">
        <v>10.765599</v>
      </c>
      <c r="T174" s="2" t="s">
        <v>1366</v>
      </c>
      <c r="U174" s="2" t="s">
        <v>1515</v>
      </c>
    </row>
    <row r="175" spans="1:21" x14ac:dyDescent="0.2">
      <c r="A175" s="2" t="s">
        <v>1247</v>
      </c>
      <c r="B175" s="4"/>
      <c r="C175" s="4"/>
      <c r="D175" s="2" t="s">
        <v>1441</v>
      </c>
      <c r="E175" s="4"/>
      <c r="G175" s="4"/>
      <c r="I175" s="4"/>
      <c r="K175" s="2">
        <v>1.4</v>
      </c>
      <c r="L175" s="2">
        <v>59.15</v>
      </c>
      <c r="M175" s="2">
        <v>3.7048000000000001</v>
      </c>
      <c r="N175" s="2">
        <v>2.51916275</v>
      </c>
      <c r="O175" s="2">
        <v>11.0749703</v>
      </c>
      <c r="P175" s="2">
        <v>24.103849</v>
      </c>
      <c r="T175" s="2" t="s">
        <v>1370</v>
      </c>
      <c r="U175" s="2" t="s">
        <v>1519</v>
      </c>
    </row>
    <row r="176" spans="1:21" x14ac:dyDescent="0.2">
      <c r="A176" s="2" t="s">
        <v>1583</v>
      </c>
      <c r="B176" s="4"/>
      <c r="C176" s="4"/>
      <c r="D176" s="2" t="s">
        <v>1448</v>
      </c>
      <c r="E176" s="4"/>
      <c r="G176" s="4"/>
      <c r="I176" s="4"/>
      <c r="K176" s="2">
        <v>37.200000000000003</v>
      </c>
      <c r="L176" s="2">
        <v>53.5</v>
      </c>
      <c r="M176" s="2">
        <v>3.3671E-2</v>
      </c>
      <c r="N176" s="2">
        <v>0.53558110000000003</v>
      </c>
      <c r="O176" s="2">
        <v>5.2678292000000004</v>
      </c>
      <c r="P176" s="2">
        <v>40.280639999999998</v>
      </c>
      <c r="T176" s="2" t="s">
        <v>1372</v>
      </c>
      <c r="U176" s="2" t="s">
        <v>1524</v>
      </c>
    </row>
    <row r="177" spans="1:21" x14ac:dyDescent="0.2">
      <c r="A177" s="2" t="s">
        <v>1248</v>
      </c>
      <c r="B177" s="4"/>
      <c r="C177" s="4"/>
      <c r="D177" s="2" t="s">
        <v>1452</v>
      </c>
      <c r="E177" s="4"/>
      <c r="G177" s="4"/>
      <c r="I177" s="4"/>
      <c r="K177" s="2">
        <v>30.25</v>
      </c>
      <c r="L177" s="2">
        <v>54.9</v>
      </c>
      <c r="M177" s="2">
        <v>8.4861789999999999</v>
      </c>
      <c r="N177" s="2">
        <v>2.1401482000000001</v>
      </c>
      <c r="O177" s="2">
        <v>7.5783302499999996</v>
      </c>
      <c r="P177" s="2">
        <v>17.068683</v>
      </c>
      <c r="T177" s="2" t="s">
        <v>1376</v>
      </c>
      <c r="U177" s="2" t="s">
        <v>1527</v>
      </c>
    </row>
    <row r="178" spans="1:21" x14ac:dyDescent="0.2">
      <c r="A178" s="2" t="s">
        <v>1249</v>
      </c>
      <c r="B178" s="4"/>
      <c r="C178" s="4"/>
      <c r="D178" s="2" t="s">
        <v>1456</v>
      </c>
      <c r="E178" s="4"/>
      <c r="G178" s="4"/>
      <c r="I178" s="4"/>
      <c r="K178" s="2">
        <v>40.799999999999997</v>
      </c>
      <c r="L178" s="2">
        <v>55.55</v>
      </c>
      <c r="M178" s="2">
        <v>1.962844</v>
      </c>
      <c r="N178" s="2">
        <v>2.5408482000000001</v>
      </c>
      <c r="O178" s="2">
        <v>6.410552</v>
      </c>
      <c r="P178" s="2">
        <v>23.843703000000001</v>
      </c>
      <c r="T178" s="2" t="s">
        <v>1380</v>
      </c>
      <c r="U178" s="2" t="s">
        <v>1531</v>
      </c>
    </row>
    <row r="179" spans="1:21" x14ac:dyDescent="0.2">
      <c r="A179" s="2" t="s">
        <v>1250</v>
      </c>
      <c r="B179" s="4"/>
      <c r="C179" s="4"/>
      <c r="D179" s="2" t="s">
        <v>1462</v>
      </c>
      <c r="E179" s="4"/>
      <c r="G179" s="4"/>
      <c r="I179" s="4"/>
      <c r="K179" s="2">
        <v>34.6</v>
      </c>
      <c r="L179" s="2">
        <v>59.35</v>
      </c>
      <c r="M179" s="2">
        <v>1.858854</v>
      </c>
      <c r="N179" s="2">
        <v>1.907748</v>
      </c>
      <c r="O179" s="2">
        <v>14.9350714</v>
      </c>
      <c r="P179" s="2">
        <v>39.014904999999999</v>
      </c>
      <c r="T179" s="2" t="s">
        <v>1384</v>
      </c>
      <c r="U179" s="2" t="s">
        <v>1538</v>
      </c>
    </row>
    <row r="180" spans="1:21" x14ac:dyDescent="0.2">
      <c r="A180" s="2" t="s">
        <v>1251</v>
      </c>
      <c r="B180" s="4"/>
      <c r="C180" s="4"/>
      <c r="D180" s="2" t="s">
        <v>1470</v>
      </c>
      <c r="E180" s="4"/>
      <c r="G180" s="4"/>
      <c r="I180" s="4"/>
      <c r="K180" s="2">
        <v>35.9</v>
      </c>
      <c r="L180" s="2">
        <v>61.15</v>
      </c>
      <c r="M180" s="2">
        <v>6.3292000000000001E-2</v>
      </c>
      <c r="N180" s="2">
        <v>9.1555161999999992</v>
      </c>
      <c r="O180" s="2">
        <v>7.02152815</v>
      </c>
      <c r="P180" s="2">
        <v>36.995787</v>
      </c>
      <c r="T180" s="2" t="s">
        <v>1388</v>
      </c>
      <c r="U180" s="2" t="s">
        <v>1542</v>
      </c>
    </row>
    <row r="181" spans="1:21" x14ac:dyDescent="0.2">
      <c r="A181" s="2" t="s">
        <v>1252</v>
      </c>
      <c r="B181" s="4"/>
      <c r="C181" s="4"/>
      <c r="D181" s="2" t="s">
        <v>1474</v>
      </c>
      <c r="E181" s="4"/>
      <c r="G181" s="4"/>
      <c r="I181" s="4"/>
      <c r="K181" s="2">
        <v>22.4</v>
      </c>
      <c r="L181" s="2">
        <v>55.9</v>
      </c>
      <c r="M181" s="2">
        <v>6.7971750000000002</v>
      </c>
      <c r="N181" s="2">
        <v>2.2923</v>
      </c>
      <c r="O181" s="2">
        <v>58.339081899999996</v>
      </c>
      <c r="P181" s="2">
        <v>33.146937000000001</v>
      </c>
      <c r="T181" s="2" t="s">
        <v>1391</v>
      </c>
      <c r="U181" s="2" t="s">
        <v>1545</v>
      </c>
    </row>
    <row r="182" spans="1:21" x14ac:dyDescent="0.2">
      <c r="A182" s="2" t="s">
        <v>1253</v>
      </c>
      <c r="B182" s="4"/>
      <c r="C182" s="4"/>
      <c r="D182" s="2" t="s">
        <v>1478</v>
      </c>
      <c r="E182" s="4"/>
      <c r="G182" s="4"/>
      <c r="I182" s="4"/>
      <c r="L182" s="2">
        <v>59.9</v>
      </c>
      <c r="M182" s="2">
        <v>22.369976000000001</v>
      </c>
      <c r="N182" s="2">
        <v>53.806421399999998</v>
      </c>
      <c r="O182" s="2">
        <v>59.868440499999998</v>
      </c>
      <c r="P182" s="2">
        <v>30.889261999999999</v>
      </c>
      <c r="T182" s="2" t="s">
        <v>1395</v>
      </c>
      <c r="U182" s="2" t="s">
        <v>1550</v>
      </c>
    </row>
    <row r="183" spans="1:21" x14ac:dyDescent="0.2">
      <c r="A183" s="2" t="s">
        <v>1065</v>
      </c>
      <c r="B183" s="4"/>
      <c r="C183" s="4"/>
      <c r="D183" s="2" t="s">
        <v>1487</v>
      </c>
      <c r="E183" s="4"/>
      <c r="G183" s="4"/>
      <c r="I183" s="4"/>
      <c r="L183" s="2">
        <v>45.9</v>
      </c>
      <c r="M183" s="2">
        <v>47.151874999999997</v>
      </c>
      <c r="N183" s="2">
        <v>56.018409849999998</v>
      </c>
      <c r="O183" s="2">
        <v>58.080396</v>
      </c>
      <c r="P183" s="2">
        <v>40.607025</v>
      </c>
      <c r="T183" s="2" t="s">
        <v>1398</v>
      </c>
      <c r="U183" s="2" t="s">
        <v>1554</v>
      </c>
    </row>
    <row r="184" spans="1:21" x14ac:dyDescent="0.2">
      <c r="A184" s="2" t="s">
        <v>1254</v>
      </c>
      <c r="B184" s="4"/>
      <c r="C184" s="4"/>
      <c r="D184" s="2" t="s">
        <v>1492</v>
      </c>
      <c r="E184" s="4"/>
      <c r="G184" s="4"/>
      <c r="I184" s="4"/>
      <c r="L184" s="2">
        <v>44.65</v>
      </c>
      <c r="M184" s="2">
        <v>30.910613999999999</v>
      </c>
      <c r="N184" s="2">
        <v>50.231151400000002</v>
      </c>
      <c r="O184" s="2">
        <v>60.552265599999998</v>
      </c>
      <c r="P184" s="2">
        <v>57.202297000000002</v>
      </c>
      <c r="T184" s="2" t="s">
        <v>1402</v>
      </c>
      <c r="U184" s="2" t="s">
        <v>1559</v>
      </c>
    </row>
    <row r="185" spans="1:21" x14ac:dyDescent="0.2">
      <c r="A185" s="2" t="s">
        <v>1255</v>
      </c>
      <c r="B185" s="4"/>
      <c r="C185" s="4"/>
      <c r="D185" s="2" t="s">
        <v>1496</v>
      </c>
      <c r="E185" s="4"/>
      <c r="G185" s="4"/>
      <c r="I185" s="4"/>
      <c r="L185" s="2">
        <v>6.9</v>
      </c>
      <c r="M185" s="2">
        <v>19.285540000000001</v>
      </c>
      <c r="N185" s="2">
        <v>56.335478350000002</v>
      </c>
      <c r="O185" s="2">
        <v>58.863389300000001</v>
      </c>
      <c r="P185" s="2">
        <v>64.779561000000001</v>
      </c>
      <c r="T185" s="2" t="s">
        <v>1404</v>
      </c>
      <c r="U185" s="2" t="s">
        <v>1563</v>
      </c>
    </row>
    <row r="186" spans="1:21" x14ac:dyDescent="0.2">
      <c r="A186" s="2" t="s">
        <v>1256</v>
      </c>
      <c r="B186" s="4"/>
      <c r="C186" s="4"/>
      <c r="D186" s="2" t="s">
        <v>1500</v>
      </c>
      <c r="E186" s="4"/>
      <c r="G186" s="4"/>
      <c r="I186" s="4"/>
      <c r="L186" s="2">
        <v>9.6999999999999993</v>
      </c>
      <c r="M186" s="2">
        <v>32.388272000000001</v>
      </c>
      <c r="N186" s="2">
        <v>52.764854900000003</v>
      </c>
      <c r="O186" s="2">
        <v>51.312278999999997</v>
      </c>
      <c r="P186" s="2">
        <v>53.855241999999997</v>
      </c>
      <c r="T186" s="2" t="s">
        <v>1407</v>
      </c>
      <c r="U186" s="2" t="s">
        <v>1567</v>
      </c>
    </row>
    <row r="187" spans="1:21" x14ac:dyDescent="0.2">
      <c r="A187" s="2" t="s">
        <v>1635</v>
      </c>
      <c r="B187" s="4"/>
      <c r="C187" s="4"/>
      <c r="D187" s="2" t="s">
        <v>1509</v>
      </c>
      <c r="E187" s="4"/>
      <c r="G187" s="4"/>
      <c r="I187" s="4"/>
      <c r="L187" s="2">
        <v>10.8</v>
      </c>
      <c r="M187" s="2">
        <v>47.513162999999999</v>
      </c>
      <c r="N187" s="2">
        <v>43.653506999999998</v>
      </c>
      <c r="O187" s="2">
        <v>48.055207000000003</v>
      </c>
      <c r="P187" s="2">
        <v>48.426442999999999</v>
      </c>
      <c r="T187" s="2" t="s">
        <v>1409</v>
      </c>
      <c r="U187" s="2" t="s">
        <v>1572</v>
      </c>
    </row>
    <row r="188" spans="1:21" x14ac:dyDescent="0.2">
      <c r="A188" s="2" t="s">
        <v>1257</v>
      </c>
      <c r="B188" s="4"/>
      <c r="C188" s="4"/>
      <c r="D188" s="2" t="s">
        <v>1517</v>
      </c>
      <c r="E188" s="4"/>
      <c r="G188" s="4"/>
      <c r="I188" s="4"/>
      <c r="L188" s="2">
        <v>15.05</v>
      </c>
      <c r="M188" s="2">
        <v>0.89499200000000001</v>
      </c>
      <c r="N188" s="2">
        <v>44.890555050000003</v>
      </c>
      <c r="O188" s="2">
        <v>60.366244999999999</v>
      </c>
      <c r="P188" s="2">
        <v>64.083454000000003</v>
      </c>
      <c r="T188" s="2" t="s">
        <v>1412</v>
      </c>
      <c r="U188" s="2" t="s">
        <v>1579</v>
      </c>
    </row>
    <row r="189" spans="1:21" x14ac:dyDescent="0.2">
      <c r="A189" s="2" t="s">
        <v>1014</v>
      </c>
      <c r="B189" s="4"/>
      <c r="C189" s="4"/>
      <c r="D189" s="2" t="s">
        <v>1529</v>
      </c>
      <c r="E189" s="4"/>
      <c r="G189" s="4"/>
      <c r="I189" s="4"/>
      <c r="L189" s="2">
        <v>40.5</v>
      </c>
      <c r="M189" s="2">
        <v>27.435424999999999</v>
      </c>
      <c r="N189" s="2">
        <v>56.100197999999999</v>
      </c>
      <c r="O189" s="2">
        <v>49.459600049999999</v>
      </c>
      <c r="P189" s="2">
        <v>15.199066</v>
      </c>
      <c r="T189" s="2" t="s">
        <v>1414</v>
      </c>
      <c r="U189" s="2" t="s">
        <v>1588</v>
      </c>
    </row>
    <row r="190" spans="1:21" x14ac:dyDescent="0.2">
      <c r="A190" s="2" t="s">
        <v>43</v>
      </c>
      <c r="B190" s="4"/>
      <c r="C190" s="4"/>
      <c r="D190" s="2" t="s">
        <v>1533</v>
      </c>
      <c r="E190" s="4"/>
      <c r="G190" s="4"/>
      <c r="I190" s="4"/>
      <c r="L190" s="2">
        <v>20.9</v>
      </c>
      <c r="M190" s="2">
        <v>47.059863999999997</v>
      </c>
      <c r="N190" s="2">
        <v>48.245819750000003</v>
      </c>
      <c r="O190" s="2">
        <v>55.705500600000001</v>
      </c>
      <c r="P190" s="2">
        <v>23.147261</v>
      </c>
      <c r="T190" s="2" t="s">
        <v>1418</v>
      </c>
      <c r="U190" s="2" t="s">
        <v>1592</v>
      </c>
    </row>
    <row r="191" spans="1:21" x14ac:dyDescent="0.2">
      <c r="A191" s="2" t="s">
        <v>1258</v>
      </c>
      <c r="B191" s="4"/>
      <c r="C191" s="4"/>
      <c r="D191" s="2" t="s">
        <v>1536</v>
      </c>
      <c r="E191" s="4"/>
      <c r="G191" s="4"/>
      <c r="I191" s="4"/>
      <c r="L191" s="2">
        <v>28</v>
      </c>
      <c r="M191" s="2">
        <v>14.84338</v>
      </c>
      <c r="N191" s="2">
        <v>33.552918599999998</v>
      </c>
      <c r="O191" s="2">
        <v>51.242119449999997</v>
      </c>
      <c r="P191" s="2">
        <v>16.512249000000001</v>
      </c>
      <c r="T191" s="2" t="s">
        <v>1423</v>
      </c>
      <c r="U191" s="2" t="s">
        <v>1600</v>
      </c>
    </row>
    <row r="192" spans="1:21" x14ac:dyDescent="0.2">
      <c r="A192" s="2" t="s">
        <v>1259</v>
      </c>
      <c r="B192" s="4"/>
      <c r="C192" s="4"/>
      <c r="D192" s="2" t="s">
        <v>1540</v>
      </c>
      <c r="E192" s="4"/>
      <c r="G192" s="4"/>
      <c r="I192" s="4"/>
      <c r="L192" s="2">
        <v>47.5</v>
      </c>
      <c r="M192" s="2">
        <v>7.0260000000000001E-3</v>
      </c>
      <c r="N192" s="2">
        <v>51.222669549999999</v>
      </c>
      <c r="O192" s="2">
        <v>54.72124685</v>
      </c>
      <c r="P192" s="2">
        <v>20.389263</v>
      </c>
      <c r="T192" s="2" t="s">
        <v>1425</v>
      </c>
      <c r="U192" s="2" t="s">
        <v>1604</v>
      </c>
    </row>
    <row r="193" spans="1:21" x14ac:dyDescent="0.2">
      <c r="A193" s="2" t="s">
        <v>1260</v>
      </c>
      <c r="B193" s="4"/>
      <c r="C193" s="4"/>
      <c r="D193" s="2" t="s">
        <v>1547</v>
      </c>
      <c r="E193" s="4"/>
      <c r="G193" s="4"/>
      <c r="I193" s="4"/>
      <c r="L193" s="2">
        <v>30.3</v>
      </c>
      <c r="M193" s="2">
        <v>0.230516</v>
      </c>
      <c r="N193" s="2">
        <v>50.081208150000002</v>
      </c>
      <c r="O193" s="2">
        <v>53.161126000000003</v>
      </c>
      <c r="P193" s="2">
        <v>3.7644820000000001</v>
      </c>
      <c r="T193" s="2" t="s">
        <v>1428</v>
      </c>
      <c r="U193" s="2" t="s">
        <v>1608</v>
      </c>
    </row>
    <row r="194" spans="1:21" x14ac:dyDescent="0.2">
      <c r="A194" s="2" t="s">
        <v>1261</v>
      </c>
      <c r="B194" s="4"/>
      <c r="C194" s="4"/>
      <c r="D194" s="2" t="s">
        <v>1561</v>
      </c>
      <c r="E194" s="4"/>
      <c r="G194" s="4"/>
      <c r="I194" s="4"/>
      <c r="L194" s="2">
        <v>37.200000000000003</v>
      </c>
      <c r="M194" s="2">
        <v>0.43360500000000002</v>
      </c>
      <c r="N194" s="2">
        <v>48.295555049999997</v>
      </c>
      <c r="O194" s="2">
        <v>55.473520600000001</v>
      </c>
      <c r="P194" s="2">
        <v>17.343858999999998</v>
      </c>
      <c r="T194" s="2" t="s">
        <v>1430</v>
      </c>
      <c r="U194" s="2" t="s">
        <v>1615</v>
      </c>
    </row>
    <row r="195" spans="1:21" x14ac:dyDescent="0.2">
      <c r="A195" s="2" t="s">
        <v>426</v>
      </c>
      <c r="B195" s="4"/>
      <c r="C195" s="4"/>
      <c r="D195" s="2" t="s">
        <v>1564</v>
      </c>
      <c r="E195" s="4"/>
      <c r="G195" s="4"/>
      <c r="I195" s="4"/>
      <c r="L195" s="2">
        <v>30.5</v>
      </c>
      <c r="M195" s="2">
        <v>0.10045</v>
      </c>
      <c r="N195" s="2">
        <v>50.642566000000002</v>
      </c>
      <c r="O195" s="2">
        <v>58.180290800000002</v>
      </c>
      <c r="P195" s="2">
        <v>52.370606000000002</v>
      </c>
      <c r="T195" s="2" t="s">
        <v>1432</v>
      </c>
      <c r="U195" s="2" t="s">
        <v>1619</v>
      </c>
    </row>
    <row r="196" spans="1:21" x14ac:dyDescent="0.2">
      <c r="A196" s="2" t="s">
        <v>77</v>
      </c>
      <c r="B196" s="4"/>
      <c r="C196" s="4"/>
      <c r="D196" s="2" t="s">
        <v>1013</v>
      </c>
      <c r="E196" s="4"/>
      <c r="G196" s="4"/>
      <c r="I196" s="4"/>
      <c r="L196" s="2">
        <v>65</v>
      </c>
      <c r="M196" s="2">
        <v>0.27906700000000001</v>
      </c>
      <c r="N196" s="2">
        <v>54.147108000000003</v>
      </c>
      <c r="O196" s="2">
        <v>58.6047218</v>
      </c>
      <c r="P196" s="2">
        <v>38.736651999999999</v>
      </c>
      <c r="T196" s="2" t="s">
        <v>1435</v>
      </c>
      <c r="U196" s="2" t="s">
        <v>1623</v>
      </c>
    </row>
    <row r="197" spans="1:21" x14ac:dyDescent="0.2">
      <c r="A197" s="2" t="s">
        <v>1262</v>
      </c>
      <c r="B197" s="4"/>
      <c r="C197" s="4"/>
      <c r="D197" s="2" t="s">
        <v>1574</v>
      </c>
      <c r="E197" s="4"/>
      <c r="G197" s="4"/>
      <c r="I197" s="4"/>
      <c r="L197" s="2">
        <v>48.4</v>
      </c>
      <c r="M197" s="2">
        <v>0.66038799999999998</v>
      </c>
      <c r="N197" s="2">
        <v>58.289347399999997</v>
      </c>
      <c r="O197" s="2">
        <v>55.9150615</v>
      </c>
      <c r="P197" s="2">
        <v>45.819645000000001</v>
      </c>
      <c r="T197" s="2" t="s">
        <v>1438</v>
      </c>
      <c r="U197" s="2" t="s">
        <v>1633</v>
      </c>
    </row>
    <row r="198" spans="1:21" x14ac:dyDescent="0.2">
      <c r="A198" s="2" t="s">
        <v>1263</v>
      </c>
      <c r="B198" s="4"/>
      <c r="C198" s="4"/>
      <c r="D198" s="2" t="s">
        <v>1577</v>
      </c>
      <c r="E198" s="4"/>
      <c r="G198" s="4"/>
      <c r="I198" s="4"/>
      <c r="L198" s="2">
        <v>51.7</v>
      </c>
      <c r="M198" s="2">
        <v>32.939301999999998</v>
      </c>
      <c r="N198" s="2">
        <v>43.604328750000001</v>
      </c>
      <c r="O198" s="2">
        <v>59.109828950000001</v>
      </c>
      <c r="P198" s="2">
        <v>11.102836</v>
      </c>
      <c r="T198" s="2" t="s">
        <v>1442</v>
      </c>
      <c r="U198" s="2" t="s">
        <v>1638</v>
      </c>
    </row>
    <row r="199" spans="1:21" x14ac:dyDescent="0.2">
      <c r="A199" s="2" t="s">
        <v>91</v>
      </c>
      <c r="B199" s="4"/>
      <c r="C199" s="4"/>
      <c r="D199" s="2" t="s">
        <v>1305</v>
      </c>
      <c r="E199" s="4"/>
      <c r="G199" s="4"/>
      <c r="I199" s="4"/>
      <c r="L199" s="2">
        <v>47.6</v>
      </c>
      <c r="M199" s="2">
        <v>32.029085000000002</v>
      </c>
      <c r="N199" s="2">
        <v>52.507765050000003</v>
      </c>
      <c r="O199" s="2">
        <v>47.921125400000001</v>
      </c>
      <c r="P199" s="2">
        <v>14.025871</v>
      </c>
      <c r="T199" s="2" t="s">
        <v>1445</v>
      </c>
      <c r="U199" s="2" t="s">
        <v>1642</v>
      </c>
    </row>
    <row r="200" spans="1:21" x14ac:dyDescent="0.2">
      <c r="A200" s="2" t="s">
        <v>1264</v>
      </c>
      <c r="B200" s="4"/>
      <c r="C200" s="4"/>
      <c r="D200" s="2" t="s">
        <v>1584</v>
      </c>
      <c r="E200" s="4"/>
      <c r="G200" s="4"/>
      <c r="I200" s="4"/>
      <c r="L200" s="2">
        <v>62.8</v>
      </c>
      <c r="M200" s="2">
        <v>33.999656000000002</v>
      </c>
      <c r="N200" s="2">
        <v>38.367058900000004</v>
      </c>
      <c r="O200" s="2">
        <v>51.470314000000002</v>
      </c>
      <c r="P200" s="2">
        <v>5.8080749999999997</v>
      </c>
      <c r="T200" s="2" t="s">
        <v>1449</v>
      </c>
      <c r="U200" s="2" t="s">
        <v>1645</v>
      </c>
    </row>
    <row r="201" spans="1:21" x14ac:dyDescent="0.2">
      <c r="A201" s="2" t="s">
        <v>1265</v>
      </c>
      <c r="B201" s="4"/>
      <c r="C201" s="4"/>
      <c r="D201" s="2" t="s">
        <v>1312</v>
      </c>
      <c r="E201" s="4"/>
      <c r="G201" s="4"/>
      <c r="I201" s="4"/>
      <c r="L201" s="2">
        <v>61</v>
      </c>
      <c r="M201" s="2">
        <v>20.580596</v>
      </c>
      <c r="N201" s="2">
        <v>40.016550000000002</v>
      </c>
      <c r="O201" s="2">
        <v>42.686329749999999</v>
      </c>
      <c r="P201" s="2">
        <v>10.259167</v>
      </c>
      <c r="T201" s="2" t="s">
        <v>1453</v>
      </c>
      <c r="U201" s="2" t="s">
        <v>1650</v>
      </c>
    </row>
    <row r="202" spans="1:21" x14ac:dyDescent="0.2">
      <c r="A202" s="2" t="s">
        <v>7</v>
      </c>
      <c r="B202" s="4"/>
      <c r="C202" s="4"/>
      <c r="D202" s="2" t="s">
        <v>1590</v>
      </c>
      <c r="E202" s="4"/>
      <c r="G202" s="4"/>
      <c r="I202" s="4"/>
      <c r="L202" s="2">
        <v>60.75</v>
      </c>
      <c r="M202" s="2">
        <v>30.220551</v>
      </c>
      <c r="N202" s="2">
        <v>40.233539999999998</v>
      </c>
      <c r="O202" s="2">
        <v>9.4341969999999993</v>
      </c>
      <c r="P202" s="2">
        <v>5.5268009999999999</v>
      </c>
      <c r="T202" s="2" t="s">
        <v>1457</v>
      </c>
      <c r="U202" s="2" t="s">
        <v>1655</v>
      </c>
    </row>
    <row r="203" spans="1:21" x14ac:dyDescent="0.2">
      <c r="A203" s="2" t="s">
        <v>1266</v>
      </c>
      <c r="B203" s="4"/>
      <c r="C203" s="4"/>
      <c r="D203" s="2" t="s">
        <v>1594</v>
      </c>
      <c r="E203" s="4"/>
      <c r="G203" s="4"/>
      <c r="I203" s="4"/>
      <c r="L203" s="2">
        <v>64.8</v>
      </c>
      <c r="M203" s="2">
        <v>21.867246000000002</v>
      </c>
      <c r="N203" s="2">
        <v>2.085045</v>
      </c>
      <c r="O203" s="2">
        <v>27.854156</v>
      </c>
      <c r="P203" s="2">
        <v>13.080235</v>
      </c>
      <c r="T203" s="2" t="s">
        <v>1460</v>
      </c>
      <c r="U203" s="2" t="s">
        <v>1658</v>
      </c>
    </row>
    <row r="204" spans="1:21" x14ac:dyDescent="0.2">
      <c r="A204" s="2" t="s">
        <v>1267</v>
      </c>
      <c r="B204" s="4"/>
      <c r="C204" s="4"/>
      <c r="D204" s="2" t="s">
        <v>1597</v>
      </c>
      <c r="E204" s="4"/>
      <c r="G204" s="4"/>
      <c r="I204" s="4"/>
      <c r="L204" s="2">
        <v>15.7</v>
      </c>
      <c r="M204" s="2">
        <v>34.400260000000003</v>
      </c>
      <c r="N204" s="2">
        <v>5.2227302</v>
      </c>
      <c r="O204" s="2">
        <v>5.1896890000000004</v>
      </c>
      <c r="P204" s="2">
        <v>22.540217999999999</v>
      </c>
      <c r="T204" s="2" t="s">
        <v>1463</v>
      </c>
      <c r="U204" s="2" t="s">
        <v>1663</v>
      </c>
    </row>
    <row r="205" spans="1:21" x14ac:dyDescent="0.2">
      <c r="A205" s="2" t="s">
        <v>1670</v>
      </c>
      <c r="B205" s="4"/>
      <c r="C205" s="4"/>
      <c r="D205" s="2" t="s">
        <v>1602</v>
      </c>
      <c r="E205" s="4"/>
      <c r="G205" s="4"/>
      <c r="I205" s="4"/>
      <c r="L205" s="2">
        <v>15.9</v>
      </c>
      <c r="M205" s="2">
        <v>3.4535089999999999</v>
      </c>
      <c r="N205" s="2">
        <v>0.34863280000000002</v>
      </c>
      <c r="O205" s="2">
        <v>7.7844138999999997</v>
      </c>
      <c r="P205" s="2">
        <v>14.845348</v>
      </c>
      <c r="T205" s="2" t="s">
        <v>1465</v>
      </c>
      <c r="U205" s="2" t="s">
        <v>45</v>
      </c>
    </row>
    <row r="206" spans="1:21" x14ac:dyDescent="0.2">
      <c r="A206" s="2" t="s">
        <v>1268</v>
      </c>
      <c r="B206" s="4"/>
      <c r="C206" s="4"/>
      <c r="D206" s="2" t="s">
        <v>1606</v>
      </c>
      <c r="E206" s="4"/>
      <c r="G206" s="4"/>
      <c r="I206" s="4"/>
      <c r="L206" s="2">
        <v>15.8</v>
      </c>
      <c r="N206" s="2">
        <v>1.4660072</v>
      </c>
      <c r="O206" s="2">
        <v>6.9097651000000004</v>
      </c>
      <c r="P206" s="2">
        <v>15.787874</v>
      </c>
      <c r="T206" s="2" t="s">
        <v>1468</v>
      </c>
      <c r="U206" s="2" t="s">
        <v>52</v>
      </c>
    </row>
    <row r="207" spans="1:21" x14ac:dyDescent="0.2">
      <c r="A207" s="2" t="s">
        <v>1269</v>
      </c>
      <c r="B207" s="4"/>
      <c r="C207" s="4"/>
      <c r="D207" s="2" t="s">
        <v>1612</v>
      </c>
      <c r="E207" s="4"/>
      <c r="G207" s="4"/>
      <c r="I207" s="4"/>
      <c r="L207" s="2">
        <v>29.39</v>
      </c>
      <c r="N207" s="2">
        <v>0.29451460000000002</v>
      </c>
      <c r="O207" s="2">
        <v>14.723182100000001</v>
      </c>
      <c r="P207" s="2">
        <v>64.982029999999995</v>
      </c>
      <c r="T207" s="2" t="s">
        <v>1471</v>
      </c>
      <c r="U207" s="2" t="s">
        <v>60</v>
      </c>
    </row>
    <row r="208" spans="1:21" x14ac:dyDescent="0.2">
      <c r="A208" s="2" t="s">
        <v>1270</v>
      </c>
      <c r="B208" s="4"/>
      <c r="C208" s="4"/>
      <c r="D208" s="2" t="s">
        <v>1066</v>
      </c>
      <c r="E208" s="4"/>
      <c r="G208" s="4"/>
      <c r="I208" s="4"/>
      <c r="L208" s="2">
        <v>35.799999999999997</v>
      </c>
      <c r="N208" s="2">
        <v>3.76437095</v>
      </c>
      <c r="O208" s="2">
        <v>12.034921750000001</v>
      </c>
      <c r="P208" s="2">
        <v>41.005429999999997</v>
      </c>
      <c r="T208" s="2" t="s">
        <v>1475</v>
      </c>
      <c r="U208" s="2" t="s">
        <v>64</v>
      </c>
    </row>
    <row r="209" spans="1:21" x14ac:dyDescent="0.2">
      <c r="A209" s="2" t="s">
        <v>1067</v>
      </c>
      <c r="B209" s="4"/>
      <c r="C209" s="4"/>
      <c r="D209" s="2" t="s">
        <v>1625</v>
      </c>
      <c r="E209" s="4"/>
      <c r="G209" s="4"/>
      <c r="I209" s="4"/>
      <c r="L209" s="2">
        <v>48</v>
      </c>
      <c r="N209" s="2">
        <v>0.453878</v>
      </c>
      <c r="O209" s="2">
        <v>40.260973300000003</v>
      </c>
      <c r="P209" s="2">
        <v>48.648997000000001</v>
      </c>
      <c r="T209" s="2" t="s">
        <v>1480</v>
      </c>
      <c r="U209" s="2" t="s">
        <v>75</v>
      </c>
    </row>
    <row r="210" spans="1:21" x14ac:dyDescent="0.2">
      <c r="A210" s="2" t="s">
        <v>1271</v>
      </c>
      <c r="B210" s="4"/>
      <c r="C210" s="4"/>
      <c r="D210" s="2" t="s">
        <v>1628</v>
      </c>
      <c r="E210" s="4"/>
      <c r="G210" s="4"/>
      <c r="I210" s="4"/>
      <c r="L210" s="2">
        <v>55.3</v>
      </c>
      <c r="N210" s="2">
        <v>38.696630200000001</v>
      </c>
      <c r="O210" s="2">
        <v>23.586850800000001</v>
      </c>
      <c r="P210" s="2">
        <v>48.663955999999999</v>
      </c>
      <c r="T210" s="2" t="s">
        <v>1484</v>
      </c>
      <c r="U210" s="2" t="s">
        <v>87</v>
      </c>
    </row>
    <row r="211" spans="1:21" x14ac:dyDescent="0.2">
      <c r="A211" s="2" t="s">
        <v>1272</v>
      </c>
      <c r="B211" s="4"/>
      <c r="C211" s="4"/>
      <c r="D211" s="2" t="s">
        <v>1630</v>
      </c>
      <c r="E211" s="4"/>
      <c r="G211" s="4"/>
      <c r="I211" s="4"/>
      <c r="L211" s="2">
        <v>4.25</v>
      </c>
      <c r="N211" s="2">
        <v>2.8141782000000002</v>
      </c>
      <c r="O211" s="2">
        <v>17.062392150000001</v>
      </c>
      <c r="P211" s="2">
        <v>33.511749000000002</v>
      </c>
      <c r="T211" s="2" t="s">
        <v>1489</v>
      </c>
      <c r="U211" s="2" t="s">
        <v>94</v>
      </c>
    </row>
    <row r="212" spans="1:21" x14ac:dyDescent="0.2">
      <c r="A212" s="2" t="s">
        <v>1273</v>
      </c>
      <c r="B212" s="4"/>
      <c r="C212" s="4"/>
      <c r="D212" s="2" t="s">
        <v>1073</v>
      </c>
      <c r="E212" s="4"/>
      <c r="G212" s="4"/>
      <c r="I212" s="4"/>
      <c r="L212" s="2">
        <v>6.8</v>
      </c>
      <c r="N212" s="2">
        <v>16.465957450000001</v>
      </c>
      <c r="O212" s="2">
        <v>22.897067499999999</v>
      </c>
      <c r="P212" s="2">
        <v>59.464965999999997</v>
      </c>
      <c r="T212" s="2" t="s">
        <v>1493</v>
      </c>
      <c r="U212" s="2" t="s">
        <v>100</v>
      </c>
    </row>
    <row r="213" spans="1:21" x14ac:dyDescent="0.2">
      <c r="A213" s="2" t="s">
        <v>1274</v>
      </c>
      <c r="B213" s="4"/>
      <c r="C213" s="4"/>
      <c r="D213" s="2" t="s">
        <v>1640</v>
      </c>
      <c r="E213" s="4"/>
      <c r="G213" s="4"/>
      <c r="I213" s="4"/>
      <c r="L213" s="2">
        <v>5.2</v>
      </c>
      <c r="N213" s="2">
        <v>16.682327999999998</v>
      </c>
      <c r="O213" s="2">
        <v>25.5973635</v>
      </c>
      <c r="P213" s="2">
        <v>64.884370000000004</v>
      </c>
      <c r="T213" s="2" t="s">
        <v>1497</v>
      </c>
      <c r="U213" s="2" t="s">
        <v>104</v>
      </c>
    </row>
    <row r="214" spans="1:21" x14ac:dyDescent="0.2">
      <c r="A214" s="2" t="s">
        <v>159</v>
      </c>
      <c r="B214" s="4"/>
      <c r="C214" s="4"/>
      <c r="D214" s="2" t="s">
        <v>1647</v>
      </c>
      <c r="E214" s="4"/>
      <c r="G214" s="4"/>
      <c r="I214" s="4"/>
      <c r="L214" s="2">
        <v>18.100000000000001</v>
      </c>
      <c r="N214" s="2">
        <v>9.2520795000000007</v>
      </c>
      <c r="O214" s="2">
        <v>32.358886499999997</v>
      </c>
      <c r="P214" s="2">
        <v>45.132102000000003</v>
      </c>
      <c r="T214" s="2" t="s">
        <v>1502</v>
      </c>
      <c r="U214" s="2" t="s">
        <v>107</v>
      </c>
    </row>
    <row r="215" spans="1:21" x14ac:dyDescent="0.2">
      <c r="A215" s="2" t="s">
        <v>1275</v>
      </c>
      <c r="B215" s="4"/>
      <c r="C215" s="4"/>
      <c r="D215" s="2" t="s">
        <v>1652</v>
      </c>
      <c r="E215" s="4"/>
      <c r="G215" s="4"/>
      <c r="I215" s="4"/>
      <c r="L215" s="2">
        <v>14.4</v>
      </c>
      <c r="N215" s="2">
        <v>10.720726900000001</v>
      </c>
      <c r="O215" s="2">
        <v>35.050274399999999</v>
      </c>
      <c r="P215" s="2">
        <v>0.112986</v>
      </c>
      <c r="T215" s="2" t="s">
        <v>1506</v>
      </c>
      <c r="U215" s="2" t="s">
        <v>111</v>
      </c>
    </row>
    <row r="216" spans="1:21" x14ac:dyDescent="0.2">
      <c r="A216" s="2" t="s">
        <v>1276</v>
      </c>
      <c r="B216" s="4"/>
      <c r="C216" s="4"/>
      <c r="D216" s="2" t="s">
        <v>1015</v>
      </c>
      <c r="E216" s="4"/>
      <c r="G216" s="4"/>
      <c r="I216" s="4"/>
      <c r="L216" s="2">
        <v>7.1</v>
      </c>
      <c r="N216" s="2">
        <v>16.81680995</v>
      </c>
      <c r="O216" s="2">
        <v>31.4518612</v>
      </c>
      <c r="P216" s="2">
        <v>6.7615179999999997</v>
      </c>
      <c r="T216" s="2" t="s">
        <v>1510</v>
      </c>
      <c r="U216" s="2" t="s">
        <v>114</v>
      </c>
    </row>
    <row r="217" spans="1:21" x14ac:dyDescent="0.2">
      <c r="A217" s="2" t="s">
        <v>1277</v>
      </c>
      <c r="B217" s="4"/>
      <c r="C217" s="4"/>
      <c r="D217" s="2" t="s">
        <v>1660</v>
      </c>
      <c r="E217" s="4"/>
      <c r="G217" s="4"/>
      <c r="I217" s="4"/>
      <c r="L217" s="2">
        <v>50.7</v>
      </c>
      <c r="N217" s="2">
        <v>23.041351800000001</v>
      </c>
      <c r="O217" s="2">
        <v>26.296251550000001</v>
      </c>
      <c r="P217" s="2">
        <v>6.0193490000000001</v>
      </c>
      <c r="T217" s="2" t="s">
        <v>1514</v>
      </c>
      <c r="U217" s="2" t="s">
        <v>117</v>
      </c>
    </row>
    <row r="218" spans="1:21" x14ac:dyDescent="0.2">
      <c r="A218" s="2" t="s">
        <v>1278</v>
      </c>
      <c r="B218" s="4"/>
      <c r="C218" s="4"/>
      <c r="D218" s="2" t="s">
        <v>27</v>
      </c>
      <c r="E218" s="4"/>
      <c r="G218" s="4"/>
      <c r="I218" s="4"/>
      <c r="L218" s="2">
        <v>52</v>
      </c>
      <c r="N218" s="2">
        <v>17.259867100000001</v>
      </c>
      <c r="O218" s="2">
        <v>29.186261999999999</v>
      </c>
      <c r="P218" s="2">
        <v>0.230516</v>
      </c>
      <c r="T218" s="2" t="s">
        <v>1518</v>
      </c>
      <c r="U218" s="2" t="s">
        <v>121</v>
      </c>
    </row>
    <row r="219" spans="1:21" x14ac:dyDescent="0.2">
      <c r="A219" s="2" t="s">
        <v>1279</v>
      </c>
      <c r="B219" s="4"/>
      <c r="C219" s="4"/>
      <c r="D219" s="2" t="s">
        <v>47</v>
      </c>
      <c r="E219" s="4"/>
      <c r="G219" s="4"/>
      <c r="I219" s="4"/>
      <c r="L219" s="2">
        <v>57</v>
      </c>
      <c r="N219" s="2">
        <v>15.72696625</v>
      </c>
      <c r="O219" s="2">
        <v>29.59115195</v>
      </c>
      <c r="P219" s="2">
        <v>3.2708179999999998</v>
      </c>
      <c r="T219" s="2" t="s">
        <v>1521</v>
      </c>
      <c r="U219" s="2" t="s">
        <v>136</v>
      </c>
    </row>
    <row r="220" spans="1:21" x14ac:dyDescent="0.2">
      <c r="A220" s="2" t="s">
        <v>1280</v>
      </c>
      <c r="B220" s="4"/>
      <c r="C220" s="4"/>
      <c r="D220" s="2" t="s">
        <v>50</v>
      </c>
      <c r="E220" s="4"/>
      <c r="G220" s="4"/>
      <c r="I220" s="4"/>
      <c r="L220" s="2">
        <v>50.6</v>
      </c>
      <c r="N220" s="2">
        <v>9.7666550999999995</v>
      </c>
      <c r="O220" s="2">
        <v>40.605989749999999</v>
      </c>
      <c r="P220" s="2">
        <v>4.2591729999999997</v>
      </c>
      <c r="T220" s="2" t="s">
        <v>1523</v>
      </c>
      <c r="U220" s="2" t="s">
        <v>139</v>
      </c>
    </row>
    <row r="221" spans="1:21" x14ac:dyDescent="0.2">
      <c r="A221" s="2" t="s">
        <v>1281</v>
      </c>
      <c r="B221" s="4"/>
      <c r="C221" s="4"/>
      <c r="D221" s="2" t="s">
        <v>54</v>
      </c>
      <c r="E221" s="4"/>
      <c r="G221" s="4"/>
      <c r="I221" s="4"/>
      <c r="L221" s="2">
        <v>34.1</v>
      </c>
      <c r="N221" s="2">
        <v>40.587355250000002</v>
      </c>
      <c r="O221" s="2">
        <v>52.873331700000001</v>
      </c>
      <c r="P221" s="2">
        <v>3.141273</v>
      </c>
      <c r="T221" s="2" t="s">
        <v>1526</v>
      </c>
      <c r="U221" s="2" t="s">
        <v>142</v>
      </c>
    </row>
    <row r="222" spans="1:21" x14ac:dyDescent="0.2">
      <c r="A222" s="2" t="s">
        <v>1282</v>
      </c>
      <c r="B222" s="4"/>
      <c r="C222" s="4"/>
      <c r="D222" s="2" t="s">
        <v>57</v>
      </c>
      <c r="E222" s="4"/>
      <c r="G222" s="4"/>
      <c r="I222" s="4"/>
      <c r="L222" s="2">
        <v>64.3</v>
      </c>
      <c r="N222" s="2">
        <v>39.105733399999998</v>
      </c>
      <c r="O222" s="2">
        <v>64.841449100000006</v>
      </c>
      <c r="P222" s="2">
        <v>5.7964900000000004</v>
      </c>
      <c r="T222" s="2" t="s">
        <v>1530</v>
      </c>
      <c r="U222" s="2" t="s">
        <v>148</v>
      </c>
    </row>
    <row r="223" spans="1:21" x14ac:dyDescent="0.2">
      <c r="A223" s="2" t="s">
        <v>1283</v>
      </c>
      <c r="B223" s="4"/>
      <c r="C223" s="4"/>
      <c r="D223" s="2" t="s">
        <v>62</v>
      </c>
      <c r="E223" s="4"/>
      <c r="G223" s="4"/>
      <c r="I223" s="4"/>
      <c r="L223" s="2">
        <v>64.92</v>
      </c>
      <c r="N223" s="2">
        <v>56.508518950000003</v>
      </c>
      <c r="O223" s="2">
        <v>64.746388300000007</v>
      </c>
      <c r="P223" s="2">
        <v>6.1329820000000002</v>
      </c>
      <c r="T223" s="2" t="s">
        <v>1534</v>
      </c>
      <c r="U223" s="2" t="s">
        <v>153</v>
      </c>
    </row>
    <row r="224" spans="1:21" x14ac:dyDescent="0.2">
      <c r="A224" s="2" t="s">
        <v>1284</v>
      </c>
      <c r="B224" s="4"/>
      <c r="C224" s="4"/>
      <c r="D224" s="2" t="s">
        <v>66</v>
      </c>
      <c r="E224" s="4"/>
      <c r="G224" s="4"/>
      <c r="I224" s="4"/>
      <c r="L224" s="2">
        <v>59.2</v>
      </c>
      <c r="N224" s="2">
        <v>42.913209500000001</v>
      </c>
      <c r="O224" s="2">
        <v>52.370606000000002</v>
      </c>
      <c r="P224" s="2">
        <v>40.890583999999997</v>
      </c>
      <c r="T224" s="2" t="s">
        <v>1537</v>
      </c>
      <c r="U224" s="2" t="s">
        <v>157</v>
      </c>
    </row>
    <row r="225" spans="1:21" x14ac:dyDescent="0.2">
      <c r="A225" s="2" t="s">
        <v>225</v>
      </c>
      <c r="B225" s="4"/>
      <c r="C225" s="4"/>
      <c r="D225" s="2" t="s">
        <v>69</v>
      </c>
      <c r="E225" s="4"/>
      <c r="G225" s="4"/>
      <c r="I225" s="4"/>
      <c r="L225" s="2">
        <v>0.9</v>
      </c>
      <c r="N225" s="2">
        <v>45.875848400000002</v>
      </c>
      <c r="O225" s="2">
        <v>64.214214850000005</v>
      </c>
      <c r="P225" s="2">
        <v>39.356637999999997</v>
      </c>
      <c r="T225" s="2" t="s">
        <v>1541</v>
      </c>
      <c r="U225" s="2" t="s">
        <v>163</v>
      </c>
    </row>
    <row r="226" spans="1:21" x14ac:dyDescent="0.2">
      <c r="A226" s="2" t="s">
        <v>1285</v>
      </c>
      <c r="B226" s="4"/>
      <c r="C226" s="4"/>
      <c r="D226" s="2" t="s">
        <v>72</v>
      </c>
      <c r="E226" s="4"/>
      <c r="G226" s="4"/>
      <c r="I226" s="4"/>
      <c r="L226" s="2">
        <v>4.3</v>
      </c>
      <c r="N226" s="2">
        <v>58.051517199999999</v>
      </c>
      <c r="O226" s="2">
        <v>48.420595599999999</v>
      </c>
      <c r="P226" s="2">
        <v>35.036793000000003</v>
      </c>
      <c r="T226" s="2" t="s">
        <v>1544</v>
      </c>
      <c r="U226" s="2" t="s">
        <v>167</v>
      </c>
    </row>
    <row r="227" spans="1:21" x14ac:dyDescent="0.2">
      <c r="A227" s="2" t="s">
        <v>1286</v>
      </c>
      <c r="B227" s="4"/>
      <c r="C227" s="4"/>
      <c r="D227" s="2" t="s">
        <v>29</v>
      </c>
      <c r="E227" s="4"/>
      <c r="G227" s="4"/>
      <c r="I227" s="4"/>
      <c r="L227" s="2">
        <v>5.55</v>
      </c>
      <c r="N227" s="2">
        <v>44.477313000000002</v>
      </c>
      <c r="O227" s="2">
        <v>62.999868200000002</v>
      </c>
      <c r="P227" s="2">
        <v>34.489140999999996</v>
      </c>
      <c r="T227" s="2" t="s">
        <v>1549</v>
      </c>
      <c r="U227" s="2" t="s">
        <v>171</v>
      </c>
    </row>
    <row r="228" spans="1:21" x14ac:dyDescent="0.2">
      <c r="A228" s="2" t="s">
        <v>1287</v>
      </c>
      <c r="B228" s="4"/>
      <c r="C228" s="4"/>
      <c r="D228" s="2" t="s">
        <v>28</v>
      </c>
      <c r="E228" s="4"/>
      <c r="G228" s="4"/>
      <c r="I228" s="4"/>
      <c r="L228" s="2">
        <v>1.85</v>
      </c>
      <c r="N228" s="2">
        <v>59.268099100000001</v>
      </c>
      <c r="O228" s="2">
        <v>15.135900250000001</v>
      </c>
      <c r="P228" s="2">
        <v>52.153492</v>
      </c>
      <c r="T228" s="2" t="s">
        <v>1553</v>
      </c>
      <c r="U228" s="2" t="s">
        <v>175</v>
      </c>
    </row>
    <row r="229" spans="1:21" x14ac:dyDescent="0.2">
      <c r="A229" s="2" t="s">
        <v>1288</v>
      </c>
      <c r="B229" s="4"/>
      <c r="C229" s="4"/>
      <c r="D229" s="2" t="s">
        <v>32</v>
      </c>
      <c r="E229" s="4"/>
      <c r="G229" s="4"/>
      <c r="I229" s="4"/>
      <c r="L229" s="2">
        <v>1.8</v>
      </c>
      <c r="N229" s="2">
        <v>12.10841825</v>
      </c>
      <c r="O229" s="2">
        <v>16.561340399999999</v>
      </c>
      <c r="P229" s="2">
        <v>41.603375999999997</v>
      </c>
      <c r="T229" s="2" t="s">
        <v>1556</v>
      </c>
      <c r="U229" s="2" t="s">
        <v>181</v>
      </c>
    </row>
    <row r="230" spans="1:21" x14ac:dyDescent="0.2">
      <c r="A230" s="2" t="s">
        <v>1289</v>
      </c>
      <c r="B230" s="4"/>
      <c r="C230" s="4"/>
      <c r="D230" s="2" t="s">
        <v>30</v>
      </c>
      <c r="E230" s="4"/>
      <c r="G230" s="4"/>
      <c r="I230" s="4"/>
      <c r="L230" s="2">
        <v>5.5</v>
      </c>
      <c r="N230" s="2">
        <v>13.4549857</v>
      </c>
      <c r="O230" s="2">
        <v>15.6890907</v>
      </c>
      <c r="P230" s="2">
        <v>46.038352000000003</v>
      </c>
      <c r="T230" s="2" t="s">
        <v>1558</v>
      </c>
      <c r="U230" s="2" t="s">
        <v>184</v>
      </c>
    </row>
    <row r="231" spans="1:21" x14ac:dyDescent="0.2">
      <c r="A231" s="2" t="s">
        <v>8</v>
      </c>
      <c r="B231" s="4"/>
      <c r="C231" s="4"/>
      <c r="D231" s="2" t="s">
        <v>85</v>
      </c>
      <c r="E231" s="4"/>
      <c r="G231" s="4"/>
      <c r="I231" s="4"/>
      <c r="L231" s="2">
        <v>4</v>
      </c>
      <c r="N231" s="2">
        <v>13.450894</v>
      </c>
      <c r="O231" s="2">
        <v>16.756818599999999</v>
      </c>
      <c r="P231" s="2">
        <v>4.2291239999999997</v>
      </c>
      <c r="T231" s="2" t="s">
        <v>1562</v>
      </c>
      <c r="U231" s="2" t="s">
        <v>189</v>
      </c>
    </row>
    <row r="232" spans="1:21" x14ac:dyDescent="0.2">
      <c r="A232" s="2" t="s">
        <v>9</v>
      </c>
      <c r="B232" s="4"/>
      <c r="C232" s="4"/>
      <c r="D232" s="2" t="s">
        <v>31</v>
      </c>
      <c r="E232" s="4"/>
      <c r="G232" s="4"/>
      <c r="I232" s="4"/>
      <c r="L232" s="2">
        <v>3.4</v>
      </c>
      <c r="N232" s="2">
        <v>4.3418118000000003</v>
      </c>
      <c r="O232" s="2">
        <v>3.7644820000000001</v>
      </c>
      <c r="P232" s="2">
        <v>25.1541</v>
      </c>
      <c r="T232" s="2" t="s">
        <v>1566</v>
      </c>
      <c r="U232" s="2" t="s">
        <v>194</v>
      </c>
    </row>
    <row r="233" spans="1:21" x14ac:dyDescent="0.2">
      <c r="A233" s="2" t="s">
        <v>10</v>
      </c>
      <c r="B233" s="4"/>
      <c r="C233" s="4"/>
      <c r="D233" s="2" t="s">
        <v>1017</v>
      </c>
      <c r="E233" s="4"/>
      <c r="G233" s="4"/>
      <c r="I233" s="4"/>
      <c r="L233" s="2">
        <v>1.9</v>
      </c>
      <c r="N233" s="2">
        <v>3.7644820000000001</v>
      </c>
      <c r="O233" s="2">
        <v>17.291228199999999</v>
      </c>
      <c r="P233" s="2">
        <v>33.323925000000003</v>
      </c>
      <c r="T233" s="2" t="s">
        <v>1571</v>
      </c>
      <c r="U233" s="2" t="s">
        <v>198</v>
      </c>
    </row>
    <row r="234" spans="1:21" x14ac:dyDescent="0.2">
      <c r="A234" s="2" t="s">
        <v>11</v>
      </c>
      <c r="B234" s="4"/>
      <c r="C234" s="4"/>
      <c r="D234" s="2" t="s">
        <v>1016</v>
      </c>
      <c r="E234" s="4"/>
      <c r="G234" s="4"/>
      <c r="I234" s="4"/>
      <c r="L234" s="2">
        <v>40.799999999999997</v>
      </c>
      <c r="N234" s="2">
        <v>15.647983350000001</v>
      </c>
      <c r="O234" s="2">
        <v>43.537234099999999</v>
      </c>
      <c r="T234" s="2" t="s">
        <v>1575</v>
      </c>
      <c r="U234" s="2" t="s">
        <v>201</v>
      </c>
    </row>
    <row r="235" spans="1:21" x14ac:dyDescent="0.2">
      <c r="A235" s="2" t="s">
        <v>12</v>
      </c>
      <c r="B235" s="4"/>
      <c r="C235" s="4"/>
      <c r="D235" s="2" t="s">
        <v>33</v>
      </c>
      <c r="E235" s="4"/>
      <c r="G235" s="4"/>
      <c r="I235" s="4"/>
      <c r="L235" s="2">
        <v>35</v>
      </c>
      <c r="N235" s="2">
        <v>12.362306999999999</v>
      </c>
      <c r="O235" s="2">
        <v>49.178381999999999</v>
      </c>
      <c r="T235" s="2" t="s">
        <v>1578</v>
      </c>
      <c r="U235" s="2" t="s">
        <v>203</v>
      </c>
    </row>
    <row r="236" spans="1:21" x14ac:dyDescent="0.2">
      <c r="A236" s="2" t="s">
        <v>1292</v>
      </c>
      <c r="B236" s="4"/>
      <c r="C236" s="4"/>
      <c r="D236" s="2" t="s">
        <v>34</v>
      </c>
      <c r="E236" s="4"/>
      <c r="G236" s="4"/>
      <c r="I236" s="4"/>
      <c r="L236" s="2">
        <v>41.8</v>
      </c>
      <c r="N236" s="2">
        <v>32.866993000000001</v>
      </c>
      <c r="O236" s="2">
        <v>37.026990150000003</v>
      </c>
      <c r="T236" s="2" t="s">
        <v>1581</v>
      </c>
      <c r="U236" s="2" t="s">
        <v>205</v>
      </c>
    </row>
    <row r="237" spans="1:21" x14ac:dyDescent="0.2">
      <c r="A237" s="2" t="s">
        <v>1293</v>
      </c>
      <c r="B237" s="4"/>
      <c r="C237" s="4"/>
      <c r="D237" s="2" t="s">
        <v>35</v>
      </c>
      <c r="E237" s="4"/>
      <c r="G237" s="4"/>
      <c r="I237" s="4"/>
      <c r="L237" s="2">
        <v>38.6</v>
      </c>
      <c r="N237" s="2">
        <v>31.80396855</v>
      </c>
      <c r="O237" s="2">
        <v>45.706136000000001</v>
      </c>
      <c r="T237" s="2" t="s">
        <v>1585</v>
      </c>
      <c r="U237" s="2" t="s">
        <v>210</v>
      </c>
    </row>
    <row r="238" spans="1:21" x14ac:dyDescent="0.2">
      <c r="A238" s="2" t="s">
        <v>13</v>
      </c>
      <c r="B238" s="4"/>
      <c r="C238" s="4"/>
      <c r="D238" s="2" t="s">
        <v>36</v>
      </c>
      <c r="E238" s="4"/>
      <c r="G238" s="4"/>
      <c r="I238" s="4"/>
      <c r="L238" s="2">
        <v>32.65</v>
      </c>
      <c r="N238" s="2">
        <v>44.468435999999997</v>
      </c>
      <c r="O238" s="2">
        <v>53.699727000000003</v>
      </c>
      <c r="T238" s="2" t="s">
        <v>1587</v>
      </c>
      <c r="U238" s="2" t="s">
        <v>214</v>
      </c>
    </row>
    <row r="239" spans="1:21" x14ac:dyDescent="0.2">
      <c r="A239" s="2" t="s">
        <v>1294</v>
      </c>
      <c r="B239" s="4"/>
      <c r="C239" s="4"/>
      <c r="D239" s="2" t="s">
        <v>5</v>
      </c>
      <c r="E239" s="4"/>
      <c r="G239" s="4"/>
      <c r="I239" s="4"/>
      <c r="L239" s="2">
        <v>39.200000000000003</v>
      </c>
      <c r="N239" s="2">
        <v>37.285575000000001</v>
      </c>
      <c r="O239" s="2">
        <v>4.5489490000000004</v>
      </c>
      <c r="T239" s="2" t="s">
        <v>1591</v>
      </c>
      <c r="U239" s="2" t="s">
        <v>218</v>
      </c>
    </row>
    <row r="240" spans="1:21" x14ac:dyDescent="0.2">
      <c r="A240" s="2" t="s">
        <v>1298</v>
      </c>
      <c r="B240" s="4"/>
      <c r="C240" s="4"/>
      <c r="D240" s="2" t="s">
        <v>6</v>
      </c>
      <c r="E240" s="4"/>
      <c r="G240" s="4"/>
      <c r="I240" s="4"/>
      <c r="L240" s="2">
        <v>1.6</v>
      </c>
      <c r="N240" s="2">
        <v>0.20686750000000001</v>
      </c>
      <c r="O240" s="2">
        <v>4.4582461999999996</v>
      </c>
      <c r="T240" s="2" t="s">
        <v>1595</v>
      </c>
      <c r="U240" s="2" t="s">
        <v>223</v>
      </c>
    </row>
    <row r="241" spans="1:21" x14ac:dyDescent="0.2">
      <c r="A241" s="2" t="s">
        <v>1295</v>
      </c>
      <c r="B241" s="4"/>
      <c r="C241" s="4"/>
      <c r="D241" s="2" t="s">
        <v>1063</v>
      </c>
      <c r="E241" s="4"/>
      <c r="G241" s="4"/>
      <c r="I241" s="4"/>
      <c r="L241" s="2">
        <v>4.5</v>
      </c>
      <c r="N241" s="2">
        <v>0.34911239999999999</v>
      </c>
      <c r="O241" s="2">
        <v>5.7374787999999999</v>
      </c>
      <c r="T241" s="2" t="s">
        <v>1599</v>
      </c>
      <c r="U241" s="2" t="s">
        <v>227</v>
      </c>
    </row>
    <row r="242" spans="1:21" x14ac:dyDescent="0.2">
      <c r="A242" s="2" t="s">
        <v>1296</v>
      </c>
      <c r="B242" s="4"/>
      <c r="C242" s="4"/>
      <c r="D242" s="2" t="s">
        <v>123</v>
      </c>
      <c r="E242" s="4"/>
      <c r="G242" s="4"/>
      <c r="I242" s="4"/>
      <c r="L242" s="2">
        <v>36</v>
      </c>
      <c r="N242" s="2">
        <v>1.4061361999999999</v>
      </c>
      <c r="O242" s="2">
        <v>5.6467616999999999</v>
      </c>
      <c r="T242" s="2" t="s">
        <v>1603</v>
      </c>
      <c r="U242" s="2" t="s">
        <v>235</v>
      </c>
    </row>
    <row r="243" spans="1:21" x14ac:dyDescent="0.2">
      <c r="A243" s="2" t="s">
        <v>1297</v>
      </c>
      <c r="B243" s="4"/>
      <c r="C243" s="4"/>
      <c r="D243" s="2" t="s">
        <v>1671</v>
      </c>
      <c r="E243" s="4"/>
      <c r="G243" s="4"/>
      <c r="I243" s="4"/>
      <c r="L243" s="2">
        <v>25.4</v>
      </c>
      <c r="N243" s="2">
        <v>4.1870396000000003</v>
      </c>
      <c r="O243" s="2">
        <v>6.4033920000000002</v>
      </c>
      <c r="T243" s="2" t="s">
        <v>1607</v>
      </c>
      <c r="U243" s="2" t="s">
        <v>238</v>
      </c>
    </row>
    <row r="244" spans="1:21" x14ac:dyDescent="0.2">
      <c r="A244" s="2" t="s">
        <v>1313</v>
      </c>
      <c r="B244" s="4"/>
      <c r="C244" s="4"/>
      <c r="D244" s="2" t="s">
        <v>37</v>
      </c>
      <c r="E244" s="4"/>
      <c r="G244" s="4"/>
      <c r="I244" s="4"/>
      <c r="N244" s="2">
        <v>2.3108392000000002</v>
      </c>
      <c r="O244" s="2">
        <v>5.1107744500000001</v>
      </c>
      <c r="T244" s="2" t="s">
        <v>1610</v>
      </c>
      <c r="U244" s="2" t="s">
        <v>241</v>
      </c>
    </row>
    <row r="245" spans="1:21" x14ac:dyDescent="0.2">
      <c r="A245" s="2" t="s">
        <v>1299</v>
      </c>
      <c r="B245" s="4"/>
      <c r="C245" s="4"/>
      <c r="D245" s="2" t="s">
        <v>38</v>
      </c>
      <c r="E245" s="4"/>
      <c r="G245" s="4"/>
      <c r="I245" s="4"/>
      <c r="N245" s="2">
        <v>3.8288745500000001</v>
      </c>
      <c r="O245" s="2">
        <v>4.8745288499999999</v>
      </c>
      <c r="T245" s="2" t="s">
        <v>1614</v>
      </c>
      <c r="U245" s="2" t="s">
        <v>244</v>
      </c>
    </row>
    <row r="246" spans="1:21" x14ac:dyDescent="0.2">
      <c r="A246" s="2" t="s">
        <v>1300</v>
      </c>
      <c r="B246" s="4"/>
      <c r="C246" s="4"/>
      <c r="D246" s="2" t="s">
        <v>39</v>
      </c>
      <c r="E246" s="4"/>
      <c r="G246" s="4"/>
      <c r="I246" s="4"/>
      <c r="N246" s="2">
        <v>0.53490705000000005</v>
      </c>
      <c r="O246" s="2">
        <v>16.5293165</v>
      </c>
      <c r="T246" s="2" t="s">
        <v>1618</v>
      </c>
      <c r="U246" s="2" t="s">
        <v>247</v>
      </c>
    </row>
    <row r="247" spans="1:21" x14ac:dyDescent="0.2">
      <c r="A247" s="2" t="s">
        <v>0</v>
      </c>
      <c r="B247" s="4"/>
      <c r="C247" s="4"/>
      <c r="D247" s="2" t="s">
        <v>1068</v>
      </c>
      <c r="E247" s="4"/>
      <c r="G247" s="4"/>
      <c r="I247" s="4"/>
      <c r="N247" s="2">
        <v>11.05301365</v>
      </c>
      <c r="O247" s="2">
        <v>12.81889475</v>
      </c>
      <c r="T247" s="2" t="s">
        <v>1622</v>
      </c>
      <c r="U247" s="2" t="s">
        <v>250</v>
      </c>
    </row>
    <row r="248" spans="1:21" x14ac:dyDescent="0.2">
      <c r="A248" s="2" t="s">
        <v>1301</v>
      </c>
      <c r="B248" s="4"/>
      <c r="C248" s="4"/>
      <c r="D248" s="2" t="s">
        <v>1064</v>
      </c>
      <c r="E248" s="4"/>
      <c r="G248" s="4"/>
      <c r="I248" s="4"/>
      <c r="N248" s="2">
        <v>3.8308735</v>
      </c>
      <c r="O248" s="2">
        <v>8.0414885500000004</v>
      </c>
      <c r="T248" s="2" t="s">
        <v>1626</v>
      </c>
      <c r="U248" s="2" t="s">
        <v>253</v>
      </c>
    </row>
    <row r="249" spans="1:21" x14ac:dyDescent="0.2">
      <c r="A249" s="2" t="s">
        <v>1091</v>
      </c>
      <c r="B249" s="4"/>
      <c r="C249" s="4"/>
      <c r="D249" s="2" t="s">
        <v>146</v>
      </c>
      <c r="E249" s="4"/>
      <c r="G249" s="4"/>
      <c r="I249" s="4"/>
      <c r="N249" s="2">
        <v>3.1061203499999999</v>
      </c>
      <c r="O249" s="2">
        <v>13.707644</v>
      </c>
      <c r="T249" s="2" t="s">
        <v>1629</v>
      </c>
      <c r="U249" s="2" t="s">
        <v>258</v>
      </c>
    </row>
    <row r="250" spans="1:21" x14ac:dyDescent="0.2">
      <c r="A250" s="2" t="s">
        <v>1302</v>
      </c>
      <c r="B250" s="4"/>
      <c r="C250" s="4"/>
      <c r="D250" s="2" t="s">
        <v>150</v>
      </c>
      <c r="E250" s="4"/>
      <c r="G250" s="4"/>
      <c r="I250" s="4"/>
      <c r="N250" s="2">
        <v>3.2479490000000002</v>
      </c>
      <c r="O250" s="2">
        <v>64.937979499999997</v>
      </c>
      <c r="T250" s="2" t="s">
        <v>1632</v>
      </c>
      <c r="U250" s="2" t="s">
        <v>261</v>
      </c>
    </row>
    <row r="251" spans="1:21" x14ac:dyDescent="0.2">
      <c r="A251" s="2" t="s">
        <v>1303</v>
      </c>
      <c r="B251" s="4"/>
      <c r="C251" s="4"/>
      <c r="D251" s="2" t="s">
        <v>40</v>
      </c>
      <c r="E251" s="4"/>
      <c r="G251" s="4"/>
      <c r="I251" s="4"/>
      <c r="N251" s="2">
        <v>43.655577749999999</v>
      </c>
      <c r="O251" s="2">
        <v>49.806094399999999</v>
      </c>
      <c r="T251" s="2" t="s">
        <v>1637</v>
      </c>
      <c r="U251" s="2" t="s">
        <v>265</v>
      </c>
    </row>
    <row r="252" spans="1:21" x14ac:dyDescent="0.2">
      <c r="B252" s="4"/>
      <c r="C252" s="4"/>
      <c r="D252" s="2" t="s">
        <v>160</v>
      </c>
      <c r="E252" s="4"/>
      <c r="G252" s="4"/>
      <c r="I252" s="4"/>
      <c r="N252" s="2">
        <v>24.883575199999999</v>
      </c>
      <c r="O252" s="2">
        <v>51.454793500000001</v>
      </c>
      <c r="T252" s="2" t="s">
        <v>1641</v>
      </c>
      <c r="U252" s="2" t="s">
        <v>269</v>
      </c>
    </row>
    <row r="253" spans="1:21" x14ac:dyDescent="0.2">
      <c r="B253" s="4"/>
      <c r="C253" s="4"/>
      <c r="D253" s="2" t="s">
        <v>165</v>
      </c>
      <c r="E253" s="4"/>
      <c r="G253" s="4"/>
      <c r="I253" s="4"/>
      <c r="N253" s="2">
        <v>47.197792499999998</v>
      </c>
      <c r="O253" s="2">
        <v>51.511329000000003</v>
      </c>
      <c r="T253" s="2" t="s">
        <v>1644</v>
      </c>
      <c r="U253" s="2" t="s">
        <v>272</v>
      </c>
    </row>
    <row r="254" spans="1:21" x14ac:dyDescent="0.2">
      <c r="B254" s="4"/>
      <c r="C254" s="4"/>
      <c r="D254" s="2" t="s">
        <v>169</v>
      </c>
      <c r="E254" s="4"/>
      <c r="G254" s="4"/>
      <c r="I254" s="4"/>
      <c r="N254" s="2">
        <v>33.869777499999998</v>
      </c>
      <c r="O254" s="2">
        <v>36.130030400000003</v>
      </c>
      <c r="T254" s="2" t="s">
        <v>1649</v>
      </c>
      <c r="U254" s="2" t="s">
        <v>276</v>
      </c>
    </row>
    <row r="255" spans="1:21" x14ac:dyDescent="0.2">
      <c r="B255" s="4"/>
      <c r="C255" s="4"/>
      <c r="D255" s="2" t="s">
        <v>173</v>
      </c>
      <c r="E255" s="4"/>
      <c r="G255" s="4"/>
      <c r="I255" s="4"/>
      <c r="N255" s="2">
        <v>23.6072752</v>
      </c>
      <c r="O255" s="2">
        <v>42.596732850000002</v>
      </c>
      <c r="T255" s="2" t="s">
        <v>1654</v>
      </c>
      <c r="U255" s="2" t="s">
        <v>281</v>
      </c>
    </row>
    <row r="256" spans="1:21" x14ac:dyDescent="0.2">
      <c r="B256" s="4"/>
      <c r="C256" s="4"/>
      <c r="D256" s="2" t="s">
        <v>176</v>
      </c>
      <c r="E256" s="4"/>
      <c r="G256" s="4"/>
      <c r="I256" s="4"/>
      <c r="N256" s="2">
        <v>33.611240850000002</v>
      </c>
      <c r="O256" s="2">
        <v>48.612188750000001</v>
      </c>
      <c r="T256" s="2" t="s">
        <v>1657</v>
      </c>
      <c r="U256" s="2" t="s">
        <v>284</v>
      </c>
    </row>
    <row r="257" spans="2:21" x14ac:dyDescent="0.2">
      <c r="B257" s="4"/>
      <c r="C257" s="4"/>
      <c r="D257" s="2" t="s">
        <v>179</v>
      </c>
      <c r="E257" s="4"/>
      <c r="G257" s="4"/>
      <c r="I257" s="4"/>
      <c r="N257" s="2">
        <v>47.543003249999998</v>
      </c>
      <c r="O257" s="2">
        <v>32.94881445</v>
      </c>
      <c r="T257" s="2" t="s">
        <v>1662</v>
      </c>
      <c r="U257" s="2" t="s">
        <v>288</v>
      </c>
    </row>
    <row r="258" spans="2:21" x14ac:dyDescent="0.2">
      <c r="B258" s="4"/>
      <c r="C258" s="4"/>
      <c r="D258" s="2" t="s">
        <v>41</v>
      </c>
      <c r="E258" s="4"/>
      <c r="G258" s="4"/>
      <c r="I258" s="4"/>
      <c r="N258" s="2">
        <v>1.6288952000000001</v>
      </c>
      <c r="O258" s="2">
        <v>48.936263400000001</v>
      </c>
      <c r="T258" s="2" t="s">
        <v>44</v>
      </c>
      <c r="U258" s="2" t="s">
        <v>292</v>
      </c>
    </row>
    <row r="259" spans="2:21" x14ac:dyDescent="0.2">
      <c r="B259" s="4"/>
      <c r="C259" s="4"/>
      <c r="D259" s="2" t="s">
        <v>186</v>
      </c>
      <c r="E259" s="4"/>
      <c r="G259" s="4"/>
      <c r="I259" s="4"/>
      <c r="N259" s="2">
        <v>31.469084599999999</v>
      </c>
      <c r="O259" s="2">
        <v>56.200406299999997</v>
      </c>
      <c r="T259" s="2" t="s">
        <v>48</v>
      </c>
      <c r="U259" s="2" t="s">
        <v>297</v>
      </c>
    </row>
    <row r="260" spans="2:21" x14ac:dyDescent="0.2">
      <c r="B260" s="4"/>
      <c r="C260" s="4"/>
      <c r="D260" s="2" t="s">
        <v>191</v>
      </c>
      <c r="E260" s="4"/>
      <c r="G260" s="4"/>
      <c r="I260" s="4"/>
      <c r="N260" s="2">
        <v>38.101115700000001</v>
      </c>
      <c r="O260" s="2">
        <v>51.601016100000002</v>
      </c>
      <c r="T260" s="2" t="s">
        <v>51</v>
      </c>
      <c r="U260" s="2" t="s">
        <v>301</v>
      </c>
    </row>
    <row r="261" spans="2:21" x14ac:dyDescent="0.2">
      <c r="B261" s="4"/>
      <c r="C261" s="4"/>
      <c r="D261" s="2" t="s">
        <v>196</v>
      </c>
      <c r="E261" s="4"/>
      <c r="G261" s="4"/>
      <c r="I261" s="4"/>
      <c r="N261" s="2">
        <v>38.277035699999999</v>
      </c>
      <c r="O261" s="2">
        <v>64.775533199999998</v>
      </c>
      <c r="T261" s="2" t="s">
        <v>55</v>
      </c>
      <c r="U261" s="2" t="s">
        <v>305</v>
      </c>
    </row>
    <row r="262" spans="2:21" x14ac:dyDescent="0.2">
      <c r="B262" s="4"/>
      <c r="C262" s="4"/>
      <c r="D262" s="2" t="s">
        <v>1069</v>
      </c>
      <c r="E262" s="4"/>
      <c r="G262" s="4"/>
      <c r="I262" s="4"/>
      <c r="N262" s="2">
        <v>52.647242800000001</v>
      </c>
      <c r="O262" s="2">
        <v>64.440566099999998</v>
      </c>
      <c r="T262" s="2" t="s">
        <v>59</v>
      </c>
      <c r="U262" s="2" t="s">
        <v>311</v>
      </c>
    </row>
    <row r="263" spans="2:21" x14ac:dyDescent="0.2">
      <c r="B263" s="4"/>
      <c r="C263" s="4"/>
      <c r="D263" s="2" t="s">
        <v>207</v>
      </c>
      <c r="E263" s="4"/>
      <c r="G263" s="4"/>
      <c r="I263" s="4"/>
      <c r="N263" s="2">
        <v>54.263443799999997</v>
      </c>
      <c r="O263" s="2">
        <v>64.806610800000001</v>
      </c>
      <c r="T263" s="2" t="s">
        <v>63</v>
      </c>
      <c r="U263" s="2" t="s">
        <v>315</v>
      </c>
    </row>
    <row r="264" spans="2:21" x14ac:dyDescent="0.2">
      <c r="B264" s="4"/>
      <c r="C264" s="4"/>
      <c r="D264" s="2" t="s">
        <v>1074</v>
      </c>
      <c r="E264" s="4"/>
      <c r="G264" s="4"/>
      <c r="I264" s="4"/>
      <c r="N264" s="2">
        <v>57.546885199999998</v>
      </c>
      <c r="O264" s="2">
        <v>44.526231199999998</v>
      </c>
      <c r="T264" s="2" t="s">
        <v>67</v>
      </c>
      <c r="U264" s="2" t="s">
        <v>325</v>
      </c>
    </row>
    <row r="265" spans="2:21" x14ac:dyDescent="0.2">
      <c r="B265" s="4"/>
      <c r="C265" s="4"/>
      <c r="D265" s="2" t="s">
        <v>216</v>
      </c>
      <c r="E265" s="4"/>
      <c r="G265" s="4"/>
      <c r="I265" s="4"/>
      <c r="N265" s="2">
        <v>27.607041800000001</v>
      </c>
      <c r="O265" s="2">
        <v>58.549334799999997</v>
      </c>
      <c r="T265" s="2" t="s">
        <v>70</v>
      </c>
    </row>
    <row r="266" spans="2:21" x14ac:dyDescent="0.2">
      <c r="B266" s="4"/>
      <c r="C266" s="4"/>
      <c r="D266" s="2" t="s">
        <v>220</v>
      </c>
      <c r="E266" s="4"/>
      <c r="G266" s="4"/>
      <c r="I266" s="4"/>
      <c r="N266" s="2">
        <v>49.4264625</v>
      </c>
      <c r="O266" s="2">
        <v>51.66963775</v>
      </c>
      <c r="T266" s="2" t="s">
        <v>74</v>
      </c>
    </row>
    <row r="267" spans="2:21" x14ac:dyDescent="0.2">
      <c r="B267" s="4"/>
      <c r="C267" s="4"/>
      <c r="D267" s="2" t="s">
        <v>1089</v>
      </c>
      <c r="E267" s="4"/>
      <c r="G267" s="4"/>
      <c r="I267" s="4"/>
      <c r="N267" s="2">
        <v>29.617444750000001</v>
      </c>
      <c r="O267" s="2">
        <v>0.112986</v>
      </c>
      <c r="T267" s="2" t="s">
        <v>78</v>
      </c>
    </row>
    <row r="268" spans="2:21" x14ac:dyDescent="0.2">
      <c r="B268" s="4"/>
      <c r="C268" s="4"/>
      <c r="D268" s="2" t="s">
        <v>229</v>
      </c>
      <c r="E268" s="4"/>
      <c r="G268" s="4"/>
      <c r="I268" s="4"/>
      <c r="N268" s="2">
        <v>0.112986</v>
      </c>
      <c r="O268" s="2">
        <v>4.3544166500000001</v>
      </c>
      <c r="T268" s="2" t="s">
        <v>80</v>
      </c>
    </row>
    <row r="269" spans="2:21" x14ac:dyDescent="0.2">
      <c r="B269" s="4"/>
      <c r="C269" s="4"/>
      <c r="D269" s="2" t="s">
        <v>233</v>
      </c>
      <c r="E269" s="4"/>
      <c r="G269" s="4"/>
      <c r="I269" s="4"/>
      <c r="N269" s="2">
        <v>0.40604095000000001</v>
      </c>
      <c r="O269" s="2">
        <v>5.1226852999999997</v>
      </c>
      <c r="T269" s="2" t="s">
        <v>82</v>
      </c>
    </row>
    <row r="270" spans="2:21" x14ac:dyDescent="0.2">
      <c r="B270" s="4"/>
      <c r="C270" s="4"/>
      <c r="D270" s="2" t="s">
        <v>1088</v>
      </c>
      <c r="E270" s="4"/>
      <c r="G270" s="4"/>
      <c r="I270" s="4"/>
      <c r="N270" s="2">
        <v>0.60126270000000004</v>
      </c>
      <c r="O270" s="2">
        <v>0.230516</v>
      </c>
      <c r="T270" s="2" t="s">
        <v>83</v>
      </c>
    </row>
    <row r="271" spans="2:21" x14ac:dyDescent="0.2">
      <c r="B271" s="4"/>
      <c r="C271" s="4"/>
      <c r="D271" s="2" t="s">
        <v>274</v>
      </c>
      <c r="E271" s="4"/>
      <c r="G271" s="4"/>
      <c r="I271" s="4"/>
      <c r="N271" s="2">
        <v>0.230516</v>
      </c>
      <c r="O271" s="2">
        <v>1.8509412999999999</v>
      </c>
      <c r="T271" s="2" t="s">
        <v>86</v>
      </c>
    </row>
    <row r="272" spans="2:21" x14ac:dyDescent="0.2">
      <c r="B272" s="4"/>
      <c r="C272" s="4"/>
      <c r="D272" s="2" t="s">
        <v>278</v>
      </c>
      <c r="E272" s="4"/>
      <c r="G272" s="4"/>
      <c r="I272" s="4"/>
      <c r="N272" s="2">
        <v>0.51842790000000005</v>
      </c>
      <c r="O272" s="2">
        <v>3.0909578</v>
      </c>
      <c r="T272" s="2" t="s">
        <v>89</v>
      </c>
    </row>
    <row r="273" spans="2:20" x14ac:dyDescent="0.2">
      <c r="B273" s="4"/>
      <c r="C273" s="4"/>
      <c r="D273" s="2" t="s">
        <v>42</v>
      </c>
      <c r="E273" s="4"/>
      <c r="G273" s="4"/>
      <c r="I273" s="4"/>
      <c r="N273" s="2">
        <v>0.7650652</v>
      </c>
      <c r="O273" s="2">
        <v>3.2256341000000002</v>
      </c>
      <c r="T273" s="2" t="s">
        <v>93</v>
      </c>
    </row>
    <row r="274" spans="2:20" x14ac:dyDescent="0.2">
      <c r="B274" s="4"/>
      <c r="C274" s="4"/>
      <c r="D274" s="2" t="s">
        <v>286</v>
      </c>
      <c r="E274" s="4"/>
      <c r="G274" s="4"/>
      <c r="I274" s="4"/>
      <c r="N274" s="2">
        <v>0.62525330000000001</v>
      </c>
      <c r="O274" s="2">
        <v>3.0531997999999998</v>
      </c>
      <c r="T274" s="2" t="s">
        <v>95</v>
      </c>
    </row>
    <row r="275" spans="2:20" x14ac:dyDescent="0.2">
      <c r="B275" s="4"/>
      <c r="C275" s="4"/>
      <c r="D275" s="2" t="s">
        <v>3</v>
      </c>
      <c r="E275" s="4"/>
      <c r="G275" s="4"/>
      <c r="I275" s="4"/>
      <c r="N275" s="2">
        <v>1.7152890000000001</v>
      </c>
      <c r="O275" s="2">
        <v>3.4149063000000002</v>
      </c>
      <c r="T275" s="2" t="s">
        <v>99</v>
      </c>
    </row>
    <row r="276" spans="2:20" x14ac:dyDescent="0.2">
      <c r="B276" s="4"/>
      <c r="C276" s="4"/>
      <c r="D276" s="2" t="s">
        <v>4</v>
      </c>
      <c r="E276" s="4"/>
      <c r="G276" s="4"/>
      <c r="I276" s="4"/>
      <c r="N276" s="2">
        <v>0.72531290000000004</v>
      </c>
      <c r="O276" s="2">
        <v>2.4914687999999998</v>
      </c>
      <c r="T276" s="2" t="s">
        <v>103</v>
      </c>
    </row>
    <row r="277" spans="2:20" x14ac:dyDescent="0.2">
      <c r="B277" s="4"/>
      <c r="C277" s="4"/>
      <c r="D277" s="2" t="s">
        <v>294</v>
      </c>
      <c r="E277" s="4"/>
      <c r="G277" s="4"/>
      <c r="I277" s="4"/>
      <c r="N277" s="2">
        <v>0.82629520000000001</v>
      </c>
      <c r="O277" s="2">
        <v>3.0107788000000002</v>
      </c>
      <c r="T277" s="2" t="s">
        <v>106</v>
      </c>
    </row>
    <row r="278" spans="2:20" x14ac:dyDescent="0.2">
      <c r="B278" s="4"/>
      <c r="C278" s="4"/>
      <c r="D278" s="2" t="s">
        <v>299</v>
      </c>
      <c r="E278" s="4"/>
      <c r="G278" s="4"/>
      <c r="I278" s="4"/>
      <c r="N278" s="2">
        <v>29.4700065</v>
      </c>
      <c r="O278" s="2">
        <v>34.545451</v>
      </c>
      <c r="T278" s="2" t="s">
        <v>110</v>
      </c>
    </row>
    <row r="279" spans="2:20" x14ac:dyDescent="0.2">
      <c r="B279" s="4"/>
      <c r="C279" s="4"/>
      <c r="D279" s="2" t="s">
        <v>303</v>
      </c>
      <c r="E279" s="4"/>
      <c r="G279" s="4"/>
      <c r="I279" s="4"/>
      <c r="N279" s="2">
        <v>33.729483500000001</v>
      </c>
      <c r="O279" s="2">
        <v>40.807254999999998</v>
      </c>
      <c r="T279" s="2" t="s">
        <v>113</v>
      </c>
    </row>
    <row r="280" spans="2:20" x14ac:dyDescent="0.2">
      <c r="B280" s="4"/>
      <c r="C280" s="4"/>
      <c r="D280" s="2" t="s">
        <v>1070</v>
      </c>
      <c r="E280" s="4"/>
      <c r="G280" s="4"/>
      <c r="I280" s="4"/>
      <c r="N280" s="2">
        <v>33.505469499999997</v>
      </c>
      <c r="O280" s="2">
        <v>38.733594699999998</v>
      </c>
      <c r="T280" s="2" t="s">
        <v>116</v>
      </c>
    </row>
    <row r="281" spans="2:20" x14ac:dyDescent="0.2">
      <c r="B281" s="4"/>
      <c r="C281" s="4"/>
      <c r="D281" s="2" t="s">
        <v>309</v>
      </c>
      <c r="E281" s="4"/>
      <c r="G281" s="4"/>
      <c r="I281" s="4"/>
      <c r="N281" s="2">
        <v>34.136651950000001</v>
      </c>
      <c r="O281" s="2">
        <v>34.727942249999998</v>
      </c>
      <c r="T281" s="2" t="s">
        <v>120</v>
      </c>
    </row>
    <row r="282" spans="2:20" x14ac:dyDescent="0.2">
      <c r="B282" s="4"/>
      <c r="C282" s="4"/>
      <c r="D282" s="2" t="s">
        <v>1</v>
      </c>
      <c r="E282" s="4"/>
      <c r="G282" s="4"/>
      <c r="I282" s="4"/>
      <c r="N282" s="2">
        <v>23.7862753</v>
      </c>
      <c r="O282" s="2">
        <v>33.17604935</v>
      </c>
      <c r="T282" s="2" t="s">
        <v>125</v>
      </c>
    </row>
    <row r="283" spans="2:20" x14ac:dyDescent="0.2">
      <c r="B283" s="4"/>
      <c r="C283" s="4"/>
      <c r="D283" s="2" t="s">
        <v>317</v>
      </c>
      <c r="E283" s="4"/>
      <c r="G283" s="4"/>
      <c r="I283" s="4"/>
      <c r="N283" s="2">
        <v>39.566906199999998</v>
      </c>
      <c r="O283" s="2">
        <v>48.458694600000001</v>
      </c>
      <c r="T283" s="2" t="s">
        <v>127</v>
      </c>
    </row>
    <row r="284" spans="2:20" x14ac:dyDescent="0.2">
      <c r="B284" s="4"/>
      <c r="C284" s="4"/>
      <c r="D284" s="2" t="s">
        <v>1092</v>
      </c>
      <c r="E284" s="4"/>
      <c r="G284" s="4"/>
      <c r="I284" s="4"/>
      <c r="N284" s="2">
        <v>30.475347849999999</v>
      </c>
      <c r="O284" s="2">
        <v>36.038544899999998</v>
      </c>
      <c r="T284" s="2" t="s">
        <v>129</v>
      </c>
    </row>
    <row r="285" spans="2:20" x14ac:dyDescent="0.2">
      <c r="B285" s="4"/>
      <c r="C285" s="4"/>
      <c r="D285" s="2" t="s">
        <v>1090</v>
      </c>
      <c r="E285" s="4"/>
      <c r="G285" s="4"/>
      <c r="I285" s="4"/>
      <c r="N285" s="2">
        <v>24.1453025</v>
      </c>
      <c r="O285" s="2">
        <v>41.339329499999998</v>
      </c>
      <c r="T285" s="2" t="s">
        <v>131</v>
      </c>
    </row>
    <row r="286" spans="2:20" x14ac:dyDescent="0.2">
      <c r="B286" s="4"/>
      <c r="C286" s="4"/>
      <c r="E286" s="4"/>
      <c r="G286" s="4"/>
      <c r="I286" s="4"/>
      <c r="N286" s="2">
        <v>40.781627149999998</v>
      </c>
      <c r="O286" s="2">
        <v>45.083882750000001</v>
      </c>
      <c r="T286" s="2" t="s">
        <v>135</v>
      </c>
    </row>
    <row r="287" spans="2:20" x14ac:dyDescent="0.2">
      <c r="B287" s="4"/>
      <c r="C287" s="4"/>
      <c r="E287" s="4"/>
      <c r="G287" s="4"/>
      <c r="I287" s="4"/>
      <c r="N287" s="2">
        <v>34.403981250000001</v>
      </c>
      <c r="O287" s="2">
        <v>40.065156549999998</v>
      </c>
      <c r="T287" s="2" t="s">
        <v>138</v>
      </c>
    </row>
    <row r="288" spans="2:20" x14ac:dyDescent="0.2">
      <c r="B288" s="4"/>
      <c r="C288" s="4"/>
      <c r="E288" s="4"/>
      <c r="G288" s="4"/>
      <c r="I288" s="4"/>
      <c r="N288" s="2">
        <v>3.5601687000000002</v>
      </c>
      <c r="O288" s="2">
        <v>4.2070221999999999</v>
      </c>
      <c r="T288" s="2" t="s">
        <v>141</v>
      </c>
    </row>
    <row r="289" spans="2:20" x14ac:dyDescent="0.2">
      <c r="B289" s="4"/>
      <c r="C289" s="4"/>
      <c r="E289" s="4"/>
      <c r="G289" s="4"/>
      <c r="I289" s="4"/>
      <c r="N289" s="2">
        <v>1.0592667</v>
      </c>
      <c r="O289" s="2">
        <v>12.761325100000001</v>
      </c>
      <c r="T289" s="2" t="s">
        <v>144</v>
      </c>
    </row>
    <row r="290" spans="2:20" x14ac:dyDescent="0.2">
      <c r="B290" s="4"/>
      <c r="C290" s="4"/>
      <c r="E290" s="4"/>
      <c r="G290" s="4"/>
      <c r="I290" s="4"/>
      <c r="N290" s="2">
        <v>0.24584719999999999</v>
      </c>
      <c r="O290" s="2">
        <v>14.254220200000001</v>
      </c>
      <c r="T290" s="2" t="s">
        <v>147</v>
      </c>
    </row>
    <row r="291" spans="2:20" x14ac:dyDescent="0.2">
      <c r="B291" s="4"/>
      <c r="C291" s="4"/>
      <c r="E291" s="4"/>
      <c r="G291" s="4"/>
      <c r="I291" s="4"/>
      <c r="T291" s="2" t="s">
        <v>152</v>
      </c>
    </row>
    <row r="292" spans="2:20" x14ac:dyDescent="0.2">
      <c r="B292" s="4"/>
      <c r="C292" s="4"/>
      <c r="E292" s="4"/>
      <c r="G292" s="4"/>
      <c r="I292" s="4"/>
      <c r="T292" s="2" t="s">
        <v>156</v>
      </c>
    </row>
    <row r="293" spans="2:20" x14ac:dyDescent="0.2">
      <c r="B293" s="4"/>
      <c r="C293" s="4"/>
      <c r="E293" s="4"/>
      <c r="G293" s="4"/>
      <c r="I293" s="4"/>
      <c r="T293" s="2" t="s">
        <v>162</v>
      </c>
    </row>
    <row r="294" spans="2:20" x14ac:dyDescent="0.2">
      <c r="B294" s="4"/>
      <c r="C294" s="4"/>
      <c r="E294" s="4"/>
      <c r="G294" s="4"/>
      <c r="I294" s="4"/>
      <c r="T294" s="2" t="s">
        <v>166</v>
      </c>
    </row>
    <row r="295" spans="2:20" x14ac:dyDescent="0.2">
      <c r="B295" s="4"/>
      <c r="C295" s="4"/>
      <c r="E295" s="4"/>
      <c r="G295" s="4"/>
      <c r="I295" s="4"/>
      <c r="T295" s="2" t="s">
        <v>170</v>
      </c>
    </row>
    <row r="296" spans="2:20" x14ac:dyDescent="0.2">
      <c r="B296" s="4"/>
      <c r="C296" s="4"/>
      <c r="E296" s="4"/>
      <c r="G296" s="4"/>
      <c r="I296" s="4"/>
      <c r="T296" s="2" t="s">
        <v>174</v>
      </c>
    </row>
    <row r="297" spans="2:20" x14ac:dyDescent="0.2">
      <c r="B297" s="4"/>
      <c r="C297" s="4"/>
      <c r="E297" s="4"/>
      <c r="G297" s="4"/>
      <c r="I297" s="4"/>
      <c r="T297" s="2" t="s">
        <v>177</v>
      </c>
    </row>
    <row r="298" spans="2:20" x14ac:dyDescent="0.2">
      <c r="B298" s="4"/>
      <c r="C298" s="4"/>
      <c r="E298" s="4"/>
      <c r="G298" s="4"/>
      <c r="I298" s="4"/>
      <c r="T298" s="2" t="s">
        <v>180</v>
      </c>
    </row>
    <row r="299" spans="2:20" x14ac:dyDescent="0.2">
      <c r="B299" s="4"/>
      <c r="C299" s="4"/>
      <c r="E299" s="4"/>
      <c r="G299" s="4"/>
      <c r="I299" s="4"/>
      <c r="T299" s="2" t="s">
        <v>183</v>
      </c>
    </row>
    <row r="300" spans="2:20" x14ac:dyDescent="0.2">
      <c r="B300" s="4"/>
      <c r="C300" s="4"/>
      <c r="E300" s="4"/>
      <c r="G300" s="4"/>
      <c r="I300" s="4"/>
      <c r="T300" s="2" t="s">
        <v>188</v>
      </c>
    </row>
    <row r="301" spans="2:20" x14ac:dyDescent="0.2">
      <c r="B301" s="4"/>
      <c r="C301" s="4"/>
      <c r="E301" s="4"/>
      <c r="G301" s="4"/>
      <c r="I301" s="4"/>
      <c r="T301" s="2" t="s">
        <v>193</v>
      </c>
    </row>
    <row r="302" spans="2:20" x14ac:dyDescent="0.2">
      <c r="B302" s="4"/>
      <c r="C302" s="4"/>
      <c r="E302" s="4"/>
      <c r="G302" s="4"/>
      <c r="I302" s="4"/>
      <c r="T302" s="2" t="s">
        <v>197</v>
      </c>
    </row>
    <row r="303" spans="2:20" x14ac:dyDescent="0.2">
      <c r="B303" s="4"/>
      <c r="C303" s="4"/>
      <c r="E303" s="4"/>
      <c r="G303" s="4"/>
      <c r="I303" s="4"/>
      <c r="T303" s="2" t="s">
        <v>200</v>
      </c>
    </row>
    <row r="304" spans="2:20" x14ac:dyDescent="0.2">
      <c r="B304" s="4"/>
      <c r="C304" s="4"/>
      <c r="E304" s="4"/>
      <c r="G304" s="4"/>
      <c r="I304" s="4"/>
      <c r="T304" s="2" t="s">
        <v>202</v>
      </c>
    </row>
    <row r="305" spans="2:20" x14ac:dyDescent="0.2">
      <c r="B305" s="4"/>
      <c r="C305" s="4"/>
      <c r="E305" s="4"/>
      <c r="G305" s="4"/>
      <c r="I305" s="4"/>
      <c r="T305" s="2" t="s">
        <v>204</v>
      </c>
    </row>
    <row r="306" spans="2:20" x14ac:dyDescent="0.2">
      <c r="B306" s="4"/>
      <c r="C306" s="4"/>
      <c r="E306" s="4"/>
      <c r="G306" s="4"/>
      <c r="I306" s="4"/>
      <c r="T306" s="2" t="s">
        <v>209</v>
      </c>
    </row>
    <row r="307" spans="2:20" x14ac:dyDescent="0.2">
      <c r="B307" s="4"/>
      <c r="C307" s="4"/>
      <c r="E307" s="4"/>
      <c r="G307" s="4"/>
      <c r="I307" s="4"/>
      <c r="T307" s="2" t="s">
        <v>213</v>
      </c>
    </row>
    <row r="308" spans="2:20" x14ac:dyDescent="0.2">
      <c r="B308" s="4"/>
      <c r="C308" s="4"/>
      <c r="E308" s="4"/>
      <c r="G308" s="4"/>
      <c r="I308" s="4"/>
      <c r="T308" s="2" t="s">
        <v>217</v>
      </c>
    </row>
    <row r="309" spans="2:20" x14ac:dyDescent="0.2">
      <c r="B309" s="4"/>
      <c r="C309" s="4"/>
      <c r="E309" s="4"/>
      <c r="G309" s="4"/>
      <c r="I309" s="4"/>
      <c r="T309" s="2" t="s">
        <v>222</v>
      </c>
    </row>
    <row r="310" spans="2:20" x14ac:dyDescent="0.2">
      <c r="B310" s="4"/>
      <c r="C310" s="4"/>
      <c r="E310" s="4"/>
      <c r="G310" s="4"/>
      <c r="I310" s="4"/>
      <c r="T310" s="2" t="s">
        <v>226</v>
      </c>
    </row>
    <row r="311" spans="2:20" x14ac:dyDescent="0.2">
      <c r="B311" s="4"/>
      <c r="C311" s="4"/>
      <c r="E311" s="4"/>
      <c r="G311" s="4"/>
      <c r="I311" s="4"/>
      <c r="T311" s="2" t="s">
        <v>231</v>
      </c>
    </row>
    <row r="312" spans="2:20" x14ac:dyDescent="0.2">
      <c r="B312" s="4"/>
      <c r="C312" s="4"/>
      <c r="E312" s="4"/>
      <c r="G312" s="4"/>
      <c r="I312" s="4"/>
      <c r="T312" s="2" t="s">
        <v>234</v>
      </c>
    </row>
    <row r="313" spans="2:20" x14ac:dyDescent="0.2">
      <c r="B313" s="4"/>
      <c r="C313" s="4"/>
      <c r="E313" s="4"/>
      <c r="G313" s="4"/>
      <c r="I313" s="4"/>
      <c r="T313" s="2" t="s">
        <v>237</v>
      </c>
    </row>
    <row r="314" spans="2:20" x14ac:dyDescent="0.2">
      <c r="B314" s="4"/>
      <c r="C314" s="4"/>
      <c r="E314" s="4"/>
      <c r="G314" s="4"/>
      <c r="I314" s="4"/>
      <c r="T314" s="2" t="s">
        <v>240</v>
      </c>
    </row>
    <row r="315" spans="2:20" x14ac:dyDescent="0.2">
      <c r="B315" s="4"/>
      <c r="C315" s="4"/>
      <c r="E315" s="4"/>
      <c r="G315" s="4"/>
      <c r="I315" s="4"/>
      <c r="T315" s="2" t="s">
        <v>243</v>
      </c>
    </row>
    <row r="316" spans="2:20" x14ac:dyDescent="0.2">
      <c r="B316" s="4"/>
      <c r="C316" s="4"/>
      <c r="E316" s="4"/>
      <c r="G316" s="4"/>
      <c r="I316" s="4"/>
      <c r="T316" s="2" t="s">
        <v>246</v>
      </c>
    </row>
    <row r="317" spans="2:20" x14ac:dyDescent="0.2">
      <c r="B317" s="4"/>
      <c r="C317" s="4"/>
      <c r="E317" s="4"/>
      <c r="G317" s="4"/>
      <c r="I317" s="4"/>
      <c r="T317" s="2" t="s">
        <v>249</v>
      </c>
    </row>
    <row r="318" spans="2:20" x14ac:dyDescent="0.2">
      <c r="B318" s="4"/>
      <c r="C318" s="4"/>
      <c r="E318" s="4"/>
      <c r="G318" s="4"/>
      <c r="I318" s="4"/>
      <c r="T318" s="2" t="s">
        <v>252</v>
      </c>
    </row>
    <row r="319" spans="2:20" x14ac:dyDescent="0.2">
      <c r="B319" s="4"/>
      <c r="C319" s="4"/>
      <c r="E319" s="4"/>
      <c r="G319" s="4"/>
      <c r="I319" s="4"/>
      <c r="T319" s="2" t="s">
        <v>255</v>
      </c>
    </row>
    <row r="320" spans="2:20" x14ac:dyDescent="0.2">
      <c r="B320" s="4"/>
      <c r="C320" s="4"/>
      <c r="E320" s="4"/>
      <c r="G320" s="4"/>
      <c r="I320" s="4"/>
      <c r="T320" s="2" t="s">
        <v>257</v>
      </c>
    </row>
    <row r="321" spans="2:20" x14ac:dyDescent="0.2">
      <c r="B321" s="4"/>
      <c r="C321" s="4"/>
      <c r="E321" s="4"/>
      <c r="G321" s="4"/>
      <c r="I321" s="4"/>
      <c r="T321" s="2" t="s">
        <v>260</v>
      </c>
    </row>
    <row r="322" spans="2:20" x14ac:dyDescent="0.2">
      <c r="B322" s="4"/>
      <c r="C322" s="4"/>
      <c r="E322" s="4"/>
      <c r="G322" s="4"/>
      <c r="I322" s="4"/>
      <c r="T322" s="2" t="s">
        <v>264</v>
      </c>
    </row>
    <row r="323" spans="2:20" x14ac:dyDescent="0.2">
      <c r="B323" s="4"/>
      <c r="C323" s="4"/>
      <c r="E323" s="4"/>
      <c r="G323" s="4"/>
      <c r="I323" s="4"/>
      <c r="T323" s="2" t="s">
        <v>268</v>
      </c>
    </row>
    <row r="324" spans="2:20" x14ac:dyDescent="0.2">
      <c r="B324" s="4"/>
      <c r="C324" s="4"/>
      <c r="E324" s="4"/>
      <c r="G324" s="4"/>
      <c r="I324" s="4"/>
      <c r="T324" s="2" t="s">
        <v>271</v>
      </c>
    </row>
    <row r="325" spans="2:20" x14ac:dyDescent="0.2">
      <c r="B325" s="4"/>
      <c r="C325" s="4"/>
      <c r="E325" s="4"/>
      <c r="G325" s="4"/>
      <c r="I325" s="4"/>
      <c r="T325" s="2" t="s">
        <v>275</v>
      </c>
    </row>
    <row r="326" spans="2:20" x14ac:dyDescent="0.2">
      <c r="B326" s="4"/>
      <c r="C326" s="4"/>
      <c r="E326" s="4"/>
      <c r="G326" s="4"/>
      <c r="I326" s="4"/>
      <c r="T326" s="2" t="s">
        <v>280</v>
      </c>
    </row>
    <row r="327" spans="2:20" x14ac:dyDescent="0.2">
      <c r="B327" s="4"/>
      <c r="C327" s="4"/>
      <c r="E327" s="4"/>
      <c r="G327" s="4"/>
      <c r="I327" s="4"/>
      <c r="T327" s="2" t="s">
        <v>283</v>
      </c>
    </row>
    <row r="328" spans="2:20" x14ac:dyDescent="0.2">
      <c r="B328" s="4"/>
      <c r="C328" s="4"/>
      <c r="E328" s="4"/>
      <c r="G328" s="4"/>
      <c r="I328" s="4"/>
      <c r="T328" s="2" t="s">
        <v>287</v>
      </c>
    </row>
    <row r="329" spans="2:20" x14ac:dyDescent="0.2">
      <c r="B329" s="4"/>
      <c r="C329" s="4"/>
      <c r="E329" s="4"/>
      <c r="G329" s="4"/>
      <c r="I329" s="4"/>
      <c r="T329" s="2" t="s">
        <v>290</v>
      </c>
    </row>
    <row r="330" spans="2:20" x14ac:dyDescent="0.2">
      <c r="B330" s="4"/>
      <c r="C330" s="4"/>
      <c r="E330" s="4"/>
      <c r="G330" s="4"/>
      <c r="I330" s="4"/>
      <c r="T330" s="2" t="s">
        <v>291</v>
      </c>
    </row>
    <row r="331" spans="2:20" x14ac:dyDescent="0.2">
      <c r="B331" s="4"/>
      <c r="C331" s="4"/>
      <c r="E331" s="4"/>
      <c r="G331" s="4"/>
      <c r="I331" s="4"/>
      <c r="T331" s="2" t="s">
        <v>296</v>
      </c>
    </row>
    <row r="332" spans="2:20" x14ac:dyDescent="0.2">
      <c r="B332" s="4"/>
      <c r="C332" s="4"/>
      <c r="E332" s="4"/>
      <c r="G332" s="4"/>
      <c r="I332" s="4"/>
      <c r="T332" s="2" t="s">
        <v>300</v>
      </c>
    </row>
    <row r="333" spans="2:20" x14ac:dyDescent="0.2">
      <c r="B333" s="4"/>
      <c r="C333" s="4"/>
      <c r="E333" s="4"/>
      <c r="G333" s="4"/>
      <c r="I333" s="4"/>
      <c r="T333" s="2" t="s">
        <v>304</v>
      </c>
    </row>
    <row r="334" spans="2:20" x14ac:dyDescent="0.2">
      <c r="B334" s="4"/>
      <c r="C334" s="4"/>
      <c r="E334" s="4"/>
      <c r="G334" s="4"/>
      <c r="I334" s="4"/>
      <c r="T334" s="2" t="s">
        <v>307</v>
      </c>
    </row>
    <row r="335" spans="2:20" x14ac:dyDescent="0.2">
      <c r="B335" s="4"/>
      <c r="C335" s="4"/>
      <c r="E335" s="4"/>
      <c r="G335" s="4"/>
      <c r="I335" s="4"/>
      <c r="T335" s="2" t="s">
        <v>310</v>
      </c>
    </row>
    <row r="336" spans="2:20" x14ac:dyDescent="0.2">
      <c r="B336" s="4"/>
      <c r="C336" s="4"/>
      <c r="E336" s="4"/>
      <c r="G336" s="4"/>
      <c r="I336" s="4"/>
      <c r="T336" s="2" t="s">
        <v>314</v>
      </c>
    </row>
    <row r="337" spans="2:20" x14ac:dyDescent="0.2">
      <c r="B337" s="4"/>
      <c r="C337" s="4"/>
      <c r="E337" s="4"/>
      <c r="G337" s="4"/>
      <c r="I337" s="4"/>
      <c r="T337" s="2" t="s">
        <v>318</v>
      </c>
    </row>
    <row r="338" spans="2:20" x14ac:dyDescent="0.2">
      <c r="B338" s="4"/>
      <c r="C338" s="4"/>
      <c r="E338" s="4"/>
      <c r="G338" s="4"/>
      <c r="I338" s="4"/>
      <c r="T338" s="2" t="s">
        <v>320</v>
      </c>
    </row>
    <row r="339" spans="2:20" x14ac:dyDescent="0.2">
      <c r="B339" s="4"/>
      <c r="C339" s="4"/>
      <c r="E339" s="4"/>
      <c r="G339" s="4"/>
      <c r="I339" s="4"/>
      <c r="T339" s="2" t="s">
        <v>322</v>
      </c>
    </row>
    <row r="340" spans="2:20" x14ac:dyDescent="0.2">
      <c r="B340" s="4"/>
      <c r="C340" s="4"/>
      <c r="E340" s="4"/>
      <c r="G340" s="4"/>
      <c r="I340" s="4"/>
      <c r="T340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1"/>
  <sheetViews>
    <sheetView workbookViewId="0">
      <pane ySplit="1" topLeftCell="A337" activePane="bottomLeft" state="frozen"/>
      <selection pane="bottomLeft" activeCell="A349" sqref="A349:H350"/>
    </sheetView>
  </sheetViews>
  <sheetFormatPr defaultRowHeight="12.75" x14ac:dyDescent="0.2"/>
  <cols>
    <col min="1" max="1" width="37.42578125" bestFit="1" customWidth="1"/>
  </cols>
  <sheetData>
    <row r="1" spans="1:9" ht="15" x14ac:dyDescent="0.25">
      <c r="A1" s="28" t="s">
        <v>2041</v>
      </c>
      <c r="B1" s="28" t="s">
        <v>2042</v>
      </c>
      <c r="C1" s="28" t="s">
        <v>2043</v>
      </c>
      <c r="D1" s="28" t="s">
        <v>2044</v>
      </c>
      <c r="E1" s="28" t="s">
        <v>2043</v>
      </c>
      <c r="F1" s="28" t="s">
        <v>2045</v>
      </c>
      <c r="G1" s="28" t="s">
        <v>2043</v>
      </c>
      <c r="H1" s="28" t="s">
        <v>2046</v>
      </c>
      <c r="I1" s="28" t="s">
        <v>2043</v>
      </c>
    </row>
    <row r="2" spans="1:9" x14ac:dyDescent="0.2">
      <c r="A2" s="29" t="s">
        <v>388</v>
      </c>
      <c r="B2" s="30">
        <v>55.4</v>
      </c>
      <c r="C2" t="s">
        <v>2047</v>
      </c>
      <c r="F2" s="30">
        <v>55.3</v>
      </c>
      <c r="G2" t="s">
        <v>2047</v>
      </c>
    </row>
    <row r="3" spans="1:9" x14ac:dyDescent="0.2">
      <c r="A3" s="29" t="s">
        <v>398</v>
      </c>
      <c r="B3" s="30">
        <v>53.2</v>
      </c>
      <c r="C3" t="s">
        <v>2047</v>
      </c>
      <c r="F3" s="30">
        <v>47</v>
      </c>
      <c r="G3" t="s">
        <v>2047</v>
      </c>
    </row>
    <row r="4" spans="1:9" x14ac:dyDescent="0.2">
      <c r="A4" s="29" t="s">
        <v>402</v>
      </c>
      <c r="B4" s="30">
        <v>55.7</v>
      </c>
      <c r="C4" t="s">
        <v>2047</v>
      </c>
      <c r="F4" s="30">
        <v>46.4</v>
      </c>
      <c r="G4" t="s">
        <v>2047</v>
      </c>
    </row>
    <row r="5" spans="1:9" x14ac:dyDescent="0.2">
      <c r="A5" s="29" t="s">
        <v>406</v>
      </c>
      <c r="B5" s="30">
        <v>50.4</v>
      </c>
      <c r="C5" t="s">
        <v>2047</v>
      </c>
      <c r="F5" s="30">
        <v>48.7</v>
      </c>
      <c r="G5" t="s">
        <v>2047</v>
      </c>
    </row>
    <row r="6" spans="1:9" x14ac:dyDescent="0.2">
      <c r="A6" s="29" t="s">
        <v>411</v>
      </c>
      <c r="B6" s="30">
        <v>49.8</v>
      </c>
      <c r="C6" t="s">
        <v>2047</v>
      </c>
      <c r="F6" s="30">
        <v>43.7</v>
      </c>
      <c r="G6" t="s">
        <v>2047</v>
      </c>
    </row>
    <row r="7" spans="1:9" x14ac:dyDescent="0.2">
      <c r="A7" s="29" t="s">
        <v>416</v>
      </c>
      <c r="B7" s="30">
        <v>49</v>
      </c>
      <c r="C7" t="s">
        <v>2047</v>
      </c>
      <c r="F7" s="30">
        <v>40.5</v>
      </c>
      <c r="G7" t="s">
        <v>2047</v>
      </c>
    </row>
    <row r="8" spans="1:9" x14ac:dyDescent="0.2">
      <c r="A8" s="29" t="s">
        <v>420</v>
      </c>
      <c r="B8" s="30">
        <v>56.5</v>
      </c>
      <c r="C8" t="s">
        <v>2048</v>
      </c>
      <c r="F8" s="30">
        <v>50.1</v>
      </c>
      <c r="G8" t="s">
        <v>2048</v>
      </c>
    </row>
    <row r="9" spans="1:9" ht="15" x14ac:dyDescent="0.25">
      <c r="A9" s="31" t="s">
        <v>425</v>
      </c>
      <c r="B9" s="30">
        <v>50.4</v>
      </c>
      <c r="C9" s="32" t="s">
        <v>2049</v>
      </c>
      <c r="D9" s="32" t="s">
        <v>1675</v>
      </c>
      <c r="E9" s="32"/>
      <c r="F9" s="30">
        <v>24.25</v>
      </c>
      <c r="G9" s="32" t="s">
        <v>2050</v>
      </c>
      <c r="H9" s="32" t="s">
        <v>1675</v>
      </c>
      <c r="I9" s="32"/>
    </row>
    <row r="10" spans="1:9" x14ac:dyDescent="0.2">
      <c r="A10" s="29" t="s">
        <v>429</v>
      </c>
      <c r="B10" s="30">
        <v>50.8</v>
      </c>
      <c r="C10" t="s">
        <v>2047</v>
      </c>
      <c r="F10" s="30">
        <v>44</v>
      </c>
      <c r="G10" t="s">
        <v>2047</v>
      </c>
    </row>
    <row r="11" spans="1:9" ht="15" x14ac:dyDescent="0.25">
      <c r="A11" s="31" t="s">
        <v>434</v>
      </c>
      <c r="B11" s="30">
        <v>43.4</v>
      </c>
      <c r="C11" s="32" t="s">
        <v>2049</v>
      </c>
      <c r="D11" s="32" t="s">
        <v>1675</v>
      </c>
      <c r="E11" s="32"/>
      <c r="F11" s="30">
        <v>29</v>
      </c>
      <c r="G11" s="32" t="s">
        <v>2050</v>
      </c>
      <c r="H11" s="32" t="s">
        <v>1675</v>
      </c>
      <c r="I11" s="32"/>
    </row>
    <row r="12" spans="1:9" x14ac:dyDescent="0.2">
      <c r="A12" s="29" t="s">
        <v>438</v>
      </c>
      <c r="B12" s="30">
        <v>56.3</v>
      </c>
      <c r="C12" t="s">
        <v>2047</v>
      </c>
      <c r="F12" s="30">
        <v>51.2</v>
      </c>
      <c r="G12" t="s">
        <v>2047</v>
      </c>
    </row>
    <row r="13" spans="1:9" x14ac:dyDescent="0.2">
      <c r="A13" s="29" t="s">
        <v>443</v>
      </c>
      <c r="B13" s="30">
        <v>55.8</v>
      </c>
      <c r="C13" t="s">
        <v>2047</v>
      </c>
      <c r="F13" s="30">
        <v>50.4</v>
      </c>
      <c r="G13" t="s">
        <v>2047</v>
      </c>
    </row>
    <row r="14" spans="1:9" x14ac:dyDescent="0.2">
      <c r="A14" s="29" t="s">
        <v>447</v>
      </c>
      <c r="B14" s="30">
        <v>54</v>
      </c>
      <c r="C14" t="s">
        <v>2047</v>
      </c>
      <c r="F14" s="30">
        <v>50.4</v>
      </c>
      <c r="G14" t="s">
        <v>2047</v>
      </c>
    </row>
    <row r="15" spans="1:9" x14ac:dyDescent="0.2">
      <c r="A15" s="29" t="s">
        <v>452</v>
      </c>
      <c r="B15" s="30">
        <v>49.25</v>
      </c>
      <c r="C15" t="s">
        <v>2047</v>
      </c>
      <c r="F15" s="30">
        <v>38</v>
      </c>
      <c r="G15" t="s">
        <v>2047</v>
      </c>
    </row>
    <row r="16" spans="1:9" x14ac:dyDescent="0.2">
      <c r="A16" s="29" t="s">
        <v>457</v>
      </c>
      <c r="B16" s="30">
        <v>59.25</v>
      </c>
      <c r="C16" t="s">
        <v>2048</v>
      </c>
      <c r="F16" s="30">
        <v>56.3</v>
      </c>
      <c r="G16" t="s">
        <v>2048</v>
      </c>
    </row>
    <row r="17" spans="1:9" ht="15" x14ac:dyDescent="0.25">
      <c r="A17" s="31" t="s">
        <v>462</v>
      </c>
      <c r="B17" s="30">
        <v>42.5</v>
      </c>
      <c r="C17" s="32" t="s">
        <v>2049</v>
      </c>
      <c r="D17" s="32" t="s">
        <v>1675</v>
      </c>
      <c r="E17" s="32"/>
      <c r="F17" s="30">
        <v>28.7</v>
      </c>
      <c r="G17" s="32" t="s">
        <v>2050</v>
      </c>
      <c r="H17" s="32" t="s">
        <v>1675</v>
      </c>
      <c r="I17" s="32"/>
    </row>
    <row r="18" spans="1:9" x14ac:dyDescent="0.2">
      <c r="A18" s="29" t="s">
        <v>466</v>
      </c>
      <c r="B18" s="30">
        <v>59.5</v>
      </c>
      <c r="C18" t="s">
        <v>2048</v>
      </c>
      <c r="F18" s="30">
        <v>56.2</v>
      </c>
      <c r="G18" t="s">
        <v>2048</v>
      </c>
    </row>
    <row r="19" spans="1:9" x14ac:dyDescent="0.2">
      <c r="A19" s="29" t="s">
        <v>472</v>
      </c>
      <c r="B19" s="30">
        <v>52.3</v>
      </c>
      <c r="C19" t="s">
        <v>2047</v>
      </c>
      <c r="F19" s="30">
        <v>47</v>
      </c>
      <c r="G19" t="s">
        <v>2047</v>
      </c>
    </row>
    <row r="20" spans="1:9" x14ac:dyDescent="0.2">
      <c r="A20" s="29" t="s">
        <v>476</v>
      </c>
      <c r="B20" s="30">
        <v>48.7</v>
      </c>
      <c r="C20" t="s">
        <v>2047</v>
      </c>
      <c r="F20" s="30">
        <v>40</v>
      </c>
      <c r="G20" t="s">
        <v>2047</v>
      </c>
    </row>
    <row r="21" spans="1:9" x14ac:dyDescent="0.2">
      <c r="A21" s="29" t="s">
        <v>480</v>
      </c>
      <c r="B21" s="30">
        <v>50.8</v>
      </c>
      <c r="C21" t="s">
        <v>2047</v>
      </c>
      <c r="F21" s="30">
        <v>38.799999999999997</v>
      </c>
      <c r="G21" t="s">
        <v>2047</v>
      </c>
    </row>
    <row r="22" spans="1:9" x14ac:dyDescent="0.2">
      <c r="A22" s="29" t="s">
        <v>485</v>
      </c>
      <c r="B22" s="30">
        <v>50.4</v>
      </c>
      <c r="C22" t="s">
        <v>2047</v>
      </c>
      <c r="F22" s="30">
        <v>42.3</v>
      </c>
      <c r="G22" t="s">
        <v>2047</v>
      </c>
    </row>
    <row r="23" spans="1:9" x14ac:dyDescent="0.2">
      <c r="A23" s="29" t="s">
        <v>490</v>
      </c>
      <c r="B23" s="30">
        <v>55.5</v>
      </c>
      <c r="C23" t="s">
        <v>2047</v>
      </c>
      <c r="F23" s="30">
        <v>47.25</v>
      </c>
      <c r="G23" t="s">
        <v>2047</v>
      </c>
    </row>
    <row r="24" spans="1:9" x14ac:dyDescent="0.2">
      <c r="A24" s="29" t="s">
        <v>495</v>
      </c>
      <c r="B24" s="30">
        <v>47</v>
      </c>
      <c r="C24" t="s">
        <v>2047</v>
      </c>
      <c r="F24" s="30">
        <v>40.5</v>
      </c>
      <c r="G24" t="s">
        <v>2047</v>
      </c>
    </row>
    <row r="25" spans="1:9" x14ac:dyDescent="0.2">
      <c r="A25" s="29" t="s">
        <v>498</v>
      </c>
      <c r="B25" s="30">
        <v>54</v>
      </c>
      <c r="C25" t="s">
        <v>2047</v>
      </c>
      <c r="F25" s="30">
        <v>50.4</v>
      </c>
      <c r="G25" t="s">
        <v>2047</v>
      </c>
    </row>
    <row r="26" spans="1:9" x14ac:dyDescent="0.2">
      <c r="A26" s="29" t="s">
        <v>502</v>
      </c>
      <c r="B26" s="30">
        <v>42.8</v>
      </c>
      <c r="C26" t="s">
        <v>2047</v>
      </c>
      <c r="F26" s="30">
        <v>38.200000000000003</v>
      </c>
      <c r="G26" t="s">
        <v>2047</v>
      </c>
    </row>
    <row r="27" spans="1:9" x14ac:dyDescent="0.2">
      <c r="A27" s="29" t="s">
        <v>506</v>
      </c>
      <c r="B27" s="30">
        <v>55.45</v>
      </c>
      <c r="C27" t="s">
        <v>2047</v>
      </c>
      <c r="F27" s="30">
        <v>55.3</v>
      </c>
      <c r="G27" t="s">
        <v>2047</v>
      </c>
    </row>
    <row r="28" spans="1:9" x14ac:dyDescent="0.2">
      <c r="A28" s="29" t="s">
        <v>510</v>
      </c>
      <c r="B28" s="30">
        <v>56.4</v>
      </c>
      <c r="C28" t="s">
        <v>2048</v>
      </c>
      <c r="F28" s="30">
        <v>46.4</v>
      </c>
      <c r="G28" t="s">
        <v>2048</v>
      </c>
    </row>
    <row r="29" spans="1:9" x14ac:dyDescent="0.2">
      <c r="A29" s="29" t="s">
        <v>513</v>
      </c>
      <c r="B29" s="30">
        <v>60.8</v>
      </c>
      <c r="C29" t="s">
        <v>2048</v>
      </c>
      <c r="F29" s="30">
        <v>59.3</v>
      </c>
      <c r="G29" t="s">
        <v>2048</v>
      </c>
    </row>
    <row r="30" spans="1:9" x14ac:dyDescent="0.2">
      <c r="A30" s="29" t="s">
        <v>518</v>
      </c>
      <c r="B30" s="30">
        <v>59.4</v>
      </c>
      <c r="C30" t="s">
        <v>2048</v>
      </c>
      <c r="F30" s="30">
        <v>54.2</v>
      </c>
      <c r="G30" t="s">
        <v>2048</v>
      </c>
    </row>
    <row r="31" spans="1:9" x14ac:dyDescent="0.2">
      <c r="A31" s="29" t="s">
        <v>522</v>
      </c>
      <c r="B31" s="30">
        <v>43.2</v>
      </c>
      <c r="C31" t="s">
        <v>2047</v>
      </c>
      <c r="F31" s="30">
        <v>40.299999999999997</v>
      </c>
      <c r="G31" t="s">
        <v>2047</v>
      </c>
    </row>
    <row r="32" spans="1:9" x14ac:dyDescent="0.2">
      <c r="A32" s="29" t="s">
        <v>526</v>
      </c>
      <c r="B32" s="30">
        <v>55.7</v>
      </c>
      <c r="C32" t="s">
        <v>2047</v>
      </c>
      <c r="F32" s="30">
        <v>50.9</v>
      </c>
      <c r="G32" t="s">
        <v>2047</v>
      </c>
    </row>
    <row r="33" spans="1:9" ht="15" x14ac:dyDescent="0.25">
      <c r="A33" s="33" t="s">
        <v>2039</v>
      </c>
      <c r="B33" s="34">
        <v>52.33</v>
      </c>
      <c r="C33" s="32" t="s">
        <v>2051</v>
      </c>
      <c r="D33" s="32">
        <v>50.88</v>
      </c>
      <c r="E33" s="32" t="s">
        <v>2051</v>
      </c>
      <c r="F33" s="34">
        <v>42.76</v>
      </c>
      <c r="G33" s="32" t="s">
        <v>2051</v>
      </c>
      <c r="H33" s="32"/>
      <c r="I33" s="32"/>
    </row>
    <row r="34" spans="1:9" ht="15" x14ac:dyDescent="0.25">
      <c r="A34" s="33" t="s">
        <v>2040</v>
      </c>
      <c r="B34" s="34">
        <v>54</v>
      </c>
      <c r="C34" s="32" t="s">
        <v>2051</v>
      </c>
      <c r="D34" s="32"/>
      <c r="E34" s="32"/>
      <c r="F34" s="34">
        <v>45.88</v>
      </c>
      <c r="G34" s="32" t="s">
        <v>2051</v>
      </c>
      <c r="H34" s="32"/>
      <c r="I34" s="32"/>
    </row>
    <row r="35" spans="1:9" x14ac:dyDescent="0.2">
      <c r="A35" s="29" t="s">
        <v>528</v>
      </c>
      <c r="B35" s="30">
        <v>49.55</v>
      </c>
      <c r="C35" t="s">
        <v>2052</v>
      </c>
      <c r="F35" s="30">
        <v>47.55</v>
      </c>
      <c r="G35" t="s">
        <v>2052</v>
      </c>
    </row>
    <row r="36" spans="1:9" x14ac:dyDescent="0.2">
      <c r="A36" s="29" t="s">
        <v>534</v>
      </c>
      <c r="B36" s="30">
        <v>5</v>
      </c>
      <c r="C36" s="30" t="s">
        <v>573</v>
      </c>
      <c r="F36" s="30">
        <v>0</v>
      </c>
      <c r="G36" t="s">
        <v>2053</v>
      </c>
    </row>
    <row r="37" spans="1:9" ht="14.25" x14ac:dyDescent="0.2">
      <c r="A37" s="29" t="s">
        <v>543</v>
      </c>
      <c r="B37" s="30">
        <v>0.3</v>
      </c>
      <c r="C37" t="s">
        <v>2054</v>
      </c>
      <c r="F37" s="30">
        <v>0</v>
      </c>
      <c r="G37" t="s">
        <v>2054</v>
      </c>
    </row>
    <row r="38" spans="1:9" x14ac:dyDescent="0.2">
      <c r="A38" s="29" t="s">
        <v>548</v>
      </c>
      <c r="B38" s="30">
        <v>12.4</v>
      </c>
      <c r="C38" t="s">
        <v>551</v>
      </c>
      <c r="F38" s="30">
        <v>0.8</v>
      </c>
      <c r="G38" t="s">
        <v>551</v>
      </c>
    </row>
    <row r="39" spans="1:9" x14ac:dyDescent="0.2">
      <c r="A39" s="29" t="s">
        <v>553</v>
      </c>
      <c r="B39" s="30">
        <v>39</v>
      </c>
      <c r="C39" t="s">
        <v>2055</v>
      </c>
      <c r="F39" s="30">
        <v>34.299999999999997</v>
      </c>
      <c r="G39" t="s">
        <v>2055</v>
      </c>
    </row>
    <row r="40" spans="1:9" ht="15" x14ac:dyDescent="0.25">
      <c r="A40" s="31" t="s">
        <v>559</v>
      </c>
      <c r="B40" s="30">
        <v>39</v>
      </c>
      <c r="C40" s="32" t="s">
        <v>2049</v>
      </c>
      <c r="D40" s="32" t="s">
        <v>1675</v>
      </c>
      <c r="E40" s="32"/>
      <c r="F40" s="30">
        <v>17.3</v>
      </c>
      <c r="G40" s="32" t="s">
        <v>2049</v>
      </c>
      <c r="H40" s="32" t="s">
        <v>1675</v>
      </c>
      <c r="I40" s="32"/>
    </row>
    <row r="41" spans="1:9" x14ac:dyDescent="0.2">
      <c r="A41" s="29" t="s">
        <v>562</v>
      </c>
      <c r="B41" s="30">
        <v>40.4</v>
      </c>
      <c r="C41" t="s">
        <v>2055</v>
      </c>
      <c r="F41" s="30">
        <v>34.299999999999997</v>
      </c>
      <c r="G41" t="s">
        <v>2055</v>
      </c>
    </row>
    <row r="42" spans="1:9" x14ac:dyDescent="0.2">
      <c r="A42" s="29" t="s">
        <v>565</v>
      </c>
      <c r="B42" s="30">
        <v>44.35</v>
      </c>
      <c r="C42" t="s">
        <v>2055</v>
      </c>
      <c r="F42" s="30">
        <v>33.700000000000003</v>
      </c>
      <c r="G42" t="s">
        <v>2055</v>
      </c>
    </row>
    <row r="43" spans="1:9" ht="15" x14ac:dyDescent="0.25">
      <c r="A43" s="31" t="s">
        <v>2056</v>
      </c>
      <c r="B43" s="35">
        <v>26.7</v>
      </c>
      <c r="C43" s="32" t="s">
        <v>2057</v>
      </c>
      <c r="D43" s="32" t="s">
        <v>1675</v>
      </c>
      <c r="E43" s="32"/>
      <c r="F43" s="35">
        <v>20.8</v>
      </c>
      <c r="G43" s="32" t="s">
        <v>2057</v>
      </c>
      <c r="H43" s="32" t="s">
        <v>1675</v>
      </c>
      <c r="I43" s="32"/>
    </row>
    <row r="44" spans="1:9" x14ac:dyDescent="0.2">
      <c r="A44" s="29" t="s">
        <v>2058</v>
      </c>
      <c r="B44" s="30">
        <v>27.5</v>
      </c>
      <c r="C44" s="30" t="s">
        <v>573</v>
      </c>
      <c r="F44" s="30">
        <v>16.899999999999999</v>
      </c>
      <c r="G44" t="s">
        <v>573</v>
      </c>
    </row>
    <row r="45" spans="1:9" ht="15" x14ac:dyDescent="0.25">
      <c r="A45" s="31" t="s">
        <v>575</v>
      </c>
      <c r="B45" s="30">
        <v>55</v>
      </c>
      <c r="C45" s="32" t="s">
        <v>2059</v>
      </c>
      <c r="D45" s="32" t="s">
        <v>1675</v>
      </c>
      <c r="E45" s="32"/>
      <c r="F45" s="30">
        <v>17.3</v>
      </c>
      <c r="G45" s="32" t="s">
        <v>2049</v>
      </c>
      <c r="H45" s="32" t="s">
        <v>1675</v>
      </c>
      <c r="I45" s="32"/>
    </row>
    <row r="46" spans="1:9" ht="15" x14ac:dyDescent="0.25">
      <c r="A46" s="31" t="s">
        <v>2060</v>
      </c>
      <c r="B46" s="30">
        <v>34.9</v>
      </c>
      <c r="C46" s="32" t="s">
        <v>2061</v>
      </c>
      <c r="D46" s="32" t="s">
        <v>1675</v>
      </c>
      <c r="E46" s="32"/>
      <c r="F46" s="36">
        <v>34.9</v>
      </c>
      <c r="G46" s="32" t="s">
        <v>2049</v>
      </c>
      <c r="H46" s="32" t="s">
        <v>1675</v>
      </c>
      <c r="I46" s="32"/>
    </row>
    <row r="47" spans="1:9" ht="15" x14ac:dyDescent="0.25">
      <c r="A47" s="31" t="s">
        <v>2062</v>
      </c>
      <c r="B47" s="30">
        <v>29.4</v>
      </c>
      <c r="C47" s="32" t="s">
        <v>2061</v>
      </c>
      <c r="D47" s="32" t="s">
        <v>1675</v>
      </c>
      <c r="E47" s="32"/>
      <c r="F47" s="30">
        <v>21.6</v>
      </c>
      <c r="G47" s="32" t="s">
        <v>2061</v>
      </c>
      <c r="H47" s="32" t="s">
        <v>1675</v>
      </c>
      <c r="I47" s="32"/>
    </row>
    <row r="48" spans="1:9" ht="15" x14ac:dyDescent="0.25">
      <c r="A48" s="31" t="s">
        <v>2063</v>
      </c>
      <c r="B48" s="30">
        <v>30</v>
      </c>
      <c r="C48" s="32" t="s">
        <v>2061</v>
      </c>
      <c r="D48" s="32" t="s">
        <v>1675</v>
      </c>
      <c r="E48" s="32"/>
      <c r="F48" s="30">
        <v>23.68</v>
      </c>
      <c r="G48" s="32" t="s">
        <v>2061</v>
      </c>
      <c r="H48" s="32" t="s">
        <v>1675</v>
      </c>
      <c r="I48" s="32"/>
    </row>
    <row r="49" spans="1:9" ht="15" x14ac:dyDescent="0.25">
      <c r="A49" s="31" t="s">
        <v>2064</v>
      </c>
      <c r="B49" s="30">
        <v>29.7</v>
      </c>
      <c r="C49" s="32" t="s">
        <v>2061</v>
      </c>
      <c r="D49" s="32" t="s">
        <v>1675</v>
      </c>
      <c r="E49" s="32"/>
      <c r="F49" s="30">
        <v>22.35</v>
      </c>
      <c r="G49" s="32" t="s">
        <v>2061</v>
      </c>
      <c r="H49" s="32" t="s">
        <v>1675</v>
      </c>
      <c r="I49" s="32"/>
    </row>
    <row r="50" spans="1:9" ht="15" x14ac:dyDescent="0.25">
      <c r="A50" s="29" t="s">
        <v>580</v>
      </c>
      <c r="B50" s="30">
        <v>16.399999999999999</v>
      </c>
      <c r="C50" s="32" t="s">
        <v>2053</v>
      </c>
      <c r="F50" s="30">
        <v>12.1</v>
      </c>
      <c r="G50" s="32" t="s">
        <v>2053</v>
      </c>
    </row>
    <row r="51" spans="1:9" ht="15" x14ac:dyDescent="0.25">
      <c r="A51" s="29" t="s">
        <v>586</v>
      </c>
      <c r="B51" s="30">
        <v>47.22</v>
      </c>
      <c r="C51" s="32" t="s">
        <v>2065</v>
      </c>
      <c r="F51" s="30">
        <v>42.7</v>
      </c>
      <c r="G51" s="32" t="s">
        <v>2065</v>
      </c>
    </row>
    <row r="52" spans="1:9" ht="15" x14ac:dyDescent="0.25">
      <c r="A52" s="29" t="s">
        <v>593</v>
      </c>
      <c r="B52" s="30">
        <v>44.6</v>
      </c>
      <c r="C52" s="32" t="s">
        <v>2065</v>
      </c>
      <c r="F52" s="30">
        <v>44.45</v>
      </c>
      <c r="G52" s="32" t="s">
        <v>2065</v>
      </c>
    </row>
    <row r="53" spans="1:9" ht="15" x14ac:dyDescent="0.25">
      <c r="A53" s="29" t="s">
        <v>598</v>
      </c>
      <c r="B53" s="30">
        <v>47.4</v>
      </c>
      <c r="C53" s="32" t="s">
        <v>2065</v>
      </c>
      <c r="F53" s="30">
        <v>43.3</v>
      </c>
      <c r="G53" s="32" t="s">
        <v>2065</v>
      </c>
    </row>
    <row r="54" spans="1:9" ht="15" x14ac:dyDescent="0.25">
      <c r="A54" s="29" t="s">
        <v>603</v>
      </c>
      <c r="B54" s="30">
        <v>48.1</v>
      </c>
      <c r="C54" s="32" t="s">
        <v>2065</v>
      </c>
      <c r="F54" s="30">
        <v>34</v>
      </c>
      <c r="G54" s="32" t="s">
        <v>2065</v>
      </c>
    </row>
    <row r="55" spans="1:9" ht="15" x14ac:dyDescent="0.25">
      <c r="A55" s="29" t="s">
        <v>607</v>
      </c>
      <c r="B55" s="30">
        <v>47.25</v>
      </c>
      <c r="C55" s="32" t="s">
        <v>2065</v>
      </c>
      <c r="F55" s="30">
        <v>43.3</v>
      </c>
      <c r="G55" s="32" t="s">
        <v>2065</v>
      </c>
    </row>
    <row r="56" spans="1:9" ht="15" x14ac:dyDescent="0.25">
      <c r="A56" s="29" t="s">
        <v>609</v>
      </c>
      <c r="B56" s="30">
        <v>36.4</v>
      </c>
      <c r="C56" s="32" t="s">
        <v>2065</v>
      </c>
      <c r="F56" s="30">
        <v>33.700000000000003</v>
      </c>
      <c r="G56" s="32" t="s">
        <v>2065</v>
      </c>
    </row>
    <row r="57" spans="1:9" ht="15" x14ac:dyDescent="0.25">
      <c r="A57" s="31" t="s">
        <v>614</v>
      </c>
      <c r="B57" s="30">
        <v>22.7</v>
      </c>
      <c r="C57" s="32" t="s">
        <v>2066</v>
      </c>
      <c r="D57" s="32" t="s">
        <v>1675</v>
      </c>
      <c r="E57" s="32"/>
      <c r="F57" s="30">
        <v>3.13</v>
      </c>
      <c r="G57" s="32" t="s">
        <v>2050</v>
      </c>
      <c r="H57" s="32" t="s">
        <v>1675</v>
      </c>
      <c r="I57" s="32"/>
    </row>
    <row r="58" spans="1:9" ht="15" x14ac:dyDescent="0.25">
      <c r="A58" s="31" t="s">
        <v>1870</v>
      </c>
      <c r="B58" s="30">
        <v>30.6</v>
      </c>
      <c r="C58" s="32" t="s">
        <v>2066</v>
      </c>
      <c r="D58" s="32" t="s">
        <v>1675</v>
      </c>
      <c r="E58" s="32"/>
      <c r="F58" s="30">
        <v>5.33</v>
      </c>
      <c r="G58" s="32" t="s">
        <v>2067</v>
      </c>
      <c r="H58" s="32" t="s">
        <v>1675</v>
      </c>
      <c r="I58" s="32"/>
    </row>
    <row r="59" spans="1:9" ht="15" x14ac:dyDescent="0.25">
      <c r="A59" s="31" t="s">
        <v>623</v>
      </c>
      <c r="B59" s="30">
        <v>25.9</v>
      </c>
      <c r="C59" s="32" t="s">
        <v>2066</v>
      </c>
      <c r="D59" s="32" t="s">
        <v>1675</v>
      </c>
      <c r="E59" s="32"/>
      <c r="F59" s="30">
        <v>19.25</v>
      </c>
      <c r="G59" s="32" t="s">
        <v>2066</v>
      </c>
      <c r="H59" s="32">
        <v>16</v>
      </c>
      <c r="I59" s="32" t="s">
        <v>2066</v>
      </c>
    </row>
    <row r="60" spans="1:9" ht="15" x14ac:dyDescent="0.25">
      <c r="A60" s="31" t="s">
        <v>2068</v>
      </c>
      <c r="B60" s="35">
        <v>38</v>
      </c>
      <c r="C60" s="32" t="s">
        <v>2049</v>
      </c>
      <c r="D60" s="32" t="s">
        <v>1675</v>
      </c>
      <c r="E60" s="32"/>
      <c r="F60" s="35">
        <v>32</v>
      </c>
      <c r="G60" s="32" t="s">
        <v>2066</v>
      </c>
      <c r="H60" s="32">
        <v>31.3</v>
      </c>
      <c r="I60" s="32" t="s">
        <v>2066</v>
      </c>
    </row>
    <row r="61" spans="1:9" ht="15" x14ac:dyDescent="0.25">
      <c r="A61" s="31" t="s">
        <v>628</v>
      </c>
      <c r="B61" s="30">
        <v>39</v>
      </c>
      <c r="C61" s="32" t="s">
        <v>2069</v>
      </c>
      <c r="D61" s="32" t="s">
        <v>1675</v>
      </c>
      <c r="E61" s="32"/>
      <c r="F61" s="30">
        <v>23.3</v>
      </c>
      <c r="G61" s="32" t="s">
        <v>2066</v>
      </c>
      <c r="H61" s="32" t="s">
        <v>1675</v>
      </c>
      <c r="I61" s="32"/>
    </row>
    <row r="62" spans="1:9" ht="15" x14ac:dyDescent="0.25">
      <c r="A62" s="31" t="s">
        <v>632</v>
      </c>
      <c r="B62" s="30">
        <v>28</v>
      </c>
      <c r="C62" s="32" t="s">
        <v>2066</v>
      </c>
      <c r="D62" s="32" t="s">
        <v>1675</v>
      </c>
      <c r="E62" s="32"/>
      <c r="F62" s="30">
        <v>3.13</v>
      </c>
      <c r="G62" s="32" t="s">
        <v>2049</v>
      </c>
      <c r="H62" s="32" t="s">
        <v>1675</v>
      </c>
      <c r="I62" s="32"/>
    </row>
    <row r="63" spans="1:9" ht="15" x14ac:dyDescent="0.25">
      <c r="A63" s="31" t="s">
        <v>634</v>
      </c>
      <c r="B63" s="30">
        <v>34.1</v>
      </c>
      <c r="C63" s="32" t="s">
        <v>2066</v>
      </c>
      <c r="D63" s="32" t="s">
        <v>1675</v>
      </c>
      <c r="E63" s="32"/>
      <c r="F63" s="30">
        <v>23.4</v>
      </c>
      <c r="G63" s="32" t="s">
        <v>2066</v>
      </c>
      <c r="H63" s="32" t="s">
        <v>1675</v>
      </c>
      <c r="I63" s="32"/>
    </row>
    <row r="64" spans="1:9" ht="15" x14ac:dyDescent="0.25">
      <c r="A64" s="31" t="s">
        <v>1764</v>
      </c>
      <c r="B64" s="37">
        <v>20.100000000000001</v>
      </c>
      <c r="C64" s="32" t="s">
        <v>2066</v>
      </c>
      <c r="D64" s="32" t="s">
        <v>1675</v>
      </c>
      <c r="E64" s="32"/>
      <c r="F64" s="38"/>
      <c r="G64" s="32" t="s">
        <v>2066</v>
      </c>
      <c r="H64" s="32" t="s">
        <v>1675</v>
      </c>
      <c r="I64" s="32"/>
    </row>
    <row r="65" spans="1:9" ht="15" x14ac:dyDescent="0.25">
      <c r="A65" s="31" t="s">
        <v>638</v>
      </c>
      <c r="B65" s="30">
        <v>31.25</v>
      </c>
      <c r="C65" s="32" t="s">
        <v>2066</v>
      </c>
      <c r="D65" s="32" t="s">
        <v>1675</v>
      </c>
      <c r="E65" s="32"/>
      <c r="F65" s="30">
        <v>8</v>
      </c>
      <c r="G65" s="32" t="s">
        <v>2049</v>
      </c>
      <c r="H65" s="32" t="s">
        <v>1675</v>
      </c>
      <c r="I65" s="32"/>
    </row>
    <row r="66" spans="1:9" ht="15" x14ac:dyDescent="0.25">
      <c r="A66" s="31" t="s">
        <v>641</v>
      </c>
      <c r="B66" s="30">
        <v>33.6</v>
      </c>
      <c r="C66" s="32" t="s">
        <v>2066</v>
      </c>
      <c r="D66" s="32" t="s">
        <v>1675</v>
      </c>
      <c r="E66" s="32"/>
      <c r="F66" s="30">
        <v>29.2</v>
      </c>
      <c r="G66" s="32" t="s">
        <v>2049</v>
      </c>
      <c r="H66" s="32">
        <v>25.4</v>
      </c>
      <c r="I66" s="32" t="s">
        <v>2066</v>
      </c>
    </row>
    <row r="67" spans="1:9" ht="15" x14ac:dyDescent="0.25">
      <c r="A67" s="31" t="s">
        <v>644</v>
      </c>
      <c r="B67" s="30">
        <v>31.6</v>
      </c>
      <c r="C67" s="32" t="s">
        <v>2049</v>
      </c>
      <c r="D67" s="32" t="s">
        <v>1675</v>
      </c>
      <c r="E67" s="32"/>
      <c r="F67" s="30">
        <v>27.4</v>
      </c>
      <c r="G67" s="32" t="s">
        <v>2066</v>
      </c>
      <c r="H67" s="32" t="s">
        <v>1675</v>
      </c>
      <c r="I67" s="32"/>
    </row>
    <row r="68" spans="1:9" ht="15" x14ac:dyDescent="0.25">
      <c r="A68" s="31" t="s">
        <v>652</v>
      </c>
      <c r="B68" s="30">
        <v>32.799999999999997</v>
      </c>
      <c r="C68" s="32" t="s">
        <v>2066</v>
      </c>
      <c r="D68" s="32" t="s">
        <v>1675</v>
      </c>
      <c r="E68" s="32"/>
      <c r="F68" s="30">
        <v>16.3</v>
      </c>
      <c r="G68" s="32" t="s">
        <v>2049</v>
      </c>
      <c r="H68" s="32" t="s">
        <v>1675</v>
      </c>
      <c r="I68" s="32"/>
    </row>
    <row r="69" spans="1:9" x14ac:dyDescent="0.2">
      <c r="A69" s="29" t="s">
        <v>2070</v>
      </c>
      <c r="B69" s="30">
        <v>33.9</v>
      </c>
      <c r="C69" t="s">
        <v>2071</v>
      </c>
      <c r="F69" s="30">
        <v>32.9</v>
      </c>
      <c r="G69" t="s">
        <v>2071</v>
      </c>
    </row>
    <row r="70" spans="1:9" ht="15" x14ac:dyDescent="0.25">
      <c r="A70" s="31" t="s">
        <v>2072</v>
      </c>
      <c r="B70" s="32">
        <v>34.049999999999997</v>
      </c>
      <c r="C70" s="32" t="s">
        <v>2066</v>
      </c>
      <c r="D70" s="32" t="s">
        <v>1675</v>
      </c>
      <c r="E70" s="32"/>
      <c r="F70" s="32">
        <v>33.4</v>
      </c>
      <c r="G70" s="32" t="s">
        <v>2066</v>
      </c>
      <c r="H70" s="32" t="s">
        <v>1675</v>
      </c>
      <c r="I70" s="32"/>
    </row>
    <row r="71" spans="1:9" ht="15" x14ac:dyDescent="0.25">
      <c r="A71" s="31" t="s">
        <v>658</v>
      </c>
      <c r="B71" s="32">
        <v>34</v>
      </c>
      <c r="C71" s="32" t="s">
        <v>2066</v>
      </c>
      <c r="D71" s="32">
        <v>33.6</v>
      </c>
      <c r="E71" s="32" t="s">
        <v>2066</v>
      </c>
      <c r="F71" s="32">
        <v>23.85</v>
      </c>
      <c r="G71" s="32" t="s">
        <v>2066</v>
      </c>
      <c r="H71" s="32" t="s">
        <v>1675</v>
      </c>
      <c r="I71" s="32"/>
    </row>
    <row r="72" spans="1:9" ht="15" x14ac:dyDescent="0.25">
      <c r="A72" s="31" t="s">
        <v>1874</v>
      </c>
      <c r="B72" s="32">
        <v>32.85</v>
      </c>
      <c r="C72" s="32" t="s">
        <v>2066</v>
      </c>
      <c r="D72" s="32" t="s">
        <v>1675</v>
      </c>
      <c r="E72" s="32"/>
      <c r="F72" s="32">
        <v>11.55</v>
      </c>
      <c r="G72" s="32" t="s">
        <v>2049</v>
      </c>
      <c r="H72" s="32" t="s">
        <v>1675</v>
      </c>
      <c r="I72" s="32"/>
    </row>
    <row r="73" spans="1:9" ht="15" x14ac:dyDescent="0.25">
      <c r="A73" s="31" t="s">
        <v>662</v>
      </c>
      <c r="B73" s="32">
        <v>33.700000000000003</v>
      </c>
      <c r="C73" s="32" t="s">
        <v>2066</v>
      </c>
      <c r="D73" s="32"/>
      <c r="E73" s="32"/>
      <c r="F73" s="32">
        <v>2.2000000000000002</v>
      </c>
      <c r="G73" s="32" t="s">
        <v>2049</v>
      </c>
      <c r="H73" s="32" t="s">
        <v>1675</v>
      </c>
      <c r="I73" s="32"/>
    </row>
    <row r="74" spans="1:9" ht="15" x14ac:dyDescent="0.25">
      <c r="A74" s="29" t="s">
        <v>666</v>
      </c>
      <c r="B74" s="30">
        <v>64.900000000000006</v>
      </c>
      <c r="C74" s="32" t="s">
        <v>2073</v>
      </c>
      <c r="F74" s="30">
        <v>61.15</v>
      </c>
      <c r="G74" s="32" t="s">
        <v>2073</v>
      </c>
    </row>
    <row r="75" spans="1:9" ht="15" x14ac:dyDescent="0.25">
      <c r="A75" s="29" t="s">
        <v>672</v>
      </c>
      <c r="B75" s="30">
        <v>64.97</v>
      </c>
      <c r="C75" s="32" t="s">
        <v>2073</v>
      </c>
      <c r="F75" s="30">
        <v>63.6</v>
      </c>
      <c r="G75" s="32" t="s">
        <v>2073</v>
      </c>
    </row>
    <row r="76" spans="1:9" ht="15" x14ac:dyDescent="0.25">
      <c r="A76" s="29" t="s">
        <v>677</v>
      </c>
      <c r="B76" s="30">
        <v>61.2</v>
      </c>
      <c r="C76" s="32" t="s">
        <v>2073</v>
      </c>
      <c r="F76" s="30">
        <v>60.9</v>
      </c>
      <c r="G76" s="32" t="s">
        <v>2073</v>
      </c>
    </row>
    <row r="77" spans="1:9" x14ac:dyDescent="0.2">
      <c r="A77" s="29" t="s">
        <v>2074</v>
      </c>
      <c r="B77" s="30">
        <v>17</v>
      </c>
      <c r="C77" t="s">
        <v>2075</v>
      </c>
      <c r="F77" s="30">
        <v>16.399999999999999</v>
      </c>
      <c r="G77" t="s">
        <v>2075</v>
      </c>
    </row>
    <row r="78" spans="1:9" ht="15" x14ac:dyDescent="0.25">
      <c r="A78" s="29" t="s">
        <v>684</v>
      </c>
      <c r="B78" s="30">
        <v>13.4</v>
      </c>
      <c r="C78" s="32" t="s">
        <v>2053</v>
      </c>
      <c r="F78" s="30">
        <v>11.9</v>
      </c>
      <c r="G78" s="32" t="s">
        <v>2053</v>
      </c>
    </row>
    <row r="79" spans="1:9" x14ac:dyDescent="0.2">
      <c r="A79" s="29" t="s">
        <v>688</v>
      </c>
      <c r="B79" s="30">
        <v>13.7</v>
      </c>
      <c r="C79" t="s">
        <v>2075</v>
      </c>
      <c r="F79" s="30">
        <v>6.7</v>
      </c>
      <c r="G79" t="s">
        <v>2075</v>
      </c>
    </row>
    <row r="80" spans="1:9" ht="15" x14ac:dyDescent="0.25">
      <c r="A80" s="29" t="s">
        <v>691</v>
      </c>
      <c r="B80" s="30">
        <v>13.3</v>
      </c>
      <c r="C80" s="32" t="s">
        <v>2053</v>
      </c>
      <c r="F80" s="30">
        <v>11.9</v>
      </c>
      <c r="G80" s="32" t="s">
        <v>2053</v>
      </c>
    </row>
    <row r="81" spans="1:7" ht="15" x14ac:dyDescent="0.25">
      <c r="A81" s="29" t="s">
        <v>694</v>
      </c>
      <c r="B81" s="30">
        <v>13.6</v>
      </c>
      <c r="C81" s="32" t="s">
        <v>2053</v>
      </c>
      <c r="F81" s="30">
        <v>9.3000000000000007</v>
      </c>
      <c r="G81" s="32" t="s">
        <v>2053</v>
      </c>
    </row>
    <row r="82" spans="1:7" x14ac:dyDescent="0.2">
      <c r="A82" s="29" t="s">
        <v>697</v>
      </c>
      <c r="B82" s="30">
        <v>14.3</v>
      </c>
      <c r="C82" t="s">
        <v>2053</v>
      </c>
      <c r="F82" s="30">
        <v>13.4</v>
      </c>
      <c r="G82" t="s">
        <v>2053</v>
      </c>
    </row>
    <row r="83" spans="1:7" x14ac:dyDescent="0.2">
      <c r="A83" s="29" t="s">
        <v>699</v>
      </c>
      <c r="B83" s="30">
        <v>22</v>
      </c>
      <c r="C83" t="s">
        <v>2075</v>
      </c>
      <c r="F83" s="30">
        <v>13.8</v>
      </c>
      <c r="G83" t="s">
        <v>2075</v>
      </c>
    </row>
    <row r="84" spans="1:7" x14ac:dyDescent="0.2">
      <c r="A84" s="29" t="s">
        <v>703</v>
      </c>
      <c r="B84" s="30">
        <v>13.8</v>
      </c>
      <c r="C84" t="s">
        <v>2075</v>
      </c>
      <c r="F84" s="30">
        <v>13.1</v>
      </c>
      <c r="G84" t="s">
        <v>2075</v>
      </c>
    </row>
    <row r="85" spans="1:7" x14ac:dyDescent="0.2">
      <c r="A85" s="29" t="s">
        <v>705</v>
      </c>
      <c r="B85" s="30">
        <v>13.1</v>
      </c>
      <c r="C85" t="s">
        <v>2053</v>
      </c>
      <c r="F85" s="30">
        <v>11.9</v>
      </c>
      <c r="G85" t="s">
        <v>2053</v>
      </c>
    </row>
    <row r="86" spans="1:7" x14ac:dyDescent="0.2">
      <c r="A86" s="29" t="s">
        <v>708</v>
      </c>
      <c r="B86" s="30">
        <v>64.95</v>
      </c>
      <c r="C86" t="s">
        <v>2076</v>
      </c>
      <c r="F86" s="30">
        <v>62.8</v>
      </c>
      <c r="G86" t="s">
        <v>2076</v>
      </c>
    </row>
    <row r="87" spans="1:7" x14ac:dyDescent="0.2">
      <c r="A87" s="29" t="s">
        <v>713</v>
      </c>
      <c r="B87" s="30">
        <v>55.88</v>
      </c>
      <c r="C87" t="s">
        <v>2076</v>
      </c>
      <c r="F87" s="30">
        <v>43.8</v>
      </c>
      <c r="G87" t="s">
        <v>2076</v>
      </c>
    </row>
    <row r="88" spans="1:7" x14ac:dyDescent="0.2">
      <c r="A88" s="29" t="s">
        <v>718</v>
      </c>
      <c r="B88" s="30">
        <v>59.45</v>
      </c>
      <c r="C88" t="s">
        <v>2076</v>
      </c>
      <c r="F88" s="30">
        <v>53.7</v>
      </c>
      <c r="G88" t="s">
        <v>2076</v>
      </c>
    </row>
    <row r="89" spans="1:7" x14ac:dyDescent="0.2">
      <c r="A89" s="29" t="s">
        <v>723</v>
      </c>
      <c r="B89" s="30">
        <v>62.9</v>
      </c>
      <c r="C89" t="s">
        <v>2076</v>
      </c>
      <c r="F89" s="30">
        <v>60.7</v>
      </c>
      <c r="G89" t="s">
        <v>2076</v>
      </c>
    </row>
    <row r="90" spans="1:7" x14ac:dyDescent="0.2">
      <c r="A90" s="29" t="s">
        <v>727</v>
      </c>
      <c r="B90" s="30">
        <v>61.1</v>
      </c>
      <c r="C90" t="s">
        <v>2076</v>
      </c>
      <c r="F90" s="30">
        <v>59.38</v>
      </c>
      <c r="G90" t="s">
        <v>2076</v>
      </c>
    </row>
    <row r="91" spans="1:7" x14ac:dyDescent="0.2">
      <c r="A91" s="29" t="s">
        <v>730</v>
      </c>
      <c r="B91" s="30">
        <v>62.05</v>
      </c>
      <c r="C91" t="s">
        <v>2076</v>
      </c>
      <c r="F91" s="30">
        <v>55.8</v>
      </c>
      <c r="G91" t="s">
        <v>2076</v>
      </c>
    </row>
    <row r="92" spans="1:7" x14ac:dyDescent="0.2">
      <c r="A92" s="29" t="s">
        <v>735</v>
      </c>
      <c r="B92" s="30">
        <v>55.7</v>
      </c>
      <c r="C92" t="s">
        <v>2077</v>
      </c>
      <c r="F92" s="30">
        <v>54.45</v>
      </c>
      <c r="G92" t="s">
        <v>2077</v>
      </c>
    </row>
    <row r="93" spans="1:7" x14ac:dyDescent="0.2">
      <c r="A93" s="29" t="s">
        <v>740</v>
      </c>
      <c r="B93" s="30">
        <v>56.5</v>
      </c>
      <c r="C93" t="s">
        <v>2076</v>
      </c>
      <c r="F93" s="30">
        <v>55.3</v>
      </c>
      <c r="G93" t="s">
        <v>2076</v>
      </c>
    </row>
    <row r="94" spans="1:7" x14ac:dyDescent="0.2">
      <c r="A94" s="29" t="s">
        <v>745</v>
      </c>
      <c r="B94" s="30">
        <v>64.900000000000006</v>
      </c>
      <c r="C94" t="s">
        <v>2076</v>
      </c>
      <c r="F94" s="30">
        <v>62</v>
      </c>
      <c r="G94" t="s">
        <v>2076</v>
      </c>
    </row>
    <row r="95" spans="1:7" x14ac:dyDescent="0.2">
      <c r="A95" s="29" t="s">
        <v>750</v>
      </c>
      <c r="B95" s="30">
        <v>56.3</v>
      </c>
      <c r="C95" t="s">
        <v>2076</v>
      </c>
      <c r="F95" s="30">
        <v>50.6</v>
      </c>
      <c r="G95" t="s">
        <v>2076</v>
      </c>
    </row>
    <row r="96" spans="1:7" x14ac:dyDescent="0.2">
      <c r="A96" s="29" t="s">
        <v>753</v>
      </c>
      <c r="B96" s="30">
        <v>59.4</v>
      </c>
      <c r="C96" t="s">
        <v>2076</v>
      </c>
      <c r="F96" s="30">
        <v>55.9</v>
      </c>
      <c r="G96" t="s">
        <v>2076</v>
      </c>
    </row>
    <row r="97" spans="1:9" x14ac:dyDescent="0.2">
      <c r="A97" s="29" t="s">
        <v>2078</v>
      </c>
      <c r="B97" s="30">
        <v>29.4</v>
      </c>
      <c r="C97" t="s">
        <v>2053</v>
      </c>
      <c r="F97" s="30">
        <v>22.5</v>
      </c>
      <c r="G97" t="s">
        <v>2053</v>
      </c>
    </row>
    <row r="98" spans="1:9" ht="15" x14ac:dyDescent="0.25">
      <c r="A98" s="31" t="s">
        <v>2079</v>
      </c>
      <c r="B98" s="35">
        <v>33.6</v>
      </c>
      <c r="C98" s="32" t="s">
        <v>2080</v>
      </c>
      <c r="D98" s="32" t="s">
        <v>1675</v>
      </c>
      <c r="E98" s="32"/>
      <c r="F98" s="35">
        <v>24.4</v>
      </c>
      <c r="G98" s="32" t="s">
        <v>2080</v>
      </c>
      <c r="H98" s="32" t="s">
        <v>1675</v>
      </c>
      <c r="I98" s="32"/>
    </row>
    <row r="99" spans="1:9" ht="15" x14ac:dyDescent="0.25">
      <c r="A99" s="31" t="s">
        <v>762</v>
      </c>
      <c r="B99" s="30">
        <v>28.1</v>
      </c>
      <c r="C99" s="32" t="s">
        <v>2080</v>
      </c>
      <c r="D99" s="32" t="s">
        <v>1675</v>
      </c>
      <c r="E99" s="32"/>
      <c r="F99" s="30">
        <v>0</v>
      </c>
      <c r="G99" s="32" t="s">
        <v>2081</v>
      </c>
      <c r="H99" s="32" t="s">
        <v>1675</v>
      </c>
      <c r="I99" s="32"/>
    </row>
    <row r="100" spans="1:9" x14ac:dyDescent="0.2">
      <c r="A100" s="29" t="s">
        <v>780</v>
      </c>
      <c r="B100" s="30">
        <v>18.399999999999999</v>
      </c>
      <c r="C100" s="30" t="s">
        <v>2055</v>
      </c>
      <c r="F100" s="30">
        <v>0</v>
      </c>
      <c r="G100" s="30" t="s">
        <v>2055</v>
      </c>
    </row>
    <row r="101" spans="1:9" ht="15" x14ac:dyDescent="0.25">
      <c r="A101" s="31" t="s">
        <v>785</v>
      </c>
      <c r="B101" s="30">
        <v>53.4</v>
      </c>
      <c r="C101" s="32" t="s">
        <v>2049</v>
      </c>
      <c r="D101" s="32" t="s">
        <v>1675</v>
      </c>
      <c r="E101" s="32"/>
      <c r="F101" s="30">
        <v>20.95</v>
      </c>
      <c r="G101" s="32" t="s">
        <v>2080</v>
      </c>
      <c r="H101" s="32" t="s">
        <v>1675</v>
      </c>
      <c r="I101" s="32"/>
    </row>
    <row r="102" spans="1:9" x14ac:dyDescent="0.2">
      <c r="A102" s="29" t="s">
        <v>2082</v>
      </c>
      <c r="B102" s="30">
        <v>33.799999999999997</v>
      </c>
      <c r="C102" t="s">
        <v>2083</v>
      </c>
      <c r="F102" s="30">
        <v>4.8</v>
      </c>
      <c r="G102" t="s">
        <v>2084</v>
      </c>
    </row>
    <row r="103" spans="1:9" ht="15" x14ac:dyDescent="0.25">
      <c r="A103" s="29" t="s">
        <v>795</v>
      </c>
      <c r="B103" s="30">
        <v>2.5</v>
      </c>
      <c r="C103" s="32" t="s">
        <v>2053</v>
      </c>
      <c r="F103" s="30">
        <v>0.6</v>
      </c>
      <c r="G103" s="32" t="s">
        <v>2053</v>
      </c>
    </row>
    <row r="104" spans="1:9" ht="15" x14ac:dyDescent="0.25">
      <c r="A104" s="29" t="s">
        <v>797</v>
      </c>
      <c r="B104" s="30">
        <v>44</v>
      </c>
      <c r="C104" s="32" t="s">
        <v>2085</v>
      </c>
      <c r="F104" s="30">
        <v>36.299999999999997</v>
      </c>
      <c r="G104" s="32" t="s">
        <v>2085</v>
      </c>
    </row>
    <row r="105" spans="1:9" ht="15" x14ac:dyDescent="0.25">
      <c r="A105" s="29" t="s">
        <v>801</v>
      </c>
      <c r="B105" s="30">
        <v>43.95</v>
      </c>
      <c r="C105" s="32" t="s">
        <v>2085</v>
      </c>
      <c r="F105" s="30">
        <v>41.6</v>
      </c>
      <c r="G105" s="32" t="s">
        <v>2085</v>
      </c>
    </row>
    <row r="106" spans="1:9" ht="15" x14ac:dyDescent="0.25">
      <c r="A106" s="29" t="s">
        <v>804</v>
      </c>
      <c r="B106" s="30">
        <v>42.8</v>
      </c>
      <c r="C106" s="32" t="s">
        <v>2085</v>
      </c>
      <c r="F106" s="30">
        <v>40.200000000000003</v>
      </c>
      <c r="G106" s="32" t="s">
        <v>2085</v>
      </c>
    </row>
    <row r="107" spans="1:9" ht="15" x14ac:dyDescent="0.25">
      <c r="A107" s="29" t="s">
        <v>807</v>
      </c>
      <c r="B107" s="30">
        <v>43.8</v>
      </c>
      <c r="C107" s="32" t="s">
        <v>2085</v>
      </c>
      <c r="F107" s="30">
        <v>34.299999999999997</v>
      </c>
      <c r="G107" s="32" t="s">
        <v>2085</v>
      </c>
    </row>
    <row r="108" spans="1:9" ht="15" x14ac:dyDescent="0.25">
      <c r="A108" s="29" t="s">
        <v>810</v>
      </c>
      <c r="B108" s="30">
        <v>44.3</v>
      </c>
      <c r="C108" s="32" t="s">
        <v>2085</v>
      </c>
      <c r="F108" s="30">
        <v>35.5</v>
      </c>
      <c r="G108" s="32" t="s">
        <v>2085</v>
      </c>
    </row>
    <row r="109" spans="1:9" ht="15" x14ac:dyDescent="0.25">
      <c r="A109" s="29" t="s">
        <v>814</v>
      </c>
      <c r="B109" s="30">
        <v>44.41</v>
      </c>
      <c r="C109" s="32" t="s">
        <v>2085</v>
      </c>
      <c r="F109" s="30">
        <v>39.799999999999997</v>
      </c>
      <c r="G109" s="32" t="s">
        <v>2085</v>
      </c>
    </row>
    <row r="110" spans="1:9" ht="15" x14ac:dyDescent="0.25">
      <c r="A110" s="29" t="s">
        <v>818</v>
      </c>
      <c r="B110" s="30">
        <v>40.299999999999997</v>
      </c>
      <c r="C110" s="32" t="s">
        <v>2085</v>
      </c>
      <c r="F110" s="30">
        <v>34.299999999999997</v>
      </c>
      <c r="G110" s="32" t="s">
        <v>2085</v>
      </c>
    </row>
    <row r="111" spans="1:9" ht="15" x14ac:dyDescent="0.25">
      <c r="A111" s="29" t="s">
        <v>822</v>
      </c>
      <c r="B111" s="30">
        <v>44.4</v>
      </c>
      <c r="C111" s="32" t="s">
        <v>2085</v>
      </c>
      <c r="F111" s="30">
        <v>36</v>
      </c>
      <c r="G111" s="32" t="s">
        <v>2085</v>
      </c>
    </row>
    <row r="112" spans="1:9" ht="15" x14ac:dyDescent="0.25">
      <c r="A112" s="29" t="s">
        <v>826</v>
      </c>
      <c r="B112" s="30">
        <v>38.5</v>
      </c>
      <c r="C112" s="32" t="s">
        <v>2085</v>
      </c>
      <c r="F112" s="30">
        <v>35.799999999999997</v>
      </c>
      <c r="G112" s="32" t="s">
        <v>2085</v>
      </c>
    </row>
    <row r="113" spans="1:9" ht="15" x14ac:dyDescent="0.25">
      <c r="A113" s="29" t="s">
        <v>830</v>
      </c>
      <c r="B113" s="30">
        <v>45.95</v>
      </c>
      <c r="C113" s="32" t="s">
        <v>2085</v>
      </c>
      <c r="F113" s="30">
        <v>39.6</v>
      </c>
      <c r="G113" s="32" t="s">
        <v>2085</v>
      </c>
    </row>
    <row r="114" spans="1:9" ht="15" x14ac:dyDescent="0.25">
      <c r="A114" s="29" t="s">
        <v>833</v>
      </c>
      <c r="B114" s="30">
        <v>39.1</v>
      </c>
      <c r="C114" s="32" t="s">
        <v>2085</v>
      </c>
      <c r="F114" s="30">
        <v>33.799999999999997</v>
      </c>
      <c r="G114" s="32" t="s">
        <v>2085</v>
      </c>
    </row>
    <row r="115" spans="1:9" ht="15" x14ac:dyDescent="0.25">
      <c r="A115" s="29" t="s">
        <v>836</v>
      </c>
      <c r="B115" s="30">
        <v>0.7</v>
      </c>
      <c r="C115" s="32" t="s">
        <v>2086</v>
      </c>
      <c r="F115" s="30">
        <v>0</v>
      </c>
      <c r="G115" s="32" t="s">
        <v>2086</v>
      </c>
    </row>
    <row r="116" spans="1:9" ht="15" x14ac:dyDescent="0.25">
      <c r="A116" s="29" t="s">
        <v>840</v>
      </c>
      <c r="B116" s="30">
        <v>4.4000000000000004</v>
      </c>
      <c r="C116" s="32" t="s">
        <v>2087</v>
      </c>
      <c r="F116" s="30">
        <v>0</v>
      </c>
      <c r="G116" s="32" t="s">
        <v>2087</v>
      </c>
    </row>
    <row r="117" spans="1:9" ht="15" x14ac:dyDescent="0.25">
      <c r="A117" s="31" t="s">
        <v>2028</v>
      </c>
      <c r="B117" s="37">
        <v>28.3</v>
      </c>
      <c r="C117" s="32" t="s">
        <v>2080</v>
      </c>
      <c r="D117" s="32"/>
      <c r="E117" s="32"/>
      <c r="F117" s="35">
        <v>14.9</v>
      </c>
      <c r="G117" s="32" t="s">
        <v>2049</v>
      </c>
      <c r="H117" s="32" t="s">
        <v>1675</v>
      </c>
      <c r="I117" s="32"/>
    </row>
    <row r="118" spans="1:9" ht="15" x14ac:dyDescent="0.25">
      <c r="A118" s="31" t="s">
        <v>2088</v>
      </c>
      <c r="B118" s="35">
        <v>30.05</v>
      </c>
      <c r="C118" s="32" t="s">
        <v>2080</v>
      </c>
      <c r="D118" s="32"/>
      <c r="E118" s="32"/>
      <c r="F118" s="35">
        <v>27.3</v>
      </c>
      <c r="G118" s="32" t="s">
        <v>2080</v>
      </c>
      <c r="H118" s="32" t="s">
        <v>1675</v>
      </c>
      <c r="I118" s="32"/>
    </row>
    <row r="119" spans="1:9" ht="15" x14ac:dyDescent="0.25">
      <c r="A119" s="31" t="s">
        <v>2089</v>
      </c>
      <c r="B119" s="35">
        <v>28.65</v>
      </c>
      <c r="C119" s="32" t="s">
        <v>2080</v>
      </c>
      <c r="D119" s="32"/>
      <c r="E119" s="32"/>
      <c r="F119" s="35">
        <v>23.4</v>
      </c>
      <c r="G119" s="32" t="s">
        <v>2080</v>
      </c>
      <c r="H119" s="32" t="s">
        <v>1675</v>
      </c>
      <c r="I119" s="32"/>
    </row>
    <row r="120" spans="1:9" ht="15" x14ac:dyDescent="0.25">
      <c r="A120" s="31" t="s">
        <v>1995</v>
      </c>
      <c r="B120" s="35">
        <v>28.8</v>
      </c>
      <c r="C120" s="32" t="s">
        <v>2080</v>
      </c>
      <c r="D120" s="32"/>
      <c r="E120" s="32"/>
      <c r="F120" s="35">
        <v>19.899999999999999</v>
      </c>
      <c r="G120" s="32" t="s">
        <v>2080</v>
      </c>
      <c r="H120" s="32" t="s">
        <v>1675</v>
      </c>
      <c r="I120" s="32"/>
    </row>
    <row r="121" spans="1:9" ht="15" x14ac:dyDescent="0.25">
      <c r="A121" s="31" t="s">
        <v>844</v>
      </c>
      <c r="B121" s="35">
        <v>33.4</v>
      </c>
      <c r="C121" s="32" t="s">
        <v>2080</v>
      </c>
      <c r="D121" s="32"/>
      <c r="E121" s="32"/>
      <c r="F121" s="30">
        <v>5</v>
      </c>
      <c r="G121" s="32" t="s">
        <v>2049</v>
      </c>
      <c r="H121" s="32" t="s">
        <v>1675</v>
      </c>
      <c r="I121" s="32"/>
    </row>
    <row r="122" spans="1:9" ht="15" x14ac:dyDescent="0.25">
      <c r="A122" s="31" t="s">
        <v>848</v>
      </c>
      <c r="B122" s="30">
        <v>29.3</v>
      </c>
      <c r="C122" s="32" t="s">
        <v>2080</v>
      </c>
      <c r="D122" s="32"/>
      <c r="E122" s="32"/>
      <c r="F122" s="30">
        <v>14.7</v>
      </c>
      <c r="G122" s="32" t="s">
        <v>2049</v>
      </c>
      <c r="H122" s="32" t="s">
        <v>1675</v>
      </c>
      <c r="I122" s="32"/>
    </row>
    <row r="123" spans="1:9" ht="15" x14ac:dyDescent="0.25">
      <c r="A123" s="31" t="s">
        <v>2090</v>
      </c>
      <c r="B123" s="35">
        <v>29.3</v>
      </c>
      <c r="C123" s="32" t="s">
        <v>2080</v>
      </c>
      <c r="D123" s="32"/>
      <c r="E123" s="32"/>
      <c r="F123" s="35">
        <v>20.6</v>
      </c>
      <c r="G123" s="32" t="s">
        <v>2080</v>
      </c>
      <c r="H123" s="32">
        <v>16.149999999999999</v>
      </c>
      <c r="I123" s="32" t="s">
        <v>2080</v>
      </c>
    </row>
    <row r="124" spans="1:9" ht="15" x14ac:dyDescent="0.25">
      <c r="A124" s="29" t="s">
        <v>853</v>
      </c>
      <c r="B124" s="30">
        <v>12.5</v>
      </c>
      <c r="C124" s="32" t="s">
        <v>2053</v>
      </c>
      <c r="F124" s="30">
        <v>0</v>
      </c>
      <c r="G124" s="32" t="s">
        <v>2087</v>
      </c>
    </row>
    <row r="125" spans="1:9" ht="15" x14ac:dyDescent="0.25">
      <c r="A125" s="31" t="s">
        <v>2091</v>
      </c>
      <c r="B125" s="35">
        <v>33.15</v>
      </c>
      <c r="C125" s="32" t="s">
        <v>2080</v>
      </c>
      <c r="D125" s="32"/>
      <c r="E125" s="32"/>
      <c r="F125" s="35">
        <v>27.6</v>
      </c>
      <c r="G125" s="32" t="s">
        <v>2080</v>
      </c>
      <c r="H125" s="32" t="s">
        <v>1675</v>
      </c>
      <c r="I125" s="32"/>
    </row>
    <row r="126" spans="1:9" ht="15" x14ac:dyDescent="0.25">
      <c r="A126" s="31" t="s">
        <v>2014</v>
      </c>
      <c r="B126" s="30">
        <v>22.1</v>
      </c>
      <c r="C126" s="32" t="s">
        <v>2080</v>
      </c>
      <c r="D126" s="32" t="s">
        <v>1675</v>
      </c>
      <c r="E126" s="32"/>
      <c r="F126" s="30">
        <v>16.350000000000001</v>
      </c>
      <c r="G126" s="32" t="s">
        <v>2080</v>
      </c>
      <c r="H126" s="32" t="s">
        <v>1675</v>
      </c>
      <c r="I126" s="32"/>
    </row>
    <row r="127" spans="1:9" ht="15" x14ac:dyDescent="0.25">
      <c r="A127" s="31" t="s">
        <v>2020</v>
      </c>
      <c r="B127" s="35">
        <v>22.6</v>
      </c>
      <c r="C127" s="32" t="s">
        <v>2080</v>
      </c>
      <c r="D127" s="32" t="s">
        <v>1675</v>
      </c>
      <c r="E127" s="32"/>
      <c r="F127" s="34">
        <v>3.14</v>
      </c>
      <c r="G127" s="32" t="s">
        <v>2049</v>
      </c>
      <c r="H127" s="32" t="s">
        <v>1675</v>
      </c>
      <c r="I127" s="32"/>
    </row>
    <row r="128" spans="1:9" ht="15" x14ac:dyDescent="0.25">
      <c r="A128" s="29" t="s">
        <v>867</v>
      </c>
      <c r="B128" s="30">
        <v>7.5</v>
      </c>
      <c r="C128" s="32" t="s">
        <v>2053</v>
      </c>
      <c r="F128" s="30">
        <v>0</v>
      </c>
      <c r="G128" s="32" t="s">
        <v>2053</v>
      </c>
    </row>
    <row r="129" spans="1:9" ht="15" x14ac:dyDescent="0.25">
      <c r="A129" s="29" t="s">
        <v>870</v>
      </c>
      <c r="B129" s="30">
        <v>17.3</v>
      </c>
      <c r="C129" s="32" t="s">
        <v>2084</v>
      </c>
      <c r="F129" s="30">
        <v>14.8</v>
      </c>
      <c r="G129" s="32" t="s">
        <v>2084</v>
      </c>
    </row>
    <row r="130" spans="1:9" x14ac:dyDescent="0.2">
      <c r="A130" s="39" t="s">
        <v>1753</v>
      </c>
      <c r="B130" s="30">
        <v>4</v>
      </c>
      <c r="C130" t="s">
        <v>2092</v>
      </c>
      <c r="F130" s="30">
        <v>0</v>
      </c>
      <c r="G130" t="s">
        <v>2092</v>
      </c>
    </row>
    <row r="131" spans="1:9" x14ac:dyDescent="0.2">
      <c r="A131" s="39" t="s">
        <v>2093</v>
      </c>
      <c r="B131" s="30">
        <v>9.1</v>
      </c>
      <c r="C131" t="s">
        <v>2094</v>
      </c>
      <c r="F131" s="30">
        <v>0</v>
      </c>
      <c r="G131" t="s">
        <v>2094</v>
      </c>
    </row>
    <row r="132" spans="1:9" x14ac:dyDescent="0.2">
      <c r="A132" s="29" t="s">
        <v>873</v>
      </c>
      <c r="B132" s="30">
        <v>8.3000000000000007</v>
      </c>
      <c r="C132" t="s">
        <v>2053</v>
      </c>
      <c r="F132" s="30">
        <v>1.6</v>
      </c>
      <c r="G132" t="s">
        <v>2053</v>
      </c>
    </row>
    <row r="133" spans="1:9" ht="15" x14ac:dyDescent="0.25">
      <c r="A133" s="31" t="s">
        <v>2016</v>
      </c>
      <c r="B133" s="35">
        <v>23.2</v>
      </c>
      <c r="C133" s="32" t="s">
        <v>2080</v>
      </c>
      <c r="D133" s="32" t="s">
        <v>1675</v>
      </c>
      <c r="E133" s="32"/>
      <c r="F133" s="35">
        <v>4</v>
      </c>
      <c r="G133" s="32" t="s">
        <v>2080</v>
      </c>
      <c r="H133" s="32" t="s">
        <v>1675</v>
      </c>
      <c r="I133" s="32"/>
    </row>
    <row r="134" spans="1:9" ht="15" x14ac:dyDescent="0.25">
      <c r="A134" s="31" t="s">
        <v>2095</v>
      </c>
      <c r="B134" s="35">
        <v>23.2</v>
      </c>
      <c r="C134" s="32" t="s">
        <v>2080</v>
      </c>
      <c r="D134" s="32" t="s">
        <v>1675</v>
      </c>
      <c r="E134" s="32"/>
      <c r="F134" s="35">
        <v>16.350000000000001</v>
      </c>
      <c r="G134" s="32" t="s">
        <v>2080</v>
      </c>
      <c r="H134" s="32" t="s">
        <v>1675</v>
      </c>
      <c r="I134" s="32"/>
    </row>
    <row r="135" spans="1:9" x14ac:dyDescent="0.2">
      <c r="A135" s="29" t="s">
        <v>878</v>
      </c>
      <c r="B135" s="30">
        <v>18</v>
      </c>
      <c r="C135" s="30" t="s">
        <v>2084</v>
      </c>
      <c r="F135" s="30">
        <v>12.1</v>
      </c>
      <c r="G135" s="30" t="s">
        <v>2084</v>
      </c>
    </row>
    <row r="136" spans="1:9" ht="15" x14ac:dyDescent="0.25">
      <c r="A136" s="31" t="s">
        <v>2096</v>
      </c>
      <c r="B136" s="35">
        <v>23.35</v>
      </c>
      <c r="C136" s="32" t="s">
        <v>2080</v>
      </c>
      <c r="D136" s="32" t="s">
        <v>1675</v>
      </c>
      <c r="E136" s="32"/>
      <c r="F136" s="35">
        <v>14.5</v>
      </c>
      <c r="G136" s="32" t="s">
        <v>2080</v>
      </c>
      <c r="H136" s="32" t="s">
        <v>1675</v>
      </c>
      <c r="I136" s="32"/>
    </row>
    <row r="137" spans="1:9" ht="15" x14ac:dyDescent="0.25">
      <c r="A137" s="31" t="s">
        <v>882</v>
      </c>
      <c r="B137" s="30">
        <v>21.9</v>
      </c>
      <c r="C137" s="32" t="s">
        <v>2080</v>
      </c>
      <c r="D137" s="32" t="s">
        <v>1675</v>
      </c>
      <c r="E137" s="32"/>
      <c r="F137" s="30">
        <v>1.3</v>
      </c>
      <c r="G137" s="32" t="s">
        <v>2097</v>
      </c>
      <c r="H137" s="32" t="s">
        <v>1675</v>
      </c>
      <c r="I137" s="32"/>
    </row>
    <row r="138" spans="1:9" ht="15" x14ac:dyDescent="0.25">
      <c r="A138" s="29" t="s">
        <v>890</v>
      </c>
      <c r="B138" s="30">
        <v>15.1</v>
      </c>
      <c r="C138" s="32" t="s">
        <v>2084</v>
      </c>
      <c r="F138" s="30">
        <v>0</v>
      </c>
      <c r="G138" s="32" t="s">
        <v>2084</v>
      </c>
    </row>
    <row r="139" spans="1:9" ht="15" x14ac:dyDescent="0.25">
      <c r="A139" s="29" t="s">
        <v>896</v>
      </c>
      <c r="B139" s="30">
        <v>9.6</v>
      </c>
      <c r="C139" s="32" t="s">
        <v>2084</v>
      </c>
      <c r="F139" s="30">
        <v>5.3</v>
      </c>
      <c r="G139" s="32" t="s">
        <v>2084</v>
      </c>
    </row>
    <row r="140" spans="1:9" ht="15" x14ac:dyDescent="0.25">
      <c r="A140" s="31" t="s">
        <v>898</v>
      </c>
      <c r="B140" s="30">
        <v>23.25</v>
      </c>
      <c r="C140" s="32" t="s">
        <v>2080</v>
      </c>
      <c r="D140" s="32" t="s">
        <v>1675</v>
      </c>
      <c r="E140" s="32"/>
      <c r="F140" s="35">
        <v>11.46</v>
      </c>
      <c r="G140" s="32" t="s">
        <v>2049</v>
      </c>
      <c r="H140" s="32" t="s">
        <v>1675</v>
      </c>
      <c r="I140" s="32"/>
    </row>
    <row r="141" spans="1:9" x14ac:dyDescent="0.2">
      <c r="A141" s="29" t="s">
        <v>2098</v>
      </c>
      <c r="B141" s="30">
        <v>3.6</v>
      </c>
      <c r="F141" s="30">
        <v>2</v>
      </c>
    </row>
    <row r="142" spans="1:9" ht="15" x14ac:dyDescent="0.25">
      <c r="A142" s="29" t="s">
        <v>904</v>
      </c>
      <c r="B142" s="30">
        <v>16.399999999999999</v>
      </c>
      <c r="C142" s="32" t="s">
        <v>2099</v>
      </c>
      <c r="F142" s="30">
        <v>5.7</v>
      </c>
      <c r="G142" s="32" t="s">
        <v>2099</v>
      </c>
    </row>
    <row r="143" spans="1:9" ht="15" x14ac:dyDescent="0.25">
      <c r="A143" s="29" t="s">
        <v>910</v>
      </c>
      <c r="B143" s="30">
        <v>6</v>
      </c>
      <c r="C143" s="32" t="s">
        <v>2099</v>
      </c>
      <c r="F143" s="30">
        <v>5.5</v>
      </c>
      <c r="G143" s="32" t="s">
        <v>2099</v>
      </c>
    </row>
    <row r="144" spans="1:9" ht="15" x14ac:dyDescent="0.25">
      <c r="A144" s="29" t="s">
        <v>912</v>
      </c>
      <c r="B144" s="30">
        <v>2.6</v>
      </c>
      <c r="C144" s="32" t="s">
        <v>2099</v>
      </c>
      <c r="D144" s="30"/>
      <c r="E144" s="30"/>
      <c r="F144" s="30">
        <v>0</v>
      </c>
      <c r="G144" s="32" t="s">
        <v>2099</v>
      </c>
      <c r="H144" s="30"/>
    </row>
    <row r="145" spans="1:9" x14ac:dyDescent="0.2">
      <c r="A145" s="29" t="s">
        <v>916</v>
      </c>
      <c r="B145" s="30">
        <v>18.3</v>
      </c>
      <c r="C145" s="30" t="s">
        <v>1096</v>
      </c>
      <c r="D145" s="30"/>
      <c r="E145" s="30"/>
      <c r="F145" s="30">
        <v>11.2</v>
      </c>
      <c r="G145" s="30" t="s">
        <v>1096</v>
      </c>
      <c r="H145" s="30"/>
    </row>
    <row r="146" spans="1:9" ht="15" x14ac:dyDescent="0.25">
      <c r="A146" s="29" t="s">
        <v>919</v>
      </c>
      <c r="B146" s="30">
        <v>5.05</v>
      </c>
      <c r="C146" s="32" t="s">
        <v>2099</v>
      </c>
      <c r="D146" s="30"/>
      <c r="E146" s="30"/>
      <c r="F146" s="30">
        <v>3.9</v>
      </c>
      <c r="G146" s="32" t="s">
        <v>2099</v>
      </c>
      <c r="H146" s="30"/>
    </row>
    <row r="147" spans="1:9" ht="15" x14ac:dyDescent="0.25">
      <c r="A147" s="33" t="s">
        <v>2100</v>
      </c>
      <c r="B147" s="30">
        <v>4.57</v>
      </c>
      <c r="C147" s="32" t="s">
        <v>2101</v>
      </c>
      <c r="D147" s="32"/>
      <c r="E147" s="32"/>
      <c r="F147" s="30">
        <v>4.0999999999999996</v>
      </c>
      <c r="G147" s="32" t="s">
        <v>2101</v>
      </c>
      <c r="H147" s="32"/>
      <c r="I147" s="32"/>
    </row>
    <row r="148" spans="1:9" ht="15" x14ac:dyDescent="0.25">
      <c r="A148" s="29" t="s">
        <v>923</v>
      </c>
      <c r="B148" s="30">
        <v>4.5999999999999996</v>
      </c>
      <c r="C148" s="32" t="s">
        <v>2099</v>
      </c>
      <c r="D148" s="30"/>
      <c r="E148" s="30"/>
      <c r="F148" s="30">
        <v>2.2999999999999998</v>
      </c>
      <c r="G148" s="32" t="s">
        <v>2099</v>
      </c>
      <c r="H148" s="30"/>
    </row>
    <row r="149" spans="1:9" ht="15" x14ac:dyDescent="0.25">
      <c r="A149" s="29" t="s">
        <v>926</v>
      </c>
      <c r="B149" s="30">
        <v>5.4</v>
      </c>
      <c r="C149" s="32" t="s">
        <v>2099</v>
      </c>
      <c r="D149" s="30"/>
      <c r="E149" s="30"/>
      <c r="F149" s="30">
        <v>4.5</v>
      </c>
      <c r="G149" s="32" t="s">
        <v>2099</v>
      </c>
      <c r="H149" s="30"/>
    </row>
    <row r="150" spans="1:9" ht="15" x14ac:dyDescent="0.25">
      <c r="A150" s="29" t="s">
        <v>929</v>
      </c>
      <c r="B150" s="30">
        <v>5.6</v>
      </c>
      <c r="C150" s="32" t="s">
        <v>2099</v>
      </c>
      <c r="D150" s="30"/>
      <c r="E150" s="30"/>
      <c r="F150" s="30">
        <v>5</v>
      </c>
      <c r="G150" s="32" t="s">
        <v>2099</v>
      </c>
      <c r="H150" s="30"/>
    </row>
    <row r="151" spans="1:9" x14ac:dyDescent="0.2">
      <c r="A151" s="29" t="s">
        <v>1872</v>
      </c>
      <c r="B151" s="30">
        <v>4.2</v>
      </c>
      <c r="C151" s="30" t="s">
        <v>2102</v>
      </c>
      <c r="D151" s="30"/>
      <c r="E151" s="30"/>
      <c r="F151" s="30">
        <v>0</v>
      </c>
      <c r="G151" s="30" t="s">
        <v>2102</v>
      </c>
      <c r="H151" s="30"/>
    </row>
    <row r="152" spans="1:9" ht="15" x14ac:dyDescent="0.25">
      <c r="A152" s="31" t="s">
        <v>933</v>
      </c>
      <c r="B152" s="30">
        <v>24.95</v>
      </c>
      <c r="C152" s="32" t="s">
        <v>2066</v>
      </c>
      <c r="D152" s="32">
        <v>23.2</v>
      </c>
      <c r="E152" s="32" t="s">
        <v>2066</v>
      </c>
      <c r="F152" s="30">
        <v>5.8</v>
      </c>
      <c r="G152" s="32" t="s">
        <v>2049</v>
      </c>
      <c r="H152" s="32" t="s">
        <v>1675</v>
      </c>
      <c r="I152" s="32"/>
    </row>
    <row r="153" spans="1:9" ht="15" x14ac:dyDescent="0.25">
      <c r="A153" s="29" t="s">
        <v>2103</v>
      </c>
      <c r="B153" s="30">
        <v>15.6</v>
      </c>
      <c r="C153" s="32" t="s">
        <v>1096</v>
      </c>
      <c r="F153" s="30">
        <v>14.2</v>
      </c>
      <c r="G153" s="32" t="s">
        <v>1096</v>
      </c>
    </row>
    <row r="154" spans="1:9" x14ac:dyDescent="0.2">
      <c r="A154" s="29" t="s">
        <v>2104</v>
      </c>
      <c r="B154" s="30">
        <v>18.600000000000001</v>
      </c>
      <c r="C154" t="s">
        <v>2053</v>
      </c>
      <c r="F154" s="30">
        <v>13.9</v>
      </c>
      <c r="G154" t="s">
        <v>2053</v>
      </c>
    </row>
    <row r="155" spans="1:9" x14ac:dyDescent="0.2">
      <c r="A155" s="29" t="s">
        <v>2105</v>
      </c>
      <c r="B155" s="30">
        <v>0.9</v>
      </c>
      <c r="C155" s="30" t="s">
        <v>1096</v>
      </c>
      <c r="F155" s="30">
        <v>0</v>
      </c>
      <c r="G155" t="s">
        <v>1096</v>
      </c>
    </row>
    <row r="156" spans="1:9" x14ac:dyDescent="0.2">
      <c r="A156" s="29" t="s">
        <v>2106</v>
      </c>
      <c r="B156" s="30">
        <v>15.15</v>
      </c>
      <c r="C156" s="30" t="s">
        <v>1096</v>
      </c>
      <c r="F156" s="30">
        <v>10</v>
      </c>
      <c r="G156" t="s">
        <v>1096</v>
      </c>
    </row>
    <row r="157" spans="1:9" x14ac:dyDescent="0.2">
      <c r="A157" s="29" t="s">
        <v>2107</v>
      </c>
      <c r="B157" s="30">
        <v>7.2</v>
      </c>
      <c r="C157" s="30" t="s">
        <v>1096</v>
      </c>
      <c r="F157" s="30">
        <v>4.4000000000000004</v>
      </c>
      <c r="G157" t="s">
        <v>1096</v>
      </c>
    </row>
    <row r="158" spans="1:9" x14ac:dyDescent="0.2">
      <c r="A158" s="29" t="s">
        <v>2108</v>
      </c>
      <c r="B158" s="30">
        <v>4.3</v>
      </c>
      <c r="C158" t="s">
        <v>1096</v>
      </c>
      <c r="F158" s="30">
        <v>3.5</v>
      </c>
      <c r="G158" t="s">
        <v>1096</v>
      </c>
    </row>
    <row r="159" spans="1:9" x14ac:dyDescent="0.2">
      <c r="A159" s="29" t="s">
        <v>2109</v>
      </c>
      <c r="B159" s="30">
        <v>5.7</v>
      </c>
      <c r="C159" s="30" t="s">
        <v>1096</v>
      </c>
      <c r="F159" s="30">
        <v>0</v>
      </c>
      <c r="G159" t="s">
        <v>1096</v>
      </c>
    </row>
    <row r="160" spans="1:9" x14ac:dyDescent="0.2">
      <c r="A160" s="29" t="s">
        <v>2110</v>
      </c>
      <c r="B160" s="30">
        <v>5.55</v>
      </c>
      <c r="C160" s="30" t="s">
        <v>1096</v>
      </c>
      <c r="F160" s="30">
        <v>0.9</v>
      </c>
      <c r="G160" t="s">
        <v>2111</v>
      </c>
    </row>
    <row r="161" spans="1:7" x14ac:dyDescent="0.2">
      <c r="A161" s="29" t="s">
        <v>2112</v>
      </c>
      <c r="B161" s="30">
        <v>4.8</v>
      </c>
      <c r="C161" t="s">
        <v>1096</v>
      </c>
      <c r="F161" s="30">
        <v>3.9</v>
      </c>
      <c r="G161" t="s">
        <v>1096</v>
      </c>
    </row>
    <row r="162" spans="1:7" x14ac:dyDescent="0.2">
      <c r="A162" s="29" t="s">
        <v>2113</v>
      </c>
      <c r="B162" s="30">
        <v>1.85</v>
      </c>
      <c r="C162" t="s">
        <v>1096</v>
      </c>
      <c r="F162" s="30">
        <v>0</v>
      </c>
      <c r="G162" t="s">
        <v>1096</v>
      </c>
    </row>
    <row r="163" spans="1:7" x14ac:dyDescent="0.2">
      <c r="A163" s="29" t="s">
        <v>2114</v>
      </c>
      <c r="B163" s="30">
        <v>5.7</v>
      </c>
      <c r="C163" s="30" t="s">
        <v>1096</v>
      </c>
      <c r="F163" s="30">
        <v>1.9</v>
      </c>
      <c r="G163" t="s">
        <v>1096</v>
      </c>
    </row>
    <row r="164" spans="1:7" x14ac:dyDescent="0.2">
      <c r="A164" s="29" t="s">
        <v>938</v>
      </c>
      <c r="B164" s="30">
        <v>5.7</v>
      </c>
      <c r="C164" t="s">
        <v>1096</v>
      </c>
      <c r="F164" s="30">
        <v>0.2</v>
      </c>
      <c r="G164" t="s">
        <v>1096</v>
      </c>
    </row>
    <row r="165" spans="1:7" x14ac:dyDescent="0.2">
      <c r="A165" s="29" t="s">
        <v>2115</v>
      </c>
      <c r="B165" s="30">
        <v>14.99</v>
      </c>
      <c r="C165" t="s">
        <v>1096</v>
      </c>
      <c r="F165" s="30">
        <v>8.8000000000000007</v>
      </c>
      <c r="G165" t="s">
        <v>1096</v>
      </c>
    </row>
    <row r="166" spans="1:7" x14ac:dyDescent="0.2">
      <c r="A166" s="29" t="s">
        <v>2116</v>
      </c>
      <c r="B166" s="30">
        <v>1.8</v>
      </c>
      <c r="C166" t="s">
        <v>1096</v>
      </c>
      <c r="F166" s="30">
        <v>0.4</v>
      </c>
      <c r="G166" t="s">
        <v>1096</v>
      </c>
    </row>
    <row r="167" spans="1:7" x14ac:dyDescent="0.2">
      <c r="A167" s="29" t="s">
        <v>2117</v>
      </c>
      <c r="B167" s="30">
        <v>3</v>
      </c>
      <c r="C167" s="30" t="s">
        <v>1096</v>
      </c>
      <c r="F167" s="30">
        <v>0</v>
      </c>
      <c r="G167" t="s">
        <v>1096</v>
      </c>
    </row>
    <row r="168" spans="1:7" x14ac:dyDescent="0.2">
      <c r="A168" s="29" t="s">
        <v>2118</v>
      </c>
      <c r="B168" s="30">
        <v>10.9</v>
      </c>
      <c r="C168" s="30" t="s">
        <v>1096</v>
      </c>
      <c r="F168" s="30">
        <v>4.8</v>
      </c>
      <c r="G168" t="s">
        <v>1096</v>
      </c>
    </row>
    <row r="169" spans="1:7" x14ac:dyDescent="0.2">
      <c r="A169" s="29" t="s">
        <v>2119</v>
      </c>
      <c r="B169" s="30">
        <v>11.4</v>
      </c>
      <c r="C169" s="30" t="s">
        <v>1096</v>
      </c>
      <c r="F169" s="30">
        <v>2.2999999999999998</v>
      </c>
      <c r="G169" t="s">
        <v>1096</v>
      </c>
    </row>
    <row r="170" spans="1:7" x14ac:dyDescent="0.2">
      <c r="A170" s="29" t="s">
        <v>2120</v>
      </c>
      <c r="B170" s="30">
        <v>5.89</v>
      </c>
      <c r="C170" s="30" t="s">
        <v>1096</v>
      </c>
      <c r="F170" s="30">
        <v>2.95</v>
      </c>
      <c r="G170" t="s">
        <v>1096</v>
      </c>
    </row>
    <row r="171" spans="1:7" x14ac:dyDescent="0.2">
      <c r="A171" s="29" t="s">
        <v>2121</v>
      </c>
      <c r="B171" s="30">
        <v>12.31</v>
      </c>
      <c r="C171" s="30" t="s">
        <v>1096</v>
      </c>
      <c r="F171" s="30">
        <v>0</v>
      </c>
      <c r="G171" t="s">
        <v>1096</v>
      </c>
    </row>
    <row r="172" spans="1:7" x14ac:dyDescent="0.2">
      <c r="A172" s="29" t="s">
        <v>942</v>
      </c>
      <c r="B172" s="30">
        <v>11</v>
      </c>
      <c r="C172" t="s">
        <v>1096</v>
      </c>
      <c r="F172" s="30">
        <v>5.8</v>
      </c>
      <c r="G172" t="s">
        <v>1096</v>
      </c>
    </row>
    <row r="173" spans="1:7" x14ac:dyDescent="0.2">
      <c r="A173" s="29" t="s">
        <v>2122</v>
      </c>
      <c r="B173" s="30">
        <v>3.3</v>
      </c>
      <c r="C173" s="30" t="s">
        <v>2123</v>
      </c>
      <c r="F173" s="30">
        <v>2.4</v>
      </c>
      <c r="G173" t="s">
        <v>1096</v>
      </c>
    </row>
    <row r="174" spans="1:7" x14ac:dyDescent="0.2">
      <c r="A174" s="29" t="s">
        <v>2124</v>
      </c>
      <c r="B174" s="30">
        <v>6.5</v>
      </c>
      <c r="C174" s="30" t="s">
        <v>1096</v>
      </c>
      <c r="F174" s="30">
        <v>2.2000000000000002</v>
      </c>
      <c r="G174" t="s">
        <v>1096</v>
      </c>
    </row>
    <row r="175" spans="1:7" x14ac:dyDescent="0.2">
      <c r="A175" s="29" t="s">
        <v>2125</v>
      </c>
      <c r="B175" s="30">
        <v>1.8</v>
      </c>
      <c r="C175" t="s">
        <v>1096</v>
      </c>
      <c r="F175" s="30">
        <v>0</v>
      </c>
      <c r="G175" t="s">
        <v>1096</v>
      </c>
    </row>
    <row r="176" spans="1:7" x14ac:dyDescent="0.2">
      <c r="A176" s="29" t="s">
        <v>2126</v>
      </c>
      <c r="B176" s="30">
        <v>3.2</v>
      </c>
      <c r="C176" s="30" t="s">
        <v>2087</v>
      </c>
      <c r="F176" s="30">
        <v>1.7</v>
      </c>
      <c r="G176" t="s">
        <v>1096</v>
      </c>
    </row>
    <row r="177" spans="1:9" x14ac:dyDescent="0.2">
      <c r="A177" s="29" t="s">
        <v>946</v>
      </c>
      <c r="B177" s="30">
        <v>6.4</v>
      </c>
      <c r="C177" t="s">
        <v>1096</v>
      </c>
      <c r="F177" s="30">
        <v>4.5</v>
      </c>
      <c r="G177" t="s">
        <v>1096</v>
      </c>
    </row>
    <row r="178" spans="1:9" x14ac:dyDescent="0.2">
      <c r="A178" s="29" t="s">
        <v>2127</v>
      </c>
      <c r="B178" s="30">
        <v>14.6</v>
      </c>
      <c r="C178" s="30" t="s">
        <v>2087</v>
      </c>
      <c r="F178" s="30">
        <v>12.3</v>
      </c>
      <c r="G178" t="s">
        <v>1096</v>
      </c>
    </row>
    <row r="179" spans="1:9" x14ac:dyDescent="0.2">
      <c r="A179" s="29" t="s">
        <v>2128</v>
      </c>
      <c r="B179" s="30">
        <v>18.3</v>
      </c>
      <c r="C179" s="30" t="s">
        <v>1096</v>
      </c>
      <c r="F179" s="30">
        <v>14.8</v>
      </c>
      <c r="G179" t="s">
        <v>1096</v>
      </c>
    </row>
    <row r="180" spans="1:9" x14ac:dyDescent="0.2">
      <c r="A180" s="29" t="s">
        <v>2129</v>
      </c>
      <c r="B180" s="30">
        <v>5.9</v>
      </c>
      <c r="C180" t="s">
        <v>1096</v>
      </c>
      <c r="F180" s="30">
        <v>4.8</v>
      </c>
      <c r="G180" t="s">
        <v>1096</v>
      </c>
    </row>
    <row r="181" spans="1:9" x14ac:dyDescent="0.2">
      <c r="A181" s="29" t="s">
        <v>2130</v>
      </c>
      <c r="B181" s="30">
        <v>7.5</v>
      </c>
      <c r="C181" t="s">
        <v>2123</v>
      </c>
      <c r="F181" s="30">
        <v>2.4</v>
      </c>
      <c r="G181" t="s">
        <v>1096</v>
      </c>
    </row>
    <row r="182" spans="1:9" x14ac:dyDescent="0.2">
      <c r="A182" s="29" t="s">
        <v>2131</v>
      </c>
      <c r="B182" s="30">
        <v>4</v>
      </c>
      <c r="C182" t="s">
        <v>1096</v>
      </c>
      <c r="F182" s="30">
        <v>1</v>
      </c>
      <c r="G182" t="s">
        <v>1096</v>
      </c>
    </row>
    <row r="183" spans="1:9" x14ac:dyDescent="0.2">
      <c r="A183" s="29" t="s">
        <v>2132</v>
      </c>
      <c r="B183" s="30">
        <v>15</v>
      </c>
      <c r="C183" t="s">
        <v>1096</v>
      </c>
      <c r="F183" s="30">
        <v>0</v>
      </c>
      <c r="G183" t="s">
        <v>1096</v>
      </c>
    </row>
    <row r="184" spans="1:9" x14ac:dyDescent="0.2">
      <c r="A184" s="29" t="s">
        <v>2133</v>
      </c>
      <c r="B184" s="30">
        <v>3.4</v>
      </c>
      <c r="C184" t="s">
        <v>1096</v>
      </c>
      <c r="F184" s="30">
        <v>1.3</v>
      </c>
      <c r="G184" t="s">
        <v>1096</v>
      </c>
    </row>
    <row r="185" spans="1:9" x14ac:dyDescent="0.2">
      <c r="A185" s="29" t="s">
        <v>2134</v>
      </c>
      <c r="B185" s="30">
        <v>3.5</v>
      </c>
      <c r="C185" t="s">
        <v>1096</v>
      </c>
      <c r="F185" s="30">
        <v>0</v>
      </c>
      <c r="G185" t="s">
        <v>1096</v>
      </c>
    </row>
    <row r="186" spans="1:9" x14ac:dyDescent="0.2">
      <c r="A186" s="29" t="s">
        <v>2135</v>
      </c>
      <c r="B186" s="30">
        <v>3.2</v>
      </c>
      <c r="C186" s="30" t="s">
        <v>2123</v>
      </c>
      <c r="F186" s="30">
        <v>1.2</v>
      </c>
      <c r="G186" t="s">
        <v>2123</v>
      </c>
    </row>
    <row r="187" spans="1:9" x14ac:dyDescent="0.2">
      <c r="A187" s="29" t="s">
        <v>2136</v>
      </c>
      <c r="B187" s="30">
        <v>1.9</v>
      </c>
      <c r="C187" t="s">
        <v>1096</v>
      </c>
      <c r="F187" s="30">
        <v>0</v>
      </c>
      <c r="G187" t="s">
        <v>1096</v>
      </c>
    </row>
    <row r="188" spans="1:9" x14ac:dyDescent="0.2">
      <c r="A188" s="29" t="s">
        <v>950</v>
      </c>
      <c r="B188" s="30">
        <v>5.8</v>
      </c>
      <c r="C188" t="s">
        <v>1096</v>
      </c>
      <c r="F188" s="30">
        <v>0</v>
      </c>
      <c r="G188" t="s">
        <v>1096</v>
      </c>
    </row>
    <row r="189" spans="1:9" x14ac:dyDescent="0.2">
      <c r="A189" s="29" t="s">
        <v>953</v>
      </c>
      <c r="B189" s="30">
        <v>4.9000000000000004</v>
      </c>
      <c r="C189" t="s">
        <v>2137</v>
      </c>
      <c r="F189" s="30">
        <v>0</v>
      </c>
      <c r="G189" t="s">
        <v>1096</v>
      </c>
    </row>
    <row r="190" spans="1:9" x14ac:dyDescent="0.2">
      <c r="A190" s="29" t="s">
        <v>2138</v>
      </c>
      <c r="B190" s="30">
        <v>3.5</v>
      </c>
      <c r="C190" s="30" t="s">
        <v>1096</v>
      </c>
      <c r="F190" s="30">
        <v>1.4</v>
      </c>
      <c r="G190" s="30" t="s">
        <v>1096</v>
      </c>
    </row>
    <row r="191" spans="1:9" x14ac:dyDescent="0.2">
      <c r="A191" s="29" t="s">
        <v>957</v>
      </c>
      <c r="B191" s="30">
        <v>18.600000000000001</v>
      </c>
      <c r="C191" t="s">
        <v>1096</v>
      </c>
      <c r="F191" s="30">
        <v>16.399999999999999</v>
      </c>
      <c r="G191" t="s">
        <v>1096</v>
      </c>
    </row>
    <row r="192" spans="1:9" ht="15" x14ac:dyDescent="0.25">
      <c r="A192" s="31" t="s">
        <v>2139</v>
      </c>
      <c r="B192" s="37">
        <v>25.8</v>
      </c>
      <c r="C192" s="32" t="s">
        <v>2057</v>
      </c>
      <c r="D192" s="32"/>
      <c r="E192" s="32"/>
      <c r="F192" s="37">
        <v>19.2</v>
      </c>
      <c r="G192" s="32" t="s">
        <v>2057</v>
      </c>
      <c r="H192" s="32"/>
      <c r="I192" s="32"/>
    </row>
    <row r="193" spans="1:9" ht="15" x14ac:dyDescent="0.25">
      <c r="A193" s="31" t="s">
        <v>961</v>
      </c>
      <c r="B193" s="30">
        <v>49.3</v>
      </c>
      <c r="C193" s="32" t="s">
        <v>2049</v>
      </c>
      <c r="D193" s="32"/>
      <c r="E193" s="32"/>
      <c r="F193" s="30">
        <v>24.4</v>
      </c>
      <c r="G193" s="32" t="s">
        <v>2057</v>
      </c>
      <c r="H193" s="32">
        <v>21.4</v>
      </c>
      <c r="I193" s="32" t="s">
        <v>2057</v>
      </c>
    </row>
    <row r="194" spans="1:9" ht="15" x14ac:dyDescent="0.25">
      <c r="A194" s="31" t="s">
        <v>966</v>
      </c>
      <c r="B194" s="30">
        <v>28.7</v>
      </c>
      <c r="C194" s="32" t="s">
        <v>2057</v>
      </c>
      <c r="D194" s="32"/>
      <c r="E194" s="32"/>
      <c r="F194" s="30">
        <v>0</v>
      </c>
      <c r="G194" s="32" t="s">
        <v>2081</v>
      </c>
      <c r="H194" s="32"/>
      <c r="I194" s="32"/>
    </row>
    <row r="195" spans="1:9" ht="15" x14ac:dyDescent="0.25">
      <c r="A195" s="31" t="s">
        <v>970</v>
      </c>
      <c r="B195" s="30">
        <v>55.2</v>
      </c>
      <c r="C195" s="32" t="s">
        <v>2059</v>
      </c>
      <c r="D195" s="32"/>
      <c r="E195" s="32"/>
      <c r="F195" s="30">
        <v>23.2</v>
      </c>
      <c r="G195" s="32" t="s">
        <v>2057</v>
      </c>
      <c r="H195" s="32"/>
      <c r="I195" s="32"/>
    </row>
    <row r="196" spans="1:9" ht="15" x14ac:dyDescent="0.25">
      <c r="A196" s="31" t="s">
        <v>2011</v>
      </c>
      <c r="B196" s="35">
        <v>28.6</v>
      </c>
      <c r="C196" s="32" t="s">
        <v>2057</v>
      </c>
      <c r="D196" s="32"/>
      <c r="E196" s="32"/>
      <c r="F196" s="35">
        <v>17.100000000000001</v>
      </c>
      <c r="G196" s="32" t="s">
        <v>2049</v>
      </c>
      <c r="H196" s="32"/>
      <c r="I196" s="32"/>
    </row>
    <row r="197" spans="1:9" ht="15" x14ac:dyDescent="0.25">
      <c r="A197" s="31" t="s">
        <v>1873</v>
      </c>
      <c r="B197" s="35">
        <v>41</v>
      </c>
      <c r="C197" s="32" t="s">
        <v>2049</v>
      </c>
      <c r="D197" s="32"/>
      <c r="E197" s="32"/>
      <c r="F197" s="35">
        <v>15.7</v>
      </c>
      <c r="G197" s="32" t="s">
        <v>2049</v>
      </c>
      <c r="H197" s="32"/>
      <c r="I197" s="32"/>
    </row>
    <row r="198" spans="1:9" ht="15" x14ac:dyDescent="0.25">
      <c r="A198" s="31" t="s">
        <v>2018</v>
      </c>
      <c r="B198" s="30">
        <v>28.7</v>
      </c>
      <c r="C198" s="32" t="s">
        <v>2057</v>
      </c>
      <c r="D198" s="32"/>
      <c r="E198" s="32"/>
      <c r="F198" s="30">
        <v>22.8</v>
      </c>
      <c r="G198" s="32" t="s">
        <v>2057</v>
      </c>
      <c r="H198" s="32"/>
      <c r="I198" s="32"/>
    </row>
    <row r="199" spans="1:9" ht="15" x14ac:dyDescent="0.25">
      <c r="A199" s="31" t="s">
        <v>977</v>
      </c>
      <c r="B199" s="30">
        <v>30.2</v>
      </c>
      <c r="C199" s="32" t="s">
        <v>2057</v>
      </c>
      <c r="D199" s="32">
        <v>29.2</v>
      </c>
      <c r="E199" s="32" t="s">
        <v>2057</v>
      </c>
      <c r="F199" s="30">
        <v>15</v>
      </c>
      <c r="G199" s="32" t="s">
        <v>2049</v>
      </c>
      <c r="H199" s="32"/>
      <c r="I199" s="32"/>
    </row>
    <row r="200" spans="1:9" ht="15" x14ac:dyDescent="0.25">
      <c r="A200" s="29" t="s">
        <v>985</v>
      </c>
      <c r="B200" s="30">
        <v>10.9</v>
      </c>
      <c r="C200" s="32" t="s">
        <v>2084</v>
      </c>
      <c r="F200" s="30">
        <v>1.3</v>
      </c>
      <c r="G200" s="32" t="s">
        <v>2084</v>
      </c>
    </row>
    <row r="201" spans="1:9" ht="15" x14ac:dyDescent="0.25">
      <c r="A201" s="31" t="s">
        <v>2140</v>
      </c>
      <c r="B201" s="35">
        <v>34.700000000000003</v>
      </c>
      <c r="C201" s="32" t="s">
        <v>2080</v>
      </c>
      <c r="D201" s="32" t="s">
        <v>1675</v>
      </c>
      <c r="E201" s="32"/>
      <c r="F201" s="35">
        <v>33.450000000000003</v>
      </c>
      <c r="G201" s="32" t="s">
        <v>2080</v>
      </c>
      <c r="H201" s="32" t="s">
        <v>1675</v>
      </c>
      <c r="I201" s="32"/>
    </row>
    <row r="202" spans="1:9" ht="15" x14ac:dyDescent="0.25">
      <c r="A202" s="31" t="s">
        <v>989</v>
      </c>
      <c r="B202" s="30">
        <v>55.5</v>
      </c>
      <c r="C202" s="32" t="s">
        <v>2049</v>
      </c>
      <c r="D202" s="32" t="s">
        <v>1675</v>
      </c>
      <c r="E202" s="32"/>
      <c r="F202" s="30">
        <v>32</v>
      </c>
      <c r="G202" s="32" t="s">
        <v>2080</v>
      </c>
      <c r="H202" s="32" t="s">
        <v>1675</v>
      </c>
      <c r="I202" s="32"/>
    </row>
    <row r="203" spans="1:9" ht="15" x14ac:dyDescent="0.25">
      <c r="A203" s="31" t="s">
        <v>995</v>
      </c>
      <c r="B203" s="30">
        <v>29.9</v>
      </c>
      <c r="C203" s="32" t="s">
        <v>2080</v>
      </c>
      <c r="D203" s="32" t="s">
        <v>1675</v>
      </c>
      <c r="E203" s="32"/>
      <c r="F203" s="30">
        <v>17.399999999999999</v>
      </c>
      <c r="G203" s="32" t="s">
        <v>2080</v>
      </c>
      <c r="H203" s="32" t="s">
        <v>1675</v>
      </c>
      <c r="I203" s="32"/>
    </row>
    <row r="204" spans="1:9" ht="15" x14ac:dyDescent="0.25">
      <c r="A204" s="31" t="s">
        <v>1875</v>
      </c>
      <c r="B204" s="35">
        <v>34.299999999999997</v>
      </c>
      <c r="C204" s="32" t="s">
        <v>2080</v>
      </c>
      <c r="D204" s="32" t="s">
        <v>1675</v>
      </c>
      <c r="E204" s="32"/>
      <c r="F204" s="35">
        <v>28.3</v>
      </c>
      <c r="G204" s="32" t="s">
        <v>2080</v>
      </c>
      <c r="H204" s="32" t="s">
        <v>1675</v>
      </c>
      <c r="I204" s="32"/>
    </row>
    <row r="205" spans="1:9" ht="15" x14ac:dyDescent="0.25">
      <c r="A205" s="31" t="s">
        <v>999</v>
      </c>
      <c r="B205" s="30">
        <v>25.1</v>
      </c>
      <c r="C205" s="32" t="s">
        <v>2080</v>
      </c>
      <c r="D205" s="32" t="s">
        <v>1675</v>
      </c>
      <c r="E205" s="32"/>
      <c r="F205" s="30">
        <v>16.399999999999999</v>
      </c>
      <c r="G205" s="32" t="s">
        <v>2080</v>
      </c>
      <c r="H205" s="32" t="s">
        <v>1675</v>
      </c>
      <c r="I205" s="32"/>
    </row>
    <row r="206" spans="1:9" ht="15" x14ac:dyDescent="0.25">
      <c r="A206" s="29" t="s">
        <v>1003</v>
      </c>
      <c r="B206" s="30">
        <v>15</v>
      </c>
      <c r="C206" s="32" t="s">
        <v>2084</v>
      </c>
      <c r="F206" s="30">
        <v>2</v>
      </c>
      <c r="G206" s="32" t="s">
        <v>2087</v>
      </c>
    </row>
    <row r="207" spans="1:9" ht="15" x14ac:dyDescent="0.25">
      <c r="A207" s="39" t="s">
        <v>2031</v>
      </c>
      <c r="B207" s="30">
        <v>21.5</v>
      </c>
      <c r="C207" s="32" t="s">
        <v>2053</v>
      </c>
      <c r="F207" s="30">
        <v>0.6</v>
      </c>
      <c r="G207" s="32" t="s">
        <v>2053</v>
      </c>
    </row>
    <row r="208" spans="1:9" ht="15" x14ac:dyDescent="0.25">
      <c r="A208" s="31" t="s">
        <v>2141</v>
      </c>
      <c r="B208" s="35">
        <v>49</v>
      </c>
      <c r="C208" s="32" t="s">
        <v>2049</v>
      </c>
      <c r="D208" s="32" t="s">
        <v>1675</v>
      </c>
      <c r="E208" s="32"/>
      <c r="F208" s="35">
        <v>16</v>
      </c>
      <c r="G208" s="32" t="s">
        <v>2080</v>
      </c>
      <c r="H208" s="32" t="s">
        <v>1675</v>
      </c>
      <c r="I208" s="32"/>
    </row>
    <row r="209" spans="1:9" ht="15" x14ac:dyDescent="0.25">
      <c r="A209" s="31" t="s">
        <v>2032</v>
      </c>
      <c r="B209" s="35">
        <v>28.9</v>
      </c>
      <c r="C209" s="32" t="s">
        <v>2080</v>
      </c>
      <c r="D209" s="32" t="s">
        <v>1675</v>
      </c>
      <c r="E209" s="32"/>
      <c r="F209" s="35">
        <v>22.1</v>
      </c>
      <c r="G209" s="32" t="s">
        <v>2080</v>
      </c>
      <c r="H209" s="32" t="s">
        <v>1675</v>
      </c>
      <c r="I209" s="32"/>
    </row>
    <row r="210" spans="1:9" ht="15" x14ac:dyDescent="0.25">
      <c r="A210" s="31" t="s">
        <v>1007</v>
      </c>
      <c r="B210" s="30">
        <v>35.4</v>
      </c>
      <c r="C210" s="32" t="s">
        <v>2080</v>
      </c>
      <c r="D210" s="32" t="s">
        <v>1675</v>
      </c>
      <c r="E210" s="32"/>
      <c r="F210" s="30">
        <v>28.55</v>
      </c>
      <c r="G210" s="32" t="s">
        <v>2080</v>
      </c>
      <c r="H210" s="32" t="s">
        <v>1675</v>
      </c>
      <c r="I210" s="32"/>
    </row>
    <row r="211" spans="1:9" ht="15" x14ac:dyDescent="0.25">
      <c r="A211" s="29" t="s">
        <v>1010</v>
      </c>
      <c r="B211" s="30">
        <v>9</v>
      </c>
      <c r="C211" s="32" t="s">
        <v>2084</v>
      </c>
      <c r="F211" s="30">
        <v>5.3</v>
      </c>
      <c r="G211" s="32" t="s">
        <v>2084</v>
      </c>
    </row>
    <row r="212" spans="1:9" ht="15" x14ac:dyDescent="0.25">
      <c r="A212" s="31" t="s">
        <v>1012</v>
      </c>
      <c r="B212" s="30">
        <v>32</v>
      </c>
      <c r="C212" s="32" t="s">
        <v>2080</v>
      </c>
      <c r="D212" s="32" t="s">
        <v>1675</v>
      </c>
      <c r="E212" s="32"/>
      <c r="F212" s="30">
        <v>22.2</v>
      </c>
      <c r="G212" s="32" t="s">
        <v>2080</v>
      </c>
      <c r="H212" s="32" t="s">
        <v>1675</v>
      </c>
      <c r="I212" s="32"/>
    </row>
    <row r="213" spans="1:9" ht="15" x14ac:dyDescent="0.25">
      <c r="A213" s="31" t="s">
        <v>1025</v>
      </c>
      <c r="B213" s="30">
        <v>44.4</v>
      </c>
      <c r="C213" s="32" t="s">
        <v>2049</v>
      </c>
      <c r="D213" s="32" t="s">
        <v>1675</v>
      </c>
      <c r="E213" s="32"/>
      <c r="F213" s="30">
        <v>27.5</v>
      </c>
      <c r="G213" s="32" t="s">
        <v>2080</v>
      </c>
      <c r="H213" s="32" t="s">
        <v>1675</v>
      </c>
      <c r="I213" s="32"/>
    </row>
    <row r="214" spans="1:9" ht="15" x14ac:dyDescent="0.25">
      <c r="A214" s="29" t="s">
        <v>1030</v>
      </c>
      <c r="B214" s="30">
        <v>12.1</v>
      </c>
      <c r="C214" s="32" t="s">
        <v>2084</v>
      </c>
      <c r="F214" s="30">
        <v>4.3</v>
      </c>
      <c r="G214" s="32" t="s">
        <v>2084</v>
      </c>
    </row>
    <row r="215" spans="1:9" ht="15" x14ac:dyDescent="0.25">
      <c r="A215" s="31" t="s">
        <v>1876</v>
      </c>
      <c r="B215" s="35">
        <v>32.9</v>
      </c>
      <c r="C215" s="32" t="s">
        <v>2080</v>
      </c>
      <c r="D215" s="32" t="s">
        <v>1675</v>
      </c>
      <c r="E215" s="32"/>
      <c r="F215" s="35">
        <v>12.5</v>
      </c>
      <c r="G215" s="32" t="s">
        <v>2049</v>
      </c>
      <c r="H215" s="32" t="s">
        <v>1675</v>
      </c>
      <c r="I215" s="32"/>
    </row>
    <row r="216" spans="1:9" ht="15" x14ac:dyDescent="0.25">
      <c r="A216" s="31" t="s">
        <v>1034</v>
      </c>
      <c r="B216" s="30">
        <v>43.1</v>
      </c>
      <c r="C216" s="32" t="s">
        <v>2142</v>
      </c>
      <c r="D216" s="32" t="s">
        <v>1675</v>
      </c>
      <c r="E216" s="32"/>
      <c r="F216" s="30">
        <v>21.8</v>
      </c>
      <c r="G216" s="32" t="s">
        <v>2080</v>
      </c>
      <c r="H216" s="32" t="s">
        <v>1675</v>
      </c>
      <c r="I216" s="32"/>
    </row>
    <row r="217" spans="1:9" ht="15" x14ac:dyDescent="0.25">
      <c r="A217" s="31" t="s">
        <v>2143</v>
      </c>
      <c r="B217" s="32">
        <v>33.9</v>
      </c>
      <c r="C217" s="32" t="s">
        <v>2080</v>
      </c>
      <c r="D217" s="32" t="s">
        <v>1675</v>
      </c>
      <c r="E217" s="32"/>
      <c r="F217" s="32">
        <v>25.9</v>
      </c>
      <c r="G217" s="32" t="s">
        <v>2049</v>
      </c>
      <c r="H217" s="32" t="s">
        <v>1675</v>
      </c>
      <c r="I217" s="32"/>
    </row>
    <row r="218" spans="1:9" ht="15" x14ac:dyDescent="0.25">
      <c r="A218" s="31" t="s">
        <v>2144</v>
      </c>
      <c r="B218" s="32">
        <v>31.8</v>
      </c>
      <c r="C218" s="32" t="s">
        <v>2080</v>
      </c>
      <c r="D218" s="32" t="s">
        <v>1675</v>
      </c>
      <c r="E218" s="32"/>
      <c r="F218" s="32">
        <v>14.4</v>
      </c>
      <c r="G218" s="32" t="s">
        <v>2049</v>
      </c>
      <c r="H218" s="32" t="s">
        <v>1675</v>
      </c>
      <c r="I218" s="32"/>
    </row>
    <row r="219" spans="1:9" ht="15" x14ac:dyDescent="0.25">
      <c r="A219" s="29" t="s">
        <v>1037</v>
      </c>
      <c r="B219" s="30">
        <v>3.6</v>
      </c>
      <c r="C219" s="32" t="s">
        <v>2087</v>
      </c>
      <c r="F219" s="30">
        <v>0</v>
      </c>
      <c r="G219" s="32" t="s">
        <v>2084</v>
      </c>
    </row>
    <row r="220" spans="1:9" ht="15" x14ac:dyDescent="0.25">
      <c r="A220" s="29" t="s">
        <v>1042</v>
      </c>
      <c r="B220" s="30">
        <v>2.4</v>
      </c>
      <c r="C220" s="32" t="s">
        <v>2053</v>
      </c>
      <c r="F220" s="30">
        <v>0</v>
      </c>
      <c r="G220" s="32" t="s">
        <v>2053</v>
      </c>
    </row>
    <row r="221" spans="1:9" ht="15" x14ac:dyDescent="0.25">
      <c r="A221" s="31" t="s">
        <v>1045</v>
      </c>
      <c r="B221" s="30">
        <v>29.4</v>
      </c>
      <c r="C221" s="32" t="s">
        <v>2080</v>
      </c>
      <c r="D221" s="32" t="s">
        <v>1675</v>
      </c>
      <c r="E221" s="32"/>
      <c r="F221" s="30">
        <v>2.2999999999999998</v>
      </c>
      <c r="G221" s="32" t="s">
        <v>2049</v>
      </c>
      <c r="H221" s="32" t="s">
        <v>1675</v>
      </c>
      <c r="I221" s="32"/>
    </row>
    <row r="222" spans="1:9" ht="15" x14ac:dyDescent="0.25">
      <c r="A222" s="29" t="s">
        <v>1333</v>
      </c>
      <c r="B222" s="30">
        <v>46.4</v>
      </c>
      <c r="C222" s="32" t="s">
        <v>2055</v>
      </c>
      <c r="F222" s="30">
        <v>42.3</v>
      </c>
      <c r="G222" s="32" t="s">
        <v>2055</v>
      </c>
    </row>
    <row r="223" spans="1:9" ht="15" x14ac:dyDescent="0.25">
      <c r="A223" s="29" t="s">
        <v>1336</v>
      </c>
      <c r="B223" s="30">
        <v>39.799999999999997</v>
      </c>
      <c r="C223" s="32" t="s">
        <v>2065</v>
      </c>
      <c r="F223" s="30">
        <v>33.700000000000003</v>
      </c>
      <c r="G223" s="32" t="s">
        <v>2065</v>
      </c>
    </row>
    <row r="224" spans="1:9" ht="15" x14ac:dyDescent="0.25">
      <c r="A224" s="29" t="s">
        <v>1340</v>
      </c>
      <c r="B224" s="30">
        <v>42.3</v>
      </c>
      <c r="C224" s="32" t="s">
        <v>2065</v>
      </c>
      <c r="F224" s="30">
        <v>38.1</v>
      </c>
      <c r="G224" s="32" t="s">
        <v>2065</v>
      </c>
    </row>
    <row r="225" spans="1:7" ht="15" x14ac:dyDescent="0.25">
      <c r="A225" s="29" t="s">
        <v>1344</v>
      </c>
      <c r="B225" s="30">
        <v>41.2</v>
      </c>
      <c r="C225" s="32" t="s">
        <v>2065</v>
      </c>
      <c r="F225" s="30">
        <v>33.700000000000003</v>
      </c>
      <c r="G225" s="32" t="s">
        <v>2065</v>
      </c>
    </row>
    <row r="226" spans="1:7" ht="15" x14ac:dyDescent="0.25">
      <c r="A226" s="29" t="s">
        <v>1347</v>
      </c>
      <c r="B226" s="30">
        <v>43.9</v>
      </c>
      <c r="C226" s="32" t="s">
        <v>2065</v>
      </c>
      <c r="F226" s="30">
        <v>39</v>
      </c>
      <c r="G226" s="32" t="s">
        <v>2065</v>
      </c>
    </row>
    <row r="227" spans="1:7" ht="15" x14ac:dyDescent="0.25">
      <c r="A227" s="29" t="s">
        <v>1351</v>
      </c>
      <c r="B227" s="30">
        <v>43.91</v>
      </c>
      <c r="C227" s="32" t="s">
        <v>2065</v>
      </c>
      <c r="F227" s="30">
        <v>41.4</v>
      </c>
      <c r="G227" s="32" t="s">
        <v>2065</v>
      </c>
    </row>
    <row r="228" spans="1:7" ht="15" x14ac:dyDescent="0.25">
      <c r="A228" s="29" t="s">
        <v>1355</v>
      </c>
      <c r="B228" s="30">
        <v>44.2</v>
      </c>
      <c r="C228" s="32" t="s">
        <v>2065</v>
      </c>
      <c r="F228" s="30">
        <v>39.700000000000003</v>
      </c>
      <c r="G228" s="32" t="s">
        <v>2065</v>
      </c>
    </row>
    <row r="229" spans="1:7" ht="15" x14ac:dyDescent="0.25">
      <c r="A229" s="29" t="s">
        <v>1358</v>
      </c>
      <c r="B229" s="30">
        <v>44.41</v>
      </c>
      <c r="C229" s="32" t="s">
        <v>2065</v>
      </c>
      <c r="F229" s="30">
        <v>43.8</v>
      </c>
      <c r="G229" s="32" t="s">
        <v>2065</v>
      </c>
    </row>
    <row r="230" spans="1:7" ht="15" x14ac:dyDescent="0.25">
      <c r="A230" s="29" t="s">
        <v>1362</v>
      </c>
      <c r="B230" s="30">
        <v>38.1</v>
      </c>
      <c r="C230" s="32" t="s">
        <v>2065</v>
      </c>
      <c r="F230" s="30">
        <v>33.700000000000003</v>
      </c>
      <c r="G230" s="32" t="s">
        <v>2065</v>
      </c>
    </row>
    <row r="231" spans="1:7" ht="15" x14ac:dyDescent="0.25">
      <c r="A231" s="29" t="s">
        <v>1364</v>
      </c>
      <c r="B231" s="30">
        <v>40</v>
      </c>
      <c r="C231" s="32" t="s">
        <v>2065</v>
      </c>
      <c r="F231" s="30">
        <v>33.700000000000003</v>
      </c>
      <c r="G231" s="32" t="s">
        <v>2065</v>
      </c>
    </row>
    <row r="232" spans="1:7" ht="15" x14ac:dyDescent="0.25">
      <c r="A232" s="29" t="s">
        <v>1367</v>
      </c>
      <c r="B232" s="30">
        <v>44.5</v>
      </c>
      <c r="C232" s="32" t="s">
        <v>2065</v>
      </c>
      <c r="F232" s="30">
        <v>44.4</v>
      </c>
      <c r="G232" s="32" t="s">
        <v>2065</v>
      </c>
    </row>
    <row r="233" spans="1:7" ht="15" x14ac:dyDescent="0.25">
      <c r="A233" s="29" t="s">
        <v>1378</v>
      </c>
      <c r="B233" s="30">
        <v>2</v>
      </c>
      <c r="C233" s="32" t="s">
        <v>1096</v>
      </c>
      <c r="F233" s="30">
        <v>0</v>
      </c>
      <c r="G233" s="32" t="s">
        <v>1096</v>
      </c>
    </row>
    <row r="234" spans="1:7" x14ac:dyDescent="0.2">
      <c r="A234" s="29" t="s">
        <v>1420</v>
      </c>
      <c r="B234" s="30">
        <v>60.05</v>
      </c>
      <c r="C234" t="s">
        <v>2048</v>
      </c>
      <c r="F234" s="30">
        <v>55.9</v>
      </c>
      <c r="G234" t="s">
        <v>2048</v>
      </c>
    </row>
    <row r="235" spans="1:7" ht="15" x14ac:dyDescent="0.25">
      <c r="A235" s="29" t="s">
        <v>2145</v>
      </c>
      <c r="B235" s="30">
        <v>45.4</v>
      </c>
      <c r="C235" s="32" t="s">
        <v>2052</v>
      </c>
      <c r="F235" s="30">
        <v>43.6</v>
      </c>
      <c r="G235" s="32" t="s">
        <v>2052</v>
      </c>
    </row>
    <row r="236" spans="1:7" ht="15" x14ac:dyDescent="0.25">
      <c r="A236" s="29" t="s">
        <v>2146</v>
      </c>
      <c r="B236" s="30">
        <v>55.6</v>
      </c>
      <c r="C236" s="32" t="s">
        <v>2052</v>
      </c>
      <c r="F236" s="30">
        <v>43.7</v>
      </c>
      <c r="G236" s="32" t="s">
        <v>2052</v>
      </c>
    </row>
    <row r="237" spans="1:7" ht="15" x14ac:dyDescent="0.25">
      <c r="A237" s="29" t="s">
        <v>2147</v>
      </c>
      <c r="B237" s="30">
        <v>55.8</v>
      </c>
      <c r="C237" s="32" t="s">
        <v>2052</v>
      </c>
      <c r="F237" s="30">
        <v>50.5</v>
      </c>
      <c r="G237" s="32" t="s">
        <v>2052</v>
      </c>
    </row>
    <row r="238" spans="1:7" x14ac:dyDescent="0.2">
      <c r="A238" s="29" t="s">
        <v>1431</v>
      </c>
      <c r="B238" s="30">
        <v>60.95</v>
      </c>
      <c r="C238" t="s">
        <v>2048</v>
      </c>
      <c r="F238" s="30">
        <v>59.5</v>
      </c>
      <c r="G238" t="s">
        <v>2048</v>
      </c>
    </row>
    <row r="239" spans="1:7" x14ac:dyDescent="0.2">
      <c r="A239" s="29" t="s">
        <v>1434</v>
      </c>
      <c r="B239" s="30">
        <v>60</v>
      </c>
      <c r="C239" t="s">
        <v>2048</v>
      </c>
      <c r="F239" s="30">
        <v>55.4</v>
      </c>
      <c r="G239" t="s">
        <v>2048</v>
      </c>
    </row>
    <row r="240" spans="1:7" ht="15" x14ac:dyDescent="0.25">
      <c r="A240" s="29" t="s">
        <v>1469</v>
      </c>
      <c r="B240" s="30">
        <v>59.15</v>
      </c>
      <c r="C240" s="32" t="s">
        <v>2123</v>
      </c>
      <c r="F240" s="30">
        <v>54.45</v>
      </c>
      <c r="G240" s="32" t="s">
        <v>1096</v>
      </c>
    </row>
    <row r="241" spans="1:7" x14ac:dyDescent="0.2">
      <c r="A241" s="29" t="s">
        <v>1473</v>
      </c>
      <c r="B241" s="30">
        <v>59.4</v>
      </c>
      <c r="C241" t="s">
        <v>2048</v>
      </c>
      <c r="F241" s="30">
        <v>56.35</v>
      </c>
      <c r="G241" t="s">
        <v>2048</v>
      </c>
    </row>
    <row r="242" spans="1:7" x14ac:dyDescent="0.2">
      <c r="A242" s="29" t="s">
        <v>1477</v>
      </c>
      <c r="B242" s="30">
        <v>56.5</v>
      </c>
      <c r="C242" t="s">
        <v>2048</v>
      </c>
      <c r="F242" s="30">
        <v>50.8</v>
      </c>
      <c r="G242" t="s">
        <v>2048</v>
      </c>
    </row>
    <row r="243" spans="1:7" x14ac:dyDescent="0.2">
      <c r="A243" s="29" t="s">
        <v>1482</v>
      </c>
      <c r="B243" s="30">
        <v>55.5</v>
      </c>
      <c r="C243" s="40" t="s">
        <v>2148</v>
      </c>
      <c r="F243" s="30">
        <v>55.3</v>
      </c>
      <c r="G243" s="40" t="s">
        <v>2148</v>
      </c>
    </row>
    <row r="244" spans="1:7" x14ac:dyDescent="0.2">
      <c r="A244" s="29" t="s">
        <v>1486</v>
      </c>
      <c r="B244" s="30">
        <v>60.95</v>
      </c>
      <c r="C244" t="s">
        <v>2048</v>
      </c>
      <c r="F244" s="30">
        <v>59.3</v>
      </c>
      <c r="G244" t="s">
        <v>2048</v>
      </c>
    </row>
    <row r="245" spans="1:7" x14ac:dyDescent="0.2">
      <c r="A245" s="29" t="s">
        <v>1491</v>
      </c>
      <c r="B245" s="30">
        <v>60</v>
      </c>
      <c r="C245" t="s">
        <v>2048</v>
      </c>
      <c r="F245" s="30">
        <v>54.45</v>
      </c>
      <c r="G245" t="s">
        <v>2048</v>
      </c>
    </row>
    <row r="246" spans="1:7" x14ac:dyDescent="0.2">
      <c r="A246" s="29" t="s">
        <v>1495</v>
      </c>
      <c r="B246" s="30">
        <v>52.3</v>
      </c>
      <c r="C246" s="40" t="s">
        <v>2148</v>
      </c>
      <c r="F246" s="30">
        <v>43.6</v>
      </c>
      <c r="G246" s="40" t="s">
        <v>2148</v>
      </c>
    </row>
    <row r="247" spans="1:7" x14ac:dyDescent="0.2">
      <c r="A247" s="29" t="s">
        <v>1499</v>
      </c>
      <c r="B247" s="30">
        <v>50.8</v>
      </c>
      <c r="C247" s="40" t="s">
        <v>2148</v>
      </c>
      <c r="F247" s="30">
        <v>45.15</v>
      </c>
      <c r="G247" s="40" t="s">
        <v>573</v>
      </c>
    </row>
    <row r="248" spans="1:7" x14ac:dyDescent="0.2">
      <c r="A248" s="29" t="s">
        <v>1504</v>
      </c>
      <c r="B248" s="30">
        <v>60.8</v>
      </c>
      <c r="C248" t="s">
        <v>2048</v>
      </c>
      <c r="F248" s="30">
        <v>59.3</v>
      </c>
      <c r="G248" t="s">
        <v>2048</v>
      </c>
    </row>
    <row r="249" spans="1:7" x14ac:dyDescent="0.2">
      <c r="A249" s="29" t="s">
        <v>1508</v>
      </c>
      <c r="B249" s="30">
        <v>53.5</v>
      </c>
      <c r="C249" s="40" t="s">
        <v>2148</v>
      </c>
      <c r="F249" s="30">
        <v>43.9</v>
      </c>
      <c r="G249" s="40" t="s">
        <v>2148</v>
      </c>
    </row>
    <row r="250" spans="1:7" x14ac:dyDescent="0.2">
      <c r="A250" s="29" t="s">
        <v>1512</v>
      </c>
      <c r="B250" s="30">
        <v>54.9</v>
      </c>
      <c r="C250" s="40" t="s">
        <v>2148</v>
      </c>
      <c r="F250" s="30">
        <v>54</v>
      </c>
      <c r="G250" s="40" t="s">
        <v>2148</v>
      </c>
    </row>
    <row r="251" spans="1:7" x14ac:dyDescent="0.2">
      <c r="A251" s="29" t="s">
        <v>1516</v>
      </c>
      <c r="B251" s="30">
        <v>54</v>
      </c>
      <c r="C251" s="40" t="s">
        <v>2148</v>
      </c>
      <c r="F251" s="30">
        <v>50.4</v>
      </c>
      <c r="G251" s="40" t="s">
        <v>2148</v>
      </c>
    </row>
    <row r="252" spans="1:7" x14ac:dyDescent="0.2">
      <c r="A252" s="29" t="s">
        <v>1520</v>
      </c>
      <c r="B252" s="30">
        <v>55.7</v>
      </c>
      <c r="C252" t="s">
        <v>2048</v>
      </c>
      <c r="F252" s="30">
        <v>50.8</v>
      </c>
      <c r="G252" t="s">
        <v>2048</v>
      </c>
    </row>
    <row r="253" spans="1:7" x14ac:dyDescent="0.2">
      <c r="A253" s="29" t="s">
        <v>1522</v>
      </c>
      <c r="B253" s="30">
        <v>54</v>
      </c>
      <c r="C253" s="40" t="s">
        <v>2148</v>
      </c>
      <c r="F253" s="30">
        <v>50.6</v>
      </c>
      <c r="G253" s="40" t="s">
        <v>2148</v>
      </c>
    </row>
    <row r="254" spans="1:7" x14ac:dyDescent="0.2">
      <c r="A254" s="29" t="s">
        <v>1525</v>
      </c>
      <c r="B254" s="30">
        <v>55.55</v>
      </c>
      <c r="C254" s="40" t="s">
        <v>2148</v>
      </c>
      <c r="F254" s="30">
        <v>51.6</v>
      </c>
      <c r="G254" s="40" t="s">
        <v>2148</v>
      </c>
    </row>
    <row r="255" spans="1:7" x14ac:dyDescent="0.2">
      <c r="A255" s="29" t="s">
        <v>1528</v>
      </c>
      <c r="B255" s="30">
        <v>59.35</v>
      </c>
      <c r="C255" t="s">
        <v>2048</v>
      </c>
      <c r="F255" s="30">
        <v>54.45</v>
      </c>
      <c r="G255" t="s">
        <v>2048</v>
      </c>
    </row>
    <row r="256" spans="1:7" x14ac:dyDescent="0.2">
      <c r="A256" s="29" t="s">
        <v>1532</v>
      </c>
      <c r="B256" s="30">
        <v>59.5</v>
      </c>
      <c r="C256" s="40" t="s">
        <v>2148</v>
      </c>
      <c r="F256" s="30">
        <v>54.45</v>
      </c>
      <c r="G256" s="40" t="s">
        <v>2148</v>
      </c>
    </row>
    <row r="257" spans="1:7" x14ac:dyDescent="0.2">
      <c r="A257" s="29" t="s">
        <v>1535</v>
      </c>
      <c r="B257" s="30">
        <v>61.15</v>
      </c>
      <c r="C257" t="s">
        <v>2048</v>
      </c>
      <c r="F257" s="30">
        <v>60</v>
      </c>
      <c r="G257" t="s">
        <v>2048</v>
      </c>
    </row>
    <row r="258" spans="1:7" x14ac:dyDescent="0.2">
      <c r="A258" s="29" t="s">
        <v>1539</v>
      </c>
      <c r="B258" s="30">
        <v>55.9</v>
      </c>
      <c r="C258" t="s">
        <v>2048</v>
      </c>
      <c r="F258" s="30">
        <v>50.8</v>
      </c>
      <c r="G258" t="s">
        <v>2048</v>
      </c>
    </row>
    <row r="259" spans="1:7" x14ac:dyDescent="0.2">
      <c r="A259" s="29" t="s">
        <v>1543</v>
      </c>
      <c r="B259" s="30">
        <v>59.9</v>
      </c>
      <c r="C259" t="s">
        <v>2048</v>
      </c>
      <c r="F259" s="30">
        <v>54.45</v>
      </c>
      <c r="G259" t="s">
        <v>2048</v>
      </c>
    </row>
    <row r="260" spans="1:7" x14ac:dyDescent="0.2">
      <c r="A260" s="29" t="s">
        <v>1546</v>
      </c>
      <c r="B260" s="30">
        <v>48.1</v>
      </c>
      <c r="C260" t="s">
        <v>2149</v>
      </c>
      <c r="F260" s="30">
        <v>42.3</v>
      </c>
      <c r="G260" t="s">
        <v>2149</v>
      </c>
    </row>
    <row r="261" spans="1:7" x14ac:dyDescent="0.2">
      <c r="A261" s="29" t="s">
        <v>1551</v>
      </c>
      <c r="B261" s="30">
        <v>45.4</v>
      </c>
      <c r="C261" t="s">
        <v>2149</v>
      </c>
      <c r="F261" s="30">
        <v>40.1</v>
      </c>
      <c r="G261" t="s">
        <v>2149</v>
      </c>
    </row>
    <row r="262" spans="1:7" x14ac:dyDescent="0.2">
      <c r="A262" s="29" t="s">
        <v>1555</v>
      </c>
      <c r="B262" s="30">
        <v>45.9</v>
      </c>
      <c r="C262" t="s">
        <v>2149</v>
      </c>
      <c r="F262" s="30">
        <v>38</v>
      </c>
      <c r="G262" t="s">
        <v>2149</v>
      </c>
    </row>
    <row r="263" spans="1:7" x14ac:dyDescent="0.2">
      <c r="A263" s="29" t="s">
        <v>1557</v>
      </c>
      <c r="B263" s="30">
        <v>44.65</v>
      </c>
      <c r="C263" t="s">
        <v>2149</v>
      </c>
      <c r="F263" s="30">
        <v>40.1</v>
      </c>
      <c r="G263" t="s">
        <v>2149</v>
      </c>
    </row>
    <row r="264" spans="1:7" x14ac:dyDescent="0.2">
      <c r="A264" s="39" t="s">
        <v>2021</v>
      </c>
      <c r="B264" s="30">
        <v>70.599999999999994</v>
      </c>
      <c r="C264" t="s">
        <v>2076</v>
      </c>
      <c r="F264" s="30">
        <v>64.900000000000006</v>
      </c>
      <c r="G264" t="s">
        <v>2076</v>
      </c>
    </row>
    <row r="265" spans="1:7" x14ac:dyDescent="0.2">
      <c r="A265" s="39" t="s">
        <v>2022</v>
      </c>
      <c r="B265" s="30">
        <v>69.2</v>
      </c>
      <c r="C265" t="s">
        <v>2076</v>
      </c>
      <c r="F265" s="30">
        <v>64.849999999999994</v>
      </c>
      <c r="G265" t="s">
        <v>2076</v>
      </c>
    </row>
    <row r="266" spans="1:7" x14ac:dyDescent="0.2">
      <c r="A266" s="29" t="s">
        <v>1560</v>
      </c>
      <c r="B266" s="30">
        <v>10.9</v>
      </c>
      <c r="C266" t="s">
        <v>2053</v>
      </c>
      <c r="F266" s="30">
        <v>1.7</v>
      </c>
      <c r="G266" t="s">
        <v>2053</v>
      </c>
    </row>
    <row r="267" spans="1:7" x14ac:dyDescent="0.2">
      <c r="A267" s="29" t="s">
        <v>2150</v>
      </c>
      <c r="B267" s="30">
        <v>23.2</v>
      </c>
      <c r="C267" t="s">
        <v>2123</v>
      </c>
      <c r="F267" s="30">
        <v>7.8</v>
      </c>
      <c r="G267" t="s">
        <v>2151</v>
      </c>
    </row>
    <row r="268" spans="1:7" x14ac:dyDescent="0.2">
      <c r="A268" s="29" t="s">
        <v>1568</v>
      </c>
      <c r="B268" s="30">
        <v>6.9</v>
      </c>
      <c r="C268" t="s">
        <v>2087</v>
      </c>
      <c r="F268" s="30">
        <v>0</v>
      </c>
      <c r="G268" t="s">
        <v>2087</v>
      </c>
    </row>
    <row r="269" spans="1:7" x14ac:dyDescent="0.2">
      <c r="A269" s="29" t="s">
        <v>1573</v>
      </c>
      <c r="B269" s="30">
        <v>9.6999999999999993</v>
      </c>
      <c r="C269" t="s">
        <v>2087</v>
      </c>
      <c r="F269" s="30">
        <v>1.6</v>
      </c>
      <c r="G269" t="s">
        <v>2087</v>
      </c>
    </row>
    <row r="270" spans="1:7" ht="15" x14ac:dyDescent="0.25">
      <c r="A270" s="39" t="s">
        <v>1756</v>
      </c>
      <c r="B270" s="41">
        <v>10.4</v>
      </c>
      <c r="C270" t="s">
        <v>2152</v>
      </c>
      <c r="F270" s="37">
        <v>0</v>
      </c>
      <c r="G270" t="s">
        <v>2152</v>
      </c>
    </row>
    <row r="271" spans="1:7" x14ac:dyDescent="0.2">
      <c r="A271" s="39" t="s">
        <v>2153</v>
      </c>
      <c r="B271" s="30">
        <v>1.9</v>
      </c>
      <c r="C271" t="s">
        <v>2154</v>
      </c>
      <c r="F271" s="30">
        <v>0.7</v>
      </c>
      <c r="G271" t="s">
        <v>2154</v>
      </c>
    </row>
    <row r="272" spans="1:7" ht="15" x14ac:dyDescent="0.25">
      <c r="A272" s="29" t="s">
        <v>1576</v>
      </c>
      <c r="B272" s="30">
        <v>10.8</v>
      </c>
      <c r="C272" t="s">
        <v>2087</v>
      </c>
      <c r="D272" s="32"/>
      <c r="F272" s="30">
        <v>0</v>
      </c>
      <c r="G272" t="s">
        <v>2087</v>
      </c>
    </row>
    <row r="273" spans="1:9" x14ac:dyDescent="0.2">
      <c r="A273" s="29" t="s">
        <v>1580</v>
      </c>
      <c r="B273" s="30">
        <v>15.1</v>
      </c>
      <c r="C273" t="s">
        <v>2053</v>
      </c>
      <c r="F273" s="30">
        <v>0</v>
      </c>
      <c r="G273" t="s">
        <v>2053</v>
      </c>
    </row>
    <row r="274" spans="1:9" x14ac:dyDescent="0.2">
      <c r="A274" s="29" t="s">
        <v>1582</v>
      </c>
      <c r="B274" s="30">
        <v>15.05</v>
      </c>
      <c r="C274" t="s">
        <v>2053</v>
      </c>
      <c r="F274" s="30">
        <v>0</v>
      </c>
      <c r="G274" t="s">
        <v>2053</v>
      </c>
    </row>
    <row r="275" spans="1:9" x14ac:dyDescent="0.2">
      <c r="A275" s="29" t="s">
        <v>1586</v>
      </c>
      <c r="B275" s="30">
        <v>40.5</v>
      </c>
      <c r="C275" t="s">
        <v>2085</v>
      </c>
      <c r="F275" s="30">
        <v>40</v>
      </c>
      <c r="G275" t="s">
        <v>2085</v>
      </c>
    </row>
    <row r="276" spans="1:9" ht="15" x14ac:dyDescent="0.25">
      <c r="A276" s="31" t="s">
        <v>1589</v>
      </c>
      <c r="B276" s="30">
        <v>24.1</v>
      </c>
      <c r="C276" s="32" t="s">
        <v>2155</v>
      </c>
      <c r="D276" s="32">
        <v>23.6</v>
      </c>
      <c r="E276" s="32" t="s">
        <v>2155</v>
      </c>
      <c r="F276" s="30">
        <v>15.15</v>
      </c>
      <c r="G276" s="32" t="s">
        <v>2081</v>
      </c>
      <c r="H276" s="32" t="s">
        <v>1675</v>
      </c>
      <c r="I276" s="32"/>
    </row>
    <row r="277" spans="1:9" ht="15" x14ac:dyDescent="0.25">
      <c r="A277" s="31" t="s">
        <v>1757</v>
      </c>
      <c r="B277" s="30">
        <v>28.65</v>
      </c>
      <c r="C277" s="32" t="s">
        <v>2155</v>
      </c>
      <c r="D277" s="32">
        <v>27.9</v>
      </c>
      <c r="E277" s="32" t="s">
        <v>2155</v>
      </c>
      <c r="F277" s="30">
        <v>7</v>
      </c>
      <c r="G277" s="32" t="s">
        <v>2049</v>
      </c>
      <c r="H277" s="32" t="s">
        <v>1675</v>
      </c>
      <c r="I277" s="32"/>
    </row>
    <row r="278" spans="1:9" ht="15" x14ac:dyDescent="0.25">
      <c r="A278" s="31" t="s">
        <v>1758</v>
      </c>
      <c r="B278" s="35">
        <v>24.5</v>
      </c>
      <c r="C278" s="32" t="s">
        <v>2155</v>
      </c>
      <c r="D278" s="32">
        <v>22.6</v>
      </c>
      <c r="E278" s="32" t="s">
        <v>2155</v>
      </c>
      <c r="F278" s="34">
        <v>8</v>
      </c>
      <c r="G278" s="32" t="s">
        <v>2049</v>
      </c>
      <c r="H278" s="32" t="s">
        <v>1675</v>
      </c>
      <c r="I278" s="32"/>
    </row>
    <row r="279" spans="1:9" ht="15" x14ac:dyDescent="0.25">
      <c r="A279" s="29" t="s">
        <v>1596</v>
      </c>
      <c r="B279" s="30">
        <v>55.45</v>
      </c>
      <c r="C279" s="32" t="s">
        <v>2055</v>
      </c>
      <c r="F279" s="30">
        <v>33.700000000000003</v>
      </c>
      <c r="G279" s="32" t="s">
        <v>2055</v>
      </c>
    </row>
    <row r="280" spans="1:9" ht="15" x14ac:dyDescent="0.25">
      <c r="A280" s="31" t="s">
        <v>1601</v>
      </c>
      <c r="B280" s="30">
        <v>23.6</v>
      </c>
      <c r="C280" s="32" t="s">
        <v>2155</v>
      </c>
      <c r="D280" s="32" t="s">
        <v>1675</v>
      </c>
      <c r="E280" s="32"/>
      <c r="F280" s="30">
        <v>18.2</v>
      </c>
      <c r="G280" s="32" t="s">
        <v>2155</v>
      </c>
      <c r="H280" s="32" t="s">
        <v>1675</v>
      </c>
      <c r="I280" s="32"/>
    </row>
    <row r="281" spans="1:9" ht="15" x14ac:dyDescent="0.25">
      <c r="A281" s="31" t="s">
        <v>1605</v>
      </c>
      <c r="B281" s="30">
        <v>23.75</v>
      </c>
      <c r="C281" s="32" t="s">
        <v>2155</v>
      </c>
      <c r="D281" s="32" t="s">
        <v>1675</v>
      </c>
      <c r="E281" s="32"/>
      <c r="F281" s="30">
        <v>21.75</v>
      </c>
      <c r="G281" s="32" t="s">
        <v>2155</v>
      </c>
      <c r="H281" s="32" t="s">
        <v>1675</v>
      </c>
      <c r="I281" s="32"/>
    </row>
    <row r="282" spans="1:9" ht="15" x14ac:dyDescent="0.25">
      <c r="A282" s="31" t="s">
        <v>1609</v>
      </c>
      <c r="B282" s="30">
        <v>24.95</v>
      </c>
      <c r="C282" s="32" t="s">
        <v>2155</v>
      </c>
      <c r="D282" s="32"/>
      <c r="E282" s="32"/>
      <c r="F282" s="30">
        <v>11.5</v>
      </c>
      <c r="G282" s="32" t="s">
        <v>2081</v>
      </c>
      <c r="H282" s="32" t="s">
        <v>1675</v>
      </c>
      <c r="I282" s="32"/>
    </row>
    <row r="283" spans="1:9" ht="15" x14ac:dyDescent="0.25">
      <c r="A283" s="31" t="s">
        <v>1611</v>
      </c>
      <c r="B283" s="30">
        <v>48</v>
      </c>
      <c r="C283" s="32" t="s">
        <v>2049</v>
      </c>
      <c r="D283" s="32" t="s">
        <v>1675</v>
      </c>
      <c r="E283" s="32"/>
      <c r="F283" s="30">
        <v>21.6</v>
      </c>
      <c r="G283" s="32" t="s">
        <v>2155</v>
      </c>
      <c r="H283" s="32">
        <v>17.7</v>
      </c>
      <c r="I283" s="32" t="s">
        <v>2155</v>
      </c>
    </row>
    <row r="284" spans="1:9" ht="15" x14ac:dyDescent="0.25">
      <c r="A284" s="31" t="s">
        <v>1616</v>
      </c>
      <c r="B284" s="30">
        <v>30.6</v>
      </c>
      <c r="C284" s="32" t="s">
        <v>2155</v>
      </c>
      <c r="D284" s="32" t="s">
        <v>1675</v>
      </c>
      <c r="E284" s="32"/>
      <c r="F284" s="30">
        <v>27.5</v>
      </c>
      <c r="G284" s="32" t="s">
        <v>2155</v>
      </c>
      <c r="H284" s="32" t="s">
        <v>1675</v>
      </c>
      <c r="I284" s="32"/>
    </row>
    <row r="285" spans="1:9" ht="15" x14ac:dyDescent="0.25">
      <c r="A285" s="31" t="s">
        <v>2002</v>
      </c>
      <c r="B285" s="35">
        <v>31.2</v>
      </c>
      <c r="C285" s="32" t="s">
        <v>2155</v>
      </c>
      <c r="D285" s="32" t="s">
        <v>1675</v>
      </c>
      <c r="E285" s="32"/>
      <c r="F285" s="34">
        <v>15.9</v>
      </c>
      <c r="G285" s="32" t="s">
        <v>2049</v>
      </c>
      <c r="H285" s="32" t="s">
        <v>1675</v>
      </c>
      <c r="I285" s="32"/>
    </row>
    <row r="286" spans="1:9" ht="15" x14ac:dyDescent="0.25">
      <c r="A286" s="31" t="s">
        <v>1620</v>
      </c>
      <c r="B286" s="30">
        <v>25.95</v>
      </c>
      <c r="C286" s="32" t="s">
        <v>2155</v>
      </c>
      <c r="D286" s="32" t="s">
        <v>1675</v>
      </c>
      <c r="E286" s="32"/>
      <c r="F286" s="30">
        <v>22</v>
      </c>
      <c r="G286" s="32" t="s">
        <v>2155</v>
      </c>
      <c r="H286" s="32" t="s">
        <v>1675</v>
      </c>
      <c r="I286" s="32"/>
    </row>
    <row r="287" spans="1:9" ht="15" x14ac:dyDescent="0.25">
      <c r="A287" s="31" t="s">
        <v>1624</v>
      </c>
      <c r="B287" s="30">
        <v>29.2</v>
      </c>
      <c r="C287" s="32" t="s">
        <v>2155</v>
      </c>
      <c r="D287" s="32">
        <v>28.6</v>
      </c>
      <c r="E287" s="32" t="s">
        <v>2155</v>
      </c>
      <c r="F287" s="30">
        <v>16.3</v>
      </c>
      <c r="G287" s="32" t="s">
        <v>2155</v>
      </c>
      <c r="H287" s="32" t="s">
        <v>1675</v>
      </c>
      <c r="I287" s="32"/>
    </row>
    <row r="288" spans="1:9" ht="15" x14ac:dyDescent="0.25">
      <c r="A288" s="31" t="s">
        <v>1627</v>
      </c>
      <c r="B288" s="30">
        <v>31</v>
      </c>
      <c r="C288" s="32" t="s">
        <v>2155</v>
      </c>
      <c r="D288" s="32">
        <v>29.95</v>
      </c>
      <c r="E288" s="32" t="s">
        <v>2155</v>
      </c>
      <c r="F288" s="30">
        <v>10.53</v>
      </c>
      <c r="G288" s="32" t="s">
        <v>2049</v>
      </c>
      <c r="H288" s="32" t="s">
        <v>1675</v>
      </c>
      <c r="I288" s="32"/>
    </row>
    <row r="289" spans="1:9" ht="15" x14ac:dyDescent="0.25">
      <c r="A289" s="29" t="s">
        <v>2156</v>
      </c>
      <c r="B289" s="30">
        <v>65</v>
      </c>
      <c r="C289" s="32" t="s">
        <v>2073</v>
      </c>
      <c r="F289" s="30">
        <v>64.8</v>
      </c>
      <c r="G289" s="32" t="s">
        <v>2073</v>
      </c>
    </row>
    <row r="290" spans="1:9" ht="15" x14ac:dyDescent="0.25">
      <c r="A290" s="29" t="s">
        <v>1634</v>
      </c>
      <c r="B290" s="30">
        <v>49.25</v>
      </c>
      <c r="C290" s="32" t="s">
        <v>2055</v>
      </c>
      <c r="F290" s="30">
        <v>44</v>
      </c>
      <c r="G290" s="32" t="s">
        <v>2055</v>
      </c>
    </row>
    <row r="291" spans="1:9" ht="15" x14ac:dyDescent="0.25">
      <c r="A291" s="29" t="s">
        <v>1639</v>
      </c>
      <c r="B291" s="30">
        <v>48.4</v>
      </c>
      <c r="C291" s="32" t="s">
        <v>2055</v>
      </c>
      <c r="F291" s="30">
        <v>37.299999999999997</v>
      </c>
      <c r="G291" s="32" t="s">
        <v>2055</v>
      </c>
    </row>
    <row r="292" spans="1:9" ht="15" x14ac:dyDescent="0.25">
      <c r="A292" s="31" t="s">
        <v>2025</v>
      </c>
      <c r="B292" s="42">
        <v>49.3</v>
      </c>
      <c r="C292" s="32" t="s">
        <v>2049</v>
      </c>
      <c r="D292" s="32" t="s">
        <v>1675</v>
      </c>
      <c r="E292" s="32"/>
      <c r="F292" s="30">
        <v>32.799999999999997</v>
      </c>
      <c r="G292" s="32" t="s">
        <v>2155</v>
      </c>
      <c r="H292" s="32" t="s">
        <v>1675</v>
      </c>
      <c r="I292" s="32"/>
    </row>
    <row r="293" spans="1:9" ht="15" x14ac:dyDescent="0.25">
      <c r="A293" s="29" t="s">
        <v>1643</v>
      </c>
      <c r="B293" s="30">
        <v>55.5</v>
      </c>
      <c r="C293" s="32" t="s">
        <v>2055</v>
      </c>
      <c r="F293" s="30">
        <v>45.4</v>
      </c>
      <c r="G293" s="32" t="s">
        <v>2055</v>
      </c>
    </row>
    <row r="294" spans="1:9" ht="15" x14ac:dyDescent="0.25">
      <c r="A294" s="29" t="s">
        <v>1646</v>
      </c>
      <c r="B294" s="30">
        <v>51.7</v>
      </c>
      <c r="C294" s="32" t="s">
        <v>2055</v>
      </c>
      <c r="F294" s="30">
        <v>50.9</v>
      </c>
      <c r="G294" s="32" t="s">
        <v>2055</v>
      </c>
    </row>
    <row r="295" spans="1:9" ht="15" x14ac:dyDescent="0.25">
      <c r="A295" s="29" t="s">
        <v>1651</v>
      </c>
      <c r="B295" s="30">
        <v>64.900000000000006</v>
      </c>
      <c r="C295" s="32" t="s">
        <v>2073</v>
      </c>
      <c r="F295" s="30">
        <v>59.7</v>
      </c>
      <c r="G295" s="32" t="s">
        <v>2073</v>
      </c>
    </row>
    <row r="296" spans="1:9" ht="15" x14ac:dyDescent="0.25">
      <c r="A296" s="29" t="s">
        <v>1656</v>
      </c>
      <c r="B296" s="30">
        <v>47.6</v>
      </c>
      <c r="C296" s="32" t="s">
        <v>2055</v>
      </c>
      <c r="F296" s="30">
        <v>40.5</v>
      </c>
      <c r="G296" s="32" t="s">
        <v>2055</v>
      </c>
    </row>
    <row r="297" spans="1:9" ht="15" x14ac:dyDescent="0.25">
      <c r="A297" s="31" t="s">
        <v>1659</v>
      </c>
      <c r="B297" s="30">
        <v>62</v>
      </c>
      <c r="C297" s="32" t="s">
        <v>2049</v>
      </c>
      <c r="D297" s="32"/>
      <c r="E297" s="32"/>
      <c r="F297" s="30">
        <v>32.799999999999997</v>
      </c>
      <c r="G297" s="32" t="s">
        <v>2155</v>
      </c>
      <c r="H297" s="32" t="s">
        <v>1675</v>
      </c>
      <c r="I297" s="32"/>
    </row>
    <row r="298" spans="1:9" ht="15" x14ac:dyDescent="0.25">
      <c r="A298" s="29" t="s">
        <v>1664</v>
      </c>
      <c r="B298" s="30">
        <v>61</v>
      </c>
      <c r="C298" s="32" t="s">
        <v>2073</v>
      </c>
      <c r="F298" s="30">
        <v>59.3</v>
      </c>
      <c r="G298" s="32" t="s">
        <v>2073</v>
      </c>
    </row>
    <row r="299" spans="1:9" ht="15" x14ac:dyDescent="0.25">
      <c r="A299" s="29" t="s">
        <v>46</v>
      </c>
      <c r="B299" s="30">
        <v>50.8</v>
      </c>
      <c r="C299" s="32" t="s">
        <v>2077</v>
      </c>
      <c r="F299" s="30">
        <v>45.2</v>
      </c>
      <c r="G299" s="32" t="s">
        <v>2077</v>
      </c>
    </row>
    <row r="300" spans="1:9" ht="15" x14ac:dyDescent="0.25">
      <c r="A300" s="29" t="s">
        <v>49</v>
      </c>
      <c r="B300" s="30">
        <v>50.4</v>
      </c>
      <c r="C300" s="32" t="s">
        <v>2052</v>
      </c>
      <c r="F300" s="30">
        <v>38</v>
      </c>
      <c r="G300" s="32" t="s">
        <v>2052</v>
      </c>
    </row>
    <row r="301" spans="1:9" ht="15" x14ac:dyDescent="0.25">
      <c r="A301" s="29" t="s">
        <v>53</v>
      </c>
      <c r="B301" s="30">
        <v>55.9</v>
      </c>
      <c r="C301" s="32" t="s">
        <v>2052</v>
      </c>
      <c r="F301" s="30">
        <v>46.4</v>
      </c>
      <c r="G301" s="32" t="s">
        <v>2052</v>
      </c>
    </row>
    <row r="302" spans="1:9" ht="15" x14ac:dyDescent="0.25">
      <c r="A302" s="29" t="s">
        <v>56</v>
      </c>
      <c r="B302" s="30">
        <v>62.8</v>
      </c>
      <c r="C302" s="32" t="s">
        <v>2048</v>
      </c>
      <c r="F302" s="30">
        <v>60.9</v>
      </c>
      <c r="G302" s="32" t="s">
        <v>2048</v>
      </c>
    </row>
    <row r="303" spans="1:9" ht="15" x14ac:dyDescent="0.25">
      <c r="A303" s="29" t="s">
        <v>61</v>
      </c>
      <c r="B303" s="30">
        <v>60.75</v>
      </c>
      <c r="C303" s="32" t="s">
        <v>2052</v>
      </c>
      <c r="F303" s="30">
        <v>43</v>
      </c>
      <c r="G303" s="32" t="s">
        <v>2052</v>
      </c>
    </row>
    <row r="304" spans="1:9" x14ac:dyDescent="0.2">
      <c r="A304" s="39" t="s">
        <v>2157</v>
      </c>
      <c r="B304" s="30"/>
      <c r="C304" s="30" t="s">
        <v>2158</v>
      </c>
      <c r="D304" s="30"/>
      <c r="E304" s="30"/>
      <c r="F304" s="30"/>
      <c r="G304" s="30" t="s">
        <v>2158</v>
      </c>
    </row>
    <row r="305" spans="1:9" ht="15" x14ac:dyDescent="0.25">
      <c r="A305" s="29" t="s">
        <v>65</v>
      </c>
      <c r="B305" s="30">
        <v>64.8</v>
      </c>
      <c r="C305" s="32" t="s">
        <v>2048</v>
      </c>
      <c r="D305" s="30"/>
      <c r="E305" s="30"/>
      <c r="F305" s="30">
        <v>61.15</v>
      </c>
      <c r="G305" s="32" t="s">
        <v>2048</v>
      </c>
    </row>
    <row r="306" spans="1:9" ht="15" x14ac:dyDescent="0.25">
      <c r="A306" s="29" t="s">
        <v>68</v>
      </c>
      <c r="B306" s="30">
        <v>64.900000000000006</v>
      </c>
      <c r="C306" s="32" t="s">
        <v>2048</v>
      </c>
      <c r="D306" s="30"/>
      <c r="E306" s="30"/>
      <c r="F306" s="30">
        <v>63.8</v>
      </c>
      <c r="G306" s="32" t="s">
        <v>2048</v>
      </c>
    </row>
    <row r="307" spans="1:9" ht="15" x14ac:dyDescent="0.25">
      <c r="A307" s="29" t="s">
        <v>71</v>
      </c>
      <c r="B307" s="30">
        <v>61.2</v>
      </c>
      <c r="C307" s="32" t="s">
        <v>2048</v>
      </c>
      <c r="D307" s="30"/>
      <c r="E307" s="30"/>
      <c r="F307" s="30">
        <v>60.7</v>
      </c>
      <c r="G307" s="32" t="s">
        <v>2048</v>
      </c>
    </row>
    <row r="308" spans="1:9" x14ac:dyDescent="0.2">
      <c r="A308" s="29" t="s">
        <v>76</v>
      </c>
      <c r="B308" s="30">
        <v>15.7</v>
      </c>
      <c r="C308" s="30" t="s">
        <v>2053</v>
      </c>
      <c r="D308" s="30"/>
      <c r="E308" s="30"/>
      <c r="F308" s="30">
        <v>14.9</v>
      </c>
      <c r="G308" s="30" t="s">
        <v>2053</v>
      </c>
    </row>
    <row r="309" spans="1:9" x14ac:dyDescent="0.2">
      <c r="A309" s="29" t="s">
        <v>79</v>
      </c>
      <c r="B309" s="30">
        <v>15.9</v>
      </c>
      <c r="C309" t="s">
        <v>2053</v>
      </c>
      <c r="F309" s="30">
        <v>15</v>
      </c>
      <c r="G309" t="s">
        <v>2053</v>
      </c>
    </row>
    <row r="310" spans="1:9" x14ac:dyDescent="0.2">
      <c r="A310" s="29" t="s">
        <v>81</v>
      </c>
      <c r="B310" s="30">
        <v>15.8</v>
      </c>
      <c r="C310" t="s">
        <v>2053</v>
      </c>
      <c r="F310" s="30">
        <v>15</v>
      </c>
      <c r="G310" t="s">
        <v>2053</v>
      </c>
    </row>
    <row r="311" spans="1:9" x14ac:dyDescent="0.2">
      <c r="A311" s="29" t="s">
        <v>2159</v>
      </c>
      <c r="B311" s="30">
        <v>16.399999999999999</v>
      </c>
      <c r="C311" t="s">
        <v>2053</v>
      </c>
      <c r="F311" s="30">
        <v>14.8</v>
      </c>
      <c r="G311" t="s">
        <v>2053</v>
      </c>
    </row>
    <row r="312" spans="1:9" x14ac:dyDescent="0.2">
      <c r="A312" s="29" t="s">
        <v>84</v>
      </c>
      <c r="B312" s="30">
        <v>29.39</v>
      </c>
      <c r="C312" t="s">
        <v>2053</v>
      </c>
      <c r="F312" s="30">
        <v>4</v>
      </c>
      <c r="G312" t="s">
        <v>2053</v>
      </c>
    </row>
    <row r="313" spans="1:9" x14ac:dyDescent="0.2">
      <c r="A313" s="29" t="s">
        <v>88</v>
      </c>
      <c r="B313" s="30">
        <v>29.4</v>
      </c>
      <c r="C313" t="s">
        <v>2053</v>
      </c>
      <c r="F313" s="30">
        <v>11.4</v>
      </c>
      <c r="G313" t="s">
        <v>2053</v>
      </c>
    </row>
    <row r="314" spans="1:9" ht="15" x14ac:dyDescent="0.25">
      <c r="A314" s="31" t="s">
        <v>90</v>
      </c>
      <c r="B314" s="30">
        <v>25.45</v>
      </c>
      <c r="C314" s="32" t="s">
        <v>2057</v>
      </c>
      <c r="D314" s="32" t="s">
        <v>1675</v>
      </c>
      <c r="E314" s="32"/>
      <c r="F314" s="30">
        <v>22.5</v>
      </c>
      <c r="G314" s="32" t="s">
        <v>2057</v>
      </c>
      <c r="H314" s="32" t="s">
        <v>1675</v>
      </c>
      <c r="I314" s="32"/>
    </row>
    <row r="315" spans="1:9" ht="15" x14ac:dyDescent="0.25">
      <c r="A315" s="31" t="s">
        <v>2024</v>
      </c>
      <c r="B315" s="30">
        <v>25.8</v>
      </c>
      <c r="C315" s="32" t="s">
        <v>2057</v>
      </c>
      <c r="D315" s="32" t="s">
        <v>1675</v>
      </c>
      <c r="E315" s="32"/>
      <c r="F315" s="30">
        <v>22.5</v>
      </c>
      <c r="G315" s="32" t="s">
        <v>2057</v>
      </c>
      <c r="H315" s="32" t="s">
        <v>1675</v>
      </c>
      <c r="I315" s="32"/>
    </row>
    <row r="316" spans="1:9" x14ac:dyDescent="0.2">
      <c r="A316" s="29" t="s">
        <v>96</v>
      </c>
      <c r="B316" s="30">
        <v>48.1</v>
      </c>
      <c r="C316" t="s">
        <v>2055</v>
      </c>
      <c r="F316" s="30">
        <v>43.1</v>
      </c>
      <c r="G316" t="s">
        <v>2055</v>
      </c>
    </row>
    <row r="317" spans="1:9" ht="15" x14ac:dyDescent="0.25">
      <c r="A317" s="31" t="s">
        <v>101</v>
      </c>
      <c r="B317" s="30">
        <v>49.7</v>
      </c>
      <c r="C317" s="32" t="s">
        <v>2049</v>
      </c>
      <c r="D317" s="32" t="s">
        <v>1675</v>
      </c>
      <c r="E317" s="32"/>
      <c r="F317" s="30">
        <v>33.4</v>
      </c>
      <c r="G317" s="32" t="s">
        <v>2160</v>
      </c>
      <c r="H317" s="32">
        <v>32.799999999999997</v>
      </c>
      <c r="I317" s="32" t="s">
        <v>2160</v>
      </c>
    </row>
    <row r="318" spans="1:9" ht="15" x14ac:dyDescent="0.25">
      <c r="A318" s="31" t="s">
        <v>105</v>
      </c>
      <c r="B318" s="30">
        <v>36.299999999999997</v>
      </c>
      <c r="C318" s="32" t="s">
        <v>2161</v>
      </c>
      <c r="D318" s="32" t="s">
        <v>1675</v>
      </c>
      <c r="E318" s="32"/>
      <c r="F318" s="30">
        <v>32</v>
      </c>
      <c r="G318" s="32" t="s">
        <v>2160</v>
      </c>
      <c r="H318" s="32" t="s">
        <v>1675</v>
      </c>
      <c r="I318" s="32"/>
    </row>
    <row r="319" spans="1:9" ht="15" x14ac:dyDescent="0.25">
      <c r="A319" s="29" t="s">
        <v>108</v>
      </c>
      <c r="B319" s="30">
        <v>48</v>
      </c>
      <c r="C319" s="32" t="s">
        <v>2077</v>
      </c>
      <c r="F319" s="30">
        <v>39.299999999999997</v>
      </c>
      <c r="G319" s="32" t="s">
        <v>2077</v>
      </c>
    </row>
    <row r="320" spans="1:9" ht="15" x14ac:dyDescent="0.25">
      <c r="A320" s="29" t="s">
        <v>112</v>
      </c>
      <c r="B320" s="30">
        <v>55.3</v>
      </c>
      <c r="C320" s="32" t="s">
        <v>2077</v>
      </c>
      <c r="F320" s="30">
        <v>43.3</v>
      </c>
      <c r="G320" s="32" t="s">
        <v>2077</v>
      </c>
    </row>
    <row r="321" spans="1:9" ht="15" x14ac:dyDescent="0.25">
      <c r="A321" s="29" t="s">
        <v>115</v>
      </c>
      <c r="B321" s="30">
        <v>4.25</v>
      </c>
      <c r="C321" s="32" t="s">
        <v>2087</v>
      </c>
      <c r="F321" s="30">
        <v>0</v>
      </c>
      <c r="G321" s="32" t="s">
        <v>2087</v>
      </c>
    </row>
    <row r="322" spans="1:9" ht="15" x14ac:dyDescent="0.25">
      <c r="A322" s="29" t="s">
        <v>118</v>
      </c>
      <c r="B322" s="30">
        <v>5.6</v>
      </c>
      <c r="C322" s="32" t="s">
        <v>2087</v>
      </c>
      <c r="F322" s="30">
        <v>0</v>
      </c>
      <c r="G322" s="32" t="s">
        <v>2087</v>
      </c>
    </row>
    <row r="323" spans="1:9" ht="15" x14ac:dyDescent="0.25">
      <c r="A323" s="29" t="s">
        <v>122</v>
      </c>
      <c r="B323" s="30">
        <v>6.8</v>
      </c>
      <c r="C323" s="32" t="s">
        <v>2162</v>
      </c>
      <c r="F323" s="30">
        <v>1.75</v>
      </c>
      <c r="G323" s="32" t="s">
        <v>2162</v>
      </c>
    </row>
    <row r="324" spans="1:9" ht="15" x14ac:dyDescent="0.25">
      <c r="A324" s="29" t="s">
        <v>126</v>
      </c>
      <c r="B324" s="30">
        <v>4.5999999999999996</v>
      </c>
      <c r="C324" s="32" t="s">
        <v>2162</v>
      </c>
      <c r="F324" s="30">
        <v>4.4000000000000004</v>
      </c>
      <c r="G324" s="32" t="s">
        <v>2162</v>
      </c>
    </row>
    <row r="325" spans="1:9" ht="15" x14ac:dyDescent="0.25">
      <c r="A325" s="29" t="s">
        <v>128</v>
      </c>
      <c r="B325" s="30">
        <v>5.7</v>
      </c>
      <c r="C325" s="32" t="s">
        <v>2087</v>
      </c>
      <c r="F325" s="30">
        <v>1.3</v>
      </c>
      <c r="G325" s="32" t="s">
        <v>2087</v>
      </c>
    </row>
    <row r="326" spans="1:9" ht="15" x14ac:dyDescent="0.25">
      <c r="A326" s="29" t="s">
        <v>130</v>
      </c>
      <c r="B326" s="30">
        <v>5.2</v>
      </c>
      <c r="C326" s="32" t="s">
        <v>2162</v>
      </c>
      <c r="F326" s="30">
        <v>4.2</v>
      </c>
      <c r="G326" s="32" t="s">
        <v>2162</v>
      </c>
    </row>
    <row r="327" spans="1:9" ht="15" x14ac:dyDescent="0.25">
      <c r="A327" s="31" t="s">
        <v>2163</v>
      </c>
      <c r="B327" s="35">
        <v>28.75</v>
      </c>
      <c r="C327" s="32" t="s">
        <v>2080</v>
      </c>
      <c r="D327" s="32"/>
      <c r="E327" s="32" t="s">
        <v>2080</v>
      </c>
      <c r="F327" s="35">
        <v>19.25</v>
      </c>
      <c r="G327" s="32" t="s">
        <v>2080</v>
      </c>
      <c r="H327" s="32">
        <v>16.600000000000001</v>
      </c>
      <c r="I327" s="32" t="s">
        <v>2080</v>
      </c>
    </row>
    <row r="328" spans="1:9" ht="15" x14ac:dyDescent="0.25">
      <c r="A328" s="31" t="s">
        <v>2164</v>
      </c>
      <c r="B328" s="35">
        <v>25.95</v>
      </c>
      <c r="C328" s="32" t="s">
        <v>2080</v>
      </c>
      <c r="D328" s="32"/>
      <c r="E328" s="32" t="s">
        <v>2080</v>
      </c>
      <c r="F328" s="35">
        <v>22.3</v>
      </c>
      <c r="G328" s="32" t="s">
        <v>2080</v>
      </c>
      <c r="H328" s="32" t="s">
        <v>1675</v>
      </c>
      <c r="I328" s="32"/>
    </row>
    <row r="329" spans="1:9" ht="15" x14ac:dyDescent="0.25">
      <c r="A329" s="29" t="s">
        <v>132</v>
      </c>
      <c r="B329" s="30">
        <v>5.6</v>
      </c>
      <c r="C329" t="s">
        <v>2053</v>
      </c>
      <c r="F329" s="30">
        <v>0</v>
      </c>
      <c r="G329" s="32" t="s">
        <v>2087</v>
      </c>
    </row>
    <row r="330" spans="1:9" x14ac:dyDescent="0.2">
      <c r="A330" s="29" t="s">
        <v>137</v>
      </c>
      <c r="B330" s="30">
        <v>18.100000000000001</v>
      </c>
      <c r="C330" t="s">
        <v>2053</v>
      </c>
      <c r="F330" s="30">
        <v>12.1</v>
      </c>
      <c r="G330" t="s">
        <v>2053</v>
      </c>
    </row>
    <row r="331" spans="1:9" ht="15" x14ac:dyDescent="0.25">
      <c r="A331" s="29" t="s">
        <v>140</v>
      </c>
      <c r="B331" s="30">
        <v>14.4</v>
      </c>
      <c r="C331" t="s">
        <v>2053</v>
      </c>
      <c r="F331" s="30">
        <v>3.6</v>
      </c>
      <c r="G331" s="32" t="s">
        <v>2087</v>
      </c>
    </row>
    <row r="332" spans="1:9" ht="15" x14ac:dyDescent="0.25">
      <c r="A332" s="29" t="s">
        <v>143</v>
      </c>
      <c r="B332" s="30">
        <v>7.1</v>
      </c>
      <c r="C332" t="s">
        <v>2053</v>
      </c>
      <c r="F332" s="30">
        <v>2.2999999999999998</v>
      </c>
      <c r="G332" s="32" t="s">
        <v>2087</v>
      </c>
    </row>
    <row r="333" spans="1:9" ht="15" x14ac:dyDescent="0.25">
      <c r="A333" s="29" t="s">
        <v>145</v>
      </c>
      <c r="B333" s="30">
        <v>16.399999999999999</v>
      </c>
      <c r="C333" t="s">
        <v>2053</v>
      </c>
      <c r="F333" s="30">
        <v>2.2999999999999998</v>
      </c>
      <c r="G333" s="32" t="s">
        <v>2087</v>
      </c>
    </row>
    <row r="334" spans="1:9" ht="15" x14ac:dyDescent="0.25">
      <c r="A334" s="31" t="s">
        <v>149</v>
      </c>
      <c r="B334" s="30">
        <v>42.3</v>
      </c>
      <c r="C334" s="32" t="s">
        <v>2165</v>
      </c>
      <c r="D334" s="32" t="s">
        <v>1675</v>
      </c>
      <c r="E334" s="32"/>
      <c r="F334" s="30">
        <v>30</v>
      </c>
      <c r="G334" s="32" t="s">
        <v>2066</v>
      </c>
      <c r="H334" s="32" t="s">
        <v>1675</v>
      </c>
      <c r="I334" s="32"/>
    </row>
    <row r="335" spans="1:9" x14ac:dyDescent="0.2">
      <c r="A335" s="29" t="s">
        <v>154</v>
      </c>
      <c r="B335" s="30">
        <v>61.2</v>
      </c>
      <c r="C335" t="s">
        <v>2073</v>
      </c>
      <c r="F335" s="30">
        <v>56.8</v>
      </c>
      <c r="G335" t="s">
        <v>2073</v>
      </c>
    </row>
    <row r="336" spans="1:9" ht="15" x14ac:dyDescent="0.25">
      <c r="A336" s="31" t="s">
        <v>158</v>
      </c>
      <c r="B336" s="30">
        <v>49.3</v>
      </c>
      <c r="C336" s="32" t="s">
        <v>2049</v>
      </c>
      <c r="D336" s="32" t="s">
        <v>1675</v>
      </c>
      <c r="E336" s="32"/>
      <c r="F336" s="30">
        <v>29.3</v>
      </c>
      <c r="G336" s="32" t="s">
        <v>2066</v>
      </c>
      <c r="H336" s="32" t="s">
        <v>1675</v>
      </c>
      <c r="I336" s="32"/>
    </row>
    <row r="337" spans="1:9" x14ac:dyDescent="0.2">
      <c r="A337" s="29" t="s">
        <v>164</v>
      </c>
      <c r="B337" s="30">
        <v>46.4</v>
      </c>
      <c r="C337" t="s">
        <v>2166</v>
      </c>
      <c r="F337" s="30">
        <v>40</v>
      </c>
      <c r="G337" t="s">
        <v>2166</v>
      </c>
    </row>
    <row r="338" spans="1:9" ht="15" x14ac:dyDescent="0.25">
      <c r="A338" s="31" t="s">
        <v>168</v>
      </c>
      <c r="B338" s="30">
        <v>50.8</v>
      </c>
      <c r="C338" s="32" t="s">
        <v>2049</v>
      </c>
      <c r="D338" s="32" t="s">
        <v>1675</v>
      </c>
      <c r="E338" s="32"/>
      <c r="F338" s="30">
        <v>26.1</v>
      </c>
      <c r="G338" s="32" t="s">
        <v>2066</v>
      </c>
      <c r="H338" s="32" t="s">
        <v>1675</v>
      </c>
      <c r="I338" s="32"/>
    </row>
    <row r="339" spans="1:9" ht="15" x14ac:dyDescent="0.25">
      <c r="A339" s="31" t="s">
        <v>172</v>
      </c>
      <c r="B339" s="30">
        <v>39</v>
      </c>
      <c r="C339" s="32" t="s">
        <v>2049</v>
      </c>
      <c r="D339" s="32" t="s">
        <v>1675</v>
      </c>
      <c r="E339" s="32"/>
      <c r="F339" s="30">
        <v>25.2</v>
      </c>
      <c r="G339" s="32" t="s">
        <v>2066</v>
      </c>
      <c r="H339" s="32" t="s">
        <v>1675</v>
      </c>
      <c r="I339" s="32"/>
    </row>
    <row r="340" spans="1:9" x14ac:dyDescent="0.2">
      <c r="A340" s="29" t="s">
        <v>2167</v>
      </c>
      <c r="B340" s="30">
        <v>48.1</v>
      </c>
      <c r="C340" t="s">
        <v>2166</v>
      </c>
      <c r="F340" s="30">
        <v>34.299999999999997</v>
      </c>
      <c r="G340" t="s">
        <v>2166</v>
      </c>
    </row>
    <row r="341" spans="1:9" x14ac:dyDescent="0.2">
      <c r="A341" s="29" t="s">
        <v>178</v>
      </c>
      <c r="B341" s="30">
        <v>55.6</v>
      </c>
      <c r="C341" t="s">
        <v>2166</v>
      </c>
      <c r="F341" s="30">
        <v>52.5</v>
      </c>
      <c r="G341" t="s">
        <v>2166</v>
      </c>
    </row>
    <row r="342" spans="1:9" ht="15" x14ac:dyDescent="0.25">
      <c r="A342" s="31" t="s">
        <v>182</v>
      </c>
      <c r="B342" s="30">
        <v>43.8</v>
      </c>
      <c r="C342" s="32" t="s">
        <v>2165</v>
      </c>
      <c r="D342" s="32" t="s">
        <v>1675</v>
      </c>
      <c r="E342" s="32"/>
      <c r="F342" s="30">
        <v>33.700000000000003</v>
      </c>
      <c r="G342" s="32" t="s">
        <v>2066</v>
      </c>
      <c r="H342" s="32" t="s">
        <v>1675</v>
      </c>
      <c r="I342" s="32"/>
    </row>
    <row r="343" spans="1:9" ht="15" x14ac:dyDescent="0.25">
      <c r="A343" s="31" t="s">
        <v>185</v>
      </c>
      <c r="B343" s="30">
        <v>52</v>
      </c>
      <c r="C343" s="32" t="s">
        <v>2165</v>
      </c>
      <c r="D343" s="32" t="s">
        <v>1675</v>
      </c>
      <c r="E343" s="32"/>
      <c r="F343" s="30">
        <v>61.8</v>
      </c>
      <c r="G343" s="32" t="s">
        <v>2066</v>
      </c>
      <c r="H343" s="32" t="s">
        <v>1675</v>
      </c>
      <c r="I343" s="32"/>
    </row>
    <row r="344" spans="1:9" ht="15" x14ac:dyDescent="0.25">
      <c r="A344" s="31" t="s">
        <v>2033</v>
      </c>
      <c r="B344" s="43">
        <v>44</v>
      </c>
      <c r="C344" s="32" t="s">
        <v>2049</v>
      </c>
      <c r="D344" s="32" t="s">
        <v>1675</v>
      </c>
      <c r="E344" s="32"/>
      <c r="F344" s="35">
        <v>30</v>
      </c>
      <c r="G344" s="32" t="s">
        <v>2066</v>
      </c>
      <c r="H344" s="32" t="s">
        <v>1675</v>
      </c>
      <c r="I344" s="32"/>
    </row>
    <row r="345" spans="1:9" x14ac:dyDescent="0.2">
      <c r="A345" s="29" t="s">
        <v>190</v>
      </c>
      <c r="B345" s="30">
        <v>57</v>
      </c>
      <c r="C345" t="s">
        <v>2166</v>
      </c>
      <c r="F345" s="30">
        <v>45.15</v>
      </c>
      <c r="G345" t="s">
        <v>2166</v>
      </c>
    </row>
    <row r="346" spans="1:9" ht="15" x14ac:dyDescent="0.25">
      <c r="A346" s="31" t="s">
        <v>2168</v>
      </c>
      <c r="B346" s="35">
        <v>33.9</v>
      </c>
      <c r="C346" s="32" t="s">
        <v>2066</v>
      </c>
      <c r="D346" s="32" t="s">
        <v>1675</v>
      </c>
      <c r="E346" s="32"/>
      <c r="F346" s="35">
        <v>24.6</v>
      </c>
      <c r="G346" s="32" t="s">
        <v>2066</v>
      </c>
      <c r="H346" s="32" t="s">
        <v>1675</v>
      </c>
      <c r="I346" s="32"/>
    </row>
    <row r="347" spans="1:9" x14ac:dyDescent="0.2">
      <c r="A347" s="29" t="s">
        <v>195</v>
      </c>
      <c r="B347" s="30">
        <v>55.6</v>
      </c>
      <c r="C347" t="s">
        <v>2166</v>
      </c>
      <c r="F347" s="30">
        <v>43.2</v>
      </c>
      <c r="G347" t="s">
        <v>2166</v>
      </c>
    </row>
    <row r="348" spans="1:9" x14ac:dyDescent="0.2">
      <c r="A348" s="29" t="s">
        <v>199</v>
      </c>
      <c r="B348" s="30">
        <v>50.6</v>
      </c>
      <c r="C348" t="s">
        <v>2166</v>
      </c>
      <c r="F348" s="30">
        <v>38</v>
      </c>
      <c r="G348" t="s">
        <v>2166</v>
      </c>
    </row>
    <row r="349" spans="1:9" x14ac:dyDescent="0.2">
      <c r="A349" s="29" t="s">
        <v>2169</v>
      </c>
      <c r="B349" s="30">
        <v>34.1</v>
      </c>
      <c r="C349" t="s">
        <v>2170</v>
      </c>
      <c r="F349" s="30">
        <v>32.6</v>
      </c>
      <c r="G349" t="s">
        <v>2170</v>
      </c>
    </row>
    <row r="350" spans="1:9" x14ac:dyDescent="0.2">
      <c r="A350" s="29" t="s">
        <v>2171</v>
      </c>
      <c r="B350" s="30">
        <v>33.799999999999997</v>
      </c>
      <c r="C350" t="s">
        <v>2170</v>
      </c>
      <c r="F350" s="30">
        <v>27.2</v>
      </c>
      <c r="G350" t="s">
        <v>2170</v>
      </c>
    </row>
    <row r="351" spans="1:9" ht="15" x14ac:dyDescent="0.25">
      <c r="A351" s="31" t="s">
        <v>2172</v>
      </c>
      <c r="B351" s="35">
        <v>34</v>
      </c>
      <c r="C351" s="32" t="s">
        <v>2066</v>
      </c>
      <c r="D351" s="32">
        <v>35.5</v>
      </c>
      <c r="E351" s="32" t="s">
        <v>2066</v>
      </c>
      <c r="F351" s="35">
        <v>32</v>
      </c>
      <c r="G351" s="32" t="s">
        <v>2066</v>
      </c>
      <c r="H351" s="32" t="s">
        <v>1675</v>
      </c>
      <c r="I351" s="32"/>
    </row>
    <row r="352" spans="1:9" x14ac:dyDescent="0.2">
      <c r="A352" s="29" t="s">
        <v>206</v>
      </c>
      <c r="B352" s="30">
        <v>61.1</v>
      </c>
      <c r="C352" t="s">
        <v>2073</v>
      </c>
      <c r="F352" s="30">
        <v>55.55</v>
      </c>
      <c r="G352" t="s">
        <v>2073</v>
      </c>
    </row>
    <row r="353" spans="1:9" x14ac:dyDescent="0.2">
      <c r="A353" s="29" t="s">
        <v>211</v>
      </c>
      <c r="B353" s="30">
        <v>64.3</v>
      </c>
      <c r="C353" t="s">
        <v>2073</v>
      </c>
      <c r="F353" s="30">
        <v>59.3</v>
      </c>
      <c r="G353" t="s">
        <v>2073</v>
      </c>
    </row>
    <row r="354" spans="1:9" x14ac:dyDescent="0.2">
      <c r="A354" s="29" t="s">
        <v>215</v>
      </c>
      <c r="B354" s="30">
        <v>64.92</v>
      </c>
      <c r="C354" t="s">
        <v>2073</v>
      </c>
      <c r="F354" s="30">
        <v>61</v>
      </c>
      <c r="G354" t="s">
        <v>2073</v>
      </c>
    </row>
    <row r="355" spans="1:9" ht="15" x14ac:dyDescent="0.25">
      <c r="A355" s="31" t="s">
        <v>219</v>
      </c>
      <c r="B355" s="30">
        <v>39</v>
      </c>
      <c r="C355" s="32" t="s">
        <v>2049</v>
      </c>
      <c r="D355" s="32" t="s">
        <v>1675</v>
      </c>
      <c r="E355" s="32"/>
      <c r="F355" s="30">
        <v>30</v>
      </c>
      <c r="G355" s="32" t="s">
        <v>2066</v>
      </c>
      <c r="H355" s="32" t="s">
        <v>1675</v>
      </c>
      <c r="I355" s="32"/>
    </row>
    <row r="356" spans="1:9" x14ac:dyDescent="0.2">
      <c r="A356" s="29" t="s">
        <v>224</v>
      </c>
      <c r="B356" s="30">
        <v>59.2</v>
      </c>
      <c r="C356" t="s">
        <v>2073</v>
      </c>
      <c r="F356" s="30">
        <v>54.45</v>
      </c>
      <c r="G356" t="s">
        <v>2073</v>
      </c>
    </row>
    <row r="357" spans="1:9" ht="15" x14ac:dyDescent="0.25">
      <c r="A357" s="31" t="s">
        <v>228</v>
      </c>
      <c r="B357" s="30">
        <v>50.4</v>
      </c>
      <c r="C357" s="32" t="s">
        <v>2165</v>
      </c>
      <c r="D357" s="32" t="s">
        <v>1675</v>
      </c>
      <c r="E357" s="32"/>
      <c r="F357" s="30">
        <v>33.700000000000003</v>
      </c>
      <c r="G357" s="32" t="s">
        <v>2066</v>
      </c>
      <c r="H357" s="32" t="s">
        <v>1675</v>
      </c>
      <c r="I357" s="32"/>
    </row>
    <row r="358" spans="1:9" ht="15" x14ac:dyDescent="0.25">
      <c r="A358" s="31" t="s">
        <v>2173</v>
      </c>
      <c r="B358" s="35">
        <v>22.6</v>
      </c>
      <c r="C358" s="32" t="s">
        <v>2080</v>
      </c>
      <c r="D358" s="32" t="s">
        <v>1675</v>
      </c>
      <c r="E358" s="32"/>
      <c r="F358" s="35">
        <v>7.5</v>
      </c>
      <c r="G358" s="32" t="s">
        <v>2049</v>
      </c>
      <c r="H358" s="32" t="s">
        <v>1675</v>
      </c>
      <c r="I358" s="32"/>
    </row>
    <row r="359" spans="1:9" ht="15" x14ac:dyDescent="0.25">
      <c r="A359" s="29" t="s">
        <v>2015</v>
      </c>
      <c r="B359" s="30">
        <v>18.2</v>
      </c>
      <c r="C359" s="32" t="s">
        <v>2174</v>
      </c>
      <c r="F359" s="30">
        <v>15.6</v>
      </c>
      <c r="G359" s="32" t="s">
        <v>2174</v>
      </c>
    </row>
    <row r="360" spans="1:9" ht="15" x14ac:dyDescent="0.25">
      <c r="A360" s="31" t="s">
        <v>2175</v>
      </c>
      <c r="B360" s="35">
        <v>23.75</v>
      </c>
      <c r="C360" s="32" t="s">
        <v>2080</v>
      </c>
      <c r="D360" s="32" t="s">
        <v>1675</v>
      </c>
      <c r="E360" s="32"/>
      <c r="F360" s="35">
        <v>0</v>
      </c>
      <c r="G360" s="32" t="s">
        <v>2080</v>
      </c>
      <c r="H360" s="32" t="s">
        <v>1675</v>
      </c>
      <c r="I360" s="32"/>
    </row>
    <row r="361" spans="1:9" ht="15" x14ac:dyDescent="0.25">
      <c r="A361" s="31" t="s">
        <v>2176</v>
      </c>
      <c r="B361" s="32">
        <v>22.4</v>
      </c>
      <c r="C361" s="32" t="s">
        <v>2080</v>
      </c>
      <c r="D361" s="32" t="s">
        <v>1675</v>
      </c>
      <c r="E361" s="32"/>
      <c r="F361" s="32">
        <v>16</v>
      </c>
      <c r="G361" s="32" t="s">
        <v>2080</v>
      </c>
      <c r="H361" s="32" t="s">
        <v>1675</v>
      </c>
      <c r="I361" s="32"/>
    </row>
    <row r="362" spans="1:9" ht="15" x14ac:dyDescent="0.25">
      <c r="A362" s="31" t="s">
        <v>2017</v>
      </c>
      <c r="B362" s="32">
        <v>26.7</v>
      </c>
      <c r="C362" s="32" t="s">
        <v>2080</v>
      </c>
      <c r="D362" s="32" t="s">
        <v>1675</v>
      </c>
      <c r="E362" s="32"/>
      <c r="F362" s="32">
        <v>21.5</v>
      </c>
      <c r="G362" s="32" t="s">
        <v>2080</v>
      </c>
      <c r="H362" s="32">
        <v>17.62</v>
      </c>
      <c r="I362" s="32" t="s">
        <v>2080</v>
      </c>
    </row>
    <row r="363" spans="1:9" ht="15" x14ac:dyDescent="0.25">
      <c r="A363" s="31" t="s">
        <v>2177</v>
      </c>
      <c r="B363" s="32">
        <v>23.75</v>
      </c>
      <c r="C363" s="32" t="s">
        <v>2080</v>
      </c>
      <c r="D363" s="32" t="s">
        <v>1675</v>
      </c>
      <c r="E363" s="32"/>
      <c r="F363" s="32">
        <v>13.74</v>
      </c>
      <c r="G363" s="32" t="s">
        <v>2049</v>
      </c>
      <c r="H363" s="32" t="s">
        <v>1675</v>
      </c>
      <c r="I363" s="32"/>
    </row>
    <row r="364" spans="1:9" ht="15" x14ac:dyDescent="0.25">
      <c r="A364" s="29" t="s">
        <v>1760</v>
      </c>
      <c r="B364" s="30">
        <v>10.9</v>
      </c>
      <c r="C364" s="32" t="s">
        <v>2087</v>
      </c>
      <c r="F364" s="30">
        <v>0</v>
      </c>
      <c r="G364" s="32" t="s">
        <v>2087</v>
      </c>
    </row>
    <row r="365" spans="1:9" ht="15" x14ac:dyDescent="0.25">
      <c r="A365" s="31" t="s">
        <v>2178</v>
      </c>
      <c r="B365" s="35">
        <v>23.05</v>
      </c>
      <c r="C365" s="32" t="s">
        <v>2080</v>
      </c>
      <c r="D365" s="32" t="s">
        <v>1675</v>
      </c>
      <c r="E365" s="32"/>
      <c r="F365" s="35">
        <v>8</v>
      </c>
      <c r="G365" s="32" t="s">
        <v>2049</v>
      </c>
      <c r="H365" s="32" t="s">
        <v>1675</v>
      </c>
      <c r="I365" s="32"/>
    </row>
    <row r="366" spans="1:9" ht="15" x14ac:dyDescent="0.25">
      <c r="A366" s="31" t="s">
        <v>1761</v>
      </c>
      <c r="B366" s="35">
        <v>23.45</v>
      </c>
      <c r="C366" s="32" t="s">
        <v>2080</v>
      </c>
      <c r="D366" s="32" t="s">
        <v>1675</v>
      </c>
      <c r="E366" s="32"/>
      <c r="F366" s="34">
        <v>0</v>
      </c>
      <c r="G366" s="32" t="s">
        <v>2097</v>
      </c>
      <c r="H366" s="32" t="s">
        <v>1675</v>
      </c>
      <c r="I366" s="32"/>
    </row>
    <row r="367" spans="1:9" ht="15" x14ac:dyDescent="0.25">
      <c r="A367" s="29" t="s">
        <v>273</v>
      </c>
      <c r="B367" s="30">
        <v>40.799999999999997</v>
      </c>
      <c r="C367" s="32" t="s">
        <v>2179</v>
      </c>
      <c r="F367" s="30">
        <v>37.200000000000003</v>
      </c>
      <c r="G367" s="32" t="s">
        <v>2179</v>
      </c>
    </row>
    <row r="368" spans="1:9" ht="15" x14ac:dyDescent="0.25">
      <c r="A368" s="31" t="s">
        <v>277</v>
      </c>
      <c r="B368" s="30">
        <v>40.299999999999997</v>
      </c>
      <c r="C368" s="32" t="s">
        <v>2049</v>
      </c>
      <c r="D368" s="32" t="s">
        <v>1675</v>
      </c>
      <c r="E368" s="32"/>
      <c r="F368" s="30">
        <v>30.25</v>
      </c>
      <c r="G368" s="32" t="s">
        <v>2180</v>
      </c>
      <c r="H368" s="32" t="s">
        <v>1675</v>
      </c>
      <c r="I368" s="32"/>
    </row>
    <row r="369" spans="1:9" ht="15" x14ac:dyDescent="0.25">
      <c r="A369" s="29" t="s">
        <v>282</v>
      </c>
      <c r="B369" s="30">
        <v>41.8</v>
      </c>
      <c r="C369" s="32" t="s">
        <v>2179</v>
      </c>
      <c r="F369" s="30">
        <v>33.799999999999997</v>
      </c>
      <c r="G369" s="32" t="s">
        <v>2179</v>
      </c>
    </row>
    <row r="370" spans="1:9" ht="15" x14ac:dyDescent="0.25">
      <c r="A370" s="29" t="s">
        <v>285</v>
      </c>
      <c r="B370" s="30">
        <v>38.6</v>
      </c>
      <c r="C370" s="32" t="s">
        <v>2179</v>
      </c>
      <c r="F370" s="30">
        <v>33.799999999999997</v>
      </c>
      <c r="G370" s="32" t="s">
        <v>2179</v>
      </c>
    </row>
    <row r="371" spans="1:9" ht="15" x14ac:dyDescent="0.25">
      <c r="A371" s="29" t="s">
        <v>289</v>
      </c>
      <c r="B371" s="30">
        <v>34.1</v>
      </c>
      <c r="C371" s="32" t="s">
        <v>2179</v>
      </c>
      <c r="F371" s="30">
        <v>33.799999999999997</v>
      </c>
      <c r="G371" s="32" t="s">
        <v>2179</v>
      </c>
    </row>
    <row r="372" spans="1:9" ht="15" x14ac:dyDescent="0.25">
      <c r="A372" s="29" t="s">
        <v>293</v>
      </c>
      <c r="B372" s="30">
        <v>48.7</v>
      </c>
      <c r="C372" s="32" t="s">
        <v>2179</v>
      </c>
      <c r="F372" s="30">
        <v>40.799999999999997</v>
      </c>
      <c r="G372" s="32" t="s">
        <v>2179</v>
      </c>
    </row>
    <row r="373" spans="1:9" ht="15" x14ac:dyDescent="0.25">
      <c r="A373" s="31" t="s">
        <v>298</v>
      </c>
      <c r="B373" s="30">
        <v>39.1</v>
      </c>
      <c r="C373" s="32" t="s">
        <v>2049</v>
      </c>
      <c r="D373" s="32" t="s">
        <v>1675</v>
      </c>
      <c r="E373" s="32"/>
      <c r="F373" s="30">
        <v>32.299999999999997</v>
      </c>
      <c r="G373" s="32" t="s">
        <v>2180</v>
      </c>
      <c r="H373" s="32">
        <v>31.6</v>
      </c>
      <c r="I373" s="32" t="s">
        <v>2180</v>
      </c>
    </row>
    <row r="374" spans="1:9" ht="15" x14ac:dyDescent="0.25">
      <c r="A374" s="29" t="s">
        <v>302</v>
      </c>
      <c r="B374" s="30">
        <v>43.2</v>
      </c>
      <c r="C374" s="32" t="s">
        <v>2179</v>
      </c>
      <c r="F374" s="30">
        <v>34.6</v>
      </c>
      <c r="G374" s="32" t="s">
        <v>2179</v>
      </c>
    </row>
    <row r="375" spans="1:9" ht="15" x14ac:dyDescent="0.25">
      <c r="A375" s="29" t="s">
        <v>306</v>
      </c>
      <c r="B375" s="30">
        <v>43.95</v>
      </c>
      <c r="C375" s="32" t="s">
        <v>2179</v>
      </c>
      <c r="F375" s="30">
        <v>40.799999999999997</v>
      </c>
      <c r="G375" s="32" t="s">
        <v>2179</v>
      </c>
    </row>
    <row r="376" spans="1:9" ht="15" x14ac:dyDescent="0.25">
      <c r="A376" s="29" t="s">
        <v>308</v>
      </c>
      <c r="B376" s="30">
        <v>44.4</v>
      </c>
      <c r="C376" s="32" t="s">
        <v>2166</v>
      </c>
      <c r="F376" s="30">
        <v>35.9</v>
      </c>
      <c r="G376" s="32" t="s">
        <v>2166</v>
      </c>
    </row>
    <row r="377" spans="1:9" x14ac:dyDescent="0.2">
      <c r="A377" s="29" t="s">
        <v>312</v>
      </c>
      <c r="B377" s="30">
        <v>1.6</v>
      </c>
      <c r="C377" s="30" t="s">
        <v>2181</v>
      </c>
      <c r="F377" s="30">
        <v>0</v>
      </c>
      <c r="G377" s="30" t="s">
        <v>2181</v>
      </c>
    </row>
    <row r="378" spans="1:9" ht="15" x14ac:dyDescent="0.25">
      <c r="A378" s="29" t="s">
        <v>316</v>
      </c>
      <c r="B378" s="30">
        <v>4.5</v>
      </c>
      <c r="C378" s="32" t="s">
        <v>573</v>
      </c>
      <c r="F378" s="30">
        <v>0</v>
      </c>
      <c r="G378" s="32" t="s">
        <v>573</v>
      </c>
    </row>
    <row r="379" spans="1:9" ht="15" x14ac:dyDescent="0.25">
      <c r="A379" s="29" t="s">
        <v>319</v>
      </c>
      <c r="B379" s="30">
        <v>6</v>
      </c>
      <c r="C379" s="32" t="s">
        <v>2053</v>
      </c>
      <c r="F379" s="30">
        <v>0</v>
      </c>
      <c r="G379" s="32" t="s">
        <v>2053</v>
      </c>
    </row>
    <row r="380" spans="1:9" ht="15" x14ac:dyDescent="0.25">
      <c r="A380" s="31" t="s">
        <v>321</v>
      </c>
      <c r="B380" s="34">
        <v>35.6</v>
      </c>
      <c r="C380" s="32" t="s">
        <v>2049</v>
      </c>
      <c r="D380" s="32" t="s">
        <v>1675</v>
      </c>
      <c r="E380" s="32"/>
      <c r="F380" s="35">
        <v>27.65</v>
      </c>
      <c r="G380" s="32" t="s">
        <v>2160</v>
      </c>
      <c r="H380" s="32" t="s">
        <v>1675</v>
      </c>
      <c r="I380" s="32"/>
    </row>
    <row r="381" spans="1:9" ht="15" x14ac:dyDescent="0.25">
      <c r="A381" s="31" t="s">
        <v>323</v>
      </c>
      <c r="B381" s="35">
        <v>37</v>
      </c>
      <c r="C381" s="32" t="s">
        <v>2049</v>
      </c>
      <c r="D381" s="32" t="s">
        <v>1675</v>
      </c>
      <c r="E381" s="32"/>
      <c r="F381" s="35">
        <v>0</v>
      </c>
      <c r="G381" s="32" t="s">
        <v>2081</v>
      </c>
      <c r="H381" s="32" t="s">
        <v>1675</v>
      </c>
      <c r="I381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2"/>
  <sheetViews>
    <sheetView workbookViewId="0">
      <pane ySplit="1" topLeftCell="A342" activePane="bottomLeft" state="frozen"/>
      <selection pane="bottomLeft" sqref="A1:C1048576"/>
    </sheetView>
  </sheetViews>
  <sheetFormatPr defaultRowHeight="12.75" x14ac:dyDescent="0.2"/>
  <cols>
    <col min="1" max="1" width="37.7109375" bestFit="1" customWidth="1"/>
  </cols>
  <sheetData>
    <row r="1" spans="1:11" ht="15.75" thickBot="1" x14ac:dyDescent="0.3">
      <c r="A1" s="44" t="s">
        <v>2182</v>
      </c>
      <c r="B1" s="45" t="s">
        <v>2183</v>
      </c>
      <c r="C1" s="45" t="s">
        <v>2184</v>
      </c>
      <c r="D1" s="46" t="s">
        <v>2185</v>
      </c>
      <c r="E1" s="46" t="s">
        <v>2186</v>
      </c>
      <c r="F1" s="46" t="s">
        <v>2187</v>
      </c>
      <c r="G1" s="46" t="s">
        <v>2042</v>
      </c>
      <c r="H1" s="46" t="s">
        <v>2045</v>
      </c>
      <c r="I1" s="46" t="s">
        <v>2188</v>
      </c>
      <c r="J1" s="46" t="s">
        <v>2189</v>
      </c>
      <c r="K1" s="46" t="s">
        <v>2190</v>
      </c>
    </row>
    <row r="2" spans="1:11" ht="15" x14ac:dyDescent="0.25">
      <c r="A2" s="47" t="s">
        <v>388</v>
      </c>
      <c r="B2" s="48">
        <v>55.4</v>
      </c>
      <c r="C2" s="48">
        <v>55.3</v>
      </c>
      <c r="D2" s="49"/>
      <c r="E2" s="49"/>
      <c r="F2" s="49"/>
      <c r="G2" s="49">
        <v>55.4</v>
      </c>
      <c r="H2" s="49">
        <v>55.3</v>
      </c>
      <c r="I2" s="49"/>
      <c r="J2" s="49"/>
      <c r="K2" s="49"/>
    </row>
    <row r="3" spans="1:11" ht="15" x14ac:dyDescent="0.25">
      <c r="A3" s="47" t="s">
        <v>398</v>
      </c>
      <c r="B3" s="48">
        <v>53.2</v>
      </c>
      <c r="C3" s="48">
        <v>47</v>
      </c>
      <c r="D3" s="49"/>
      <c r="E3" s="49"/>
      <c r="F3" s="49"/>
      <c r="G3" s="49">
        <v>53.2</v>
      </c>
      <c r="H3" s="49">
        <v>47</v>
      </c>
      <c r="I3" s="49"/>
      <c r="J3" s="49"/>
      <c r="K3" s="49"/>
    </row>
    <row r="4" spans="1:11" ht="15" x14ac:dyDescent="0.25">
      <c r="A4" s="47" t="s">
        <v>402</v>
      </c>
      <c r="B4" s="48">
        <v>55.7</v>
      </c>
      <c r="C4" s="48">
        <v>46.4</v>
      </c>
      <c r="D4" s="49"/>
      <c r="E4" s="49"/>
      <c r="F4" s="49"/>
      <c r="G4" s="49">
        <v>55.7</v>
      </c>
      <c r="H4" s="49">
        <v>46.4</v>
      </c>
      <c r="I4" s="49"/>
      <c r="J4" s="49"/>
      <c r="K4" s="49"/>
    </row>
    <row r="5" spans="1:11" ht="15" x14ac:dyDescent="0.25">
      <c r="A5" s="47" t="s">
        <v>406</v>
      </c>
      <c r="B5" s="48">
        <v>50.4</v>
      </c>
      <c r="C5" s="48">
        <v>48.7</v>
      </c>
      <c r="D5" s="49"/>
      <c r="E5" s="49"/>
      <c r="F5" s="49"/>
      <c r="G5" s="49">
        <v>50.4</v>
      </c>
      <c r="H5" s="49">
        <v>48.7</v>
      </c>
      <c r="I5" s="49"/>
      <c r="J5" s="49"/>
      <c r="K5" s="49"/>
    </row>
    <row r="6" spans="1:11" ht="15" x14ac:dyDescent="0.25">
      <c r="A6" s="47" t="s">
        <v>411</v>
      </c>
      <c r="B6" s="48">
        <v>49.8</v>
      </c>
      <c r="C6" s="48">
        <v>43.7</v>
      </c>
      <c r="D6" s="49"/>
      <c r="E6" s="49"/>
      <c r="F6" s="49"/>
      <c r="G6" s="49">
        <v>49.8</v>
      </c>
      <c r="H6" s="49">
        <v>43.7</v>
      </c>
      <c r="I6" s="49"/>
      <c r="J6" s="49"/>
      <c r="K6" s="49"/>
    </row>
    <row r="7" spans="1:11" ht="15" x14ac:dyDescent="0.25">
      <c r="A7" s="47" t="s">
        <v>416</v>
      </c>
      <c r="B7" s="48">
        <v>49</v>
      </c>
      <c r="C7" s="48">
        <v>40.5</v>
      </c>
      <c r="D7" s="49"/>
      <c r="E7" s="49"/>
      <c r="F7" s="49"/>
      <c r="G7" s="49">
        <v>49</v>
      </c>
      <c r="H7" s="49">
        <v>40.5</v>
      </c>
      <c r="I7" s="49"/>
      <c r="J7" s="49"/>
      <c r="K7" s="49"/>
    </row>
    <row r="8" spans="1:11" ht="15" x14ac:dyDescent="0.25">
      <c r="A8" s="47" t="s">
        <v>420</v>
      </c>
      <c r="B8" s="48">
        <v>56.5</v>
      </c>
      <c r="C8" s="48">
        <v>50.1</v>
      </c>
      <c r="D8" s="49"/>
      <c r="E8" s="49"/>
      <c r="F8" s="49"/>
      <c r="G8" s="49">
        <v>56.5</v>
      </c>
      <c r="H8" s="49">
        <v>50.1</v>
      </c>
      <c r="I8" s="49"/>
      <c r="J8" s="49"/>
      <c r="K8" s="49"/>
    </row>
    <row r="9" spans="1:11" ht="15" x14ac:dyDescent="0.25">
      <c r="A9" s="47" t="s">
        <v>425</v>
      </c>
      <c r="B9" s="48">
        <v>50.4</v>
      </c>
      <c r="C9" s="48">
        <v>24.2</v>
      </c>
      <c r="D9" s="49"/>
      <c r="E9" s="49"/>
      <c r="F9" s="49"/>
      <c r="G9" s="49">
        <v>50.4</v>
      </c>
      <c r="H9" s="49">
        <v>24.2</v>
      </c>
      <c r="I9" s="49"/>
      <c r="J9" s="49"/>
      <c r="K9" s="49"/>
    </row>
    <row r="10" spans="1:11" ht="15" x14ac:dyDescent="0.25">
      <c r="A10" s="47" t="s">
        <v>429</v>
      </c>
      <c r="B10" s="48">
        <v>50.4</v>
      </c>
      <c r="C10" s="48">
        <v>44</v>
      </c>
      <c r="D10" s="49"/>
      <c r="E10" s="49"/>
      <c r="F10" s="49"/>
      <c r="G10" s="49">
        <v>50.4</v>
      </c>
      <c r="H10" s="49">
        <v>44</v>
      </c>
      <c r="I10" s="49"/>
      <c r="J10" s="49"/>
      <c r="K10" s="49"/>
    </row>
    <row r="11" spans="1:11" ht="15" x14ac:dyDescent="0.25">
      <c r="A11" s="47" t="s">
        <v>434</v>
      </c>
      <c r="B11" s="48">
        <v>43.2</v>
      </c>
      <c r="C11" s="48">
        <v>28.95</v>
      </c>
      <c r="D11" s="49"/>
      <c r="E11" s="49"/>
      <c r="F11" s="49"/>
      <c r="G11" s="49">
        <v>43.2</v>
      </c>
      <c r="H11" s="49">
        <v>28.95</v>
      </c>
      <c r="I11" s="49"/>
      <c r="J11" s="49"/>
      <c r="K11" s="49"/>
    </row>
    <row r="12" spans="1:11" ht="15" x14ac:dyDescent="0.25">
      <c r="A12" s="47" t="s">
        <v>438</v>
      </c>
      <c r="B12" s="48">
        <v>56.3</v>
      </c>
      <c r="C12" s="48">
        <v>51.2</v>
      </c>
      <c r="D12" s="49"/>
      <c r="E12" s="49"/>
      <c r="F12" s="49"/>
      <c r="G12" s="49">
        <v>56.3</v>
      </c>
      <c r="H12" s="49">
        <v>51.2</v>
      </c>
      <c r="I12" s="49"/>
      <c r="J12" s="49"/>
      <c r="K12" s="49"/>
    </row>
    <row r="13" spans="1:11" ht="15" x14ac:dyDescent="0.25">
      <c r="A13" s="47" t="s">
        <v>443</v>
      </c>
      <c r="B13" s="48">
        <v>55.8</v>
      </c>
      <c r="C13" s="48">
        <v>50.4</v>
      </c>
      <c r="D13" s="49"/>
      <c r="E13" s="49"/>
      <c r="F13" s="49"/>
      <c r="G13" s="49">
        <v>55.8</v>
      </c>
      <c r="H13" s="49">
        <v>50.4</v>
      </c>
      <c r="I13" s="49"/>
      <c r="J13" s="49"/>
      <c r="K13" s="49"/>
    </row>
    <row r="14" spans="1:11" ht="15" x14ac:dyDescent="0.25">
      <c r="A14" s="47" t="s">
        <v>447</v>
      </c>
      <c r="B14" s="48">
        <v>54</v>
      </c>
      <c r="C14" s="48">
        <v>50.4</v>
      </c>
      <c r="D14" s="49"/>
      <c r="E14" s="49"/>
      <c r="F14" s="49"/>
      <c r="G14" s="49">
        <v>54</v>
      </c>
      <c r="H14" s="49">
        <v>50.4</v>
      </c>
      <c r="I14" s="49"/>
      <c r="J14" s="49"/>
      <c r="K14" s="49"/>
    </row>
    <row r="15" spans="1:11" ht="15" x14ac:dyDescent="0.25">
      <c r="A15" s="47" t="s">
        <v>452</v>
      </c>
      <c r="B15" s="48">
        <v>49.25</v>
      </c>
      <c r="C15" s="48">
        <v>38</v>
      </c>
      <c r="D15" s="49"/>
      <c r="E15" s="49"/>
      <c r="F15" s="49"/>
      <c r="G15" s="49">
        <v>49.25</v>
      </c>
      <c r="H15" s="49">
        <v>38</v>
      </c>
      <c r="I15" s="49"/>
      <c r="J15" s="49"/>
      <c r="K15" s="49"/>
    </row>
    <row r="16" spans="1:11" ht="15" x14ac:dyDescent="0.25">
      <c r="A16" s="47" t="s">
        <v>457</v>
      </c>
      <c r="B16" s="48">
        <v>59.1</v>
      </c>
      <c r="C16" s="48">
        <v>56.3</v>
      </c>
      <c r="D16" s="49"/>
      <c r="E16" s="49"/>
      <c r="F16" s="49"/>
      <c r="G16" s="49">
        <v>59.1</v>
      </c>
      <c r="H16" s="49">
        <v>56.3</v>
      </c>
      <c r="I16" s="49"/>
      <c r="J16" s="49"/>
      <c r="K16" s="49"/>
    </row>
    <row r="17" spans="1:11" ht="15" x14ac:dyDescent="0.25">
      <c r="A17" s="47" t="s">
        <v>462</v>
      </c>
      <c r="B17" s="48">
        <v>42.5</v>
      </c>
      <c r="C17" s="48">
        <v>28.65</v>
      </c>
      <c r="D17" s="49"/>
      <c r="E17" s="49"/>
      <c r="F17" s="49"/>
      <c r="G17" s="49">
        <v>42.5</v>
      </c>
      <c r="H17" s="49">
        <v>28.65</v>
      </c>
      <c r="I17" s="49"/>
      <c r="J17" s="49"/>
      <c r="K17" s="49"/>
    </row>
    <row r="18" spans="1:11" ht="15" x14ac:dyDescent="0.25">
      <c r="A18" s="47" t="s">
        <v>466</v>
      </c>
      <c r="B18" s="48">
        <v>59.2</v>
      </c>
      <c r="C18" s="48">
        <v>56.3</v>
      </c>
      <c r="D18" s="49"/>
      <c r="E18" s="49"/>
      <c r="F18" s="49"/>
      <c r="G18" s="49">
        <v>59.2</v>
      </c>
      <c r="H18" s="49">
        <v>56.3</v>
      </c>
      <c r="I18" s="49"/>
      <c r="J18" s="49"/>
      <c r="K18" s="49"/>
    </row>
    <row r="19" spans="1:11" ht="15" x14ac:dyDescent="0.25">
      <c r="A19" s="47" t="s">
        <v>472</v>
      </c>
      <c r="B19" s="48">
        <v>52.3</v>
      </c>
      <c r="C19" s="48">
        <v>47</v>
      </c>
      <c r="D19" s="49"/>
      <c r="E19" s="49"/>
      <c r="F19" s="49"/>
      <c r="G19" s="49">
        <v>52.3</v>
      </c>
      <c r="H19" s="49">
        <v>47</v>
      </c>
      <c r="I19" s="49"/>
      <c r="J19" s="49"/>
      <c r="K19" s="49"/>
    </row>
    <row r="20" spans="1:11" ht="15" x14ac:dyDescent="0.25">
      <c r="A20" s="47" t="s">
        <v>476</v>
      </c>
      <c r="B20" s="48">
        <v>48.7</v>
      </c>
      <c r="C20" s="48">
        <v>40</v>
      </c>
      <c r="D20" s="49"/>
      <c r="E20" s="49"/>
      <c r="F20" s="49"/>
      <c r="G20" s="49">
        <v>48.7</v>
      </c>
      <c r="H20" s="49">
        <v>40</v>
      </c>
      <c r="I20" s="49"/>
      <c r="J20" s="49"/>
      <c r="K20" s="49"/>
    </row>
    <row r="21" spans="1:11" ht="15" x14ac:dyDescent="0.25">
      <c r="A21" s="47" t="s">
        <v>480</v>
      </c>
      <c r="B21" s="48">
        <v>50.8</v>
      </c>
      <c r="C21" s="48">
        <v>38.799999999999997</v>
      </c>
      <c r="D21" s="49"/>
      <c r="E21" s="49"/>
      <c r="F21" s="49"/>
      <c r="G21" s="49">
        <v>50.8</v>
      </c>
      <c r="H21" s="49">
        <v>38.799999999999997</v>
      </c>
      <c r="I21" s="49"/>
      <c r="J21" s="49"/>
      <c r="K21" s="49"/>
    </row>
    <row r="22" spans="1:11" ht="15" x14ac:dyDescent="0.25">
      <c r="A22" s="47" t="s">
        <v>485</v>
      </c>
      <c r="B22" s="48">
        <v>50.4</v>
      </c>
      <c r="C22" s="48">
        <v>42.3</v>
      </c>
      <c r="D22" s="49"/>
      <c r="E22" s="49"/>
      <c r="F22" s="49"/>
      <c r="G22" s="49">
        <v>50.4</v>
      </c>
      <c r="H22" s="49">
        <v>42.3</v>
      </c>
      <c r="I22" s="49"/>
      <c r="J22" s="49"/>
      <c r="K22" s="49"/>
    </row>
    <row r="23" spans="1:11" ht="15" x14ac:dyDescent="0.25">
      <c r="A23" s="47" t="s">
        <v>490</v>
      </c>
      <c r="B23" s="48">
        <v>55.5</v>
      </c>
      <c r="C23" s="48">
        <v>47.25</v>
      </c>
      <c r="D23" s="49"/>
      <c r="E23" s="49"/>
      <c r="F23" s="49"/>
      <c r="G23" s="49">
        <v>55.5</v>
      </c>
      <c r="H23" s="49">
        <v>47.25</v>
      </c>
      <c r="I23" s="49"/>
      <c r="J23" s="49"/>
      <c r="K23" s="49"/>
    </row>
    <row r="24" spans="1:11" ht="15" x14ac:dyDescent="0.25">
      <c r="A24" s="47" t="s">
        <v>495</v>
      </c>
      <c r="B24" s="48">
        <v>47</v>
      </c>
      <c r="C24" s="48">
        <v>40.5</v>
      </c>
      <c r="D24" s="49"/>
      <c r="E24" s="49"/>
      <c r="F24" s="49"/>
      <c r="G24" s="49">
        <v>47</v>
      </c>
      <c r="H24" s="49">
        <v>40.5</v>
      </c>
      <c r="I24" s="49"/>
      <c r="J24" s="49"/>
      <c r="K24" s="49"/>
    </row>
    <row r="25" spans="1:11" ht="15" x14ac:dyDescent="0.25">
      <c r="A25" s="47" t="s">
        <v>498</v>
      </c>
      <c r="B25" s="48">
        <v>54</v>
      </c>
      <c r="C25" s="48">
        <v>50.4</v>
      </c>
      <c r="D25" s="49"/>
      <c r="E25" s="49"/>
      <c r="F25" s="49"/>
      <c r="G25" s="49">
        <v>54</v>
      </c>
      <c r="H25" s="49">
        <v>50.4</v>
      </c>
      <c r="I25" s="49"/>
      <c r="J25" s="49"/>
      <c r="K25" s="49"/>
    </row>
    <row r="26" spans="1:11" ht="15" x14ac:dyDescent="0.25">
      <c r="A26" s="47" t="s">
        <v>502</v>
      </c>
      <c r="B26" s="48">
        <v>42.8</v>
      </c>
      <c r="C26" s="48">
        <v>38.200000000000003</v>
      </c>
      <c r="D26" s="49"/>
      <c r="E26" s="49"/>
      <c r="F26" s="49"/>
      <c r="G26" s="49">
        <v>42.8</v>
      </c>
      <c r="H26" s="49">
        <v>38.200000000000003</v>
      </c>
      <c r="I26" s="49"/>
      <c r="J26" s="49"/>
      <c r="K26" s="49"/>
    </row>
    <row r="27" spans="1:11" ht="15" x14ac:dyDescent="0.25">
      <c r="A27" s="47" t="s">
        <v>506</v>
      </c>
      <c r="B27" s="48">
        <v>55.5</v>
      </c>
      <c r="C27" s="48">
        <v>55.3</v>
      </c>
      <c r="D27" s="49"/>
      <c r="E27" s="49"/>
      <c r="F27" s="49"/>
      <c r="G27" s="49">
        <v>55.5</v>
      </c>
      <c r="H27" s="49">
        <v>55.3</v>
      </c>
      <c r="I27" s="49"/>
      <c r="J27" s="49"/>
      <c r="K27" s="49"/>
    </row>
    <row r="28" spans="1:11" ht="15" x14ac:dyDescent="0.25">
      <c r="A28" s="47" t="s">
        <v>510</v>
      </c>
      <c r="B28" s="48">
        <v>56.5</v>
      </c>
      <c r="C28" s="48">
        <v>49</v>
      </c>
      <c r="D28" s="49"/>
      <c r="E28" s="49"/>
      <c r="F28" s="49"/>
      <c r="G28" s="49">
        <v>56.5</v>
      </c>
      <c r="H28" s="49">
        <v>49</v>
      </c>
      <c r="I28" s="49"/>
      <c r="J28" s="49"/>
      <c r="K28" s="49"/>
    </row>
    <row r="29" spans="1:11" ht="15" x14ac:dyDescent="0.25">
      <c r="A29" s="47" t="s">
        <v>513</v>
      </c>
      <c r="B29" s="48">
        <v>60.6</v>
      </c>
      <c r="C29" s="48">
        <v>58.8</v>
      </c>
      <c r="D29" s="49"/>
      <c r="E29" s="49"/>
      <c r="F29" s="49"/>
      <c r="G29" s="49">
        <v>60.6</v>
      </c>
      <c r="H29" s="49">
        <v>58.8</v>
      </c>
      <c r="I29" s="49"/>
      <c r="J29" s="49"/>
      <c r="K29" s="49"/>
    </row>
    <row r="30" spans="1:11" ht="15" x14ac:dyDescent="0.25">
      <c r="A30" s="47" t="s">
        <v>518</v>
      </c>
      <c r="B30" s="48">
        <v>59.2</v>
      </c>
      <c r="C30" s="48">
        <v>54.2</v>
      </c>
      <c r="D30" s="49"/>
      <c r="E30" s="49"/>
      <c r="F30" s="49"/>
      <c r="G30" s="49">
        <v>59.2</v>
      </c>
      <c r="H30" s="49">
        <v>57.1</v>
      </c>
      <c r="I30" s="49"/>
      <c r="J30" s="49">
        <v>54.2</v>
      </c>
      <c r="K30" s="49"/>
    </row>
    <row r="31" spans="1:11" ht="15" x14ac:dyDescent="0.25">
      <c r="A31" s="47" t="s">
        <v>522</v>
      </c>
      <c r="B31" s="48">
        <v>43.2</v>
      </c>
      <c r="C31" s="48">
        <v>40.299999999999997</v>
      </c>
      <c r="D31" s="49"/>
      <c r="E31" s="49"/>
      <c r="F31" s="49"/>
      <c r="G31" s="49">
        <v>43.2</v>
      </c>
      <c r="H31" s="49">
        <v>40.299999999999997</v>
      </c>
      <c r="I31" s="49"/>
      <c r="J31" s="49"/>
      <c r="K31" s="49"/>
    </row>
    <row r="32" spans="1:11" ht="15" x14ac:dyDescent="0.25">
      <c r="A32" s="47" t="s">
        <v>526</v>
      </c>
      <c r="B32" s="48">
        <v>55.7</v>
      </c>
      <c r="C32" s="48">
        <v>50.9</v>
      </c>
      <c r="D32" s="49"/>
      <c r="E32" s="49"/>
      <c r="F32" s="49"/>
      <c r="G32" s="49">
        <v>55.7</v>
      </c>
      <c r="H32" s="49">
        <v>50.9</v>
      </c>
      <c r="I32" s="49"/>
      <c r="J32" s="49"/>
      <c r="K32" s="49"/>
    </row>
    <row r="33" spans="1:11" ht="15" x14ac:dyDescent="0.25">
      <c r="A33" s="47" t="s">
        <v>2039</v>
      </c>
      <c r="B33" s="48">
        <v>52.3</v>
      </c>
      <c r="C33" s="48">
        <v>42.76</v>
      </c>
      <c r="D33" s="49"/>
      <c r="E33" s="49">
        <v>52.3</v>
      </c>
      <c r="F33" s="49"/>
      <c r="G33" s="49">
        <v>50.88</v>
      </c>
      <c r="H33" s="49">
        <v>42.76</v>
      </c>
      <c r="I33" s="49"/>
      <c r="J33" s="49"/>
      <c r="K33" s="49"/>
    </row>
    <row r="34" spans="1:11" ht="15" x14ac:dyDescent="0.25">
      <c r="A34" s="47" t="s">
        <v>2040</v>
      </c>
      <c r="B34" s="48">
        <v>54</v>
      </c>
      <c r="C34" s="48">
        <v>44.4</v>
      </c>
      <c r="D34" s="49"/>
      <c r="E34" s="49"/>
      <c r="F34" s="49"/>
      <c r="G34" s="49">
        <v>54</v>
      </c>
      <c r="H34" s="49">
        <v>44.4</v>
      </c>
      <c r="I34" s="49"/>
      <c r="J34" s="49"/>
      <c r="K34" s="49"/>
    </row>
    <row r="35" spans="1:11" ht="15" x14ac:dyDescent="0.25">
      <c r="A35" s="47" t="s">
        <v>528</v>
      </c>
      <c r="B35" s="48">
        <v>49.55</v>
      </c>
      <c r="C35" s="48">
        <v>47.55</v>
      </c>
      <c r="D35" s="49"/>
      <c r="E35" s="49"/>
      <c r="F35" s="49"/>
      <c r="G35" s="49">
        <v>49.55</v>
      </c>
      <c r="H35" s="49">
        <v>47.55</v>
      </c>
      <c r="I35" s="49"/>
      <c r="J35" s="49"/>
      <c r="K35" s="49"/>
    </row>
    <row r="36" spans="1:11" ht="15" x14ac:dyDescent="0.25">
      <c r="A36" s="47" t="s">
        <v>534</v>
      </c>
      <c r="B36" s="48">
        <v>5.01</v>
      </c>
      <c r="C36" s="48">
        <v>0</v>
      </c>
      <c r="D36" s="49"/>
      <c r="E36" s="49"/>
      <c r="F36" s="49"/>
      <c r="G36" s="49">
        <v>5.01</v>
      </c>
      <c r="H36" s="49">
        <v>0</v>
      </c>
      <c r="I36" s="49"/>
      <c r="J36" s="49"/>
      <c r="K36" s="49"/>
    </row>
    <row r="37" spans="1:11" ht="15" x14ac:dyDescent="0.25">
      <c r="A37" s="47" t="s">
        <v>543</v>
      </c>
      <c r="B37" s="48">
        <v>0.28000000000000003</v>
      </c>
      <c r="C37" s="48">
        <v>0</v>
      </c>
      <c r="D37" s="49"/>
      <c r="E37" s="49"/>
      <c r="F37" s="49"/>
      <c r="G37" s="49">
        <v>0.28000000000000003</v>
      </c>
      <c r="H37" s="49">
        <v>0</v>
      </c>
      <c r="I37" s="49"/>
      <c r="J37" s="49"/>
      <c r="K37" s="49"/>
    </row>
    <row r="38" spans="1:11" ht="15" x14ac:dyDescent="0.25">
      <c r="A38" s="47" t="s">
        <v>548</v>
      </c>
      <c r="B38" s="48">
        <v>12.4</v>
      </c>
      <c r="C38" s="48">
        <v>0.8</v>
      </c>
      <c r="D38" s="49"/>
      <c r="E38" s="49"/>
      <c r="F38" s="49"/>
      <c r="G38" s="49">
        <v>12.4</v>
      </c>
      <c r="H38" s="49">
        <v>0.8</v>
      </c>
      <c r="I38" s="49"/>
      <c r="J38" s="49"/>
      <c r="K38" s="49"/>
    </row>
    <row r="39" spans="1:11" ht="15" x14ac:dyDescent="0.25">
      <c r="A39" s="47" t="s">
        <v>1678</v>
      </c>
      <c r="B39" s="48">
        <v>6.55</v>
      </c>
      <c r="C39" s="48">
        <v>0</v>
      </c>
      <c r="D39" s="49"/>
      <c r="E39" s="49"/>
      <c r="F39" s="49"/>
      <c r="G39" s="49">
        <v>6.55</v>
      </c>
      <c r="H39" s="49">
        <v>0</v>
      </c>
      <c r="I39" s="49"/>
      <c r="J39" s="49"/>
      <c r="K39" s="49"/>
    </row>
    <row r="40" spans="1:11" ht="15" x14ac:dyDescent="0.25">
      <c r="A40" s="47" t="s">
        <v>2191</v>
      </c>
      <c r="B40" s="48">
        <v>8.6999999999999993</v>
      </c>
      <c r="C40" s="48">
        <v>6</v>
      </c>
      <c r="D40" s="49"/>
      <c r="E40" s="49"/>
      <c r="F40" s="49"/>
      <c r="G40" s="49">
        <v>8.6999999999999993</v>
      </c>
      <c r="H40" s="49">
        <v>6</v>
      </c>
      <c r="I40" s="49"/>
      <c r="J40" s="49"/>
      <c r="K40" s="49"/>
    </row>
    <row r="41" spans="1:11" ht="15" x14ac:dyDescent="0.25">
      <c r="A41" s="47" t="s">
        <v>1685</v>
      </c>
      <c r="B41" s="48">
        <v>33.700000000000003</v>
      </c>
      <c r="C41" s="48">
        <v>12.5</v>
      </c>
      <c r="D41" s="49"/>
      <c r="E41" s="49"/>
      <c r="F41" s="49"/>
      <c r="G41" s="49">
        <v>33.700000000000003</v>
      </c>
      <c r="H41" s="49">
        <v>12.5</v>
      </c>
      <c r="I41" s="49"/>
      <c r="J41" s="49"/>
      <c r="K41" s="49"/>
    </row>
    <row r="42" spans="1:11" ht="15" x14ac:dyDescent="0.25">
      <c r="A42" s="47" t="s">
        <v>1686</v>
      </c>
      <c r="B42" s="48">
        <v>37</v>
      </c>
      <c r="C42" s="48">
        <v>15.8</v>
      </c>
      <c r="D42" s="49"/>
      <c r="E42" s="49"/>
      <c r="F42" s="49"/>
      <c r="G42" s="49">
        <v>37</v>
      </c>
      <c r="H42" s="49">
        <v>15.8</v>
      </c>
      <c r="I42" s="49"/>
      <c r="J42" s="49"/>
      <c r="K42" s="49"/>
    </row>
    <row r="43" spans="1:11" ht="15" x14ac:dyDescent="0.25">
      <c r="A43" s="47" t="s">
        <v>1894</v>
      </c>
      <c r="B43" s="48">
        <v>49.98</v>
      </c>
      <c r="C43" s="48">
        <v>43.95</v>
      </c>
      <c r="D43" s="49"/>
      <c r="E43" s="49">
        <v>49.98</v>
      </c>
      <c r="F43" s="49"/>
      <c r="G43" s="49">
        <v>48.94</v>
      </c>
      <c r="H43" s="49">
        <v>44.93</v>
      </c>
      <c r="I43" s="49"/>
      <c r="J43" s="49">
        <v>43.95</v>
      </c>
      <c r="K43" s="49"/>
    </row>
    <row r="44" spans="1:11" ht="15" x14ac:dyDescent="0.25">
      <c r="A44" s="47" t="s">
        <v>553</v>
      </c>
      <c r="B44" s="48">
        <v>39</v>
      </c>
      <c r="C44" s="48">
        <v>34.299999999999997</v>
      </c>
      <c r="D44" s="49"/>
      <c r="E44" s="49"/>
      <c r="F44" s="49"/>
      <c r="G44" s="49">
        <v>39</v>
      </c>
      <c r="H44" s="49">
        <v>34.299999999999997</v>
      </c>
      <c r="I44" s="49"/>
      <c r="J44" s="49"/>
      <c r="K44" s="49"/>
    </row>
    <row r="45" spans="1:11" ht="15" x14ac:dyDescent="0.25">
      <c r="A45" s="47" t="s">
        <v>559</v>
      </c>
      <c r="B45" s="48">
        <v>39</v>
      </c>
      <c r="C45" s="48">
        <v>17.62</v>
      </c>
      <c r="D45" s="49"/>
      <c r="E45" s="49"/>
      <c r="F45" s="49"/>
      <c r="G45" s="49">
        <v>39</v>
      </c>
      <c r="H45" s="49">
        <v>17.62</v>
      </c>
      <c r="I45" s="49"/>
      <c r="J45" s="49"/>
      <c r="K45" s="49"/>
    </row>
    <row r="46" spans="1:11" ht="15" x14ac:dyDescent="0.25">
      <c r="A46" s="47" t="s">
        <v>562</v>
      </c>
      <c r="B46" s="48">
        <v>40.4</v>
      </c>
      <c r="C46" s="48">
        <v>34.299999999999997</v>
      </c>
      <c r="D46" s="49"/>
      <c r="E46" s="49"/>
      <c r="F46" s="49"/>
      <c r="G46" s="49">
        <v>40.4</v>
      </c>
      <c r="H46" s="49">
        <v>34.299999999999997</v>
      </c>
      <c r="I46" s="49"/>
      <c r="J46" s="49"/>
      <c r="K46" s="49"/>
    </row>
    <row r="47" spans="1:11" ht="15" x14ac:dyDescent="0.25">
      <c r="A47" s="47" t="s">
        <v>565</v>
      </c>
      <c r="B47" s="48">
        <v>44.35</v>
      </c>
      <c r="C47" s="48">
        <v>33.700000000000003</v>
      </c>
      <c r="D47" s="49"/>
      <c r="E47" s="49"/>
      <c r="F47" s="49"/>
      <c r="G47" s="49">
        <v>44.35</v>
      </c>
      <c r="H47" s="49">
        <v>33.700000000000003</v>
      </c>
      <c r="I47" s="49"/>
      <c r="J47" s="49"/>
      <c r="K47" s="49"/>
    </row>
    <row r="48" spans="1:11" ht="15" x14ac:dyDescent="0.25">
      <c r="A48" s="47" t="s">
        <v>2056</v>
      </c>
      <c r="B48" s="48">
        <v>26.7</v>
      </c>
      <c r="C48" s="48">
        <v>20.8</v>
      </c>
      <c r="D48" s="49"/>
      <c r="E48" s="49"/>
      <c r="F48" s="49"/>
      <c r="G48" s="49">
        <v>26.7</v>
      </c>
      <c r="H48" s="49">
        <v>20.8</v>
      </c>
      <c r="I48" s="49"/>
      <c r="J48" s="49"/>
      <c r="K48" s="49"/>
    </row>
    <row r="49" spans="1:11" ht="15" x14ac:dyDescent="0.25">
      <c r="A49" s="47" t="s">
        <v>568</v>
      </c>
      <c r="B49" s="48">
        <v>17.309999999999999</v>
      </c>
      <c r="C49" s="48">
        <v>9.7899999999999991</v>
      </c>
      <c r="D49" s="49"/>
      <c r="E49" s="49"/>
      <c r="F49" s="49"/>
      <c r="G49" s="49">
        <v>17.309999999999999</v>
      </c>
      <c r="H49" s="49">
        <v>9.7899999999999991</v>
      </c>
      <c r="I49" s="49"/>
      <c r="J49" s="49"/>
      <c r="K49" s="49"/>
    </row>
    <row r="50" spans="1:11" ht="15" x14ac:dyDescent="0.25">
      <c r="A50" s="47" t="s">
        <v>575</v>
      </c>
      <c r="B50" s="48">
        <v>55</v>
      </c>
      <c r="C50" s="48">
        <v>10.199999999999999</v>
      </c>
      <c r="D50" s="49"/>
      <c r="E50" s="49"/>
      <c r="F50" s="49"/>
      <c r="G50" s="49">
        <v>55</v>
      </c>
      <c r="H50" s="49">
        <v>10.199999999999999</v>
      </c>
      <c r="I50" s="49"/>
      <c r="J50" s="49"/>
      <c r="K50" s="49"/>
    </row>
    <row r="51" spans="1:11" ht="15" x14ac:dyDescent="0.25">
      <c r="A51" s="47" t="s">
        <v>2192</v>
      </c>
      <c r="B51" s="48">
        <v>33.85</v>
      </c>
      <c r="C51" s="48">
        <v>27.6</v>
      </c>
      <c r="D51" s="49"/>
      <c r="E51" s="49"/>
      <c r="F51" s="49"/>
      <c r="G51" s="49">
        <v>33.85</v>
      </c>
      <c r="H51" s="49">
        <v>28.4</v>
      </c>
      <c r="I51" s="49"/>
      <c r="J51" s="49">
        <v>27.6</v>
      </c>
      <c r="K51" s="49"/>
    </row>
    <row r="52" spans="1:11" ht="15" x14ac:dyDescent="0.25">
      <c r="A52" s="47" t="s">
        <v>2193</v>
      </c>
      <c r="B52" s="48">
        <v>33.85</v>
      </c>
      <c r="C52" s="48">
        <v>30.25</v>
      </c>
      <c r="D52" s="49"/>
      <c r="E52" s="49"/>
      <c r="F52" s="49"/>
      <c r="G52" s="49">
        <v>33.85</v>
      </c>
      <c r="H52" s="49">
        <v>30.25</v>
      </c>
      <c r="I52" s="49"/>
      <c r="J52" s="49"/>
      <c r="K52" s="49"/>
    </row>
    <row r="53" spans="1:11" ht="15" x14ac:dyDescent="0.25">
      <c r="A53" s="47" t="s">
        <v>1895</v>
      </c>
      <c r="B53" s="48">
        <v>59.2</v>
      </c>
      <c r="C53" s="48">
        <v>44.25</v>
      </c>
      <c r="D53" s="49"/>
      <c r="E53" s="49"/>
      <c r="F53" s="49"/>
      <c r="G53" s="49">
        <v>59.2</v>
      </c>
      <c r="H53" s="49">
        <v>44.25</v>
      </c>
      <c r="I53" s="49"/>
      <c r="J53" s="49"/>
      <c r="K53" s="49"/>
    </row>
    <row r="54" spans="1:11" ht="15" x14ac:dyDescent="0.25">
      <c r="A54" s="47" t="s">
        <v>1896</v>
      </c>
      <c r="B54" s="48">
        <v>43</v>
      </c>
      <c r="C54" s="48">
        <v>23.73</v>
      </c>
      <c r="D54" s="49"/>
      <c r="E54" s="49"/>
      <c r="F54" s="49"/>
      <c r="G54" s="49">
        <v>43</v>
      </c>
      <c r="H54" s="49">
        <v>28.4</v>
      </c>
      <c r="I54" s="49"/>
      <c r="J54" s="49">
        <v>23.73</v>
      </c>
      <c r="K54" s="49"/>
    </row>
    <row r="55" spans="1:11" ht="15" x14ac:dyDescent="0.25">
      <c r="A55" s="47" t="s">
        <v>1897</v>
      </c>
      <c r="B55" s="48">
        <v>64.819999999999993</v>
      </c>
      <c r="C55" s="48">
        <v>55.8</v>
      </c>
      <c r="D55" s="49"/>
      <c r="E55" s="49"/>
      <c r="F55" s="49"/>
      <c r="G55" s="49">
        <v>64.819999999999993</v>
      </c>
      <c r="H55" s="49">
        <v>55.8</v>
      </c>
      <c r="I55" s="49"/>
      <c r="J55" s="49"/>
      <c r="K55" s="49"/>
    </row>
    <row r="56" spans="1:11" ht="15" x14ac:dyDescent="0.25">
      <c r="A56" s="47" t="s">
        <v>1898</v>
      </c>
      <c r="B56" s="48">
        <v>64.94</v>
      </c>
      <c r="C56" s="48">
        <v>62.53</v>
      </c>
      <c r="D56" s="49"/>
      <c r="E56" s="49"/>
      <c r="F56" s="49"/>
      <c r="G56" s="49">
        <v>64.94</v>
      </c>
      <c r="H56" s="49">
        <v>62.53</v>
      </c>
      <c r="I56" s="49"/>
      <c r="J56" s="49"/>
      <c r="K56" s="49"/>
    </row>
    <row r="57" spans="1:11" ht="15" x14ac:dyDescent="0.25">
      <c r="A57" s="47" t="s">
        <v>1899</v>
      </c>
      <c r="B57" s="48">
        <v>44.4</v>
      </c>
      <c r="C57" s="48">
        <v>31.4</v>
      </c>
      <c r="D57" s="49"/>
      <c r="E57" s="49"/>
      <c r="F57" s="49"/>
      <c r="G57" s="49">
        <v>44.4</v>
      </c>
      <c r="H57" s="49">
        <v>31.95</v>
      </c>
      <c r="I57" s="49"/>
      <c r="J57" s="49">
        <v>31.4</v>
      </c>
      <c r="K57" s="49"/>
    </row>
    <row r="58" spans="1:11" ht="15" x14ac:dyDescent="0.25">
      <c r="A58" s="47" t="s">
        <v>1900</v>
      </c>
      <c r="B58" s="48">
        <v>54.82</v>
      </c>
      <c r="C58" s="48">
        <v>53.45</v>
      </c>
      <c r="D58" s="49"/>
      <c r="E58" s="49"/>
      <c r="F58" s="49"/>
      <c r="G58" s="49">
        <v>54.82</v>
      </c>
      <c r="H58" s="49">
        <v>53.45</v>
      </c>
      <c r="I58" s="49"/>
      <c r="J58" s="49"/>
      <c r="K58" s="49"/>
    </row>
    <row r="59" spans="1:11" ht="15" x14ac:dyDescent="0.25">
      <c r="A59" s="47" t="s">
        <v>1877</v>
      </c>
      <c r="B59" s="48">
        <v>62.22</v>
      </c>
      <c r="C59" s="48">
        <v>59.82</v>
      </c>
      <c r="D59" s="49"/>
      <c r="E59" s="49"/>
      <c r="F59" s="49"/>
      <c r="G59" s="49">
        <v>62.22</v>
      </c>
      <c r="H59" s="49">
        <v>59.82</v>
      </c>
      <c r="I59" s="49"/>
      <c r="J59" s="49"/>
      <c r="K59" s="49"/>
    </row>
    <row r="60" spans="1:11" ht="15" x14ac:dyDescent="0.25">
      <c r="A60" s="47" t="s">
        <v>1878</v>
      </c>
      <c r="B60" s="48">
        <v>55.9</v>
      </c>
      <c r="C60" s="48">
        <v>54.2</v>
      </c>
      <c r="D60" s="49"/>
      <c r="E60" s="49"/>
      <c r="F60" s="49"/>
      <c r="G60" s="49">
        <v>55.9</v>
      </c>
      <c r="H60" s="49">
        <v>54.2</v>
      </c>
      <c r="I60" s="49"/>
      <c r="J60" s="49"/>
      <c r="K60" s="49"/>
    </row>
    <row r="61" spans="1:11" ht="15" x14ac:dyDescent="0.25">
      <c r="A61" s="47" t="s">
        <v>1879</v>
      </c>
      <c r="B61" s="48">
        <v>57.85</v>
      </c>
      <c r="C61" s="48">
        <v>53.39</v>
      </c>
      <c r="D61" s="49"/>
      <c r="E61" s="49">
        <v>57.85</v>
      </c>
      <c r="F61" s="49"/>
      <c r="G61" s="49">
        <v>56.84</v>
      </c>
      <c r="H61" s="49">
        <v>53.39</v>
      </c>
      <c r="I61" s="49"/>
      <c r="J61" s="49"/>
      <c r="K61" s="49"/>
    </row>
    <row r="62" spans="1:11" ht="15" x14ac:dyDescent="0.25">
      <c r="A62" s="47" t="s">
        <v>2019</v>
      </c>
      <c r="B62" s="48">
        <v>34.9</v>
      </c>
      <c r="C62" s="48">
        <v>15.5</v>
      </c>
      <c r="D62" s="49"/>
      <c r="E62" s="49"/>
      <c r="F62" s="49"/>
      <c r="G62" s="49">
        <v>34.9</v>
      </c>
      <c r="H62" s="49">
        <v>15.5</v>
      </c>
      <c r="I62" s="49"/>
      <c r="J62" s="49"/>
      <c r="K62" s="49"/>
    </row>
    <row r="63" spans="1:11" ht="15" x14ac:dyDescent="0.25">
      <c r="A63" s="47" t="s">
        <v>2012</v>
      </c>
      <c r="B63" s="48">
        <v>29.4</v>
      </c>
      <c r="C63" s="48">
        <v>21.6</v>
      </c>
      <c r="D63" s="49"/>
      <c r="E63" s="49"/>
      <c r="F63" s="49"/>
      <c r="G63" s="49">
        <v>29.4</v>
      </c>
      <c r="H63" s="49">
        <v>21.6</v>
      </c>
      <c r="I63" s="49"/>
      <c r="J63" s="49"/>
      <c r="K63" s="49"/>
    </row>
    <row r="64" spans="1:11" ht="15" x14ac:dyDescent="0.25">
      <c r="A64" s="47" t="s">
        <v>2013</v>
      </c>
      <c r="B64" s="48">
        <v>30</v>
      </c>
      <c r="C64" s="48">
        <v>23.68</v>
      </c>
      <c r="D64" s="49"/>
      <c r="E64" s="49"/>
      <c r="F64" s="49"/>
      <c r="G64" s="49">
        <v>30</v>
      </c>
      <c r="H64" s="49">
        <v>23.68</v>
      </c>
      <c r="I64" s="49"/>
      <c r="J64" s="49"/>
      <c r="K64" s="49"/>
    </row>
    <row r="65" spans="1:11" ht="15" x14ac:dyDescent="0.25">
      <c r="A65" s="47" t="s">
        <v>2026</v>
      </c>
      <c r="B65" s="48">
        <v>29.7</v>
      </c>
      <c r="C65" s="48">
        <v>22.35</v>
      </c>
      <c r="D65" s="49"/>
      <c r="E65" s="49"/>
      <c r="F65" s="49"/>
      <c r="G65" s="49">
        <v>29.7</v>
      </c>
      <c r="H65" s="49">
        <v>22.35</v>
      </c>
      <c r="I65" s="49"/>
      <c r="J65" s="49"/>
      <c r="K65" s="49"/>
    </row>
    <row r="66" spans="1:11" ht="15" x14ac:dyDescent="0.25">
      <c r="A66" s="47" t="s">
        <v>580</v>
      </c>
      <c r="B66" s="48">
        <v>15.76</v>
      </c>
      <c r="C66" s="48">
        <v>12.4</v>
      </c>
      <c r="D66" s="49"/>
      <c r="E66" s="49"/>
      <c r="F66" s="49"/>
      <c r="G66" s="49">
        <v>15.76</v>
      </c>
      <c r="H66" s="49">
        <v>12.4</v>
      </c>
      <c r="I66" s="49"/>
      <c r="J66" s="49"/>
      <c r="K66" s="49"/>
    </row>
    <row r="67" spans="1:11" ht="15" x14ac:dyDescent="0.25">
      <c r="A67" s="47" t="s">
        <v>586</v>
      </c>
      <c r="B67" s="48">
        <v>47.22</v>
      </c>
      <c r="C67" s="48">
        <v>42.7</v>
      </c>
      <c r="D67" s="49"/>
      <c r="E67" s="49">
        <v>47.22</v>
      </c>
      <c r="F67" s="49"/>
      <c r="G67" s="49">
        <v>46.15</v>
      </c>
      <c r="H67" s="49">
        <v>44.4</v>
      </c>
      <c r="I67" s="49"/>
      <c r="J67" s="49">
        <v>42.7</v>
      </c>
      <c r="K67" s="49"/>
    </row>
    <row r="68" spans="1:11" ht="15" x14ac:dyDescent="0.25">
      <c r="A68" s="47" t="s">
        <v>593</v>
      </c>
      <c r="B68" s="48">
        <v>44.6</v>
      </c>
      <c r="C68" s="48">
        <v>44.45</v>
      </c>
      <c r="D68" s="49"/>
      <c r="E68" s="49"/>
      <c r="F68" s="49"/>
      <c r="G68" s="49">
        <v>44.6</v>
      </c>
      <c r="H68" s="49">
        <v>44.45</v>
      </c>
      <c r="I68" s="49"/>
      <c r="J68" s="49"/>
      <c r="K68" s="49"/>
    </row>
    <row r="69" spans="1:11" ht="15" x14ac:dyDescent="0.25">
      <c r="A69" s="47" t="s">
        <v>598</v>
      </c>
      <c r="B69" s="48">
        <v>47.4</v>
      </c>
      <c r="C69" s="48">
        <v>43.3</v>
      </c>
      <c r="D69" s="49"/>
      <c r="E69" s="49">
        <v>47.4</v>
      </c>
      <c r="F69" s="49"/>
      <c r="G69" s="49">
        <v>46.15</v>
      </c>
      <c r="H69" s="49">
        <v>44.4</v>
      </c>
      <c r="I69" s="49"/>
      <c r="J69" s="49">
        <v>43.3</v>
      </c>
      <c r="K69" s="49"/>
    </row>
    <row r="70" spans="1:11" ht="15" x14ac:dyDescent="0.25">
      <c r="A70" s="47" t="s">
        <v>603</v>
      </c>
      <c r="B70" s="48">
        <v>48.1</v>
      </c>
      <c r="C70" s="48">
        <v>34</v>
      </c>
      <c r="D70" s="49"/>
      <c r="E70" s="49"/>
      <c r="F70" s="49"/>
      <c r="G70" s="49">
        <v>48.1</v>
      </c>
      <c r="H70" s="49">
        <v>34</v>
      </c>
      <c r="I70" s="49"/>
      <c r="J70" s="49"/>
      <c r="K70" s="49"/>
    </row>
    <row r="71" spans="1:11" ht="15" x14ac:dyDescent="0.25">
      <c r="A71" s="47" t="s">
        <v>607</v>
      </c>
      <c r="B71" s="48">
        <v>47.25</v>
      </c>
      <c r="C71" s="48">
        <v>43.3</v>
      </c>
      <c r="D71" s="49"/>
      <c r="E71" s="49">
        <v>47.25</v>
      </c>
      <c r="F71" s="49"/>
      <c r="G71" s="49">
        <v>46.15</v>
      </c>
      <c r="H71" s="49">
        <v>44.4</v>
      </c>
      <c r="I71" s="49"/>
      <c r="J71" s="49">
        <v>43.3</v>
      </c>
      <c r="K71" s="49"/>
    </row>
    <row r="72" spans="1:11" ht="15" x14ac:dyDescent="0.25">
      <c r="A72" s="47" t="s">
        <v>609</v>
      </c>
      <c r="B72" s="48">
        <v>36.4</v>
      </c>
      <c r="C72" s="48">
        <v>33.700000000000003</v>
      </c>
      <c r="D72" s="49"/>
      <c r="E72" s="49"/>
      <c r="F72" s="49"/>
      <c r="G72" s="49">
        <v>36.4</v>
      </c>
      <c r="H72" s="49">
        <v>33.700000000000003</v>
      </c>
      <c r="I72" s="49"/>
      <c r="J72" s="49"/>
      <c r="K72" s="49"/>
    </row>
    <row r="73" spans="1:11" ht="15" x14ac:dyDescent="0.25">
      <c r="A73" s="47" t="s">
        <v>614</v>
      </c>
      <c r="B73" s="48">
        <v>22.7</v>
      </c>
      <c r="C73" s="48">
        <v>3.13</v>
      </c>
      <c r="D73" s="49"/>
      <c r="E73" s="49"/>
      <c r="F73" s="49"/>
      <c r="G73" s="49">
        <v>22.7</v>
      </c>
      <c r="H73" s="49">
        <v>3.13</v>
      </c>
      <c r="I73" s="49"/>
      <c r="J73" s="49"/>
      <c r="K73" s="49"/>
    </row>
    <row r="74" spans="1:11" ht="15" x14ac:dyDescent="0.25">
      <c r="A74" s="47" t="s">
        <v>1870</v>
      </c>
      <c r="B74" s="48">
        <v>30.6</v>
      </c>
      <c r="C74" s="48">
        <v>5.33</v>
      </c>
      <c r="D74" s="49"/>
      <c r="E74" s="49"/>
      <c r="F74" s="49"/>
      <c r="G74" s="49">
        <v>30.6</v>
      </c>
      <c r="H74" s="49">
        <v>5.33</v>
      </c>
      <c r="I74" s="49"/>
      <c r="J74" s="49"/>
      <c r="K74" s="49"/>
    </row>
    <row r="75" spans="1:11" ht="15" x14ac:dyDescent="0.25">
      <c r="A75" s="47" t="s">
        <v>623</v>
      </c>
      <c r="B75" s="48">
        <v>25.9</v>
      </c>
      <c r="C75" s="48">
        <v>16</v>
      </c>
      <c r="D75" s="49"/>
      <c r="E75" s="49"/>
      <c r="F75" s="49"/>
      <c r="G75" s="49">
        <v>25.9</v>
      </c>
      <c r="H75" s="49">
        <v>19.43</v>
      </c>
      <c r="I75" s="49"/>
      <c r="J75" s="49">
        <v>16</v>
      </c>
      <c r="K75" s="49"/>
    </row>
    <row r="76" spans="1:11" ht="15" x14ac:dyDescent="0.25">
      <c r="A76" s="47" t="s">
        <v>2194</v>
      </c>
      <c r="B76" s="48">
        <v>35.5</v>
      </c>
      <c r="C76" s="48">
        <v>33.700000000000003</v>
      </c>
      <c r="D76" s="49"/>
      <c r="E76" s="49">
        <v>35.5</v>
      </c>
      <c r="F76" s="49"/>
      <c r="G76" s="49"/>
      <c r="H76" s="49"/>
      <c r="I76" s="49"/>
      <c r="J76" s="49">
        <v>33.700000000000003</v>
      </c>
      <c r="K76" s="49"/>
    </row>
    <row r="77" spans="1:11" ht="15" x14ac:dyDescent="0.25">
      <c r="A77" s="47" t="s">
        <v>2068</v>
      </c>
      <c r="B77" s="48">
        <v>38</v>
      </c>
      <c r="C77" s="48">
        <v>31.3</v>
      </c>
      <c r="D77" s="49"/>
      <c r="E77" s="49"/>
      <c r="F77" s="49"/>
      <c r="G77" s="49">
        <v>38</v>
      </c>
      <c r="H77" s="49">
        <v>32.1</v>
      </c>
      <c r="I77" s="49"/>
      <c r="J77" s="49">
        <v>31.3</v>
      </c>
      <c r="K77" s="49"/>
    </row>
    <row r="78" spans="1:11" ht="15" x14ac:dyDescent="0.25">
      <c r="A78" s="47" t="s">
        <v>628</v>
      </c>
      <c r="B78" s="48">
        <v>40.299999999999997</v>
      </c>
      <c r="C78" s="48">
        <v>23.35</v>
      </c>
      <c r="D78" s="49"/>
      <c r="E78" s="49"/>
      <c r="F78" s="49"/>
      <c r="G78" s="49">
        <v>40.299999999999997</v>
      </c>
      <c r="H78" s="49">
        <v>23.35</v>
      </c>
      <c r="I78" s="49"/>
      <c r="J78" s="49"/>
      <c r="K78" s="49"/>
    </row>
    <row r="79" spans="1:11" ht="15" x14ac:dyDescent="0.25">
      <c r="A79" s="47" t="s">
        <v>632</v>
      </c>
      <c r="B79" s="48">
        <v>28</v>
      </c>
      <c r="C79" s="48">
        <v>3.13</v>
      </c>
      <c r="D79" s="49"/>
      <c r="E79" s="49"/>
      <c r="F79" s="49"/>
      <c r="G79" s="49">
        <v>28</v>
      </c>
      <c r="H79" s="49">
        <v>3.13</v>
      </c>
      <c r="I79" s="49"/>
      <c r="J79" s="49"/>
      <c r="K79" s="49"/>
    </row>
    <row r="80" spans="1:11" ht="15" x14ac:dyDescent="0.25">
      <c r="A80" s="47" t="s">
        <v>634</v>
      </c>
      <c r="B80" s="48">
        <v>34.049999999999997</v>
      </c>
      <c r="C80" s="48">
        <v>23.45</v>
      </c>
      <c r="D80" s="49"/>
      <c r="E80" s="49"/>
      <c r="F80" s="49"/>
      <c r="G80" s="49">
        <v>34.049999999999997</v>
      </c>
      <c r="H80" s="49">
        <v>23.45</v>
      </c>
      <c r="I80" s="49"/>
      <c r="J80" s="49"/>
      <c r="K80" s="49"/>
    </row>
    <row r="81" spans="1:11" ht="15" x14ac:dyDescent="0.25">
      <c r="A81" s="47" t="s">
        <v>1764</v>
      </c>
      <c r="B81" s="48">
        <v>20.100000000000001</v>
      </c>
      <c r="C81" s="48">
        <v>15.1</v>
      </c>
      <c r="D81" s="49"/>
      <c r="E81" s="49"/>
      <c r="F81" s="49"/>
      <c r="G81" s="49">
        <v>20.100000000000001</v>
      </c>
      <c r="H81" s="49">
        <v>15.1</v>
      </c>
      <c r="I81" s="49"/>
      <c r="J81" s="49"/>
      <c r="K81" s="49"/>
    </row>
    <row r="82" spans="1:11" ht="15" x14ac:dyDescent="0.25">
      <c r="A82" s="47" t="s">
        <v>638</v>
      </c>
      <c r="B82" s="48">
        <v>31.4</v>
      </c>
      <c r="C82" s="48">
        <v>8</v>
      </c>
      <c r="D82" s="49"/>
      <c r="E82" s="49">
        <v>31.4</v>
      </c>
      <c r="F82" s="49"/>
      <c r="G82" s="49">
        <v>28.6</v>
      </c>
      <c r="H82" s="49">
        <v>8</v>
      </c>
      <c r="I82" s="49"/>
      <c r="J82" s="49"/>
      <c r="K82" s="49"/>
    </row>
    <row r="83" spans="1:11" ht="15" x14ac:dyDescent="0.25">
      <c r="A83" s="47" t="s">
        <v>641</v>
      </c>
      <c r="B83" s="48">
        <v>33.549999999999997</v>
      </c>
      <c r="C83" s="48">
        <v>25.4</v>
      </c>
      <c r="D83" s="49"/>
      <c r="E83" s="49"/>
      <c r="F83" s="49"/>
      <c r="G83" s="49">
        <v>33.549999999999997</v>
      </c>
      <c r="H83" s="49">
        <v>29.2</v>
      </c>
      <c r="I83" s="49"/>
      <c r="J83" s="49">
        <v>25.4</v>
      </c>
      <c r="K83" s="49"/>
    </row>
    <row r="84" spans="1:11" ht="15" x14ac:dyDescent="0.25">
      <c r="A84" s="47" t="s">
        <v>644</v>
      </c>
      <c r="B84" s="48">
        <v>40.299999999999997</v>
      </c>
      <c r="C84" s="48">
        <v>31.6</v>
      </c>
      <c r="D84" s="49"/>
      <c r="E84" s="49"/>
      <c r="F84" s="49"/>
      <c r="G84" s="49">
        <v>40.299999999999997</v>
      </c>
      <c r="H84" s="49">
        <v>31.6</v>
      </c>
      <c r="I84" s="49"/>
      <c r="J84" s="49"/>
      <c r="K84" s="49"/>
    </row>
    <row r="85" spans="1:11" ht="15" x14ac:dyDescent="0.25">
      <c r="A85" s="47" t="s">
        <v>647</v>
      </c>
      <c r="B85" s="48">
        <v>30</v>
      </c>
      <c r="C85" s="48">
        <v>24.3</v>
      </c>
      <c r="D85" s="49"/>
      <c r="E85" s="49"/>
      <c r="F85" s="49"/>
      <c r="G85" s="49">
        <v>30</v>
      </c>
      <c r="H85" s="49">
        <v>24.3</v>
      </c>
      <c r="I85" s="49"/>
      <c r="J85" s="49"/>
      <c r="K85" s="49"/>
    </row>
    <row r="86" spans="1:11" ht="15" x14ac:dyDescent="0.25">
      <c r="A86" s="47" t="s">
        <v>652</v>
      </c>
      <c r="B86" s="48">
        <v>32.799999999999997</v>
      </c>
      <c r="C86" s="48">
        <v>16.3</v>
      </c>
      <c r="D86" s="49"/>
      <c r="E86" s="49"/>
      <c r="F86" s="49"/>
      <c r="G86" s="49">
        <v>32.799999999999997</v>
      </c>
      <c r="H86" s="49">
        <v>16.3</v>
      </c>
      <c r="I86" s="49"/>
      <c r="J86" s="49"/>
      <c r="K86" s="49"/>
    </row>
    <row r="87" spans="1:11" ht="15" x14ac:dyDescent="0.25">
      <c r="A87" s="47" t="s">
        <v>2070</v>
      </c>
      <c r="B87" s="48">
        <v>33.880000000000003</v>
      </c>
      <c r="C87" s="48">
        <v>32.9</v>
      </c>
      <c r="D87" s="49"/>
      <c r="E87" s="49"/>
      <c r="F87" s="49"/>
      <c r="G87" s="49">
        <v>33.880000000000003</v>
      </c>
      <c r="H87" s="49">
        <v>32.9</v>
      </c>
      <c r="I87" s="49"/>
      <c r="J87" s="49"/>
      <c r="K87" s="49"/>
    </row>
    <row r="88" spans="1:11" ht="15" x14ac:dyDescent="0.25">
      <c r="A88" s="47" t="s">
        <v>2072</v>
      </c>
      <c r="B88" s="48">
        <v>34.049999999999997</v>
      </c>
      <c r="C88" s="48">
        <v>33.4</v>
      </c>
      <c r="D88" s="49"/>
      <c r="E88" s="49"/>
      <c r="F88" s="49"/>
      <c r="G88" s="49">
        <v>34.049999999999997</v>
      </c>
      <c r="H88" s="49">
        <v>33.4</v>
      </c>
      <c r="I88" s="49"/>
      <c r="J88" s="49"/>
      <c r="K88" s="49"/>
    </row>
    <row r="89" spans="1:11" ht="15" x14ac:dyDescent="0.25">
      <c r="A89" s="47" t="s">
        <v>658</v>
      </c>
      <c r="B89" s="48">
        <v>34</v>
      </c>
      <c r="C89" s="48">
        <v>23.85</v>
      </c>
      <c r="D89" s="49"/>
      <c r="E89" s="49">
        <v>34</v>
      </c>
      <c r="F89" s="49"/>
      <c r="G89" s="49">
        <v>33.6</v>
      </c>
      <c r="H89" s="49">
        <v>23.85</v>
      </c>
      <c r="I89" s="49"/>
      <c r="J89" s="49"/>
      <c r="K89" s="49"/>
    </row>
    <row r="90" spans="1:11" ht="15" x14ac:dyDescent="0.25">
      <c r="A90" s="47" t="s">
        <v>1874</v>
      </c>
      <c r="B90" s="48">
        <v>32.85</v>
      </c>
      <c r="C90" s="48">
        <v>11.55</v>
      </c>
      <c r="D90" s="49"/>
      <c r="E90" s="49"/>
      <c r="F90" s="49"/>
      <c r="G90" s="49">
        <v>32.85</v>
      </c>
      <c r="H90" s="49">
        <v>11.55</v>
      </c>
      <c r="I90" s="49"/>
      <c r="J90" s="49"/>
      <c r="K90" s="49"/>
    </row>
    <row r="91" spans="1:11" ht="15" x14ac:dyDescent="0.25">
      <c r="A91" s="47" t="s">
        <v>662</v>
      </c>
      <c r="B91" s="48">
        <v>33.5</v>
      </c>
      <c r="C91" s="48">
        <v>2.2000000000000002</v>
      </c>
      <c r="D91" s="49"/>
      <c r="E91" s="49"/>
      <c r="F91" s="49"/>
      <c r="G91" s="49">
        <v>33.5</v>
      </c>
      <c r="H91" s="49">
        <v>2.2000000000000002</v>
      </c>
      <c r="I91" s="49"/>
      <c r="J91" s="49"/>
      <c r="K91" s="49"/>
    </row>
    <row r="92" spans="1:11" ht="15" x14ac:dyDescent="0.25">
      <c r="A92" s="47" t="s">
        <v>1880</v>
      </c>
      <c r="B92" s="48">
        <v>43.64</v>
      </c>
      <c r="C92" s="48">
        <v>31.7</v>
      </c>
      <c r="D92" s="49"/>
      <c r="E92" s="49"/>
      <c r="F92" s="49"/>
      <c r="G92" s="49">
        <v>43.64</v>
      </c>
      <c r="H92" s="49">
        <v>31.7</v>
      </c>
      <c r="I92" s="49"/>
      <c r="J92" s="49"/>
      <c r="K92" s="49"/>
    </row>
    <row r="93" spans="1:11" ht="15" x14ac:dyDescent="0.25">
      <c r="A93" s="47" t="s">
        <v>2195</v>
      </c>
      <c r="B93" s="48">
        <v>42.7</v>
      </c>
      <c r="C93" s="48">
        <v>32.6</v>
      </c>
      <c r="D93" s="49"/>
      <c r="E93" s="49"/>
      <c r="F93" s="49"/>
      <c r="G93" s="49">
        <v>42.7</v>
      </c>
      <c r="H93" s="49">
        <v>32.6</v>
      </c>
      <c r="I93" s="49"/>
      <c r="J93" s="49"/>
      <c r="K93" s="49"/>
    </row>
    <row r="94" spans="1:11" ht="15" x14ac:dyDescent="0.25">
      <c r="A94" s="47" t="s">
        <v>666</v>
      </c>
      <c r="B94" s="48">
        <v>64.92</v>
      </c>
      <c r="C94" s="48">
        <v>61.35</v>
      </c>
      <c r="D94" s="49"/>
      <c r="E94" s="49"/>
      <c r="F94" s="49"/>
      <c r="G94" s="49">
        <v>64.92</v>
      </c>
      <c r="H94" s="49">
        <v>61.4</v>
      </c>
      <c r="I94" s="49"/>
      <c r="J94" s="49">
        <v>61.35</v>
      </c>
      <c r="K94" s="49"/>
    </row>
    <row r="95" spans="1:11" ht="15" x14ac:dyDescent="0.25">
      <c r="A95" s="47" t="s">
        <v>672</v>
      </c>
      <c r="B95" s="48">
        <v>65</v>
      </c>
      <c r="C95" s="48">
        <v>63.6</v>
      </c>
      <c r="D95" s="49">
        <v>65</v>
      </c>
      <c r="E95" s="49"/>
      <c r="F95" s="49"/>
      <c r="G95" s="49">
        <v>64.989999999999995</v>
      </c>
      <c r="H95" s="49">
        <v>63.6</v>
      </c>
      <c r="I95" s="49"/>
      <c r="J95" s="49"/>
      <c r="K95" s="49"/>
    </row>
    <row r="96" spans="1:11" ht="15" x14ac:dyDescent="0.25">
      <c r="A96" s="47" t="s">
        <v>677</v>
      </c>
      <c r="B96" s="48">
        <v>61.78</v>
      </c>
      <c r="C96" s="48">
        <v>61</v>
      </c>
      <c r="D96" s="49"/>
      <c r="E96" s="49">
        <v>61.78</v>
      </c>
      <c r="F96" s="49"/>
      <c r="G96" s="49">
        <v>61.4</v>
      </c>
      <c r="H96" s="49">
        <v>61</v>
      </c>
      <c r="I96" s="49"/>
      <c r="J96" s="49"/>
      <c r="K96" s="49"/>
    </row>
    <row r="97" spans="1:11" ht="15" x14ac:dyDescent="0.25">
      <c r="A97" s="47" t="s">
        <v>684</v>
      </c>
      <c r="B97" s="48">
        <v>13.64</v>
      </c>
      <c r="C97" s="48">
        <v>11.71</v>
      </c>
      <c r="D97" s="49"/>
      <c r="E97" s="49"/>
      <c r="F97" s="49"/>
      <c r="G97" s="49">
        <v>13.64</v>
      </c>
      <c r="H97" s="49">
        <v>11.71</v>
      </c>
      <c r="I97" s="49"/>
      <c r="J97" s="49"/>
      <c r="K97" s="49"/>
    </row>
    <row r="98" spans="1:11" ht="15" x14ac:dyDescent="0.25">
      <c r="A98" s="47" t="s">
        <v>688</v>
      </c>
      <c r="B98" s="48">
        <v>13.76</v>
      </c>
      <c r="C98" s="48">
        <v>6.77</v>
      </c>
      <c r="D98" s="49"/>
      <c r="E98" s="49"/>
      <c r="F98" s="49"/>
      <c r="G98" s="49">
        <v>13.76</v>
      </c>
      <c r="H98" s="49">
        <v>6.77</v>
      </c>
      <c r="I98" s="49"/>
      <c r="J98" s="49"/>
      <c r="K98" s="49"/>
    </row>
    <row r="99" spans="1:11" ht="15" x14ac:dyDescent="0.25">
      <c r="A99" s="47" t="s">
        <v>691</v>
      </c>
      <c r="B99" s="48">
        <v>13.59</v>
      </c>
      <c r="C99" s="48">
        <v>11.71</v>
      </c>
      <c r="D99" s="49"/>
      <c r="E99" s="49"/>
      <c r="F99" s="49"/>
      <c r="G99" s="49">
        <v>13.59</v>
      </c>
      <c r="H99" s="49">
        <v>11.71</v>
      </c>
      <c r="I99" s="49"/>
      <c r="J99" s="49"/>
      <c r="K99" s="49"/>
    </row>
    <row r="100" spans="1:11" ht="15" x14ac:dyDescent="0.25">
      <c r="A100" s="47" t="s">
        <v>694</v>
      </c>
      <c r="B100" s="48">
        <v>13.72</v>
      </c>
      <c r="C100" s="48">
        <v>9.01</v>
      </c>
      <c r="D100" s="49"/>
      <c r="E100" s="49"/>
      <c r="F100" s="49"/>
      <c r="G100" s="49">
        <v>13.72</v>
      </c>
      <c r="H100" s="49">
        <v>9.01</v>
      </c>
      <c r="I100" s="49"/>
      <c r="J100" s="49"/>
      <c r="K100" s="49"/>
    </row>
    <row r="101" spans="1:11" ht="15" x14ac:dyDescent="0.25">
      <c r="A101" s="47" t="s">
        <v>697</v>
      </c>
      <c r="B101" s="48">
        <v>14.02</v>
      </c>
      <c r="C101" s="48">
        <v>13.64</v>
      </c>
      <c r="D101" s="49"/>
      <c r="E101" s="49"/>
      <c r="F101" s="49"/>
      <c r="G101" s="49">
        <v>14.02</v>
      </c>
      <c r="H101" s="49">
        <v>13.64</v>
      </c>
      <c r="I101" s="49"/>
      <c r="J101" s="49"/>
      <c r="K101" s="49"/>
    </row>
    <row r="102" spans="1:11" ht="15" x14ac:dyDescent="0.25">
      <c r="A102" s="47" t="s">
        <v>699</v>
      </c>
      <c r="B102" s="48">
        <v>22.22</v>
      </c>
      <c r="C102" s="48">
        <v>13.81</v>
      </c>
      <c r="D102" s="49"/>
      <c r="E102" s="49"/>
      <c r="F102" s="49"/>
      <c r="G102" s="49">
        <v>22.22</v>
      </c>
      <c r="H102" s="49">
        <v>13.81</v>
      </c>
      <c r="I102" s="49"/>
      <c r="J102" s="49"/>
      <c r="K102" s="49"/>
    </row>
    <row r="103" spans="1:11" ht="15" x14ac:dyDescent="0.25">
      <c r="A103" s="47" t="s">
        <v>703</v>
      </c>
      <c r="B103" s="48">
        <v>13.81</v>
      </c>
      <c r="C103" s="48">
        <v>13.51</v>
      </c>
      <c r="D103" s="49"/>
      <c r="E103" s="49"/>
      <c r="F103" s="49"/>
      <c r="G103" s="49">
        <v>13.81</v>
      </c>
      <c r="H103" s="49">
        <v>13.51</v>
      </c>
      <c r="I103" s="49"/>
      <c r="J103" s="49"/>
      <c r="K103" s="49"/>
    </row>
    <row r="104" spans="1:11" ht="15" x14ac:dyDescent="0.25">
      <c r="A104" s="47" t="s">
        <v>705</v>
      </c>
      <c r="B104" s="48">
        <v>13.51</v>
      </c>
      <c r="C104" s="48">
        <v>11.71</v>
      </c>
      <c r="D104" s="49"/>
      <c r="E104" s="49"/>
      <c r="F104" s="49"/>
      <c r="G104" s="49">
        <v>13.51</v>
      </c>
      <c r="H104" s="49">
        <v>11.71</v>
      </c>
      <c r="I104" s="49"/>
      <c r="J104" s="49"/>
      <c r="K104" s="49"/>
    </row>
    <row r="105" spans="1:11" ht="15" x14ac:dyDescent="0.25">
      <c r="A105" s="47" t="s">
        <v>708</v>
      </c>
      <c r="B105" s="48">
        <v>64.989999999999995</v>
      </c>
      <c r="C105" s="48">
        <v>62.73</v>
      </c>
      <c r="D105" s="49"/>
      <c r="E105" s="49"/>
      <c r="F105" s="49"/>
      <c r="G105" s="49">
        <v>64.989999999999995</v>
      </c>
      <c r="H105" s="49">
        <v>62.73</v>
      </c>
      <c r="I105" s="49"/>
      <c r="J105" s="49"/>
      <c r="K105" s="49"/>
    </row>
    <row r="106" spans="1:11" ht="15" x14ac:dyDescent="0.25">
      <c r="A106" s="47" t="s">
        <v>713</v>
      </c>
      <c r="B106" s="48">
        <v>55.46</v>
      </c>
      <c r="C106" s="48">
        <v>44</v>
      </c>
      <c r="D106" s="49"/>
      <c r="E106" s="49"/>
      <c r="F106" s="49"/>
      <c r="G106" s="49">
        <v>55.46</v>
      </c>
      <c r="H106" s="49">
        <v>44</v>
      </c>
      <c r="I106" s="49"/>
      <c r="J106" s="49"/>
      <c r="K106" s="49"/>
    </row>
    <row r="107" spans="1:11" ht="15" x14ac:dyDescent="0.25">
      <c r="A107" s="47" t="s">
        <v>718</v>
      </c>
      <c r="B107" s="48">
        <v>59.8</v>
      </c>
      <c r="C107" s="48">
        <v>53.7</v>
      </c>
      <c r="D107" s="49"/>
      <c r="E107" s="49"/>
      <c r="F107" s="49"/>
      <c r="G107" s="49">
        <v>59.8</v>
      </c>
      <c r="H107" s="49">
        <v>53.7</v>
      </c>
      <c r="I107" s="49"/>
      <c r="J107" s="49"/>
      <c r="K107" s="49"/>
    </row>
    <row r="108" spans="1:11" ht="15" x14ac:dyDescent="0.25">
      <c r="A108" s="47" t="s">
        <v>723</v>
      </c>
      <c r="B108" s="48">
        <v>62.9</v>
      </c>
      <c r="C108" s="48">
        <v>60.7</v>
      </c>
      <c r="D108" s="49"/>
      <c r="E108" s="49"/>
      <c r="F108" s="49"/>
      <c r="G108" s="49">
        <v>62.9</v>
      </c>
      <c r="H108" s="49">
        <v>60.7</v>
      </c>
      <c r="I108" s="49"/>
      <c r="J108" s="49"/>
      <c r="K108" s="49"/>
    </row>
    <row r="109" spans="1:11" ht="15" x14ac:dyDescent="0.25">
      <c r="A109" s="47" t="s">
        <v>727</v>
      </c>
      <c r="B109" s="48">
        <v>61.2</v>
      </c>
      <c r="C109" s="48">
        <v>59.2</v>
      </c>
      <c r="D109" s="49"/>
      <c r="E109" s="49"/>
      <c r="F109" s="49"/>
      <c r="G109" s="49">
        <v>61.2</v>
      </c>
      <c r="H109" s="49">
        <v>59.2</v>
      </c>
      <c r="I109" s="49"/>
      <c r="J109" s="49"/>
      <c r="K109" s="49"/>
    </row>
    <row r="110" spans="1:11" ht="15" x14ac:dyDescent="0.25">
      <c r="A110" s="47" t="s">
        <v>730</v>
      </c>
      <c r="B110" s="48">
        <v>61.48</v>
      </c>
      <c r="C110" s="48">
        <v>55.46</v>
      </c>
      <c r="D110" s="49"/>
      <c r="E110" s="49"/>
      <c r="F110" s="49"/>
      <c r="G110" s="49">
        <v>61.48</v>
      </c>
      <c r="H110" s="49">
        <v>55.9</v>
      </c>
      <c r="I110" s="49"/>
      <c r="J110" s="49"/>
      <c r="K110" s="49">
        <v>55.46</v>
      </c>
    </row>
    <row r="111" spans="1:11" ht="15" x14ac:dyDescent="0.25">
      <c r="A111" s="47" t="s">
        <v>735</v>
      </c>
      <c r="B111" s="48">
        <v>55.7</v>
      </c>
      <c r="C111" s="48">
        <v>54</v>
      </c>
      <c r="D111" s="49"/>
      <c r="E111" s="49"/>
      <c r="F111" s="49"/>
      <c r="G111" s="49">
        <v>55.7</v>
      </c>
      <c r="H111" s="49">
        <v>54</v>
      </c>
      <c r="I111" s="49"/>
      <c r="J111" s="49"/>
      <c r="K111" s="49"/>
    </row>
    <row r="112" spans="1:11" ht="15" x14ac:dyDescent="0.25">
      <c r="A112" s="47" t="s">
        <v>740</v>
      </c>
      <c r="B112" s="48">
        <v>56.5</v>
      </c>
      <c r="C112" s="48">
        <v>55.35</v>
      </c>
      <c r="D112" s="49"/>
      <c r="E112" s="49"/>
      <c r="F112" s="49"/>
      <c r="G112" s="49">
        <v>56.5</v>
      </c>
      <c r="H112" s="49">
        <v>55.35</v>
      </c>
      <c r="I112" s="49"/>
      <c r="J112" s="49"/>
      <c r="K112" s="49"/>
    </row>
    <row r="113" spans="1:11" ht="15" x14ac:dyDescent="0.25">
      <c r="A113" s="47" t="s">
        <v>745</v>
      </c>
      <c r="B113" s="48">
        <v>64.89</v>
      </c>
      <c r="C113" s="48">
        <v>61.48</v>
      </c>
      <c r="D113" s="49"/>
      <c r="E113" s="49"/>
      <c r="F113" s="49"/>
      <c r="G113" s="49">
        <v>64.89</v>
      </c>
      <c r="H113" s="49">
        <v>62.15</v>
      </c>
      <c r="I113" s="49"/>
      <c r="J113" s="49"/>
      <c r="K113" s="49">
        <v>61.48</v>
      </c>
    </row>
    <row r="114" spans="1:11" ht="15" x14ac:dyDescent="0.25">
      <c r="A114" s="47" t="s">
        <v>750</v>
      </c>
      <c r="B114" s="48">
        <v>56.3</v>
      </c>
      <c r="C114" s="48">
        <v>50.6</v>
      </c>
      <c r="D114" s="49"/>
      <c r="E114" s="49"/>
      <c r="F114" s="49"/>
      <c r="G114" s="49">
        <v>56.3</v>
      </c>
      <c r="H114" s="49">
        <v>50.6</v>
      </c>
      <c r="I114" s="49"/>
      <c r="J114" s="49"/>
      <c r="K114" s="49"/>
    </row>
    <row r="115" spans="1:11" ht="15" x14ac:dyDescent="0.25">
      <c r="A115" s="47" t="s">
        <v>753</v>
      </c>
      <c r="B115" s="48">
        <v>59.4</v>
      </c>
      <c r="C115" s="48">
        <v>55.9</v>
      </c>
      <c r="D115" s="49"/>
      <c r="E115" s="49"/>
      <c r="F115" s="49"/>
      <c r="G115" s="49">
        <v>59.4</v>
      </c>
      <c r="H115" s="49">
        <v>55.9</v>
      </c>
      <c r="I115" s="49"/>
      <c r="J115" s="49"/>
      <c r="K115" s="49"/>
    </row>
    <row r="116" spans="1:11" ht="15" x14ac:dyDescent="0.25">
      <c r="A116" s="47" t="s">
        <v>2079</v>
      </c>
      <c r="B116" s="48">
        <v>33.6</v>
      </c>
      <c r="C116" s="48">
        <v>24.4</v>
      </c>
      <c r="D116" s="49"/>
      <c r="E116" s="49"/>
      <c r="F116" s="49"/>
      <c r="G116" s="49">
        <v>33.6</v>
      </c>
      <c r="H116" s="49">
        <v>24.4</v>
      </c>
      <c r="I116" s="49"/>
      <c r="J116" s="49"/>
      <c r="K116" s="49"/>
    </row>
    <row r="117" spans="1:11" ht="15" x14ac:dyDescent="0.25">
      <c r="A117" s="47" t="s">
        <v>762</v>
      </c>
      <c r="B117" s="48">
        <v>28.1</v>
      </c>
      <c r="C117" s="48">
        <v>0</v>
      </c>
      <c r="D117" s="49"/>
      <c r="E117" s="49"/>
      <c r="F117" s="49"/>
      <c r="G117" s="49">
        <v>28.1</v>
      </c>
      <c r="H117" s="49">
        <v>0</v>
      </c>
      <c r="I117" s="49"/>
      <c r="J117" s="49"/>
      <c r="K117" s="49"/>
    </row>
    <row r="118" spans="1:11" ht="15" x14ac:dyDescent="0.25">
      <c r="A118" s="47" t="s">
        <v>2196</v>
      </c>
      <c r="B118" s="48">
        <v>21.81</v>
      </c>
      <c r="C118" s="48">
        <v>0.56000000000000005</v>
      </c>
      <c r="D118" s="49"/>
      <c r="E118" s="49"/>
      <c r="F118" s="49"/>
      <c r="G118" s="49">
        <v>21.81</v>
      </c>
      <c r="H118" s="49">
        <v>0.56000000000000005</v>
      </c>
      <c r="I118" s="49"/>
      <c r="J118" s="49"/>
      <c r="K118" s="49"/>
    </row>
    <row r="119" spans="1:11" ht="15" x14ac:dyDescent="0.25">
      <c r="A119" s="47" t="s">
        <v>775</v>
      </c>
      <c r="B119" s="48">
        <v>26.59</v>
      </c>
      <c r="C119" s="48">
        <v>2.1</v>
      </c>
      <c r="D119" s="49"/>
      <c r="E119" s="49"/>
      <c r="F119" s="49"/>
      <c r="G119" s="49">
        <v>26.59</v>
      </c>
      <c r="H119" s="49">
        <v>2.1</v>
      </c>
      <c r="I119" s="49"/>
      <c r="J119" s="49"/>
      <c r="K119" s="49"/>
    </row>
    <row r="120" spans="1:11" ht="15" x14ac:dyDescent="0.25">
      <c r="A120" s="47" t="s">
        <v>780</v>
      </c>
      <c r="B120" s="48">
        <v>18.399999999999999</v>
      </c>
      <c r="C120" s="48">
        <v>0</v>
      </c>
      <c r="D120" s="49"/>
      <c r="E120" s="49"/>
      <c r="F120" s="49"/>
      <c r="G120" s="49">
        <v>18.399999999999999</v>
      </c>
      <c r="H120" s="49">
        <v>0</v>
      </c>
      <c r="I120" s="49"/>
      <c r="J120" s="49"/>
      <c r="K120" s="49"/>
    </row>
    <row r="121" spans="1:11" ht="15" x14ac:dyDescent="0.25">
      <c r="A121" s="47" t="s">
        <v>785</v>
      </c>
      <c r="B121" s="48">
        <v>43.5</v>
      </c>
      <c r="C121" s="48">
        <v>20.9</v>
      </c>
      <c r="D121" s="49"/>
      <c r="E121" s="49"/>
      <c r="F121" s="49"/>
      <c r="G121" s="49">
        <v>43.5</v>
      </c>
      <c r="H121" s="49">
        <v>20.9</v>
      </c>
      <c r="I121" s="49"/>
      <c r="J121" s="49"/>
      <c r="K121" s="49"/>
    </row>
    <row r="122" spans="1:11" ht="15" x14ac:dyDescent="0.25">
      <c r="A122" s="47" t="s">
        <v>2082</v>
      </c>
      <c r="B122" s="48">
        <v>33.9</v>
      </c>
      <c r="C122" s="48">
        <v>4.8099999999999996</v>
      </c>
      <c r="D122" s="49"/>
      <c r="E122" s="49"/>
      <c r="F122" s="49"/>
      <c r="G122" s="49">
        <v>33.9</v>
      </c>
      <c r="H122" s="49">
        <v>4.8099999999999996</v>
      </c>
      <c r="I122" s="49"/>
      <c r="J122" s="49"/>
      <c r="K122" s="49"/>
    </row>
    <row r="123" spans="1:11" ht="15" x14ac:dyDescent="0.25">
      <c r="A123" s="47" t="s">
        <v>795</v>
      </c>
      <c r="B123" s="48">
        <v>2.58</v>
      </c>
      <c r="C123" s="48">
        <v>0.56000000000000005</v>
      </c>
      <c r="D123" s="49"/>
      <c r="E123" s="49"/>
      <c r="F123" s="49"/>
      <c r="G123" s="49">
        <v>2.58</v>
      </c>
      <c r="H123" s="49">
        <v>0.56000000000000005</v>
      </c>
      <c r="I123" s="49"/>
      <c r="J123" s="49"/>
      <c r="K123" s="49"/>
    </row>
    <row r="124" spans="1:11" ht="15" x14ac:dyDescent="0.25">
      <c r="A124" s="47" t="s">
        <v>1690</v>
      </c>
      <c r="B124" s="48">
        <v>17.690000000000001</v>
      </c>
      <c r="C124" s="48">
        <v>14.69</v>
      </c>
      <c r="D124" s="49"/>
      <c r="E124" s="49"/>
      <c r="F124" s="49"/>
      <c r="G124" s="49">
        <v>17.690000000000001</v>
      </c>
      <c r="H124" s="49">
        <v>14.69</v>
      </c>
      <c r="I124" s="49"/>
      <c r="J124" s="49"/>
      <c r="K124" s="49"/>
    </row>
    <row r="125" spans="1:11" ht="15" x14ac:dyDescent="0.25">
      <c r="A125" s="47" t="s">
        <v>1689</v>
      </c>
      <c r="B125" s="48">
        <v>19.66</v>
      </c>
      <c r="C125" s="48">
        <v>15.3</v>
      </c>
      <c r="D125" s="49"/>
      <c r="E125" s="49"/>
      <c r="F125" s="49"/>
      <c r="G125" s="49">
        <v>19.66</v>
      </c>
      <c r="H125" s="49">
        <v>15.3</v>
      </c>
      <c r="I125" s="49"/>
      <c r="J125" s="49"/>
      <c r="K125" s="49"/>
    </row>
    <row r="126" spans="1:11" ht="15" x14ac:dyDescent="0.25">
      <c r="A126" s="47" t="s">
        <v>797</v>
      </c>
      <c r="B126" s="48">
        <v>44</v>
      </c>
      <c r="C126" s="48">
        <v>36.299999999999997</v>
      </c>
      <c r="D126" s="49"/>
      <c r="E126" s="49"/>
      <c r="F126" s="49"/>
      <c r="G126" s="49">
        <v>44</v>
      </c>
      <c r="H126" s="49">
        <v>36.299999999999997</v>
      </c>
      <c r="I126" s="49"/>
      <c r="J126" s="49"/>
      <c r="K126" s="49"/>
    </row>
    <row r="127" spans="1:11" ht="15" x14ac:dyDescent="0.25">
      <c r="A127" s="47" t="s">
        <v>801</v>
      </c>
      <c r="B127" s="48">
        <v>43.95</v>
      </c>
      <c r="C127" s="48">
        <v>41.6</v>
      </c>
      <c r="D127" s="49"/>
      <c r="E127" s="49"/>
      <c r="F127" s="49"/>
      <c r="G127" s="49">
        <v>43.95</v>
      </c>
      <c r="H127" s="49">
        <v>41.6</v>
      </c>
      <c r="I127" s="49"/>
      <c r="J127" s="49"/>
      <c r="K127" s="49"/>
    </row>
    <row r="128" spans="1:11" ht="15" x14ac:dyDescent="0.25">
      <c r="A128" s="47" t="s">
        <v>804</v>
      </c>
      <c r="B128" s="48">
        <v>42.8</v>
      </c>
      <c r="C128" s="48">
        <v>40.200000000000003</v>
      </c>
      <c r="D128" s="49"/>
      <c r="E128" s="49"/>
      <c r="F128" s="49"/>
      <c r="G128" s="49">
        <v>42.8</v>
      </c>
      <c r="H128" s="49">
        <v>40.200000000000003</v>
      </c>
      <c r="I128" s="49"/>
      <c r="J128" s="49"/>
      <c r="K128" s="49"/>
    </row>
    <row r="129" spans="1:11" ht="15" x14ac:dyDescent="0.25">
      <c r="A129" s="47" t="s">
        <v>807</v>
      </c>
      <c r="B129" s="48">
        <v>43.8</v>
      </c>
      <c r="C129" s="48">
        <v>34.299999999999997</v>
      </c>
      <c r="D129" s="49"/>
      <c r="E129" s="49"/>
      <c r="F129" s="49"/>
      <c r="G129" s="49">
        <v>43.8</v>
      </c>
      <c r="H129" s="49">
        <v>34.299999999999997</v>
      </c>
      <c r="I129" s="49"/>
      <c r="J129" s="49"/>
      <c r="K129" s="49"/>
    </row>
    <row r="130" spans="1:11" ht="15" x14ac:dyDescent="0.25">
      <c r="A130" s="47" t="s">
        <v>810</v>
      </c>
      <c r="B130" s="48">
        <v>44.3</v>
      </c>
      <c r="C130" s="48">
        <v>35.5</v>
      </c>
      <c r="D130" s="49"/>
      <c r="E130" s="49"/>
      <c r="F130" s="49"/>
      <c r="G130" s="49">
        <v>44.3</v>
      </c>
      <c r="H130" s="49">
        <v>35.5</v>
      </c>
      <c r="I130" s="49"/>
      <c r="J130" s="49"/>
      <c r="K130" s="49"/>
    </row>
    <row r="131" spans="1:11" ht="15" x14ac:dyDescent="0.25">
      <c r="A131" s="47" t="s">
        <v>814</v>
      </c>
      <c r="B131" s="48">
        <v>44.4</v>
      </c>
      <c r="C131" s="48">
        <v>39.799999999999997</v>
      </c>
      <c r="D131" s="49"/>
      <c r="E131" s="49"/>
      <c r="F131" s="49"/>
      <c r="G131" s="49">
        <v>44.4</v>
      </c>
      <c r="H131" s="49">
        <v>39.799999999999997</v>
      </c>
      <c r="I131" s="49"/>
      <c r="J131" s="49"/>
      <c r="K131" s="49"/>
    </row>
    <row r="132" spans="1:11" ht="15" x14ac:dyDescent="0.25">
      <c r="A132" s="47" t="s">
        <v>818</v>
      </c>
      <c r="B132" s="48">
        <v>40.299999999999997</v>
      </c>
      <c r="C132" s="48">
        <v>34.299999999999997</v>
      </c>
      <c r="D132" s="49"/>
      <c r="E132" s="49"/>
      <c r="F132" s="49"/>
      <c r="G132" s="49">
        <v>40.299999999999997</v>
      </c>
      <c r="H132" s="49">
        <v>34.299999999999997</v>
      </c>
      <c r="I132" s="49"/>
      <c r="J132" s="49"/>
      <c r="K132" s="49"/>
    </row>
    <row r="133" spans="1:11" ht="15" x14ac:dyDescent="0.25">
      <c r="A133" s="47" t="s">
        <v>822</v>
      </c>
      <c r="B133" s="48">
        <v>44.4</v>
      </c>
      <c r="C133" s="48">
        <v>36</v>
      </c>
      <c r="D133" s="49"/>
      <c r="E133" s="49"/>
      <c r="F133" s="49"/>
      <c r="G133" s="49">
        <v>44.4</v>
      </c>
      <c r="H133" s="49">
        <v>36</v>
      </c>
      <c r="I133" s="49"/>
      <c r="J133" s="49"/>
      <c r="K133" s="49"/>
    </row>
    <row r="134" spans="1:11" ht="15" x14ac:dyDescent="0.25">
      <c r="A134" s="47" t="s">
        <v>826</v>
      </c>
      <c r="B134" s="48">
        <v>38.5</v>
      </c>
      <c r="C134" s="48">
        <v>35.799999999999997</v>
      </c>
      <c r="D134" s="49"/>
      <c r="E134" s="49"/>
      <c r="F134" s="49"/>
      <c r="G134" s="49">
        <v>38.5</v>
      </c>
      <c r="H134" s="49">
        <v>35.799999999999997</v>
      </c>
      <c r="I134" s="49"/>
      <c r="J134" s="49"/>
      <c r="K134" s="49"/>
    </row>
    <row r="135" spans="1:11" ht="15" x14ac:dyDescent="0.25">
      <c r="A135" s="47" t="s">
        <v>830</v>
      </c>
      <c r="B135" s="48">
        <v>45.95</v>
      </c>
      <c r="C135" s="48">
        <v>39.6</v>
      </c>
      <c r="D135" s="49"/>
      <c r="E135" s="49">
        <v>45.95</v>
      </c>
      <c r="F135" s="49"/>
      <c r="G135" s="49">
        <v>45.46</v>
      </c>
      <c r="H135" s="49">
        <v>39.6</v>
      </c>
      <c r="I135" s="49"/>
      <c r="J135" s="49"/>
      <c r="K135" s="49"/>
    </row>
    <row r="136" spans="1:11" ht="15" x14ac:dyDescent="0.25">
      <c r="A136" s="47" t="s">
        <v>833</v>
      </c>
      <c r="B136" s="48">
        <v>39.1</v>
      </c>
      <c r="C136" s="48">
        <v>33.799999999999997</v>
      </c>
      <c r="D136" s="49"/>
      <c r="E136" s="49"/>
      <c r="F136" s="49"/>
      <c r="G136" s="49">
        <v>39.1</v>
      </c>
      <c r="H136" s="49">
        <v>33.799999999999997</v>
      </c>
      <c r="I136" s="49"/>
      <c r="J136" s="49"/>
      <c r="K136" s="49"/>
    </row>
    <row r="137" spans="1:11" ht="15" x14ac:dyDescent="0.25">
      <c r="A137" s="47" t="s">
        <v>836</v>
      </c>
      <c r="B137" s="48">
        <v>0.01</v>
      </c>
      <c r="C137" s="48">
        <v>0</v>
      </c>
      <c r="D137" s="49"/>
      <c r="E137" s="49"/>
      <c r="F137" s="49"/>
      <c r="G137" s="49">
        <v>0.01</v>
      </c>
      <c r="H137" s="49">
        <v>0</v>
      </c>
      <c r="I137" s="49"/>
      <c r="J137" s="49"/>
      <c r="K137" s="49"/>
    </row>
    <row r="138" spans="1:11" ht="15" x14ac:dyDescent="0.25">
      <c r="A138" s="47" t="s">
        <v>840</v>
      </c>
      <c r="B138" s="48">
        <v>4.4000000000000004</v>
      </c>
      <c r="C138" s="48">
        <v>0</v>
      </c>
      <c r="D138" s="49"/>
      <c r="E138" s="49"/>
      <c r="F138" s="49"/>
      <c r="G138" s="49">
        <v>4.4000000000000004</v>
      </c>
      <c r="H138" s="49">
        <v>0</v>
      </c>
      <c r="I138" s="49"/>
      <c r="J138" s="49"/>
      <c r="K138" s="49"/>
    </row>
    <row r="139" spans="1:11" ht="15" x14ac:dyDescent="0.25">
      <c r="A139" s="47" t="s">
        <v>2028</v>
      </c>
      <c r="B139" s="48">
        <v>28.3</v>
      </c>
      <c r="C139" s="48">
        <v>14.9</v>
      </c>
      <c r="D139" s="49"/>
      <c r="E139" s="49"/>
      <c r="F139" s="49">
        <v>28.3</v>
      </c>
      <c r="G139" s="49"/>
      <c r="H139" s="49"/>
      <c r="I139" s="49">
        <v>14.9</v>
      </c>
      <c r="J139" s="49"/>
      <c r="K139" s="49"/>
    </row>
    <row r="140" spans="1:11" ht="15" x14ac:dyDescent="0.25">
      <c r="A140" s="47" t="s">
        <v>2088</v>
      </c>
      <c r="B140" s="48">
        <v>30</v>
      </c>
      <c r="C140" s="48">
        <v>27.3</v>
      </c>
      <c r="D140" s="49"/>
      <c r="E140" s="49"/>
      <c r="F140" s="49"/>
      <c r="G140" s="49">
        <v>30</v>
      </c>
      <c r="H140" s="49">
        <v>27.3</v>
      </c>
      <c r="I140" s="49"/>
      <c r="J140" s="49"/>
      <c r="K140" s="49"/>
    </row>
    <row r="141" spans="1:11" ht="15" x14ac:dyDescent="0.25">
      <c r="A141" s="47" t="s">
        <v>2089</v>
      </c>
      <c r="B141" s="48">
        <v>28.6</v>
      </c>
      <c r="C141" s="48">
        <v>23.4</v>
      </c>
      <c r="D141" s="49"/>
      <c r="E141" s="49"/>
      <c r="F141" s="49">
        <v>28.6</v>
      </c>
      <c r="G141" s="49"/>
      <c r="H141" s="49"/>
      <c r="I141" s="49">
        <v>23.4</v>
      </c>
      <c r="J141" s="49"/>
      <c r="K141" s="49"/>
    </row>
    <row r="142" spans="1:11" ht="15" x14ac:dyDescent="0.25">
      <c r="A142" s="47" t="s">
        <v>1995</v>
      </c>
      <c r="B142" s="48">
        <v>28.7</v>
      </c>
      <c r="C142" s="48">
        <v>19.850000000000001</v>
      </c>
      <c r="D142" s="49"/>
      <c r="E142" s="49"/>
      <c r="F142" s="49">
        <v>28.7</v>
      </c>
      <c r="G142" s="49"/>
      <c r="H142" s="49"/>
      <c r="I142" s="49">
        <v>19.850000000000001</v>
      </c>
      <c r="J142" s="49"/>
      <c r="K142" s="49"/>
    </row>
    <row r="143" spans="1:11" ht="15" x14ac:dyDescent="0.25">
      <c r="A143" s="47" t="s">
        <v>844</v>
      </c>
      <c r="B143" s="48">
        <v>33.35</v>
      </c>
      <c r="C143" s="48">
        <v>5</v>
      </c>
      <c r="D143" s="49"/>
      <c r="E143" s="49"/>
      <c r="F143" s="49"/>
      <c r="G143" s="49">
        <v>33.35</v>
      </c>
      <c r="H143" s="49">
        <v>5</v>
      </c>
      <c r="I143" s="49"/>
      <c r="J143" s="49"/>
      <c r="K143" s="49"/>
    </row>
    <row r="144" spans="1:11" ht="15" x14ac:dyDescent="0.25">
      <c r="A144" s="47" t="s">
        <v>848</v>
      </c>
      <c r="B144" s="48">
        <v>29.25</v>
      </c>
      <c r="C144" s="48">
        <v>11.3</v>
      </c>
      <c r="D144" s="49"/>
      <c r="E144" s="49"/>
      <c r="F144" s="49"/>
      <c r="G144" s="49">
        <v>29.25</v>
      </c>
      <c r="H144" s="49">
        <v>14.7</v>
      </c>
      <c r="I144" s="49"/>
      <c r="J144" s="49">
        <v>11.3</v>
      </c>
      <c r="K144" s="49"/>
    </row>
    <row r="145" spans="1:11" ht="15" x14ac:dyDescent="0.25">
      <c r="A145" s="47" t="s">
        <v>2090</v>
      </c>
      <c r="B145" s="48">
        <v>29.3</v>
      </c>
      <c r="C145" s="48">
        <v>16.149999999999999</v>
      </c>
      <c r="D145" s="49"/>
      <c r="E145" s="49"/>
      <c r="F145" s="49">
        <v>29.3</v>
      </c>
      <c r="G145" s="49"/>
      <c r="H145" s="49">
        <v>20.6</v>
      </c>
      <c r="I145" s="49"/>
      <c r="J145" s="49">
        <v>16.149999999999999</v>
      </c>
      <c r="K145" s="49"/>
    </row>
    <row r="146" spans="1:11" ht="15" x14ac:dyDescent="0.25">
      <c r="A146" s="47" t="s">
        <v>853</v>
      </c>
      <c r="B146" s="48">
        <v>13.3</v>
      </c>
      <c r="C146" s="48">
        <v>0</v>
      </c>
      <c r="D146" s="49"/>
      <c r="E146" s="49"/>
      <c r="F146" s="49"/>
      <c r="G146" s="49">
        <v>13.3</v>
      </c>
      <c r="H146" s="49">
        <v>0</v>
      </c>
      <c r="I146" s="49"/>
      <c r="J146" s="49"/>
      <c r="K146" s="49"/>
    </row>
    <row r="147" spans="1:11" ht="15" x14ac:dyDescent="0.25">
      <c r="A147" s="47" t="s">
        <v>2091</v>
      </c>
      <c r="B147" s="48">
        <v>33.1</v>
      </c>
      <c r="C147" s="48">
        <v>27.65</v>
      </c>
      <c r="D147" s="49"/>
      <c r="E147" s="49"/>
      <c r="F147" s="49"/>
      <c r="G147" s="49">
        <v>33.1</v>
      </c>
      <c r="H147" s="49">
        <v>27.65</v>
      </c>
      <c r="I147" s="49"/>
      <c r="J147" s="49"/>
      <c r="K147" s="49"/>
    </row>
    <row r="148" spans="1:11" ht="15" x14ac:dyDescent="0.25">
      <c r="A148" s="47" t="s">
        <v>1679</v>
      </c>
      <c r="B148" s="48">
        <v>31.8</v>
      </c>
      <c r="C148" s="48">
        <v>0</v>
      </c>
      <c r="D148" s="49"/>
      <c r="E148" s="49"/>
      <c r="F148" s="49"/>
      <c r="G148" s="49">
        <v>31.8</v>
      </c>
      <c r="H148" s="49">
        <v>0</v>
      </c>
      <c r="I148" s="49"/>
      <c r="J148" s="49"/>
      <c r="K148" s="49"/>
    </row>
    <row r="149" spans="1:11" ht="15" x14ac:dyDescent="0.25">
      <c r="A149" s="47" t="s">
        <v>1901</v>
      </c>
      <c r="B149" s="48">
        <v>11.71</v>
      </c>
      <c r="C149" s="48">
        <v>0</v>
      </c>
      <c r="D149" s="49"/>
      <c r="E149" s="49"/>
      <c r="F149" s="49"/>
      <c r="G149" s="49">
        <v>11.71</v>
      </c>
      <c r="H149" s="49">
        <v>0</v>
      </c>
      <c r="I149" s="49"/>
      <c r="J149" s="49"/>
      <c r="K149" s="49"/>
    </row>
    <row r="150" spans="1:11" ht="15" x14ac:dyDescent="0.25">
      <c r="A150" s="47" t="s">
        <v>1680</v>
      </c>
      <c r="B150" s="48">
        <v>27.5</v>
      </c>
      <c r="C150" s="48">
        <v>0</v>
      </c>
      <c r="D150" s="49"/>
      <c r="E150" s="49">
        <v>27.5</v>
      </c>
      <c r="F150" s="49"/>
      <c r="G150" s="49">
        <v>25.9</v>
      </c>
      <c r="H150" s="49">
        <v>0</v>
      </c>
      <c r="I150" s="49"/>
      <c r="J150" s="49"/>
      <c r="K150" s="49"/>
    </row>
    <row r="151" spans="1:11" ht="15" x14ac:dyDescent="0.25">
      <c r="A151" s="47" t="s">
        <v>2014</v>
      </c>
      <c r="B151" s="48">
        <v>22.1</v>
      </c>
      <c r="C151" s="48">
        <v>16.399999999999999</v>
      </c>
      <c r="D151" s="49"/>
      <c r="E151" s="49"/>
      <c r="F151" s="49"/>
      <c r="G151" s="49">
        <v>22.1</v>
      </c>
      <c r="H151" s="49">
        <v>16.399999999999999</v>
      </c>
      <c r="I151" s="49"/>
      <c r="J151" s="49"/>
      <c r="K151" s="49"/>
    </row>
    <row r="152" spans="1:11" ht="15" x14ac:dyDescent="0.25">
      <c r="A152" s="47" t="s">
        <v>2020</v>
      </c>
      <c r="B152" s="48">
        <v>22.6</v>
      </c>
      <c r="C152" s="48">
        <v>3.14</v>
      </c>
      <c r="D152" s="49"/>
      <c r="E152" s="49"/>
      <c r="F152" s="49"/>
      <c r="G152" s="49">
        <v>22.6</v>
      </c>
      <c r="H152" s="49">
        <v>3.14</v>
      </c>
      <c r="I152" s="49"/>
      <c r="J152" s="49"/>
      <c r="K152" s="49"/>
    </row>
    <row r="153" spans="1:11" ht="15" x14ac:dyDescent="0.25">
      <c r="A153" s="47" t="s">
        <v>867</v>
      </c>
      <c r="B153" s="48">
        <v>6.2</v>
      </c>
      <c r="C153" s="48">
        <v>0</v>
      </c>
      <c r="D153" s="49"/>
      <c r="E153" s="49"/>
      <c r="F153" s="49"/>
      <c r="G153" s="49">
        <v>6.2</v>
      </c>
      <c r="H153" s="49">
        <v>0</v>
      </c>
      <c r="I153" s="49"/>
      <c r="J153" s="49"/>
      <c r="K153" s="49"/>
    </row>
    <row r="154" spans="1:11" ht="15" x14ac:dyDescent="0.25">
      <c r="A154" s="47" t="s">
        <v>870</v>
      </c>
      <c r="B154" s="48">
        <v>17.62</v>
      </c>
      <c r="C154" s="48">
        <v>14.23</v>
      </c>
      <c r="D154" s="49"/>
      <c r="E154" s="49"/>
      <c r="F154" s="49"/>
      <c r="G154" s="49">
        <v>17.62</v>
      </c>
      <c r="H154" s="49">
        <v>14.23</v>
      </c>
      <c r="I154" s="49"/>
      <c r="J154" s="49"/>
      <c r="K154" s="49"/>
    </row>
    <row r="155" spans="1:11" ht="15" x14ac:dyDescent="0.25">
      <c r="A155" s="47" t="s">
        <v>873</v>
      </c>
      <c r="B155" s="48">
        <v>8.83</v>
      </c>
      <c r="C155" s="48">
        <v>1.98</v>
      </c>
      <c r="D155" s="49"/>
      <c r="E155" s="49"/>
      <c r="F155" s="49"/>
      <c r="G155" s="49">
        <v>8.83</v>
      </c>
      <c r="H155" s="49">
        <v>1.98</v>
      </c>
      <c r="I155" s="49"/>
      <c r="J155" s="49"/>
      <c r="K155" s="49"/>
    </row>
    <row r="156" spans="1:11" ht="15" x14ac:dyDescent="0.25">
      <c r="A156" s="47" t="s">
        <v>2016</v>
      </c>
      <c r="B156" s="48">
        <v>23.25</v>
      </c>
      <c r="C156" s="48">
        <v>4</v>
      </c>
      <c r="D156" s="49">
        <v>23.25</v>
      </c>
      <c r="E156" s="49"/>
      <c r="F156" s="49"/>
      <c r="G156" s="49">
        <v>23.2</v>
      </c>
      <c r="H156" s="49">
        <v>4</v>
      </c>
      <c r="I156" s="49"/>
      <c r="J156" s="49"/>
      <c r="K156" s="49"/>
    </row>
    <row r="157" spans="1:11" ht="15" x14ac:dyDescent="0.25">
      <c r="A157" s="47" t="s">
        <v>2095</v>
      </c>
      <c r="B157" s="48">
        <v>23.2</v>
      </c>
      <c r="C157" s="48">
        <v>16.399999999999999</v>
      </c>
      <c r="D157" s="49"/>
      <c r="E157" s="49"/>
      <c r="F157" s="49"/>
      <c r="G157" s="49">
        <v>23.2</v>
      </c>
      <c r="H157" s="49">
        <v>16.399999999999999</v>
      </c>
      <c r="I157" s="49"/>
      <c r="J157" s="49"/>
      <c r="K157" s="49"/>
    </row>
    <row r="158" spans="1:11" ht="15" x14ac:dyDescent="0.25">
      <c r="A158" s="47" t="s">
        <v>878</v>
      </c>
      <c r="B158" s="48">
        <v>18.57</v>
      </c>
      <c r="C158" s="48">
        <v>12.4</v>
      </c>
      <c r="D158" s="49"/>
      <c r="E158" s="49"/>
      <c r="F158" s="49"/>
      <c r="G158" s="49">
        <v>18.57</v>
      </c>
      <c r="H158" s="49">
        <v>12.4</v>
      </c>
      <c r="I158" s="49"/>
      <c r="J158" s="49"/>
      <c r="K158" s="49"/>
    </row>
    <row r="159" spans="1:11" ht="15" x14ac:dyDescent="0.25">
      <c r="A159" s="47" t="s">
        <v>2096</v>
      </c>
      <c r="B159" s="48">
        <v>23.35</v>
      </c>
      <c r="C159" s="48">
        <v>14.5</v>
      </c>
      <c r="D159" s="49"/>
      <c r="E159" s="49"/>
      <c r="F159" s="49"/>
      <c r="G159" s="49">
        <v>23.35</v>
      </c>
      <c r="H159" s="49">
        <v>14.5</v>
      </c>
      <c r="I159" s="49"/>
      <c r="J159" s="49"/>
      <c r="K159" s="49"/>
    </row>
    <row r="160" spans="1:11" ht="15" x14ac:dyDescent="0.25">
      <c r="A160" s="47" t="s">
        <v>882</v>
      </c>
      <c r="B160" s="48">
        <v>22.1</v>
      </c>
      <c r="C160" s="48">
        <v>1.3</v>
      </c>
      <c r="D160" s="49"/>
      <c r="E160" s="49"/>
      <c r="F160" s="49"/>
      <c r="G160" s="49">
        <v>22.1</v>
      </c>
      <c r="H160" s="49">
        <v>1.3</v>
      </c>
      <c r="I160" s="49"/>
      <c r="J160" s="49"/>
      <c r="K160" s="49"/>
    </row>
    <row r="161" spans="1:11" ht="15" x14ac:dyDescent="0.25">
      <c r="A161" s="47" t="s">
        <v>2197</v>
      </c>
      <c r="B161" s="48">
        <v>21.81</v>
      </c>
      <c r="C161" s="48">
        <v>16.399999999999999</v>
      </c>
      <c r="D161" s="49"/>
      <c r="E161" s="49"/>
      <c r="F161" s="49"/>
      <c r="G161" s="49">
        <v>21.81</v>
      </c>
      <c r="H161" s="49">
        <v>16.399999999999999</v>
      </c>
      <c r="I161" s="49"/>
      <c r="J161" s="49"/>
      <c r="K161" s="49"/>
    </row>
    <row r="162" spans="1:11" ht="15" x14ac:dyDescent="0.25">
      <c r="A162" s="47" t="s">
        <v>890</v>
      </c>
      <c r="B162" s="48">
        <v>15.1</v>
      </c>
      <c r="C162" s="48">
        <v>0</v>
      </c>
      <c r="D162" s="49"/>
      <c r="E162" s="49"/>
      <c r="F162" s="49"/>
      <c r="G162" s="49">
        <v>15.1</v>
      </c>
      <c r="H162" s="49">
        <v>0</v>
      </c>
      <c r="I162" s="49"/>
      <c r="J162" s="49"/>
      <c r="K162" s="49"/>
    </row>
    <row r="163" spans="1:11" ht="15" x14ac:dyDescent="0.25">
      <c r="A163" s="47" t="s">
        <v>896</v>
      </c>
      <c r="B163" s="48">
        <v>9.16</v>
      </c>
      <c r="C163" s="48">
        <v>5.32</v>
      </c>
      <c r="D163" s="49"/>
      <c r="E163" s="49"/>
      <c r="F163" s="49"/>
      <c r="G163" s="49">
        <v>9.16</v>
      </c>
      <c r="H163" s="49">
        <v>5.32</v>
      </c>
      <c r="I163" s="49"/>
      <c r="J163" s="49"/>
      <c r="K163" s="49"/>
    </row>
    <row r="164" spans="1:11" ht="15" x14ac:dyDescent="0.25">
      <c r="A164" s="47" t="s">
        <v>898</v>
      </c>
      <c r="B164" s="48">
        <v>23.25</v>
      </c>
      <c r="C164" s="48">
        <v>11.46</v>
      </c>
      <c r="D164" s="49"/>
      <c r="E164" s="49"/>
      <c r="F164" s="49"/>
      <c r="G164" s="49">
        <v>23.25</v>
      </c>
      <c r="H164" s="49">
        <v>11.46</v>
      </c>
      <c r="I164" s="49"/>
      <c r="J164" s="49"/>
      <c r="K164" s="49"/>
    </row>
    <row r="165" spans="1:11" ht="15" x14ac:dyDescent="0.25">
      <c r="A165" s="47" t="s">
        <v>1871</v>
      </c>
      <c r="B165" s="48">
        <v>3.33</v>
      </c>
      <c r="C165" s="48">
        <v>1.88</v>
      </c>
      <c r="D165" s="49"/>
      <c r="E165" s="49"/>
      <c r="F165" s="49"/>
      <c r="G165" s="49">
        <v>3.33</v>
      </c>
      <c r="H165" s="49">
        <v>1.88</v>
      </c>
      <c r="I165" s="49"/>
      <c r="J165" s="49"/>
      <c r="K165" s="49"/>
    </row>
    <row r="166" spans="1:11" ht="15" x14ac:dyDescent="0.25">
      <c r="A166" s="47" t="s">
        <v>904</v>
      </c>
      <c r="B166" s="48">
        <v>16.399999999999999</v>
      </c>
      <c r="C166" s="48">
        <v>5.72</v>
      </c>
      <c r="D166" s="49"/>
      <c r="E166" s="49"/>
      <c r="F166" s="49"/>
      <c r="G166" s="49">
        <v>16.399999999999999</v>
      </c>
      <c r="H166" s="49">
        <v>5.72</v>
      </c>
      <c r="I166" s="49"/>
      <c r="J166" s="49"/>
      <c r="K166" s="49"/>
    </row>
    <row r="167" spans="1:11" ht="15" x14ac:dyDescent="0.25">
      <c r="A167" s="47" t="s">
        <v>910</v>
      </c>
      <c r="B167" s="48">
        <v>6</v>
      </c>
      <c r="C167" s="48">
        <v>5.53</v>
      </c>
      <c r="D167" s="49"/>
      <c r="E167" s="49"/>
      <c r="F167" s="49"/>
      <c r="G167" s="49">
        <v>6</v>
      </c>
      <c r="H167" s="49">
        <v>5.53</v>
      </c>
      <c r="I167" s="49"/>
      <c r="J167" s="49"/>
      <c r="K167" s="49"/>
    </row>
    <row r="168" spans="1:11" ht="15" x14ac:dyDescent="0.25">
      <c r="A168" s="47" t="s">
        <v>912</v>
      </c>
      <c r="B168" s="48">
        <v>2.67</v>
      </c>
      <c r="C168" s="48">
        <v>0</v>
      </c>
      <c r="D168" s="49"/>
      <c r="E168" s="49"/>
      <c r="F168" s="49"/>
      <c r="G168" s="49">
        <v>2.67</v>
      </c>
      <c r="H168" s="49">
        <v>0</v>
      </c>
      <c r="I168" s="49"/>
      <c r="J168" s="49"/>
      <c r="K168" s="49"/>
    </row>
    <row r="169" spans="1:11" ht="15" x14ac:dyDescent="0.25">
      <c r="A169" s="47" t="s">
        <v>916</v>
      </c>
      <c r="B169" s="48">
        <v>16.7</v>
      </c>
      <c r="C169" s="48">
        <v>10.23</v>
      </c>
      <c r="D169" s="49"/>
      <c r="E169" s="49"/>
      <c r="F169" s="49"/>
      <c r="G169" s="49">
        <v>16.7</v>
      </c>
      <c r="H169" s="49">
        <v>10.23</v>
      </c>
      <c r="I169" s="49"/>
      <c r="J169" s="49"/>
      <c r="K169" s="49"/>
    </row>
    <row r="170" spans="1:11" ht="15" x14ac:dyDescent="0.25">
      <c r="A170" s="47" t="s">
        <v>919</v>
      </c>
      <c r="B170" s="48">
        <v>5.0599999999999996</v>
      </c>
      <c r="C170" s="48">
        <v>4.17</v>
      </c>
      <c r="D170" s="49"/>
      <c r="E170" s="49"/>
      <c r="F170" s="49"/>
      <c r="G170" s="49">
        <v>5.0599999999999996</v>
      </c>
      <c r="H170" s="49">
        <v>4.17</v>
      </c>
      <c r="I170" s="49"/>
      <c r="J170" s="49"/>
      <c r="K170" s="49"/>
    </row>
    <row r="171" spans="1:11" ht="15" x14ac:dyDescent="0.25">
      <c r="A171" s="47" t="s">
        <v>2100</v>
      </c>
      <c r="B171" s="48">
        <v>4.57</v>
      </c>
      <c r="C171" s="48">
        <v>4.0999999999999996</v>
      </c>
      <c r="D171" s="49"/>
      <c r="E171" s="49"/>
      <c r="F171" s="49"/>
      <c r="G171" s="49">
        <v>4.57</v>
      </c>
      <c r="H171" s="49">
        <v>4.0999999999999996</v>
      </c>
      <c r="I171" s="49"/>
      <c r="J171" s="49"/>
      <c r="K171" s="49"/>
    </row>
    <row r="172" spans="1:11" ht="15" x14ac:dyDescent="0.25">
      <c r="A172" s="47" t="s">
        <v>923</v>
      </c>
      <c r="B172" s="48">
        <v>4.5999999999999996</v>
      </c>
      <c r="C172" s="48">
        <v>2.39</v>
      </c>
      <c r="D172" s="49"/>
      <c r="E172" s="49"/>
      <c r="F172" s="49"/>
      <c r="G172" s="49">
        <v>4.5999999999999996</v>
      </c>
      <c r="H172" s="49">
        <v>2.39</v>
      </c>
      <c r="I172" s="49"/>
      <c r="J172" s="49"/>
      <c r="K172" s="49"/>
    </row>
    <row r="173" spans="1:11" ht="15" x14ac:dyDescent="0.25">
      <c r="A173" s="47" t="s">
        <v>926</v>
      </c>
      <c r="B173" s="48">
        <v>5.42</v>
      </c>
      <c r="C173" s="48">
        <v>4.54</v>
      </c>
      <c r="D173" s="49"/>
      <c r="E173" s="49"/>
      <c r="F173" s="49"/>
      <c r="G173" s="49">
        <v>5.42</v>
      </c>
      <c r="H173" s="49">
        <v>4.54</v>
      </c>
      <c r="I173" s="49"/>
      <c r="J173" s="49"/>
      <c r="K173" s="49"/>
    </row>
    <row r="174" spans="1:11" ht="15" x14ac:dyDescent="0.25">
      <c r="A174" s="47" t="s">
        <v>929</v>
      </c>
      <c r="B174" s="48">
        <v>5.63</v>
      </c>
      <c r="C174" s="48">
        <v>5.01</v>
      </c>
      <c r="D174" s="49"/>
      <c r="E174" s="49"/>
      <c r="F174" s="49"/>
      <c r="G174" s="49">
        <v>5.63</v>
      </c>
      <c r="H174" s="49">
        <v>5.01</v>
      </c>
      <c r="I174" s="49"/>
      <c r="J174" s="49"/>
      <c r="K174" s="49"/>
    </row>
    <row r="175" spans="1:11" ht="15" x14ac:dyDescent="0.25">
      <c r="A175" s="47" t="s">
        <v>1872</v>
      </c>
      <c r="B175" s="48">
        <v>4.3600000000000003</v>
      </c>
      <c r="C175" s="48">
        <v>0</v>
      </c>
      <c r="D175" s="49"/>
      <c r="E175" s="49"/>
      <c r="F175" s="49"/>
      <c r="G175" s="49">
        <v>4.3600000000000003</v>
      </c>
      <c r="H175" s="49">
        <v>0</v>
      </c>
      <c r="I175" s="49"/>
      <c r="J175" s="49"/>
      <c r="K175" s="49"/>
    </row>
    <row r="176" spans="1:11" ht="15" x14ac:dyDescent="0.25">
      <c r="A176" s="47" t="s">
        <v>933</v>
      </c>
      <c r="B176" s="48">
        <v>24.95</v>
      </c>
      <c r="C176" s="48">
        <v>5.8</v>
      </c>
      <c r="D176" s="49"/>
      <c r="E176" s="49">
        <v>24.95</v>
      </c>
      <c r="F176" s="49"/>
      <c r="G176" s="49">
        <v>23.2</v>
      </c>
      <c r="H176" s="49">
        <v>5.8</v>
      </c>
      <c r="I176" s="49"/>
      <c r="J176" s="49"/>
      <c r="K176" s="49"/>
    </row>
    <row r="177" spans="1:11" ht="15" x14ac:dyDescent="0.25">
      <c r="A177" s="47" t="s">
        <v>938</v>
      </c>
      <c r="B177" s="48">
        <v>0.4</v>
      </c>
      <c r="C177" s="48">
        <v>0.06</v>
      </c>
      <c r="D177" s="49"/>
      <c r="E177" s="49"/>
      <c r="F177" s="49"/>
      <c r="G177" s="49">
        <v>0.4</v>
      </c>
      <c r="H177" s="49">
        <v>0.06</v>
      </c>
      <c r="I177" s="49"/>
      <c r="J177" s="49"/>
      <c r="K177" s="49"/>
    </row>
    <row r="178" spans="1:11" ht="15" x14ac:dyDescent="0.25">
      <c r="A178" s="47" t="s">
        <v>942</v>
      </c>
      <c r="B178" s="48">
        <v>9.94</v>
      </c>
      <c r="C178" s="48">
        <v>5.82</v>
      </c>
      <c r="D178" s="49"/>
      <c r="E178" s="49"/>
      <c r="F178" s="49"/>
      <c r="G178" s="49">
        <v>9.94</v>
      </c>
      <c r="H178" s="49">
        <v>5.82</v>
      </c>
      <c r="I178" s="49"/>
      <c r="J178" s="49"/>
      <c r="K178" s="49"/>
    </row>
    <row r="179" spans="1:11" ht="15" x14ac:dyDescent="0.25">
      <c r="A179" s="47" t="s">
        <v>946</v>
      </c>
      <c r="B179" s="48">
        <v>8.52</v>
      </c>
      <c r="C179" s="48">
        <v>3.77</v>
      </c>
      <c r="D179" s="49"/>
      <c r="E179" s="49"/>
      <c r="F179" s="49"/>
      <c r="G179" s="49">
        <v>8.52</v>
      </c>
      <c r="H179" s="49">
        <v>3.77</v>
      </c>
      <c r="I179" s="49"/>
      <c r="J179" s="49"/>
      <c r="K179" s="49"/>
    </row>
    <row r="180" spans="1:11" ht="15" x14ac:dyDescent="0.25">
      <c r="A180" s="47" t="s">
        <v>950</v>
      </c>
      <c r="B180" s="48">
        <v>5.72</v>
      </c>
      <c r="C180" s="48">
        <v>0</v>
      </c>
      <c r="D180" s="49"/>
      <c r="E180" s="49"/>
      <c r="F180" s="49"/>
      <c r="G180" s="49">
        <v>5.72</v>
      </c>
      <c r="H180" s="49">
        <v>0</v>
      </c>
      <c r="I180" s="49"/>
      <c r="J180" s="49"/>
      <c r="K180" s="49"/>
    </row>
    <row r="181" spans="1:11" ht="15" x14ac:dyDescent="0.25">
      <c r="A181" s="47" t="s">
        <v>953</v>
      </c>
      <c r="B181" s="48">
        <v>4.91</v>
      </c>
      <c r="C181" s="48">
        <v>0</v>
      </c>
      <c r="D181" s="49"/>
      <c r="E181" s="49"/>
      <c r="F181" s="49"/>
      <c r="G181" s="49">
        <v>4.91</v>
      </c>
      <c r="H181" s="49">
        <v>0</v>
      </c>
      <c r="I181" s="49"/>
      <c r="J181" s="49"/>
      <c r="K181" s="49"/>
    </row>
    <row r="182" spans="1:11" ht="15" x14ac:dyDescent="0.25">
      <c r="A182" s="47" t="s">
        <v>957</v>
      </c>
      <c r="B182" s="48">
        <v>17.62</v>
      </c>
      <c r="C182" s="48">
        <v>16.399999999999999</v>
      </c>
      <c r="D182" s="49"/>
      <c r="E182" s="49"/>
      <c r="F182" s="49"/>
      <c r="G182" s="49">
        <v>17.62</v>
      </c>
      <c r="H182" s="49">
        <v>16.399999999999999</v>
      </c>
      <c r="I182" s="49"/>
      <c r="J182" s="49"/>
      <c r="K182" s="49"/>
    </row>
    <row r="183" spans="1:11" ht="15" x14ac:dyDescent="0.25">
      <c r="A183" s="47" t="s">
        <v>2139</v>
      </c>
      <c r="B183" s="48">
        <v>25.75</v>
      </c>
      <c r="C183" s="48">
        <v>19.149999999999999</v>
      </c>
      <c r="D183" s="49"/>
      <c r="E183" s="49"/>
      <c r="F183" s="49"/>
      <c r="G183" s="49">
        <v>25.75</v>
      </c>
      <c r="H183" s="49">
        <v>19.149999999999999</v>
      </c>
      <c r="I183" s="49"/>
      <c r="J183" s="49"/>
      <c r="K183" s="49"/>
    </row>
    <row r="184" spans="1:11" ht="15" x14ac:dyDescent="0.25">
      <c r="A184" s="47" t="s">
        <v>961</v>
      </c>
      <c r="B184" s="48">
        <v>49.3</v>
      </c>
      <c r="C184" s="48">
        <v>21.4</v>
      </c>
      <c r="D184" s="49"/>
      <c r="E184" s="49"/>
      <c r="F184" s="49"/>
      <c r="G184" s="49">
        <v>49.3</v>
      </c>
      <c r="H184" s="49">
        <v>24.6</v>
      </c>
      <c r="I184" s="49"/>
      <c r="J184" s="49">
        <v>21.4</v>
      </c>
      <c r="K184" s="49"/>
    </row>
    <row r="185" spans="1:11" ht="15" x14ac:dyDescent="0.25">
      <c r="A185" s="47" t="s">
        <v>966</v>
      </c>
      <c r="B185" s="48">
        <v>28.7</v>
      </c>
      <c r="C185" s="48">
        <v>0</v>
      </c>
      <c r="D185" s="49"/>
      <c r="E185" s="49"/>
      <c r="F185" s="49"/>
      <c r="G185" s="49">
        <v>28.7</v>
      </c>
      <c r="H185" s="49">
        <v>0</v>
      </c>
      <c r="I185" s="49"/>
      <c r="J185" s="49"/>
      <c r="K185" s="49"/>
    </row>
    <row r="186" spans="1:11" ht="15" x14ac:dyDescent="0.25">
      <c r="A186" s="47" t="s">
        <v>970</v>
      </c>
      <c r="B186" s="48">
        <v>56.6</v>
      </c>
      <c r="C186" s="48">
        <v>23.15</v>
      </c>
      <c r="D186" s="49">
        <v>56.6</v>
      </c>
      <c r="E186" s="49"/>
      <c r="F186" s="49"/>
      <c r="G186" s="49">
        <v>55.2</v>
      </c>
      <c r="H186" s="49">
        <v>23.15</v>
      </c>
      <c r="I186" s="49"/>
      <c r="J186" s="49"/>
      <c r="K186" s="49"/>
    </row>
    <row r="187" spans="1:11" ht="15" x14ac:dyDescent="0.25">
      <c r="A187" s="47" t="s">
        <v>2011</v>
      </c>
      <c r="B187" s="48">
        <v>28.55</v>
      </c>
      <c r="C187" s="48">
        <v>17.100000000000001</v>
      </c>
      <c r="D187" s="49"/>
      <c r="E187" s="49"/>
      <c r="F187" s="49"/>
      <c r="G187" s="49">
        <v>28.55</v>
      </c>
      <c r="H187" s="49">
        <v>17.100000000000001</v>
      </c>
      <c r="I187" s="49"/>
      <c r="J187" s="49"/>
      <c r="K187" s="49"/>
    </row>
    <row r="188" spans="1:11" ht="15" x14ac:dyDescent="0.25">
      <c r="A188" s="47" t="s">
        <v>1873</v>
      </c>
      <c r="B188" s="48">
        <v>41</v>
      </c>
      <c r="C188" s="48">
        <v>15.7</v>
      </c>
      <c r="D188" s="49"/>
      <c r="E188" s="49"/>
      <c r="F188" s="49"/>
      <c r="G188" s="49">
        <v>41</v>
      </c>
      <c r="H188" s="49">
        <v>15.7</v>
      </c>
      <c r="I188" s="49"/>
      <c r="J188" s="49"/>
      <c r="K188" s="49"/>
    </row>
    <row r="189" spans="1:11" ht="15" x14ac:dyDescent="0.25">
      <c r="A189" s="47" t="s">
        <v>2018</v>
      </c>
      <c r="B189" s="48">
        <v>28.7</v>
      </c>
      <c r="C189" s="48">
        <v>22.8</v>
      </c>
      <c r="D189" s="49"/>
      <c r="E189" s="49"/>
      <c r="F189" s="49"/>
      <c r="G189" s="49">
        <v>28.7</v>
      </c>
      <c r="H189" s="49">
        <v>22.8</v>
      </c>
      <c r="I189" s="49"/>
      <c r="J189" s="49"/>
      <c r="K189" s="49"/>
    </row>
    <row r="190" spans="1:11" ht="15" x14ac:dyDescent="0.25">
      <c r="A190" s="47" t="s">
        <v>977</v>
      </c>
      <c r="B190" s="48">
        <v>29.8</v>
      </c>
      <c r="C190" s="48">
        <v>15</v>
      </c>
      <c r="D190" s="49"/>
      <c r="E190" s="49">
        <v>29.8</v>
      </c>
      <c r="F190" s="49"/>
      <c r="G190" s="49">
        <v>29.2</v>
      </c>
      <c r="H190" s="49">
        <v>15</v>
      </c>
      <c r="I190" s="49"/>
      <c r="J190" s="49"/>
      <c r="K190" s="49"/>
    </row>
    <row r="191" spans="1:11" ht="15" x14ac:dyDescent="0.25">
      <c r="A191" s="47" t="s">
        <v>2198</v>
      </c>
      <c r="B191" s="48">
        <v>5.82</v>
      </c>
      <c r="C191" s="48">
        <v>0</v>
      </c>
      <c r="D191" s="49"/>
      <c r="E191" s="49"/>
      <c r="F191" s="49"/>
      <c r="G191" s="49">
        <v>5.82</v>
      </c>
      <c r="H191" s="49">
        <v>0</v>
      </c>
      <c r="I191" s="49"/>
      <c r="J191" s="49"/>
      <c r="K191" s="49"/>
    </row>
    <row r="192" spans="1:11" ht="15" x14ac:dyDescent="0.25">
      <c r="A192" s="47" t="s">
        <v>985</v>
      </c>
      <c r="B192" s="48">
        <v>11.18</v>
      </c>
      <c r="C192" s="48">
        <v>1.64</v>
      </c>
      <c r="D192" s="49"/>
      <c r="E192" s="49"/>
      <c r="F192" s="49"/>
      <c r="G192" s="49">
        <v>11.18</v>
      </c>
      <c r="H192" s="49">
        <v>1.64</v>
      </c>
      <c r="I192" s="49"/>
      <c r="J192" s="49"/>
      <c r="K192" s="49"/>
    </row>
    <row r="193" spans="1:11" ht="15" x14ac:dyDescent="0.25">
      <c r="A193" s="47" t="s">
        <v>2140</v>
      </c>
      <c r="B193" s="48">
        <v>34.700000000000003</v>
      </c>
      <c r="C193" s="48">
        <v>33.5</v>
      </c>
      <c r="D193" s="49"/>
      <c r="E193" s="49"/>
      <c r="F193" s="49"/>
      <c r="G193" s="49">
        <v>34.700000000000003</v>
      </c>
      <c r="H193" s="49">
        <v>33.5</v>
      </c>
      <c r="I193" s="49"/>
      <c r="J193" s="49"/>
      <c r="K193" s="49"/>
    </row>
    <row r="194" spans="1:11" ht="15" x14ac:dyDescent="0.25">
      <c r="A194" s="47" t="s">
        <v>989</v>
      </c>
      <c r="B194" s="48">
        <v>55.4</v>
      </c>
      <c r="C194" s="48">
        <v>32</v>
      </c>
      <c r="D194" s="49"/>
      <c r="E194" s="49"/>
      <c r="F194" s="49"/>
      <c r="G194" s="49">
        <v>55.4</v>
      </c>
      <c r="H194" s="49">
        <v>32</v>
      </c>
      <c r="I194" s="49"/>
      <c r="J194" s="49"/>
      <c r="K194" s="49"/>
    </row>
    <row r="195" spans="1:11" ht="15" x14ac:dyDescent="0.25">
      <c r="A195" s="47" t="s">
        <v>995</v>
      </c>
      <c r="B195" s="48">
        <v>29.9</v>
      </c>
      <c r="C195" s="48">
        <v>17.399999999999999</v>
      </c>
      <c r="D195" s="49"/>
      <c r="E195" s="49"/>
      <c r="F195" s="49"/>
      <c r="G195" s="49">
        <v>29.9</v>
      </c>
      <c r="H195" s="49">
        <v>17.399999999999999</v>
      </c>
      <c r="I195" s="49"/>
      <c r="J195" s="49"/>
      <c r="K195" s="49"/>
    </row>
    <row r="196" spans="1:11" ht="15" x14ac:dyDescent="0.25">
      <c r="A196" s="47" t="s">
        <v>1875</v>
      </c>
      <c r="B196" s="48">
        <v>34.299999999999997</v>
      </c>
      <c r="C196" s="48">
        <v>28.3</v>
      </c>
      <c r="D196" s="49"/>
      <c r="E196" s="49"/>
      <c r="F196" s="49"/>
      <c r="G196" s="49">
        <v>34.299999999999997</v>
      </c>
      <c r="H196" s="49">
        <v>28.3</v>
      </c>
      <c r="I196" s="49"/>
      <c r="J196" s="49"/>
      <c r="K196" s="49"/>
    </row>
    <row r="197" spans="1:11" ht="15" x14ac:dyDescent="0.25">
      <c r="A197" s="47" t="s">
        <v>999</v>
      </c>
      <c r="B197" s="48">
        <v>25.1</v>
      </c>
      <c r="C197" s="48">
        <v>16.399999999999999</v>
      </c>
      <c r="D197" s="49"/>
      <c r="E197" s="49"/>
      <c r="F197" s="49"/>
      <c r="G197" s="49">
        <v>25.1</v>
      </c>
      <c r="H197" s="49">
        <v>16.399999999999999</v>
      </c>
      <c r="I197" s="49"/>
      <c r="J197" s="49"/>
      <c r="K197" s="49"/>
    </row>
    <row r="198" spans="1:11" ht="15" x14ac:dyDescent="0.25">
      <c r="A198" s="47" t="s">
        <v>1003</v>
      </c>
      <c r="B198" s="48">
        <v>11.49</v>
      </c>
      <c r="C198" s="48">
        <v>2.75</v>
      </c>
      <c r="D198" s="49"/>
      <c r="E198" s="49"/>
      <c r="F198" s="49"/>
      <c r="G198" s="49">
        <v>11.49</v>
      </c>
      <c r="H198" s="49">
        <v>2.75</v>
      </c>
      <c r="I198" s="49"/>
      <c r="J198" s="49"/>
      <c r="K198" s="49"/>
    </row>
    <row r="199" spans="1:11" ht="15" x14ac:dyDescent="0.25">
      <c r="A199" s="47" t="s">
        <v>2141</v>
      </c>
      <c r="B199" s="48">
        <v>49</v>
      </c>
      <c r="C199" s="48">
        <v>16</v>
      </c>
      <c r="D199" s="49"/>
      <c r="E199" s="49"/>
      <c r="F199" s="49"/>
      <c r="G199" s="49">
        <v>49</v>
      </c>
      <c r="H199" s="49">
        <v>16</v>
      </c>
      <c r="I199" s="49"/>
      <c r="J199" s="49"/>
      <c r="K199" s="49"/>
    </row>
    <row r="200" spans="1:11" ht="15" x14ac:dyDescent="0.25">
      <c r="A200" s="47" t="s">
        <v>2032</v>
      </c>
      <c r="B200" s="48">
        <v>28.85</v>
      </c>
      <c r="C200" s="48">
        <v>22.15</v>
      </c>
      <c r="D200" s="49"/>
      <c r="E200" s="49"/>
      <c r="F200" s="49"/>
      <c r="G200" s="49">
        <v>28.85</v>
      </c>
      <c r="H200" s="49">
        <v>22.15</v>
      </c>
      <c r="I200" s="49"/>
      <c r="J200" s="49"/>
      <c r="K200" s="49"/>
    </row>
    <row r="201" spans="1:11" ht="15" x14ac:dyDescent="0.25">
      <c r="A201" s="47" t="s">
        <v>1007</v>
      </c>
      <c r="B201" s="48">
        <v>35.4</v>
      </c>
      <c r="C201" s="48">
        <v>28.6</v>
      </c>
      <c r="D201" s="49"/>
      <c r="E201" s="49"/>
      <c r="F201" s="49"/>
      <c r="G201" s="49">
        <v>35.4</v>
      </c>
      <c r="H201" s="49">
        <v>28.6</v>
      </c>
      <c r="I201" s="49"/>
      <c r="J201" s="49"/>
      <c r="K201" s="49"/>
    </row>
    <row r="202" spans="1:11" ht="15" x14ac:dyDescent="0.25">
      <c r="A202" s="47" t="s">
        <v>1010</v>
      </c>
      <c r="B202" s="48">
        <v>8.86</v>
      </c>
      <c r="C202" s="48">
        <v>5.32</v>
      </c>
      <c r="D202" s="49"/>
      <c r="E202" s="49"/>
      <c r="F202" s="49"/>
      <c r="G202" s="49">
        <v>8.86</v>
      </c>
      <c r="H202" s="49">
        <v>5.32</v>
      </c>
      <c r="I202" s="49"/>
      <c r="J202" s="49"/>
      <c r="K202" s="49"/>
    </row>
    <row r="203" spans="1:11" ht="15" x14ac:dyDescent="0.25">
      <c r="A203" s="47" t="s">
        <v>1012</v>
      </c>
      <c r="B203" s="48">
        <v>32</v>
      </c>
      <c r="C203" s="48">
        <v>22.2</v>
      </c>
      <c r="D203" s="49"/>
      <c r="E203" s="49"/>
      <c r="F203" s="49"/>
      <c r="G203" s="49">
        <v>32</v>
      </c>
      <c r="H203" s="49">
        <v>22.2</v>
      </c>
      <c r="I203" s="49"/>
      <c r="J203" s="49"/>
      <c r="K203" s="49"/>
    </row>
    <row r="204" spans="1:11" ht="15" x14ac:dyDescent="0.25">
      <c r="A204" s="47" t="s">
        <v>1025</v>
      </c>
      <c r="B204" s="48">
        <v>44</v>
      </c>
      <c r="C204" s="48">
        <v>27.5</v>
      </c>
      <c r="D204" s="49"/>
      <c r="E204" s="49"/>
      <c r="F204" s="49"/>
      <c r="G204" s="49">
        <v>44</v>
      </c>
      <c r="H204" s="49">
        <v>27.5</v>
      </c>
      <c r="I204" s="49"/>
      <c r="J204" s="49"/>
      <c r="K204" s="49"/>
    </row>
    <row r="205" spans="1:11" ht="15" x14ac:dyDescent="0.25">
      <c r="A205" s="47" t="s">
        <v>1030</v>
      </c>
      <c r="B205" s="48">
        <v>11.55</v>
      </c>
      <c r="C205" s="48">
        <v>4.37</v>
      </c>
      <c r="D205" s="49"/>
      <c r="E205" s="49"/>
      <c r="F205" s="49"/>
      <c r="G205" s="49">
        <v>11.55</v>
      </c>
      <c r="H205" s="49">
        <v>4.37</v>
      </c>
      <c r="I205" s="49"/>
      <c r="J205" s="49"/>
      <c r="K205" s="49"/>
    </row>
    <row r="206" spans="1:11" ht="15" x14ac:dyDescent="0.25">
      <c r="A206" s="47" t="s">
        <v>1876</v>
      </c>
      <c r="B206" s="48">
        <v>32.9</v>
      </c>
      <c r="C206" s="48">
        <v>12.5</v>
      </c>
      <c r="D206" s="49"/>
      <c r="E206" s="49"/>
      <c r="F206" s="49"/>
      <c r="G206" s="49">
        <v>32.9</v>
      </c>
      <c r="H206" s="49">
        <v>12.5</v>
      </c>
      <c r="I206" s="49"/>
      <c r="J206" s="49"/>
      <c r="K206" s="49"/>
    </row>
    <row r="207" spans="1:11" ht="15" x14ac:dyDescent="0.25">
      <c r="A207" s="47" t="s">
        <v>1034</v>
      </c>
      <c r="B207" s="48">
        <v>43.1</v>
      </c>
      <c r="C207" s="48">
        <v>21.8</v>
      </c>
      <c r="D207" s="49"/>
      <c r="E207" s="49"/>
      <c r="F207" s="49"/>
      <c r="G207" s="49">
        <v>43.1</v>
      </c>
      <c r="H207" s="49">
        <v>21.8</v>
      </c>
      <c r="I207" s="49"/>
      <c r="J207" s="49"/>
      <c r="K207" s="49"/>
    </row>
    <row r="208" spans="1:11" ht="15" x14ac:dyDescent="0.25">
      <c r="A208" s="47" t="s">
        <v>2143</v>
      </c>
      <c r="B208" s="48">
        <v>33.9</v>
      </c>
      <c r="C208" s="48">
        <v>25.9</v>
      </c>
      <c r="D208" s="49"/>
      <c r="E208" s="49"/>
      <c r="F208" s="49"/>
      <c r="G208" s="49">
        <v>33.9</v>
      </c>
      <c r="H208" s="49">
        <v>25.9</v>
      </c>
      <c r="I208" s="49"/>
      <c r="J208" s="49"/>
      <c r="K208" s="49"/>
    </row>
    <row r="209" spans="1:11" ht="15" x14ac:dyDescent="0.25">
      <c r="A209" s="47" t="s">
        <v>2144</v>
      </c>
      <c r="B209" s="48">
        <v>31.8</v>
      </c>
      <c r="C209" s="48">
        <v>14.4</v>
      </c>
      <c r="D209" s="49"/>
      <c r="E209" s="49"/>
      <c r="F209" s="49"/>
      <c r="G209" s="49">
        <v>31.8</v>
      </c>
      <c r="H209" s="49">
        <v>14.4</v>
      </c>
      <c r="I209" s="49"/>
      <c r="J209" s="49"/>
      <c r="K209" s="49"/>
    </row>
    <row r="210" spans="1:11" ht="15" x14ac:dyDescent="0.25">
      <c r="A210" s="47" t="s">
        <v>1037</v>
      </c>
      <c r="B210" s="48">
        <v>3.6</v>
      </c>
      <c r="C210" s="48">
        <v>0</v>
      </c>
      <c r="D210" s="49"/>
      <c r="E210" s="49"/>
      <c r="F210" s="49"/>
      <c r="G210" s="49">
        <v>3.6</v>
      </c>
      <c r="H210" s="49">
        <v>0</v>
      </c>
      <c r="I210" s="49"/>
      <c r="J210" s="49"/>
      <c r="K210" s="49"/>
    </row>
    <row r="211" spans="1:11" ht="15" x14ac:dyDescent="0.25">
      <c r="A211" s="47" t="s">
        <v>1042</v>
      </c>
      <c r="B211" s="48">
        <v>2.48</v>
      </c>
      <c r="C211" s="48">
        <v>0</v>
      </c>
      <c r="D211" s="49"/>
      <c r="E211" s="49"/>
      <c r="F211" s="49"/>
      <c r="G211" s="49">
        <v>2.48</v>
      </c>
      <c r="H211" s="49">
        <v>0</v>
      </c>
      <c r="I211" s="49"/>
      <c r="J211" s="49"/>
      <c r="K211" s="49"/>
    </row>
    <row r="212" spans="1:11" ht="15" x14ac:dyDescent="0.25">
      <c r="A212" s="47" t="s">
        <v>1045</v>
      </c>
      <c r="B212" s="48">
        <v>29.4</v>
      </c>
      <c r="C212" s="48">
        <v>2.2999999999999998</v>
      </c>
      <c r="D212" s="49"/>
      <c r="E212" s="49"/>
      <c r="F212" s="49"/>
      <c r="G212" s="49">
        <v>29.4</v>
      </c>
      <c r="H212" s="49">
        <v>2.2999999999999998</v>
      </c>
      <c r="I212" s="49"/>
      <c r="J212" s="49"/>
      <c r="K212" s="49"/>
    </row>
    <row r="213" spans="1:11" ht="15" x14ac:dyDescent="0.25">
      <c r="A213" s="47" t="s">
        <v>1882</v>
      </c>
      <c r="B213" s="48">
        <v>72.05</v>
      </c>
      <c r="C213" s="48">
        <v>63.67</v>
      </c>
      <c r="D213" s="49"/>
      <c r="E213" s="49"/>
      <c r="F213" s="49"/>
      <c r="G213" s="49">
        <v>72.05</v>
      </c>
      <c r="H213" s="49">
        <v>63.67</v>
      </c>
      <c r="I213" s="49"/>
      <c r="J213" s="49"/>
      <c r="K213" s="49"/>
    </row>
    <row r="214" spans="1:11" ht="15" x14ac:dyDescent="0.25">
      <c r="A214" s="47" t="s">
        <v>1333</v>
      </c>
      <c r="B214" s="48">
        <v>46.4</v>
      </c>
      <c r="C214" s="48">
        <v>42.3</v>
      </c>
      <c r="D214" s="49"/>
      <c r="E214" s="49"/>
      <c r="F214" s="49"/>
      <c r="G214" s="49">
        <v>46.4</v>
      </c>
      <c r="H214" s="49">
        <v>42.3</v>
      </c>
      <c r="I214" s="49"/>
      <c r="J214" s="49"/>
      <c r="K214" s="49"/>
    </row>
    <row r="215" spans="1:11" ht="15" x14ac:dyDescent="0.25">
      <c r="A215" s="47" t="s">
        <v>1336</v>
      </c>
      <c r="B215" s="48">
        <v>39.799999999999997</v>
      </c>
      <c r="C215" s="48">
        <v>33.700000000000003</v>
      </c>
      <c r="D215" s="49"/>
      <c r="E215" s="49"/>
      <c r="F215" s="49"/>
      <c r="G215" s="49">
        <v>39.799999999999997</v>
      </c>
      <c r="H215" s="49">
        <v>33.700000000000003</v>
      </c>
      <c r="I215" s="49"/>
      <c r="J215" s="49"/>
      <c r="K215" s="49"/>
    </row>
    <row r="216" spans="1:11" ht="15" x14ac:dyDescent="0.25">
      <c r="A216" s="47" t="s">
        <v>1340</v>
      </c>
      <c r="B216" s="48">
        <v>42.3</v>
      </c>
      <c r="C216" s="48">
        <v>38.1</v>
      </c>
      <c r="D216" s="49"/>
      <c r="E216" s="49"/>
      <c r="F216" s="49"/>
      <c r="G216" s="49">
        <v>42.3</v>
      </c>
      <c r="H216" s="49">
        <v>38.1</v>
      </c>
      <c r="I216" s="49"/>
      <c r="J216" s="49"/>
      <c r="K216" s="49"/>
    </row>
    <row r="217" spans="1:11" ht="15" x14ac:dyDescent="0.25">
      <c r="A217" s="47" t="s">
        <v>1344</v>
      </c>
      <c r="B217" s="48">
        <v>41.2</v>
      </c>
      <c r="C217" s="48">
        <v>33.700000000000003</v>
      </c>
      <c r="D217" s="49"/>
      <c r="E217" s="49"/>
      <c r="F217" s="49"/>
      <c r="G217" s="49">
        <v>41.2</v>
      </c>
      <c r="H217" s="49">
        <v>33.700000000000003</v>
      </c>
      <c r="I217" s="49"/>
      <c r="J217" s="49"/>
      <c r="K217" s="49"/>
    </row>
    <row r="218" spans="1:11" ht="15" x14ac:dyDescent="0.25">
      <c r="A218" s="47" t="s">
        <v>1347</v>
      </c>
      <c r="B218" s="48">
        <v>43.9</v>
      </c>
      <c r="C218" s="48">
        <v>39</v>
      </c>
      <c r="D218" s="49"/>
      <c r="E218" s="49"/>
      <c r="F218" s="49"/>
      <c r="G218" s="49">
        <v>43.9</v>
      </c>
      <c r="H218" s="49">
        <v>39</v>
      </c>
      <c r="I218" s="49"/>
      <c r="J218" s="49"/>
      <c r="K218" s="49"/>
    </row>
    <row r="219" spans="1:11" ht="15" x14ac:dyDescent="0.25">
      <c r="A219" s="47" t="s">
        <v>1351</v>
      </c>
      <c r="B219" s="48">
        <v>43.91</v>
      </c>
      <c r="C219" s="48">
        <v>41.4</v>
      </c>
      <c r="D219" s="49"/>
      <c r="E219" s="49"/>
      <c r="F219" s="49"/>
      <c r="G219" s="49">
        <v>43.91</v>
      </c>
      <c r="H219" s="49">
        <v>41.4</v>
      </c>
      <c r="I219" s="49"/>
      <c r="J219" s="49"/>
      <c r="K219" s="49"/>
    </row>
    <row r="220" spans="1:11" ht="15" x14ac:dyDescent="0.25">
      <c r="A220" s="47" t="s">
        <v>1355</v>
      </c>
      <c r="B220" s="48">
        <v>44.2</v>
      </c>
      <c r="C220" s="48">
        <v>39.700000000000003</v>
      </c>
      <c r="D220" s="49"/>
      <c r="E220" s="49"/>
      <c r="F220" s="49"/>
      <c r="G220" s="49">
        <v>44.2</v>
      </c>
      <c r="H220" s="49">
        <v>39.700000000000003</v>
      </c>
      <c r="I220" s="49"/>
      <c r="J220" s="49"/>
      <c r="K220" s="49"/>
    </row>
    <row r="221" spans="1:11" ht="15" x14ac:dyDescent="0.25">
      <c r="A221" s="47" t="s">
        <v>1358</v>
      </c>
      <c r="B221" s="48">
        <v>44.41</v>
      </c>
      <c r="C221" s="48">
        <v>43.8</v>
      </c>
      <c r="D221" s="49"/>
      <c r="E221" s="49"/>
      <c r="F221" s="49"/>
      <c r="G221" s="49">
        <v>44.41</v>
      </c>
      <c r="H221" s="49">
        <v>43.8</v>
      </c>
      <c r="I221" s="49"/>
      <c r="J221" s="49"/>
      <c r="K221" s="49"/>
    </row>
    <row r="222" spans="1:11" ht="15" x14ac:dyDescent="0.25">
      <c r="A222" s="47" t="s">
        <v>1362</v>
      </c>
      <c r="B222" s="48">
        <v>38.1</v>
      </c>
      <c r="C222" s="48">
        <v>33.700000000000003</v>
      </c>
      <c r="D222" s="49"/>
      <c r="E222" s="49"/>
      <c r="F222" s="49"/>
      <c r="G222" s="49">
        <v>38.1</v>
      </c>
      <c r="H222" s="49">
        <v>33.700000000000003</v>
      </c>
      <c r="I222" s="49"/>
      <c r="J222" s="49"/>
      <c r="K222" s="49"/>
    </row>
    <row r="223" spans="1:11" ht="15" x14ac:dyDescent="0.25">
      <c r="A223" s="47" t="s">
        <v>1364</v>
      </c>
      <c r="B223" s="48">
        <v>40</v>
      </c>
      <c r="C223" s="48">
        <v>33.700000000000003</v>
      </c>
      <c r="D223" s="49"/>
      <c r="E223" s="49"/>
      <c r="F223" s="49"/>
      <c r="G223" s="49">
        <v>40</v>
      </c>
      <c r="H223" s="49">
        <v>33.700000000000003</v>
      </c>
      <c r="I223" s="49"/>
      <c r="J223" s="49"/>
      <c r="K223" s="49"/>
    </row>
    <row r="224" spans="1:11" ht="15" x14ac:dyDescent="0.25">
      <c r="A224" s="47" t="s">
        <v>1367</v>
      </c>
      <c r="B224" s="48">
        <v>44.5</v>
      </c>
      <c r="C224" s="48">
        <v>44.4</v>
      </c>
      <c r="D224" s="49"/>
      <c r="E224" s="49"/>
      <c r="F224" s="49"/>
      <c r="G224" s="49">
        <v>44.5</v>
      </c>
      <c r="H224" s="49">
        <v>44.4</v>
      </c>
      <c r="I224" s="49"/>
      <c r="J224" s="49"/>
      <c r="K224" s="49"/>
    </row>
    <row r="225" spans="1:11" ht="15" x14ac:dyDescent="0.25">
      <c r="A225" s="47" t="s">
        <v>1902</v>
      </c>
      <c r="B225" s="48">
        <v>8.52</v>
      </c>
      <c r="C225" s="48">
        <v>0</v>
      </c>
      <c r="D225" s="49"/>
      <c r="E225" s="49"/>
      <c r="F225" s="49"/>
      <c r="G225" s="49">
        <v>8.52</v>
      </c>
      <c r="H225" s="49">
        <v>0</v>
      </c>
      <c r="I225" s="49"/>
      <c r="J225" s="49"/>
      <c r="K225" s="49"/>
    </row>
    <row r="226" spans="1:11" ht="15" x14ac:dyDescent="0.25">
      <c r="A226" s="47" t="s">
        <v>2005</v>
      </c>
      <c r="B226" s="48">
        <v>2.65</v>
      </c>
      <c r="C226" s="48">
        <v>0</v>
      </c>
      <c r="D226" s="49"/>
      <c r="E226" s="49"/>
      <c r="F226" s="49"/>
      <c r="G226" s="49">
        <v>2.65</v>
      </c>
      <c r="H226" s="49">
        <v>0</v>
      </c>
      <c r="I226" s="49"/>
      <c r="J226" s="49"/>
      <c r="K226" s="49"/>
    </row>
    <row r="227" spans="1:11" ht="15" x14ac:dyDescent="0.25">
      <c r="A227" s="47" t="s">
        <v>2199</v>
      </c>
      <c r="B227" s="48">
        <v>71.88</v>
      </c>
      <c r="C227" s="48">
        <v>69.62</v>
      </c>
      <c r="D227" s="49"/>
      <c r="E227" s="49"/>
      <c r="F227" s="49"/>
      <c r="G227" s="49">
        <v>71.88</v>
      </c>
      <c r="H227" s="49">
        <v>69.62</v>
      </c>
      <c r="I227" s="49"/>
      <c r="J227" s="49"/>
      <c r="K227" s="49"/>
    </row>
    <row r="228" spans="1:11" ht="15" x14ac:dyDescent="0.25">
      <c r="A228" s="47" t="s">
        <v>2200</v>
      </c>
      <c r="B228" s="48">
        <v>70.709999999999994</v>
      </c>
      <c r="C228" s="48">
        <v>64.989999999999995</v>
      </c>
      <c r="D228" s="49"/>
      <c r="E228" s="49"/>
      <c r="F228" s="49"/>
      <c r="G228" s="49">
        <v>70.709999999999994</v>
      </c>
      <c r="H228" s="49">
        <v>64.989999999999995</v>
      </c>
      <c r="I228" s="49"/>
      <c r="J228" s="49"/>
      <c r="K228" s="49"/>
    </row>
    <row r="229" spans="1:11" ht="15" x14ac:dyDescent="0.25">
      <c r="A229" s="47" t="s">
        <v>2201</v>
      </c>
      <c r="B229" s="48">
        <v>69.31</v>
      </c>
      <c r="C229" s="48">
        <v>64.989999999999995</v>
      </c>
      <c r="D229" s="49"/>
      <c r="E229" s="49"/>
      <c r="F229" s="49"/>
      <c r="G229" s="49">
        <v>69.31</v>
      </c>
      <c r="H229" s="49">
        <v>64.989999999999995</v>
      </c>
      <c r="I229" s="49"/>
      <c r="J229" s="49"/>
      <c r="K229" s="49"/>
    </row>
    <row r="230" spans="1:11" ht="15" x14ac:dyDescent="0.25">
      <c r="A230" s="47" t="s">
        <v>1378</v>
      </c>
      <c r="B230" s="48">
        <v>2.1</v>
      </c>
      <c r="C230" s="48">
        <v>0</v>
      </c>
      <c r="D230" s="49"/>
      <c r="E230" s="49"/>
      <c r="F230" s="49"/>
      <c r="G230" s="49">
        <v>2.1</v>
      </c>
      <c r="H230" s="49">
        <v>0</v>
      </c>
      <c r="I230" s="49"/>
      <c r="J230" s="49"/>
      <c r="K230" s="49"/>
    </row>
    <row r="231" spans="1:11" ht="15" x14ac:dyDescent="0.25">
      <c r="A231" s="47" t="s">
        <v>1382</v>
      </c>
      <c r="B231" s="48">
        <v>15.16</v>
      </c>
      <c r="C231" s="48">
        <v>9.16</v>
      </c>
      <c r="D231" s="49"/>
      <c r="E231" s="49"/>
      <c r="F231" s="49"/>
      <c r="G231" s="49">
        <v>15.16</v>
      </c>
      <c r="H231" s="49">
        <v>9.16</v>
      </c>
      <c r="I231" s="49"/>
      <c r="J231" s="49"/>
      <c r="K231" s="49"/>
    </row>
    <row r="232" spans="1:11" ht="15" x14ac:dyDescent="0.25">
      <c r="A232" s="47" t="s">
        <v>1386</v>
      </c>
      <c r="B232" s="48">
        <v>9.44</v>
      </c>
      <c r="C232" s="48">
        <v>4.4800000000000004</v>
      </c>
      <c r="D232" s="49"/>
      <c r="E232" s="49"/>
      <c r="F232" s="49"/>
      <c r="G232" s="49">
        <v>9.44</v>
      </c>
      <c r="H232" s="49">
        <v>4.4800000000000004</v>
      </c>
      <c r="I232" s="49"/>
      <c r="J232" s="49"/>
      <c r="K232" s="49"/>
    </row>
    <row r="233" spans="1:11" ht="15" x14ac:dyDescent="0.25">
      <c r="A233" s="47" t="s">
        <v>1390</v>
      </c>
      <c r="B233" s="48">
        <v>4.8099999999999996</v>
      </c>
      <c r="C233" s="48">
        <v>4.1100000000000003</v>
      </c>
      <c r="D233" s="49"/>
      <c r="E233" s="49"/>
      <c r="F233" s="49"/>
      <c r="G233" s="49">
        <v>4.8099999999999996</v>
      </c>
      <c r="H233" s="49">
        <v>4.1100000000000003</v>
      </c>
      <c r="I233" s="49"/>
      <c r="J233" s="49"/>
      <c r="K233" s="49"/>
    </row>
    <row r="234" spans="1:11" ht="15" x14ac:dyDescent="0.25">
      <c r="A234" s="47" t="s">
        <v>1393</v>
      </c>
      <c r="B234" s="48">
        <v>14.78</v>
      </c>
      <c r="C234" s="48">
        <v>8.76</v>
      </c>
      <c r="D234" s="49"/>
      <c r="E234" s="49"/>
      <c r="F234" s="49"/>
      <c r="G234" s="49">
        <v>14.78</v>
      </c>
      <c r="H234" s="49">
        <v>8.76</v>
      </c>
      <c r="I234" s="49"/>
      <c r="J234" s="49"/>
      <c r="K234" s="49"/>
    </row>
    <row r="235" spans="1:11" ht="15" x14ac:dyDescent="0.25">
      <c r="A235" s="47" t="s">
        <v>1397</v>
      </c>
      <c r="B235" s="48">
        <v>4.34</v>
      </c>
      <c r="C235" s="48">
        <v>0</v>
      </c>
      <c r="D235" s="49"/>
      <c r="E235" s="49"/>
      <c r="F235" s="49"/>
      <c r="G235" s="49">
        <v>4.34</v>
      </c>
      <c r="H235" s="49">
        <v>0</v>
      </c>
      <c r="I235" s="49"/>
      <c r="J235" s="49"/>
      <c r="K235" s="49"/>
    </row>
    <row r="236" spans="1:11" ht="15" x14ac:dyDescent="0.25">
      <c r="A236" s="47" t="s">
        <v>1400</v>
      </c>
      <c r="B236" s="48">
        <v>9.69</v>
      </c>
      <c r="C236" s="48">
        <v>4.8099999999999996</v>
      </c>
      <c r="D236" s="49"/>
      <c r="E236" s="49"/>
      <c r="F236" s="49"/>
      <c r="G236" s="49">
        <v>9.69</v>
      </c>
      <c r="H236" s="49">
        <v>4.8099999999999996</v>
      </c>
      <c r="I236" s="49"/>
      <c r="J236" s="49"/>
      <c r="K236" s="49"/>
    </row>
    <row r="237" spans="1:11" ht="15" x14ac:dyDescent="0.25">
      <c r="A237" s="47" t="s">
        <v>1403</v>
      </c>
      <c r="B237" s="48">
        <v>5.9</v>
      </c>
      <c r="C237" s="48">
        <v>3.84</v>
      </c>
      <c r="D237" s="49"/>
      <c r="E237" s="49"/>
      <c r="F237" s="49"/>
      <c r="G237" s="49">
        <v>5.9</v>
      </c>
      <c r="H237" s="49">
        <v>3.84</v>
      </c>
      <c r="I237" s="49"/>
      <c r="J237" s="49"/>
      <c r="K237" s="49"/>
    </row>
    <row r="238" spans="1:11" ht="15" x14ac:dyDescent="0.25">
      <c r="A238" s="47" t="s">
        <v>1406</v>
      </c>
      <c r="B238" s="48">
        <v>8.41</v>
      </c>
      <c r="C238" s="48">
        <v>5.72</v>
      </c>
      <c r="D238" s="49"/>
      <c r="E238" s="49"/>
      <c r="F238" s="49"/>
      <c r="G238" s="49">
        <v>8.41</v>
      </c>
      <c r="H238" s="49">
        <v>5.72</v>
      </c>
      <c r="I238" s="49"/>
      <c r="J238" s="49"/>
      <c r="K238" s="49"/>
    </row>
    <row r="239" spans="1:11" ht="15" x14ac:dyDescent="0.25">
      <c r="A239" s="47" t="s">
        <v>1408</v>
      </c>
      <c r="B239" s="48">
        <v>18.5</v>
      </c>
      <c r="C239" s="48">
        <v>11.9</v>
      </c>
      <c r="D239" s="49"/>
      <c r="E239" s="49"/>
      <c r="F239" s="49"/>
      <c r="G239" s="49">
        <v>18.5</v>
      </c>
      <c r="H239" s="49">
        <v>11.9</v>
      </c>
      <c r="I239" s="49"/>
      <c r="J239" s="49"/>
      <c r="K239" s="49"/>
    </row>
    <row r="240" spans="1:11" ht="15" x14ac:dyDescent="0.25">
      <c r="A240" s="47" t="s">
        <v>1411</v>
      </c>
      <c r="B240" s="48">
        <v>5.91</v>
      </c>
      <c r="C240" s="48">
        <v>4.8099999999999996</v>
      </c>
      <c r="D240" s="49"/>
      <c r="E240" s="49"/>
      <c r="F240" s="49"/>
      <c r="G240" s="49">
        <v>5.91</v>
      </c>
      <c r="H240" s="49">
        <v>4.8099999999999996</v>
      </c>
      <c r="I240" s="49"/>
      <c r="J240" s="49"/>
      <c r="K240" s="49"/>
    </row>
    <row r="241" spans="1:11" ht="15" x14ac:dyDescent="0.25">
      <c r="A241" s="47" t="s">
        <v>1413</v>
      </c>
      <c r="B241" s="48">
        <v>14.81</v>
      </c>
      <c r="C241" s="48">
        <v>0</v>
      </c>
      <c r="D241" s="49"/>
      <c r="E241" s="49"/>
      <c r="F241" s="49"/>
      <c r="G241" s="49">
        <v>14.81</v>
      </c>
      <c r="H241" s="49">
        <v>0</v>
      </c>
      <c r="I241" s="49"/>
      <c r="J241" s="49"/>
      <c r="K241" s="49"/>
    </row>
    <row r="242" spans="1:11" ht="15" x14ac:dyDescent="0.25">
      <c r="A242" s="47" t="s">
        <v>1416</v>
      </c>
      <c r="B242" s="48">
        <v>4.5999999999999996</v>
      </c>
      <c r="C242" s="48">
        <v>0</v>
      </c>
      <c r="D242" s="49"/>
      <c r="E242" s="49"/>
      <c r="F242" s="49"/>
      <c r="G242" s="49">
        <v>4.5999999999999996</v>
      </c>
      <c r="H242" s="49">
        <v>0</v>
      </c>
      <c r="I242" s="49"/>
      <c r="J242" s="49"/>
      <c r="K242" s="49"/>
    </row>
    <row r="243" spans="1:11" ht="15" x14ac:dyDescent="0.25">
      <c r="A243" s="47" t="s">
        <v>1420</v>
      </c>
      <c r="B243" s="48">
        <v>60</v>
      </c>
      <c r="C243" s="48">
        <v>56.3</v>
      </c>
      <c r="D243" s="49"/>
      <c r="E243" s="49"/>
      <c r="F243" s="49"/>
      <c r="G243" s="49">
        <v>60</v>
      </c>
      <c r="H243" s="49">
        <v>56.3</v>
      </c>
      <c r="I243" s="49"/>
      <c r="J243" s="49"/>
      <c r="K243" s="49"/>
    </row>
    <row r="244" spans="1:11" ht="15" x14ac:dyDescent="0.25">
      <c r="A244" s="47" t="s">
        <v>2145</v>
      </c>
      <c r="B244" s="48">
        <v>45.4</v>
      </c>
      <c r="C244" s="48">
        <v>43.6</v>
      </c>
      <c r="D244" s="49"/>
      <c r="E244" s="49"/>
      <c r="F244" s="49"/>
      <c r="G244" s="49">
        <v>45.4</v>
      </c>
      <c r="H244" s="49">
        <v>43.6</v>
      </c>
      <c r="I244" s="49"/>
      <c r="J244" s="49"/>
      <c r="K244" s="49"/>
    </row>
    <row r="245" spans="1:11" ht="15" x14ac:dyDescent="0.25">
      <c r="A245" s="47" t="s">
        <v>2146</v>
      </c>
      <c r="B245" s="48">
        <v>55.6</v>
      </c>
      <c r="C245" s="48">
        <v>43.7</v>
      </c>
      <c r="D245" s="49"/>
      <c r="E245" s="49"/>
      <c r="F245" s="49"/>
      <c r="G245" s="49">
        <v>55.6</v>
      </c>
      <c r="H245" s="49">
        <v>43.7</v>
      </c>
      <c r="I245" s="49"/>
      <c r="J245" s="49"/>
      <c r="K245" s="49"/>
    </row>
    <row r="246" spans="1:11" ht="15" x14ac:dyDescent="0.25">
      <c r="A246" s="47" t="s">
        <v>2147</v>
      </c>
      <c r="B246" s="48">
        <v>55.8</v>
      </c>
      <c r="C246" s="48">
        <v>50.5</v>
      </c>
      <c r="D246" s="49"/>
      <c r="E246" s="49"/>
      <c r="F246" s="49"/>
      <c r="G246" s="49">
        <v>55.8</v>
      </c>
      <c r="H246" s="49">
        <v>50.5</v>
      </c>
      <c r="I246" s="49"/>
      <c r="J246" s="49"/>
      <c r="K246" s="49"/>
    </row>
    <row r="247" spans="1:11" ht="15" x14ac:dyDescent="0.25">
      <c r="A247" s="47" t="s">
        <v>1431</v>
      </c>
      <c r="B247" s="48">
        <v>61</v>
      </c>
      <c r="C247" s="48">
        <v>60</v>
      </c>
      <c r="D247" s="49"/>
      <c r="E247" s="49"/>
      <c r="F247" s="49"/>
      <c r="G247" s="49">
        <v>61</v>
      </c>
      <c r="H247" s="49">
        <v>60</v>
      </c>
      <c r="I247" s="49"/>
      <c r="J247" s="49"/>
      <c r="K247" s="49"/>
    </row>
    <row r="248" spans="1:11" ht="15" x14ac:dyDescent="0.25">
      <c r="A248" s="47" t="s">
        <v>1434</v>
      </c>
      <c r="B248" s="48">
        <v>60.5</v>
      </c>
      <c r="C248" s="48">
        <v>55.5</v>
      </c>
      <c r="D248" s="49"/>
      <c r="E248" s="49"/>
      <c r="F248" s="49"/>
      <c r="G248" s="49">
        <v>60.5</v>
      </c>
      <c r="H248" s="49">
        <v>55.5</v>
      </c>
      <c r="I248" s="49"/>
      <c r="J248" s="49"/>
      <c r="K248" s="49"/>
    </row>
    <row r="249" spans="1:11" ht="15" x14ac:dyDescent="0.25">
      <c r="A249" s="47" t="s">
        <v>1965</v>
      </c>
      <c r="B249" s="48">
        <v>63.67</v>
      </c>
      <c r="C249" s="48">
        <v>21.8</v>
      </c>
      <c r="D249" s="49">
        <v>63.67</v>
      </c>
      <c r="E249" s="49"/>
      <c r="F249" s="49"/>
      <c r="G249" s="49">
        <v>61.2</v>
      </c>
      <c r="H249" s="49">
        <v>21.8</v>
      </c>
      <c r="I249" s="49"/>
      <c r="J249" s="49"/>
      <c r="K249" s="49"/>
    </row>
    <row r="250" spans="1:11" ht="15" x14ac:dyDescent="0.25">
      <c r="A250" s="47" t="s">
        <v>1883</v>
      </c>
      <c r="B250" s="48">
        <v>50.4</v>
      </c>
      <c r="C250" s="48">
        <v>27.6</v>
      </c>
      <c r="D250" s="49"/>
      <c r="E250" s="49"/>
      <c r="F250" s="49"/>
      <c r="G250" s="49">
        <v>50.4</v>
      </c>
      <c r="H250" s="49">
        <v>27.6</v>
      </c>
      <c r="I250" s="49"/>
      <c r="J250" s="49"/>
      <c r="K250" s="49"/>
    </row>
    <row r="251" spans="1:11" ht="15" x14ac:dyDescent="0.25">
      <c r="A251" s="47" t="s">
        <v>1436</v>
      </c>
      <c r="B251" s="48">
        <v>16.260000000000002</v>
      </c>
      <c r="C251" s="48">
        <v>13.84</v>
      </c>
      <c r="D251" s="49"/>
      <c r="E251" s="49"/>
      <c r="F251" s="49"/>
      <c r="G251" s="49">
        <v>16.260000000000002</v>
      </c>
      <c r="H251" s="49">
        <v>13.84</v>
      </c>
      <c r="I251" s="49"/>
      <c r="J251" s="49"/>
      <c r="K251" s="49"/>
    </row>
    <row r="252" spans="1:11" ht="15" x14ac:dyDescent="0.25">
      <c r="A252" s="47" t="s">
        <v>1440</v>
      </c>
      <c r="B252" s="48">
        <v>4.45</v>
      </c>
      <c r="C252" s="48">
        <v>2.09</v>
      </c>
      <c r="D252" s="49"/>
      <c r="E252" s="49"/>
      <c r="F252" s="49"/>
      <c r="G252" s="49">
        <v>4.45</v>
      </c>
      <c r="H252" s="49">
        <v>2.09</v>
      </c>
      <c r="I252" s="49"/>
      <c r="J252" s="49"/>
      <c r="K252" s="49"/>
    </row>
    <row r="253" spans="1:11" ht="15" x14ac:dyDescent="0.25">
      <c r="A253" s="47" t="s">
        <v>1444</v>
      </c>
      <c r="B253" s="48">
        <v>0.19</v>
      </c>
      <c r="C253" s="48">
        <v>0</v>
      </c>
      <c r="D253" s="49"/>
      <c r="E253" s="49"/>
      <c r="F253" s="49"/>
      <c r="G253" s="49">
        <v>0.19</v>
      </c>
      <c r="H253" s="49">
        <v>0</v>
      </c>
      <c r="I253" s="49"/>
      <c r="J253" s="49"/>
      <c r="K253" s="49"/>
    </row>
    <row r="254" spans="1:11" ht="15" x14ac:dyDescent="0.25">
      <c r="A254" s="47" t="s">
        <v>1447</v>
      </c>
      <c r="B254" s="48">
        <v>10.64</v>
      </c>
      <c r="C254" s="48">
        <v>2.39</v>
      </c>
      <c r="D254" s="49"/>
      <c r="E254" s="49"/>
      <c r="F254" s="49"/>
      <c r="G254" s="49">
        <v>10.64</v>
      </c>
      <c r="H254" s="49">
        <v>2.39</v>
      </c>
      <c r="I254" s="49"/>
      <c r="J254" s="49"/>
      <c r="K254" s="49"/>
    </row>
    <row r="255" spans="1:11" ht="15" x14ac:dyDescent="0.25">
      <c r="A255" s="47" t="s">
        <v>1451</v>
      </c>
      <c r="B255" s="48">
        <v>13.1</v>
      </c>
      <c r="C255" s="48">
        <v>0</v>
      </c>
      <c r="D255" s="49"/>
      <c r="E255" s="49"/>
      <c r="F255" s="49"/>
      <c r="G255" s="49">
        <v>13.1</v>
      </c>
      <c r="H255" s="49">
        <v>0</v>
      </c>
      <c r="I255" s="49"/>
      <c r="J255" s="49"/>
      <c r="K255" s="49"/>
    </row>
    <row r="256" spans="1:11" ht="15" x14ac:dyDescent="0.25">
      <c r="A256" s="47" t="s">
        <v>1455</v>
      </c>
      <c r="B256" s="48">
        <v>3.77</v>
      </c>
      <c r="C256" s="48">
        <v>2.39</v>
      </c>
      <c r="D256" s="49"/>
      <c r="E256" s="49"/>
      <c r="F256" s="49"/>
      <c r="G256" s="49">
        <v>3.77</v>
      </c>
      <c r="H256" s="49">
        <v>2.39</v>
      </c>
      <c r="I256" s="49"/>
      <c r="J256" s="49"/>
      <c r="K256" s="49"/>
    </row>
    <row r="257" spans="1:11" ht="15" x14ac:dyDescent="0.25">
      <c r="A257" s="47" t="s">
        <v>1459</v>
      </c>
      <c r="B257" s="48">
        <v>6.55</v>
      </c>
      <c r="C257" s="48">
        <v>2.99</v>
      </c>
      <c r="D257" s="49"/>
      <c r="E257" s="49"/>
      <c r="F257" s="49"/>
      <c r="G257" s="49">
        <v>6.55</v>
      </c>
      <c r="H257" s="49">
        <v>2.99</v>
      </c>
      <c r="I257" s="49"/>
      <c r="J257" s="49"/>
      <c r="K257" s="49"/>
    </row>
    <row r="258" spans="1:11" ht="15" x14ac:dyDescent="0.25">
      <c r="A258" s="47" t="s">
        <v>1869</v>
      </c>
      <c r="B258" s="48">
        <v>3.51</v>
      </c>
      <c r="C258" s="48">
        <v>1.8</v>
      </c>
      <c r="D258" s="49"/>
      <c r="E258" s="49"/>
      <c r="F258" s="49"/>
      <c r="G258" s="49">
        <v>3.51</v>
      </c>
      <c r="H258" s="49">
        <v>1.8</v>
      </c>
      <c r="I258" s="49"/>
      <c r="J258" s="49"/>
      <c r="K258" s="49"/>
    </row>
    <row r="259" spans="1:11" ht="15" x14ac:dyDescent="0.25">
      <c r="A259" s="47" t="s">
        <v>1464</v>
      </c>
      <c r="B259" s="48">
        <v>14.06</v>
      </c>
      <c r="C259" s="48">
        <v>13.09</v>
      </c>
      <c r="D259" s="49"/>
      <c r="E259" s="49"/>
      <c r="F259" s="49"/>
      <c r="G259" s="49">
        <v>14.06</v>
      </c>
      <c r="H259" s="49">
        <v>13.09</v>
      </c>
      <c r="I259" s="49"/>
      <c r="J259" s="49"/>
      <c r="K259" s="49"/>
    </row>
    <row r="260" spans="1:11" ht="15" x14ac:dyDescent="0.25">
      <c r="A260" s="47" t="s">
        <v>1467</v>
      </c>
      <c r="B260" s="48">
        <v>7.64</v>
      </c>
      <c r="C260" s="48">
        <v>2.2999999999999998</v>
      </c>
      <c r="D260" s="49"/>
      <c r="E260" s="49"/>
      <c r="F260" s="49"/>
      <c r="G260" s="49">
        <v>7.64</v>
      </c>
      <c r="H260" s="49">
        <v>2.2999999999999998</v>
      </c>
      <c r="I260" s="49"/>
      <c r="J260" s="49"/>
      <c r="K260" s="49"/>
    </row>
    <row r="261" spans="1:11" ht="15" x14ac:dyDescent="0.25">
      <c r="A261" s="47" t="s">
        <v>1469</v>
      </c>
      <c r="B261" s="48">
        <v>57.1</v>
      </c>
      <c r="C261" s="48">
        <v>54.7</v>
      </c>
      <c r="D261" s="49"/>
      <c r="E261" s="49"/>
      <c r="F261" s="49"/>
      <c r="G261" s="49">
        <v>57.1</v>
      </c>
      <c r="H261" s="49">
        <v>54.7</v>
      </c>
      <c r="I261" s="49"/>
      <c r="J261" s="49"/>
      <c r="K261" s="49"/>
    </row>
    <row r="262" spans="1:11" ht="15" x14ac:dyDescent="0.25">
      <c r="A262" s="47" t="s">
        <v>1473</v>
      </c>
      <c r="B262" s="48">
        <v>59.4</v>
      </c>
      <c r="C262" s="48">
        <v>56.5</v>
      </c>
      <c r="D262" s="49"/>
      <c r="E262" s="49"/>
      <c r="F262" s="49"/>
      <c r="G262" s="49">
        <v>59.4</v>
      </c>
      <c r="H262" s="49">
        <v>56.5</v>
      </c>
      <c r="I262" s="49"/>
      <c r="J262" s="49"/>
      <c r="K262" s="49"/>
    </row>
    <row r="263" spans="1:11" ht="15" x14ac:dyDescent="0.25">
      <c r="A263" s="47" t="s">
        <v>1477</v>
      </c>
      <c r="B263" s="48">
        <v>56.5</v>
      </c>
      <c r="C263" s="48">
        <v>50.8</v>
      </c>
      <c r="D263" s="49"/>
      <c r="E263" s="49"/>
      <c r="F263" s="49"/>
      <c r="G263" s="49">
        <v>56.5</v>
      </c>
      <c r="H263" s="49">
        <v>50.8</v>
      </c>
      <c r="I263" s="49"/>
      <c r="J263" s="49"/>
      <c r="K263" s="49"/>
    </row>
    <row r="264" spans="1:11" ht="15" x14ac:dyDescent="0.25">
      <c r="A264" s="47" t="s">
        <v>1482</v>
      </c>
      <c r="B264" s="48">
        <v>55.5</v>
      </c>
      <c r="C264" s="48">
        <v>55.3</v>
      </c>
      <c r="D264" s="49"/>
      <c r="E264" s="49"/>
      <c r="F264" s="49"/>
      <c r="G264" s="49">
        <v>55.5</v>
      </c>
      <c r="H264" s="49">
        <v>55.3</v>
      </c>
      <c r="I264" s="49"/>
      <c r="J264" s="49"/>
      <c r="K264" s="49"/>
    </row>
    <row r="265" spans="1:11" ht="15" x14ac:dyDescent="0.25">
      <c r="A265" s="47" t="s">
        <v>1486</v>
      </c>
      <c r="B265" s="48">
        <v>61</v>
      </c>
      <c r="C265" s="48">
        <v>59.1</v>
      </c>
      <c r="D265" s="49"/>
      <c r="E265" s="49"/>
      <c r="F265" s="49"/>
      <c r="G265" s="49">
        <v>61</v>
      </c>
      <c r="H265" s="49">
        <v>59.1</v>
      </c>
      <c r="I265" s="49"/>
      <c r="J265" s="49"/>
      <c r="K265" s="49"/>
    </row>
    <row r="266" spans="1:11" ht="15" x14ac:dyDescent="0.25">
      <c r="A266" s="47" t="s">
        <v>1491</v>
      </c>
      <c r="B266" s="48">
        <v>60.2</v>
      </c>
      <c r="C266" s="48">
        <v>54.9</v>
      </c>
      <c r="D266" s="49"/>
      <c r="E266" s="49"/>
      <c r="F266" s="49"/>
      <c r="G266" s="49">
        <v>60.2</v>
      </c>
      <c r="H266" s="49">
        <v>54.9</v>
      </c>
      <c r="I266" s="49"/>
      <c r="J266" s="49"/>
      <c r="K266" s="49"/>
    </row>
    <row r="267" spans="1:11" ht="15" x14ac:dyDescent="0.25">
      <c r="A267" s="47" t="s">
        <v>1495</v>
      </c>
      <c r="B267" s="48">
        <v>52.3</v>
      </c>
      <c r="C267" s="48">
        <v>43.6</v>
      </c>
      <c r="D267" s="49"/>
      <c r="E267" s="49"/>
      <c r="F267" s="49"/>
      <c r="G267" s="49">
        <v>52.3</v>
      </c>
      <c r="H267" s="49">
        <v>43.6</v>
      </c>
      <c r="I267" s="49"/>
      <c r="J267" s="49"/>
      <c r="K267" s="49"/>
    </row>
    <row r="268" spans="1:11" ht="15" x14ac:dyDescent="0.25">
      <c r="A268" s="47" t="s">
        <v>1499</v>
      </c>
      <c r="B268" s="48">
        <v>50.8</v>
      </c>
      <c r="C268" s="48">
        <v>44.16</v>
      </c>
      <c r="D268" s="49"/>
      <c r="E268" s="49"/>
      <c r="F268" s="49"/>
      <c r="G268" s="49">
        <v>50.8</v>
      </c>
      <c r="H268" s="49">
        <v>44.16</v>
      </c>
      <c r="I268" s="49"/>
      <c r="J268" s="49"/>
      <c r="K268" s="49"/>
    </row>
    <row r="269" spans="1:11" ht="15" x14ac:dyDescent="0.25">
      <c r="A269" s="47" t="s">
        <v>1504</v>
      </c>
      <c r="B269" s="48">
        <v>60.9</v>
      </c>
      <c r="C269" s="48">
        <v>58.5</v>
      </c>
      <c r="D269" s="49"/>
      <c r="E269" s="49"/>
      <c r="F269" s="49"/>
      <c r="G269" s="49">
        <v>60.9</v>
      </c>
      <c r="H269" s="49">
        <v>58.5</v>
      </c>
      <c r="I269" s="49"/>
      <c r="J269" s="49"/>
      <c r="K269" s="49"/>
    </row>
    <row r="270" spans="1:11" ht="15" x14ac:dyDescent="0.25">
      <c r="A270" s="47" t="s">
        <v>1508</v>
      </c>
      <c r="B270" s="48">
        <v>53.5</v>
      </c>
      <c r="C270" s="48">
        <v>43.9</v>
      </c>
      <c r="D270" s="49"/>
      <c r="E270" s="49"/>
      <c r="F270" s="49"/>
      <c r="G270" s="49">
        <v>53.5</v>
      </c>
      <c r="H270" s="49">
        <v>43.9</v>
      </c>
      <c r="I270" s="49"/>
      <c r="J270" s="49"/>
      <c r="K270" s="49"/>
    </row>
    <row r="271" spans="1:11" ht="15" x14ac:dyDescent="0.25">
      <c r="A271" s="47" t="s">
        <v>1512</v>
      </c>
      <c r="B271" s="48">
        <v>54.9</v>
      </c>
      <c r="C271" s="48">
        <v>54</v>
      </c>
      <c r="D271" s="49"/>
      <c r="E271" s="49"/>
      <c r="F271" s="49"/>
      <c r="G271" s="49">
        <v>54.9</v>
      </c>
      <c r="H271" s="49">
        <v>54</v>
      </c>
      <c r="I271" s="49"/>
      <c r="J271" s="49"/>
      <c r="K271" s="49"/>
    </row>
    <row r="272" spans="1:11" ht="15" x14ac:dyDescent="0.25">
      <c r="A272" s="47" t="s">
        <v>1516</v>
      </c>
      <c r="B272" s="48">
        <v>54</v>
      </c>
      <c r="C272" s="48">
        <v>50.8</v>
      </c>
      <c r="D272" s="49"/>
      <c r="E272" s="49"/>
      <c r="F272" s="49"/>
      <c r="G272" s="49">
        <v>54</v>
      </c>
      <c r="H272" s="49">
        <v>50.8</v>
      </c>
      <c r="I272" s="49"/>
      <c r="J272" s="49"/>
      <c r="K272" s="49"/>
    </row>
    <row r="273" spans="1:11" ht="15" x14ac:dyDescent="0.25">
      <c r="A273" s="47" t="s">
        <v>1520</v>
      </c>
      <c r="B273" s="48">
        <v>54.75</v>
      </c>
      <c r="C273" s="48">
        <v>50.8</v>
      </c>
      <c r="D273" s="49"/>
      <c r="E273" s="49"/>
      <c r="F273" s="49"/>
      <c r="G273" s="49">
        <v>54.75</v>
      </c>
      <c r="H273" s="49">
        <v>50.8</v>
      </c>
      <c r="I273" s="49"/>
      <c r="J273" s="49"/>
      <c r="K273" s="49"/>
    </row>
    <row r="274" spans="1:11" ht="15" x14ac:dyDescent="0.25">
      <c r="A274" s="47" t="s">
        <v>1522</v>
      </c>
      <c r="B274" s="48">
        <v>54</v>
      </c>
      <c r="C274" s="48">
        <v>50.6</v>
      </c>
      <c r="D274" s="49"/>
      <c r="E274" s="49"/>
      <c r="F274" s="49"/>
      <c r="G274" s="49">
        <v>54</v>
      </c>
      <c r="H274" s="49">
        <v>50.6</v>
      </c>
      <c r="I274" s="49"/>
      <c r="J274" s="49"/>
      <c r="K274" s="49"/>
    </row>
    <row r="275" spans="1:11" ht="15" x14ac:dyDescent="0.25">
      <c r="A275" s="47" t="s">
        <v>1525</v>
      </c>
      <c r="B275" s="48">
        <v>54.8</v>
      </c>
      <c r="C275" s="48">
        <v>51.6</v>
      </c>
      <c r="D275" s="49"/>
      <c r="E275" s="49"/>
      <c r="F275" s="49"/>
      <c r="G275" s="49">
        <v>54.8</v>
      </c>
      <c r="H275" s="49">
        <v>51.6</v>
      </c>
      <c r="I275" s="49"/>
      <c r="J275" s="49"/>
      <c r="K275" s="49"/>
    </row>
    <row r="276" spans="1:11" ht="15" x14ac:dyDescent="0.25">
      <c r="A276" s="47" t="s">
        <v>1528</v>
      </c>
      <c r="B276" s="48">
        <v>59.35</v>
      </c>
      <c r="C276" s="48">
        <v>54.5</v>
      </c>
      <c r="D276" s="49"/>
      <c r="E276" s="49"/>
      <c r="F276" s="49"/>
      <c r="G276" s="49">
        <v>59.35</v>
      </c>
      <c r="H276" s="49">
        <v>54.5</v>
      </c>
      <c r="I276" s="49"/>
      <c r="J276" s="49"/>
      <c r="K276" s="49"/>
    </row>
    <row r="277" spans="1:11" ht="15" x14ac:dyDescent="0.25">
      <c r="A277" s="47" t="s">
        <v>1532</v>
      </c>
      <c r="B277" s="48">
        <v>59.5</v>
      </c>
      <c r="C277" s="48">
        <v>54.5</v>
      </c>
      <c r="D277" s="49"/>
      <c r="E277" s="49"/>
      <c r="F277" s="49"/>
      <c r="G277" s="49">
        <v>59.5</v>
      </c>
      <c r="H277" s="49">
        <v>54.5</v>
      </c>
      <c r="I277" s="49"/>
      <c r="J277" s="49"/>
      <c r="K277" s="49"/>
    </row>
    <row r="278" spans="1:11" ht="15" x14ac:dyDescent="0.25">
      <c r="A278" s="47" t="s">
        <v>1535</v>
      </c>
      <c r="B278" s="48">
        <v>61.4</v>
      </c>
      <c r="C278" s="48">
        <v>60</v>
      </c>
      <c r="D278" s="49"/>
      <c r="E278" s="49"/>
      <c r="F278" s="49"/>
      <c r="G278" s="49">
        <v>61.4</v>
      </c>
      <c r="H278" s="49">
        <v>60</v>
      </c>
      <c r="I278" s="49"/>
      <c r="J278" s="49"/>
      <c r="K278" s="49"/>
    </row>
    <row r="279" spans="1:11" ht="15" x14ac:dyDescent="0.25">
      <c r="A279" s="47" t="s">
        <v>1539</v>
      </c>
      <c r="B279" s="48">
        <v>55.9</v>
      </c>
      <c r="C279" s="48">
        <v>50.8</v>
      </c>
      <c r="D279" s="49"/>
      <c r="E279" s="49"/>
      <c r="F279" s="49"/>
      <c r="G279" s="49">
        <v>55.9</v>
      </c>
      <c r="H279" s="49">
        <v>50.8</v>
      </c>
      <c r="I279" s="49"/>
      <c r="J279" s="49"/>
      <c r="K279" s="49"/>
    </row>
    <row r="280" spans="1:11" ht="15" x14ac:dyDescent="0.25">
      <c r="A280" s="47" t="s">
        <v>1543</v>
      </c>
      <c r="B280" s="48">
        <v>60</v>
      </c>
      <c r="C280" s="48">
        <v>54.5</v>
      </c>
      <c r="D280" s="49"/>
      <c r="E280" s="49"/>
      <c r="F280" s="49"/>
      <c r="G280" s="49">
        <v>60</v>
      </c>
      <c r="H280" s="49">
        <v>54.5</v>
      </c>
      <c r="I280" s="49"/>
      <c r="J280" s="49"/>
      <c r="K280" s="49"/>
    </row>
    <row r="281" spans="1:11" ht="15" x14ac:dyDescent="0.25">
      <c r="A281" s="47" t="s">
        <v>1546</v>
      </c>
      <c r="B281" s="48">
        <v>48.1</v>
      </c>
      <c r="C281" s="48">
        <v>42.3</v>
      </c>
      <c r="D281" s="49"/>
      <c r="E281" s="49"/>
      <c r="F281" s="49"/>
      <c r="G281" s="49">
        <v>48.1</v>
      </c>
      <c r="H281" s="49">
        <v>42.3</v>
      </c>
      <c r="I281" s="49"/>
      <c r="J281" s="49"/>
      <c r="K281" s="49"/>
    </row>
    <row r="282" spans="1:11" ht="15" x14ac:dyDescent="0.25">
      <c r="A282" s="47" t="s">
        <v>1551</v>
      </c>
      <c r="B282" s="48">
        <v>45.4</v>
      </c>
      <c r="C282" s="48">
        <v>40.1</v>
      </c>
      <c r="D282" s="49"/>
      <c r="E282" s="49"/>
      <c r="F282" s="49"/>
      <c r="G282" s="49">
        <v>45.4</v>
      </c>
      <c r="H282" s="49">
        <v>40.1</v>
      </c>
      <c r="I282" s="49"/>
      <c r="J282" s="49"/>
      <c r="K282" s="49"/>
    </row>
    <row r="283" spans="1:11" ht="15" x14ac:dyDescent="0.25">
      <c r="A283" s="47" t="s">
        <v>1555</v>
      </c>
      <c r="B283" s="48">
        <v>45.9</v>
      </c>
      <c r="C283" s="48">
        <v>38</v>
      </c>
      <c r="D283" s="49"/>
      <c r="E283" s="49"/>
      <c r="F283" s="49"/>
      <c r="G283" s="49">
        <v>45.9</v>
      </c>
      <c r="H283" s="49">
        <v>38</v>
      </c>
      <c r="I283" s="49"/>
      <c r="J283" s="49"/>
      <c r="K283" s="49"/>
    </row>
    <row r="284" spans="1:11" ht="15" x14ac:dyDescent="0.25">
      <c r="A284" s="47" t="s">
        <v>1557</v>
      </c>
      <c r="B284" s="48">
        <v>44.65</v>
      </c>
      <c r="C284" s="48">
        <v>40.1</v>
      </c>
      <c r="D284" s="49"/>
      <c r="E284" s="49"/>
      <c r="F284" s="49"/>
      <c r="G284" s="49">
        <v>44.65</v>
      </c>
      <c r="H284" s="49">
        <v>40.1</v>
      </c>
      <c r="I284" s="49"/>
      <c r="J284" s="49"/>
      <c r="K284" s="49"/>
    </row>
    <row r="285" spans="1:11" ht="15" x14ac:dyDescent="0.25">
      <c r="A285" s="47" t="s">
        <v>1688</v>
      </c>
      <c r="B285" s="48">
        <v>19.05</v>
      </c>
      <c r="C285" s="48">
        <v>13.89</v>
      </c>
      <c r="D285" s="49"/>
      <c r="E285" s="49"/>
      <c r="F285" s="49"/>
      <c r="G285" s="49">
        <v>19.05</v>
      </c>
      <c r="H285" s="49">
        <v>14</v>
      </c>
      <c r="I285" s="49"/>
      <c r="J285" s="49">
        <v>13.89</v>
      </c>
      <c r="K285" s="49"/>
    </row>
    <row r="286" spans="1:11" ht="15" x14ac:dyDescent="0.25">
      <c r="A286" s="47" t="s">
        <v>1560</v>
      </c>
      <c r="B286" s="48">
        <v>9.83</v>
      </c>
      <c r="C286" s="48">
        <v>1.8</v>
      </c>
      <c r="D286" s="49"/>
      <c r="E286" s="49"/>
      <c r="F286" s="49"/>
      <c r="G286" s="49">
        <v>9.83</v>
      </c>
      <c r="H286" s="49">
        <v>1.8</v>
      </c>
      <c r="I286" s="49"/>
      <c r="J286" s="49"/>
      <c r="K286" s="49"/>
    </row>
    <row r="287" spans="1:11" ht="15" x14ac:dyDescent="0.25">
      <c r="A287" s="47" t="s">
        <v>1568</v>
      </c>
      <c r="B287" s="48">
        <v>6.99</v>
      </c>
      <c r="C287" s="48">
        <v>0</v>
      </c>
      <c r="D287" s="49"/>
      <c r="E287" s="49"/>
      <c r="F287" s="49"/>
      <c r="G287" s="49">
        <v>6.99</v>
      </c>
      <c r="H287" s="49">
        <v>0</v>
      </c>
      <c r="I287" s="49"/>
      <c r="J287" s="49"/>
      <c r="K287" s="49"/>
    </row>
    <row r="288" spans="1:11" ht="15" x14ac:dyDescent="0.25">
      <c r="A288" s="47" t="s">
        <v>1573</v>
      </c>
      <c r="B288" s="48">
        <v>8.5</v>
      </c>
      <c r="C288" s="48">
        <v>1.6</v>
      </c>
      <c r="D288" s="49"/>
      <c r="E288" s="49"/>
      <c r="F288" s="49"/>
      <c r="G288" s="49">
        <v>8.5</v>
      </c>
      <c r="H288" s="49">
        <v>1.6</v>
      </c>
      <c r="I288" s="49"/>
      <c r="J288" s="49"/>
      <c r="K288" s="49"/>
    </row>
    <row r="289" spans="1:11" ht="15" x14ac:dyDescent="0.25">
      <c r="A289" s="47" t="s">
        <v>1576</v>
      </c>
      <c r="B289" s="48">
        <v>10.8</v>
      </c>
      <c r="C289" s="48">
        <v>0</v>
      </c>
      <c r="D289" s="49"/>
      <c r="E289" s="49"/>
      <c r="F289" s="49"/>
      <c r="G289" s="49">
        <v>10.8</v>
      </c>
      <c r="H289" s="49">
        <v>0</v>
      </c>
      <c r="I289" s="49"/>
      <c r="J289" s="49"/>
      <c r="K289" s="49"/>
    </row>
    <row r="290" spans="1:11" ht="15" x14ac:dyDescent="0.25">
      <c r="A290" s="47" t="s">
        <v>1580</v>
      </c>
      <c r="B290" s="48">
        <v>15.1</v>
      </c>
      <c r="C290" s="48">
        <v>0</v>
      </c>
      <c r="D290" s="49"/>
      <c r="E290" s="49"/>
      <c r="F290" s="49"/>
      <c r="G290" s="49">
        <v>15.1</v>
      </c>
      <c r="H290" s="49">
        <v>0</v>
      </c>
      <c r="I290" s="49"/>
      <c r="J290" s="49"/>
      <c r="K290" s="49"/>
    </row>
    <row r="291" spans="1:11" ht="15" x14ac:dyDescent="0.25">
      <c r="A291" s="47" t="s">
        <v>1582</v>
      </c>
      <c r="B291" s="48">
        <v>14.96</v>
      </c>
      <c r="C291" s="48">
        <v>0</v>
      </c>
      <c r="D291" s="49"/>
      <c r="E291" s="49"/>
      <c r="F291" s="49"/>
      <c r="G291" s="49">
        <v>14.96</v>
      </c>
      <c r="H291" s="49">
        <v>0</v>
      </c>
      <c r="I291" s="49"/>
      <c r="J291" s="49"/>
      <c r="K291" s="49"/>
    </row>
    <row r="292" spans="1:11" ht="15" x14ac:dyDescent="0.25">
      <c r="A292" s="47" t="s">
        <v>1586</v>
      </c>
      <c r="B292" s="48">
        <v>40.5</v>
      </c>
      <c r="C292" s="48">
        <v>40</v>
      </c>
      <c r="D292" s="49"/>
      <c r="E292" s="49"/>
      <c r="F292" s="49"/>
      <c r="G292" s="49">
        <v>40.5</v>
      </c>
      <c r="H292" s="49">
        <v>40</v>
      </c>
      <c r="I292" s="49"/>
      <c r="J292" s="49"/>
      <c r="K292" s="49"/>
    </row>
    <row r="293" spans="1:11" ht="15" x14ac:dyDescent="0.25">
      <c r="A293" s="47" t="s">
        <v>1903</v>
      </c>
      <c r="B293" s="48">
        <v>2.65</v>
      </c>
      <c r="C293" s="48">
        <v>0</v>
      </c>
      <c r="D293" s="49"/>
      <c r="E293" s="49"/>
      <c r="F293" s="49"/>
      <c r="G293" s="49">
        <v>2.65</v>
      </c>
      <c r="H293" s="49">
        <v>0</v>
      </c>
      <c r="I293" s="49"/>
      <c r="J293" s="49"/>
      <c r="K293" s="49"/>
    </row>
    <row r="294" spans="1:11" ht="15" x14ac:dyDescent="0.25">
      <c r="A294" s="47" t="s">
        <v>1589</v>
      </c>
      <c r="B294" s="48">
        <v>24.1</v>
      </c>
      <c r="C294" s="48">
        <v>15.15</v>
      </c>
      <c r="D294" s="49"/>
      <c r="E294" s="49">
        <v>24.1</v>
      </c>
      <c r="F294" s="49"/>
      <c r="G294" s="49">
        <v>23.6</v>
      </c>
      <c r="H294" s="49">
        <v>15.15</v>
      </c>
      <c r="I294" s="49"/>
      <c r="J294" s="49"/>
      <c r="K294" s="49"/>
    </row>
    <row r="295" spans="1:11" ht="15" x14ac:dyDescent="0.25">
      <c r="A295" s="47" t="s">
        <v>1593</v>
      </c>
      <c r="B295" s="48">
        <v>19.39</v>
      </c>
      <c r="C295" s="48">
        <v>13.85</v>
      </c>
      <c r="D295" s="49"/>
      <c r="E295" s="49"/>
      <c r="F295" s="49"/>
      <c r="G295" s="49">
        <v>19.39</v>
      </c>
      <c r="H295" s="49">
        <v>13.85</v>
      </c>
      <c r="I295" s="49"/>
      <c r="J295" s="49"/>
      <c r="K295" s="49"/>
    </row>
    <row r="296" spans="1:11" ht="15" x14ac:dyDescent="0.25">
      <c r="A296" s="47" t="s">
        <v>1757</v>
      </c>
      <c r="B296" s="48">
        <v>28.65</v>
      </c>
      <c r="C296" s="48">
        <v>7</v>
      </c>
      <c r="D296" s="49"/>
      <c r="E296" s="49">
        <v>28.65</v>
      </c>
      <c r="F296" s="49"/>
      <c r="G296" s="49">
        <v>27.9</v>
      </c>
      <c r="H296" s="49">
        <v>7</v>
      </c>
      <c r="I296" s="49"/>
      <c r="J296" s="49"/>
      <c r="K296" s="49"/>
    </row>
    <row r="297" spans="1:11" ht="15" x14ac:dyDescent="0.25">
      <c r="A297" s="47" t="s">
        <v>1758</v>
      </c>
      <c r="B297" s="48">
        <v>24.5</v>
      </c>
      <c r="C297" s="48">
        <v>8</v>
      </c>
      <c r="D297" s="49"/>
      <c r="E297" s="49">
        <v>24.5</v>
      </c>
      <c r="F297" s="49"/>
      <c r="G297" s="49">
        <v>22.6</v>
      </c>
      <c r="H297" s="49">
        <v>8</v>
      </c>
      <c r="I297" s="49"/>
      <c r="J297" s="49"/>
      <c r="K297" s="49"/>
    </row>
    <row r="298" spans="1:11" ht="15" x14ac:dyDescent="0.25">
      <c r="A298" s="47" t="s">
        <v>1596</v>
      </c>
      <c r="B298" s="48">
        <v>55.45</v>
      </c>
      <c r="C298" s="48">
        <v>33.700000000000003</v>
      </c>
      <c r="D298" s="49"/>
      <c r="E298" s="49"/>
      <c r="F298" s="49"/>
      <c r="G298" s="49">
        <v>55.45</v>
      </c>
      <c r="H298" s="49">
        <v>33.700000000000003</v>
      </c>
      <c r="I298" s="49"/>
      <c r="J298" s="49"/>
      <c r="K298" s="49"/>
    </row>
    <row r="299" spans="1:11" ht="15" x14ac:dyDescent="0.25">
      <c r="A299" s="47" t="s">
        <v>1601</v>
      </c>
      <c r="B299" s="48">
        <v>23.55</v>
      </c>
      <c r="C299" s="48">
        <v>16.399999999999999</v>
      </c>
      <c r="D299" s="49"/>
      <c r="E299" s="49"/>
      <c r="F299" s="49"/>
      <c r="G299" s="49">
        <v>23.55</v>
      </c>
      <c r="H299" s="49">
        <v>18.2</v>
      </c>
      <c r="I299" s="49"/>
      <c r="J299" s="49">
        <v>16.399999999999999</v>
      </c>
      <c r="K299" s="49"/>
    </row>
    <row r="300" spans="1:11" ht="15" x14ac:dyDescent="0.25">
      <c r="A300" s="47" t="s">
        <v>1605</v>
      </c>
      <c r="B300" s="48">
        <v>23.73</v>
      </c>
      <c r="C300" s="48">
        <v>21.12</v>
      </c>
      <c r="D300" s="49"/>
      <c r="E300" s="49"/>
      <c r="F300" s="49"/>
      <c r="G300" s="49">
        <v>23.73</v>
      </c>
      <c r="H300" s="49">
        <v>21.12</v>
      </c>
      <c r="I300" s="49"/>
      <c r="J300" s="49"/>
      <c r="K300" s="49"/>
    </row>
    <row r="301" spans="1:11" ht="15" x14ac:dyDescent="0.25">
      <c r="A301" s="47" t="s">
        <v>1609</v>
      </c>
      <c r="B301" s="48">
        <v>24.95</v>
      </c>
      <c r="C301" s="48">
        <v>10.53</v>
      </c>
      <c r="D301" s="49"/>
      <c r="E301" s="49">
        <v>24.95</v>
      </c>
      <c r="F301" s="49"/>
      <c r="G301" s="49">
        <v>24.1</v>
      </c>
      <c r="H301" s="49">
        <v>10.53</v>
      </c>
      <c r="I301" s="49"/>
      <c r="J301" s="49"/>
      <c r="K301" s="49"/>
    </row>
    <row r="302" spans="1:11" ht="15" x14ac:dyDescent="0.25">
      <c r="A302" s="47" t="s">
        <v>1611</v>
      </c>
      <c r="B302" s="48">
        <v>48</v>
      </c>
      <c r="C302" s="48">
        <v>17.690000000000001</v>
      </c>
      <c r="D302" s="49"/>
      <c r="E302" s="49">
        <v>48</v>
      </c>
      <c r="F302" s="49"/>
      <c r="G302" s="49">
        <v>39</v>
      </c>
      <c r="H302" s="49">
        <v>21.6</v>
      </c>
      <c r="I302" s="49"/>
      <c r="J302" s="49">
        <v>17.690000000000001</v>
      </c>
      <c r="K302" s="49"/>
    </row>
    <row r="303" spans="1:11" ht="15" x14ac:dyDescent="0.25">
      <c r="A303" s="47" t="s">
        <v>1616</v>
      </c>
      <c r="B303" s="48">
        <v>30.6</v>
      </c>
      <c r="C303" s="48">
        <v>27.5</v>
      </c>
      <c r="D303" s="49"/>
      <c r="E303" s="49"/>
      <c r="F303" s="49"/>
      <c r="G303" s="49">
        <v>30.6</v>
      </c>
      <c r="H303" s="49">
        <v>27.5</v>
      </c>
      <c r="I303" s="49"/>
      <c r="J303" s="49"/>
      <c r="K303" s="49"/>
    </row>
    <row r="304" spans="1:11" ht="15" x14ac:dyDescent="0.25">
      <c r="A304" s="47" t="s">
        <v>2002</v>
      </c>
      <c r="B304" s="48">
        <v>31.15</v>
      </c>
      <c r="C304" s="48">
        <v>15.9</v>
      </c>
      <c r="D304" s="49"/>
      <c r="E304" s="49"/>
      <c r="F304" s="49"/>
      <c r="G304" s="49">
        <v>31.15</v>
      </c>
      <c r="H304" s="49">
        <v>15.9</v>
      </c>
      <c r="I304" s="49"/>
      <c r="J304" s="49"/>
      <c r="K304" s="49"/>
    </row>
    <row r="305" spans="1:11" ht="15" x14ac:dyDescent="0.25">
      <c r="A305" s="47" t="s">
        <v>1620</v>
      </c>
      <c r="B305" s="48">
        <v>25.9</v>
      </c>
      <c r="C305" s="48">
        <v>22.04</v>
      </c>
      <c r="D305" s="49"/>
      <c r="E305" s="49"/>
      <c r="F305" s="49"/>
      <c r="G305" s="49">
        <v>25.9</v>
      </c>
      <c r="H305" s="49">
        <v>22.04</v>
      </c>
      <c r="I305" s="49"/>
      <c r="J305" s="49"/>
      <c r="K305" s="49"/>
    </row>
    <row r="306" spans="1:11" ht="15" x14ac:dyDescent="0.25">
      <c r="A306" s="47" t="s">
        <v>1624</v>
      </c>
      <c r="B306" s="48">
        <v>29.2</v>
      </c>
      <c r="C306" s="48">
        <v>16.3</v>
      </c>
      <c r="D306" s="49"/>
      <c r="E306" s="49">
        <v>29.2</v>
      </c>
      <c r="F306" s="49"/>
      <c r="G306" s="49">
        <v>28.6</v>
      </c>
      <c r="H306" s="49">
        <v>16.3</v>
      </c>
      <c r="I306" s="49"/>
      <c r="J306" s="49"/>
      <c r="K306" s="49"/>
    </row>
    <row r="307" spans="1:11" ht="15" x14ac:dyDescent="0.25">
      <c r="A307" s="47" t="s">
        <v>1627</v>
      </c>
      <c r="B307" s="48">
        <v>31</v>
      </c>
      <c r="C307" s="48">
        <v>10.53</v>
      </c>
      <c r="D307" s="49"/>
      <c r="E307" s="49">
        <v>31</v>
      </c>
      <c r="F307" s="49"/>
      <c r="G307" s="49">
        <v>29.95</v>
      </c>
      <c r="H307" s="49">
        <v>10.53</v>
      </c>
      <c r="I307" s="49"/>
      <c r="J307" s="49"/>
      <c r="K307" s="49"/>
    </row>
    <row r="308" spans="1:11" ht="15" x14ac:dyDescent="0.25">
      <c r="A308" s="47" t="s">
        <v>2156</v>
      </c>
      <c r="B308" s="48">
        <v>65</v>
      </c>
      <c r="C308" s="48">
        <v>64.819999999999993</v>
      </c>
      <c r="D308" s="49">
        <v>65</v>
      </c>
      <c r="E308" s="49"/>
      <c r="F308" s="49"/>
      <c r="G308" s="49">
        <v>64.989999999999995</v>
      </c>
      <c r="H308" s="49">
        <v>64.819999999999993</v>
      </c>
      <c r="I308" s="49"/>
      <c r="J308" s="49"/>
      <c r="K308" s="49"/>
    </row>
    <row r="309" spans="1:11" ht="15" x14ac:dyDescent="0.25">
      <c r="A309" s="47" t="s">
        <v>1634</v>
      </c>
      <c r="B309" s="48">
        <v>49.25</v>
      </c>
      <c r="C309" s="48">
        <v>44</v>
      </c>
      <c r="D309" s="49"/>
      <c r="E309" s="49"/>
      <c r="F309" s="49"/>
      <c r="G309" s="49">
        <v>49.25</v>
      </c>
      <c r="H309" s="49">
        <v>44</v>
      </c>
      <c r="I309" s="49"/>
      <c r="J309" s="49"/>
      <c r="K309" s="49"/>
    </row>
    <row r="310" spans="1:11" ht="15" x14ac:dyDescent="0.25">
      <c r="A310" s="47" t="s">
        <v>1639</v>
      </c>
      <c r="B310" s="48">
        <v>48.4</v>
      </c>
      <c r="C310" s="48">
        <v>37.299999999999997</v>
      </c>
      <c r="D310" s="49"/>
      <c r="E310" s="49"/>
      <c r="F310" s="49"/>
      <c r="G310" s="49">
        <v>48.4</v>
      </c>
      <c r="H310" s="49">
        <v>37.299999999999997</v>
      </c>
      <c r="I310" s="49"/>
      <c r="J310" s="49"/>
      <c r="K310" s="49"/>
    </row>
    <row r="311" spans="1:11" ht="15" x14ac:dyDescent="0.25">
      <c r="A311" s="47" t="s">
        <v>2025</v>
      </c>
      <c r="B311" s="48">
        <v>49.3</v>
      </c>
      <c r="C311" s="48">
        <v>32.85</v>
      </c>
      <c r="D311" s="49"/>
      <c r="E311" s="49"/>
      <c r="F311" s="49"/>
      <c r="G311" s="49">
        <v>49.3</v>
      </c>
      <c r="H311" s="49">
        <v>32.85</v>
      </c>
      <c r="I311" s="49"/>
      <c r="J311" s="49"/>
      <c r="K311" s="49"/>
    </row>
    <row r="312" spans="1:11" ht="15" x14ac:dyDescent="0.25">
      <c r="A312" s="47" t="s">
        <v>1643</v>
      </c>
      <c r="B312" s="48">
        <v>55.5</v>
      </c>
      <c r="C312" s="48">
        <v>45.4</v>
      </c>
      <c r="D312" s="49"/>
      <c r="E312" s="49"/>
      <c r="F312" s="49"/>
      <c r="G312" s="49">
        <v>55.5</v>
      </c>
      <c r="H312" s="49">
        <v>45.4</v>
      </c>
      <c r="I312" s="49"/>
      <c r="J312" s="49"/>
      <c r="K312" s="49"/>
    </row>
    <row r="313" spans="1:11" ht="15" x14ac:dyDescent="0.25">
      <c r="A313" s="47" t="s">
        <v>1646</v>
      </c>
      <c r="B313" s="48">
        <v>51.7</v>
      </c>
      <c r="C313" s="48">
        <v>50.9</v>
      </c>
      <c r="D313" s="49"/>
      <c r="E313" s="49"/>
      <c r="F313" s="49"/>
      <c r="G313" s="49">
        <v>51.7</v>
      </c>
      <c r="H313" s="49">
        <v>50.9</v>
      </c>
      <c r="I313" s="49"/>
      <c r="J313" s="49"/>
      <c r="K313" s="49"/>
    </row>
    <row r="314" spans="1:11" ht="15" x14ac:dyDescent="0.25">
      <c r="A314" s="47" t="s">
        <v>1651</v>
      </c>
      <c r="B314" s="48">
        <v>64.819999999999993</v>
      </c>
      <c r="C314" s="48">
        <v>59.3</v>
      </c>
      <c r="D314" s="49"/>
      <c r="E314" s="49"/>
      <c r="F314" s="49"/>
      <c r="G314" s="49">
        <v>64.819999999999993</v>
      </c>
      <c r="H314" s="49">
        <v>60.25</v>
      </c>
      <c r="I314" s="49"/>
      <c r="J314" s="49">
        <v>59.3</v>
      </c>
      <c r="K314" s="49"/>
    </row>
    <row r="315" spans="1:11" ht="15" x14ac:dyDescent="0.25">
      <c r="A315" s="47" t="s">
        <v>1656</v>
      </c>
      <c r="B315" s="48">
        <v>47.6</v>
      </c>
      <c r="C315" s="48">
        <v>40.5</v>
      </c>
      <c r="D315" s="49"/>
      <c r="E315" s="49"/>
      <c r="F315" s="49"/>
      <c r="G315" s="49">
        <v>47.6</v>
      </c>
      <c r="H315" s="49">
        <v>40.5</v>
      </c>
      <c r="I315" s="49"/>
      <c r="J315" s="49"/>
      <c r="K315" s="49"/>
    </row>
    <row r="316" spans="1:11" ht="15" x14ac:dyDescent="0.25">
      <c r="A316" s="47" t="s">
        <v>1659</v>
      </c>
      <c r="B316" s="48">
        <v>62.9</v>
      </c>
      <c r="C316" s="48">
        <v>32.85</v>
      </c>
      <c r="D316" s="49"/>
      <c r="E316" s="49"/>
      <c r="F316" s="49"/>
      <c r="G316" s="49">
        <v>62.9</v>
      </c>
      <c r="H316" s="49">
        <v>32.85</v>
      </c>
      <c r="I316" s="49"/>
      <c r="J316" s="49"/>
      <c r="K316" s="49"/>
    </row>
    <row r="317" spans="1:11" ht="15" x14ac:dyDescent="0.25">
      <c r="A317" s="47" t="s">
        <v>1664</v>
      </c>
      <c r="B317" s="48">
        <v>60.9</v>
      </c>
      <c r="C317" s="48">
        <v>59.2</v>
      </c>
      <c r="D317" s="49"/>
      <c r="E317" s="49"/>
      <c r="F317" s="49"/>
      <c r="G317" s="49">
        <v>60.9</v>
      </c>
      <c r="H317" s="49">
        <v>59.2</v>
      </c>
      <c r="I317" s="49"/>
      <c r="J317" s="49"/>
      <c r="K317" s="49"/>
    </row>
    <row r="318" spans="1:11" ht="15" x14ac:dyDescent="0.25">
      <c r="A318" s="47" t="s">
        <v>46</v>
      </c>
      <c r="B318" s="48">
        <v>50.8</v>
      </c>
      <c r="C318" s="48">
        <v>45.2</v>
      </c>
      <c r="D318" s="49"/>
      <c r="E318" s="49"/>
      <c r="F318" s="49"/>
      <c r="G318" s="49">
        <v>50.8</v>
      </c>
      <c r="H318" s="49">
        <v>45.2</v>
      </c>
      <c r="I318" s="49"/>
      <c r="J318" s="49"/>
      <c r="K318" s="49"/>
    </row>
    <row r="319" spans="1:11" ht="15" x14ac:dyDescent="0.25">
      <c r="A319" s="47" t="s">
        <v>49</v>
      </c>
      <c r="B319" s="48">
        <v>50.4</v>
      </c>
      <c r="C319" s="48">
        <v>36.5</v>
      </c>
      <c r="D319" s="49"/>
      <c r="E319" s="49"/>
      <c r="F319" s="49"/>
      <c r="G319" s="49">
        <v>50.4</v>
      </c>
      <c r="H319" s="49">
        <v>38</v>
      </c>
      <c r="I319" s="49"/>
      <c r="J319" s="49">
        <v>36.5</v>
      </c>
      <c r="K319" s="49"/>
    </row>
    <row r="320" spans="1:11" ht="15" x14ac:dyDescent="0.25">
      <c r="A320" s="47" t="s">
        <v>53</v>
      </c>
      <c r="B320" s="48">
        <v>55.9</v>
      </c>
      <c r="C320" s="48">
        <v>46.4</v>
      </c>
      <c r="D320" s="49"/>
      <c r="E320" s="49"/>
      <c r="F320" s="49"/>
      <c r="G320" s="49">
        <v>55.9</v>
      </c>
      <c r="H320" s="49">
        <v>49.7</v>
      </c>
      <c r="I320" s="49"/>
      <c r="J320" s="49">
        <v>46.4</v>
      </c>
      <c r="K320" s="49"/>
    </row>
    <row r="321" spans="1:11" ht="15" x14ac:dyDescent="0.25">
      <c r="A321" s="47" t="s">
        <v>56</v>
      </c>
      <c r="B321" s="48">
        <v>62.9</v>
      </c>
      <c r="C321" s="48">
        <v>60.9</v>
      </c>
      <c r="D321" s="49"/>
      <c r="E321" s="49"/>
      <c r="F321" s="49"/>
      <c r="G321" s="49">
        <v>62.9</v>
      </c>
      <c r="H321" s="49">
        <v>60.9</v>
      </c>
      <c r="I321" s="49"/>
      <c r="J321" s="49"/>
      <c r="K321" s="49"/>
    </row>
    <row r="322" spans="1:11" ht="15" x14ac:dyDescent="0.25">
      <c r="A322" s="47" t="s">
        <v>65</v>
      </c>
      <c r="B322" s="48">
        <v>64.849999999999994</v>
      </c>
      <c r="C322" s="48">
        <v>61.3</v>
      </c>
      <c r="D322" s="49"/>
      <c r="E322" s="49"/>
      <c r="F322" s="49"/>
      <c r="G322" s="49">
        <v>64.849999999999994</v>
      </c>
      <c r="H322" s="49">
        <v>61.3</v>
      </c>
      <c r="I322" s="49"/>
      <c r="J322" s="49"/>
      <c r="K322" s="49"/>
    </row>
    <row r="323" spans="1:11" ht="15" x14ac:dyDescent="0.25">
      <c r="A323" s="47" t="s">
        <v>68</v>
      </c>
      <c r="B323" s="48">
        <v>64.989999999999995</v>
      </c>
      <c r="C323" s="48">
        <v>62.93</v>
      </c>
      <c r="D323" s="49">
        <v>64.989999999999995</v>
      </c>
      <c r="E323" s="49"/>
      <c r="F323" s="49"/>
      <c r="G323" s="49">
        <v>64.98</v>
      </c>
      <c r="H323" s="49">
        <v>62.93</v>
      </c>
      <c r="I323" s="49"/>
      <c r="J323" s="49"/>
      <c r="K323" s="49"/>
    </row>
    <row r="324" spans="1:11" ht="15" x14ac:dyDescent="0.25">
      <c r="A324" s="47" t="s">
        <v>71</v>
      </c>
      <c r="B324" s="48">
        <v>61.4</v>
      </c>
      <c r="C324" s="48">
        <v>60.7</v>
      </c>
      <c r="D324" s="49"/>
      <c r="E324" s="49"/>
      <c r="F324" s="49"/>
      <c r="G324" s="49">
        <v>61.4</v>
      </c>
      <c r="H324" s="49">
        <v>60.7</v>
      </c>
      <c r="I324" s="49"/>
      <c r="J324" s="49"/>
      <c r="K324" s="49"/>
    </row>
    <row r="325" spans="1:11" ht="15" x14ac:dyDescent="0.25">
      <c r="A325" s="47" t="s">
        <v>76</v>
      </c>
      <c r="B325" s="48">
        <v>16</v>
      </c>
      <c r="C325" s="48">
        <v>14.52</v>
      </c>
      <c r="D325" s="49"/>
      <c r="E325" s="49"/>
      <c r="F325" s="49"/>
      <c r="G325" s="49">
        <v>16</v>
      </c>
      <c r="H325" s="49">
        <v>14.52</v>
      </c>
      <c r="I325" s="49"/>
      <c r="J325" s="49"/>
      <c r="K325" s="49"/>
    </row>
    <row r="326" spans="1:11" ht="15" x14ac:dyDescent="0.25">
      <c r="A326" s="47" t="s">
        <v>79</v>
      </c>
      <c r="B326" s="48">
        <v>16.3</v>
      </c>
      <c r="C326" s="48">
        <v>14.81</v>
      </c>
      <c r="D326" s="49"/>
      <c r="E326" s="49"/>
      <c r="F326" s="49"/>
      <c r="G326" s="49">
        <v>16.3</v>
      </c>
      <c r="H326" s="49">
        <v>14.81</v>
      </c>
      <c r="I326" s="49"/>
      <c r="J326" s="49"/>
      <c r="K326" s="49"/>
    </row>
    <row r="327" spans="1:11" ht="15" x14ac:dyDescent="0.25">
      <c r="A327" s="47" t="s">
        <v>81</v>
      </c>
      <c r="B327" s="48">
        <v>16.29</v>
      </c>
      <c r="C327" s="48">
        <v>14.81</v>
      </c>
      <c r="D327" s="49"/>
      <c r="E327" s="49"/>
      <c r="F327" s="49"/>
      <c r="G327" s="49">
        <v>16.29</v>
      </c>
      <c r="H327" s="49">
        <v>14.81</v>
      </c>
      <c r="I327" s="49"/>
      <c r="J327" s="49"/>
      <c r="K327" s="49"/>
    </row>
    <row r="328" spans="1:11" ht="15" x14ac:dyDescent="0.25">
      <c r="A328" s="47" t="s">
        <v>2202</v>
      </c>
      <c r="B328" s="48">
        <v>65.5</v>
      </c>
      <c r="C328" s="48">
        <v>43.6</v>
      </c>
      <c r="D328" s="49"/>
      <c r="E328" s="49"/>
      <c r="F328" s="49"/>
      <c r="G328" s="49">
        <v>65.5</v>
      </c>
      <c r="H328" s="49">
        <v>52</v>
      </c>
      <c r="I328" s="49"/>
      <c r="J328" s="49"/>
      <c r="K328" s="49">
        <v>43.6</v>
      </c>
    </row>
    <row r="329" spans="1:11" ht="15" x14ac:dyDescent="0.25">
      <c r="A329" s="47" t="s">
        <v>84</v>
      </c>
      <c r="B329" s="48">
        <v>29.39</v>
      </c>
      <c r="C329" s="48">
        <v>4.1900000000000004</v>
      </c>
      <c r="D329" s="49"/>
      <c r="E329" s="49"/>
      <c r="F329" s="49"/>
      <c r="G329" s="49">
        <v>29.39</v>
      </c>
      <c r="H329" s="49">
        <v>4.1900000000000004</v>
      </c>
      <c r="I329" s="49"/>
      <c r="J329" s="49"/>
      <c r="K329" s="49"/>
    </row>
    <row r="330" spans="1:11" ht="15" x14ac:dyDescent="0.25">
      <c r="A330" s="47" t="s">
        <v>88</v>
      </c>
      <c r="B330" s="48">
        <v>29.4</v>
      </c>
      <c r="C330" s="48">
        <v>10.53</v>
      </c>
      <c r="D330" s="49"/>
      <c r="E330" s="49"/>
      <c r="F330" s="49"/>
      <c r="G330" s="49">
        <v>29.4</v>
      </c>
      <c r="H330" s="49">
        <v>10.53</v>
      </c>
      <c r="I330" s="49"/>
      <c r="J330" s="49"/>
      <c r="K330" s="49"/>
    </row>
    <row r="331" spans="1:11" ht="15" x14ac:dyDescent="0.25">
      <c r="A331" s="47" t="s">
        <v>90</v>
      </c>
      <c r="B331" s="48">
        <v>25.4</v>
      </c>
      <c r="C331" s="48">
        <v>22.5</v>
      </c>
      <c r="D331" s="49"/>
      <c r="E331" s="49"/>
      <c r="F331" s="49"/>
      <c r="G331" s="49">
        <v>25.4</v>
      </c>
      <c r="H331" s="49">
        <v>22.5</v>
      </c>
      <c r="I331" s="49"/>
      <c r="J331" s="49"/>
      <c r="K331" s="49"/>
    </row>
    <row r="332" spans="1:11" ht="15" x14ac:dyDescent="0.25">
      <c r="A332" s="47" t="s">
        <v>2024</v>
      </c>
      <c r="B332" s="48">
        <v>25.75</v>
      </c>
      <c r="C332" s="48">
        <v>22.5</v>
      </c>
      <c r="D332" s="49"/>
      <c r="E332" s="49"/>
      <c r="F332" s="49"/>
      <c r="G332" s="49">
        <v>25.75</v>
      </c>
      <c r="H332" s="49">
        <v>22.5</v>
      </c>
      <c r="I332" s="49"/>
      <c r="J332" s="49"/>
      <c r="K332" s="49"/>
    </row>
    <row r="333" spans="1:11" ht="15" x14ac:dyDescent="0.25">
      <c r="A333" s="47" t="s">
        <v>96</v>
      </c>
      <c r="B333" s="48">
        <v>48.1</v>
      </c>
      <c r="C333" s="48">
        <v>43.1</v>
      </c>
      <c r="D333" s="49"/>
      <c r="E333" s="49"/>
      <c r="F333" s="49"/>
      <c r="G333" s="49">
        <v>48.1</v>
      </c>
      <c r="H333" s="49">
        <v>43.1</v>
      </c>
      <c r="I333" s="49"/>
      <c r="J333" s="49"/>
      <c r="K333" s="49"/>
    </row>
    <row r="334" spans="1:11" ht="15" x14ac:dyDescent="0.25">
      <c r="A334" s="47" t="s">
        <v>101</v>
      </c>
      <c r="B334" s="48">
        <v>49.7</v>
      </c>
      <c r="C334" s="48">
        <v>32.799999999999997</v>
      </c>
      <c r="D334" s="49"/>
      <c r="E334" s="49"/>
      <c r="F334" s="49"/>
      <c r="G334" s="49">
        <v>49.7</v>
      </c>
      <c r="H334" s="49">
        <v>33.4</v>
      </c>
      <c r="I334" s="49"/>
      <c r="J334" s="49">
        <v>32.799999999999997</v>
      </c>
      <c r="K334" s="49"/>
    </row>
    <row r="335" spans="1:11" ht="15" x14ac:dyDescent="0.25">
      <c r="A335" s="47" t="s">
        <v>105</v>
      </c>
      <c r="B335" s="48">
        <v>36.299999999999997</v>
      </c>
      <c r="C335" s="48">
        <v>32</v>
      </c>
      <c r="D335" s="49"/>
      <c r="E335" s="49"/>
      <c r="F335" s="49"/>
      <c r="G335" s="49">
        <v>36.299999999999997</v>
      </c>
      <c r="H335" s="49">
        <v>32</v>
      </c>
      <c r="I335" s="49"/>
      <c r="J335" s="49"/>
      <c r="K335" s="49"/>
    </row>
    <row r="336" spans="1:11" ht="15" x14ac:dyDescent="0.25">
      <c r="A336" s="47" t="s">
        <v>108</v>
      </c>
      <c r="B336" s="48">
        <v>48</v>
      </c>
      <c r="C336" s="48">
        <v>39.299999999999997</v>
      </c>
      <c r="D336" s="49"/>
      <c r="E336" s="49"/>
      <c r="F336" s="49"/>
      <c r="G336" s="49">
        <v>48</v>
      </c>
      <c r="H336" s="49">
        <v>39.299999999999997</v>
      </c>
      <c r="I336" s="49"/>
      <c r="J336" s="49"/>
      <c r="K336" s="49"/>
    </row>
    <row r="337" spans="1:11" ht="15" x14ac:dyDescent="0.25">
      <c r="A337" s="47" t="s">
        <v>112</v>
      </c>
      <c r="B337" s="48">
        <v>55.4</v>
      </c>
      <c r="C337" s="48">
        <v>43.3</v>
      </c>
      <c r="D337" s="49"/>
      <c r="E337" s="49"/>
      <c r="F337" s="49"/>
      <c r="G337" s="49">
        <v>55.4</v>
      </c>
      <c r="H337" s="49">
        <v>43.3</v>
      </c>
      <c r="I337" s="49"/>
      <c r="J337" s="49"/>
      <c r="K337" s="49"/>
    </row>
    <row r="338" spans="1:11" ht="15" x14ac:dyDescent="0.25">
      <c r="A338" s="47" t="s">
        <v>115</v>
      </c>
      <c r="B338" s="48">
        <v>2.04</v>
      </c>
      <c r="C338" s="48">
        <v>0</v>
      </c>
      <c r="D338" s="49"/>
      <c r="E338" s="49"/>
      <c r="F338" s="49"/>
      <c r="G338" s="49">
        <v>2.04</v>
      </c>
      <c r="H338" s="49">
        <v>0</v>
      </c>
      <c r="I338" s="49"/>
      <c r="J338" s="49"/>
      <c r="K338" s="49"/>
    </row>
    <row r="339" spans="1:11" ht="15" x14ac:dyDescent="0.25">
      <c r="A339" s="47" t="s">
        <v>118</v>
      </c>
      <c r="B339" s="48">
        <v>5.7</v>
      </c>
      <c r="C339" s="48">
        <v>0</v>
      </c>
      <c r="D339" s="49"/>
      <c r="E339" s="49"/>
      <c r="F339" s="49"/>
      <c r="G339" s="49">
        <v>5.7</v>
      </c>
      <c r="H339" s="49">
        <v>0</v>
      </c>
      <c r="I339" s="49"/>
      <c r="J339" s="49"/>
      <c r="K339" s="49"/>
    </row>
    <row r="340" spans="1:11" ht="15" x14ac:dyDescent="0.25">
      <c r="A340" s="47" t="s">
        <v>122</v>
      </c>
      <c r="B340" s="48">
        <v>6.11</v>
      </c>
      <c r="C340" s="48">
        <v>1.86</v>
      </c>
      <c r="D340" s="49"/>
      <c r="E340" s="49"/>
      <c r="F340" s="49"/>
      <c r="G340" s="49">
        <v>6.11</v>
      </c>
      <c r="H340" s="49">
        <v>1.86</v>
      </c>
      <c r="I340" s="49"/>
      <c r="J340" s="49"/>
      <c r="K340" s="49"/>
    </row>
    <row r="341" spans="1:11" ht="15" x14ac:dyDescent="0.25">
      <c r="A341" s="47" t="s">
        <v>126</v>
      </c>
      <c r="B341" s="48">
        <v>5.22</v>
      </c>
      <c r="C341" s="48">
        <v>4.4800000000000004</v>
      </c>
      <c r="D341" s="49"/>
      <c r="E341" s="49"/>
      <c r="F341" s="49"/>
      <c r="G341" s="49">
        <v>5.22</v>
      </c>
      <c r="H341" s="49">
        <v>4.4800000000000004</v>
      </c>
      <c r="I341" s="49"/>
      <c r="J341" s="49"/>
      <c r="K341" s="49"/>
    </row>
    <row r="342" spans="1:11" ht="15" x14ac:dyDescent="0.25">
      <c r="A342" s="47" t="s">
        <v>128</v>
      </c>
      <c r="B342" s="48">
        <v>6.4</v>
      </c>
      <c r="C342" s="48">
        <v>3.65</v>
      </c>
      <c r="D342" s="49"/>
      <c r="E342" s="49"/>
      <c r="F342" s="49"/>
      <c r="G342" s="49">
        <v>6.4</v>
      </c>
      <c r="H342" s="49">
        <v>3.65</v>
      </c>
      <c r="I342" s="49"/>
      <c r="J342" s="49"/>
      <c r="K342" s="49"/>
    </row>
    <row r="343" spans="1:11" ht="15" x14ac:dyDescent="0.25">
      <c r="A343" s="47" t="s">
        <v>130</v>
      </c>
      <c r="B343" s="48">
        <v>4.5999999999999996</v>
      </c>
      <c r="C343" s="48">
        <v>4.2</v>
      </c>
      <c r="D343" s="49"/>
      <c r="E343" s="49"/>
      <c r="F343" s="49"/>
      <c r="G343" s="49">
        <v>4.5999999999999996</v>
      </c>
      <c r="H343" s="49">
        <v>4.2</v>
      </c>
      <c r="I343" s="49"/>
      <c r="J343" s="49"/>
      <c r="K343" s="49"/>
    </row>
    <row r="344" spans="1:11" ht="15" x14ac:dyDescent="0.25">
      <c r="A344" s="47" t="s">
        <v>2163</v>
      </c>
      <c r="B344" s="48">
        <v>28.7</v>
      </c>
      <c r="C344" s="48">
        <v>16.600000000000001</v>
      </c>
      <c r="D344" s="49"/>
      <c r="E344" s="49"/>
      <c r="F344" s="49">
        <v>28.7</v>
      </c>
      <c r="G344" s="49"/>
      <c r="H344" s="49"/>
      <c r="I344" s="49">
        <v>16.600000000000001</v>
      </c>
      <c r="J344" s="49"/>
      <c r="K344" s="49"/>
    </row>
    <row r="345" spans="1:11" ht="15" x14ac:dyDescent="0.25">
      <c r="A345" s="47" t="s">
        <v>2164</v>
      </c>
      <c r="B345" s="48">
        <v>25.9</v>
      </c>
      <c r="C345" s="48">
        <v>22.25</v>
      </c>
      <c r="D345" s="49"/>
      <c r="E345" s="49"/>
      <c r="F345" s="49">
        <v>25.9</v>
      </c>
      <c r="G345" s="49"/>
      <c r="H345" s="49"/>
      <c r="I345" s="49">
        <v>22.25</v>
      </c>
      <c r="J345" s="49"/>
      <c r="K345" s="49"/>
    </row>
    <row r="346" spans="1:11" ht="15" x14ac:dyDescent="0.25">
      <c r="A346" s="47" t="s">
        <v>1687</v>
      </c>
      <c r="B346" s="48">
        <v>16.29</v>
      </c>
      <c r="C346" s="48">
        <v>15.1</v>
      </c>
      <c r="D346" s="49"/>
      <c r="E346" s="49"/>
      <c r="F346" s="49"/>
      <c r="G346" s="49">
        <v>16.29</v>
      </c>
      <c r="H346" s="49">
        <v>15.1</v>
      </c>
      <c r="I346" s="49"/>
      <c r="J346" s="49"/>
      <c r="K346" s="49"/>
    </row>
    <row r="347" spans="1:11" ht="15" x14ac:dyDescent="0.25">
      <c r="A347" s="47" t="s">
        <v>132</v>
      </c>
      <c r="B347" s="48">
        <v>5.48</v>
      </c>
      <c r="C347" s="48">
        <v>0</v>
      </c>
      <c r="D347" s="49"/>
      <c r="E347" s="49"/>
      <c r="F347" s="49"/>
      <c r="G347" s="49">
        <v>5.48</v>
      </c>
      <c r="H347" s="49">
        <v>0</v>
      </c>
      <c r="I347" s="49"/>
      <c r="J347" s="49"/>
      <c r="K347" s="49"/>
    </row>
    <row r="348" spans="1:11" ht="15" x14ac:dyDescent="0.25">
      <c r="A348" s="47" t="s">
        <v>137</v>
      </c>
      <c r="B348" s="48">
        <v>18.71</v>
      </c>
      <c r="C348" s="48">
        <v>12.4</v>
      </c>
      <c r="D348" s="49"/>
      <c r="E348" s="49"/>
      <c r="F348" s="49"/>
      <c r="G348" s="49">
        <v>18.71</v>
      </c>
      <c r="H348" s="49">
        <v>12.4</v>
      </c>
      <c r="I348" s="49"/>
      <c r="J348" s="49"/>
      <c r="K348" s="49"/>
    </row>
    <row r="349" spans="1:11" ht="15" x14ac:dyDescent="0.25">
      <c r="A349" s="47" t="s">
        <v>140</v>
      </c>
      <c r="B349" s="48">
        <v>14.06</v>
      </c>
      <c r="C349" s="48">
        <v>4.53</v>
      </c>
      <c r="D349" s="49"/>
      <c r="E349" s="49"/>
      <c r="F349" s="49"/>
      <c r="G349" s="49">
        <v>14.06</v>
      </c>
      <c r="H349" s="49">
        <v>4.53</v>
      </c>
      <c r="I349" s="49"/>
      <c r="J349" s="49"/>
      <c r="K349" s="49"/>
    </row>
    <row r="350" spans="1:11" ht="15" x14ac:dyDescent="0.25">
      <c r="A350" s="47" t="s">
        <v>143</v>
      </c>
      <c r="B350" s="48">
        <v>7.21</v>
      </c>
      <c r="C350" s="48">
        <v>2.2999999999999998</v>
      </c>
      <c r="D350" s="49"/>
      <c r="E350" s="49"/>
      <c r="F350" s="49"/>
      <c r="G350" s="49">
        <v>7.21</v>
      </c>
      <c r="H350" s="49">
        <v>2.2999999999999998</v>
      </c>
      <c r="I350" s="49"/>
      <c r="J350" s="49"/>
      <c r="K350" s="49"/>
    </row>
    <row r="351" spans="1:11" ht="15" x14ac:dyDescent="0.25">
      <c r="A351" s="47" t="s">
        <v>145</v>
      </c>
      <c r="B351" s="48">
        <v>16.399999999999999</v>
      </c>
      <c r="C351" s="48">
        <v>3.16</v>
      </c>
      <c r="D351" s="49"/>
      <c r="E351" s="49"/>
      <c r="F351" s="49"/>
      <c r="G351" s="49">
        <v>16.399999999999999</v>
      </c>
      <c r="H351" s="49">
        <v>3.16</v>
      </c>
      <c r="I351" s="49"/>
      <c r="J351" s="49"/>
      <c r="K351" s="49"/>
    </row>
    <row r="352" spans="1:11" ht="15" x14ac:dyDescent="0.25">
      <c r="A352" s="47" t="s">
        <v>149</v>
      </c>
      <c r="B352" s="48">
        <v>42.3</v>
      </c>
      <c r="C352" s="48">
        <v>30</v>
      </c>
      <c r="D352" s="49"/>
      <c r="E352" s="49"/>
      <c r="F352" s="49"/>
      <c r="G352" s="49">
        <v>42.3</v>
      </c>
      <c r="H352" s="49">
        <v>30</v>
      </c>
      <c r="I352" s="49"/>
      <c r="J352" s="49"/>
      <c r="K352" s="49"/>
    </row>
    <row r="353" spans="1:11" ht="15" x14ac:dyDescent="0.25">
      <c r="A353" s="47" t="s">
        <v>154</v>
      </c>
      <c r="B353" s="48">
        <v>61.73</v>
      </c>
      <c r="C353" s="48">
        <v>56.6</v>
      </c>
      <c r="D353" s="49"/>
      <c r="E353" s="49"/>
      <c r="F353" s="49"/>
      <c r="G353" s="49">
        <v>61.73</v>
      </c>
      <c r="H353" s="49">
        <v>56.6</v>
      </c>
      <c r="I353" s="49"/>
      <c r="J353" s="49"/>
      <c r="K353" s="49"/>
    </row>
    <row r="354" spans="1:11" ht="15" x14ac:dyDescent="0.25">
      <c r="A354" s="47" t="s">
        <v>158</v>
      </c>
      <c r="B354" s="48">
        <v>49.3</v>
      </c>
      <c r="C354" s="48">
        <v>29.3</v>
      </c>
      <c r="D354" s="49"/>
      <c r="E354" s="49"/>
      <c r="F354" s="49"/>
      <c r="G354" s="49">
        <v>49.3</v>
      </c>
      <c r="H354" s="49">
        <v>29.3</v>
      </c>
      <c r="I354" s="49"/>
      <c r="J354" s="49"/>
      <c r="K354" s="49"/>
    </row>
    <row r="355" spans="1:11" ht="15" x14ac:dyDescent="0.25">
      <c r="A355" s="47" t="s">
        <v>164</v>
      </c>
      <c r="B355" s="48">
        <v>46.4</v>
      </c>
      <c r="C355" s="48">
        <v>40</v>
      </c>
      <c r="D355" s="49"/>
      <c r="E355" s="49"/>
      <c r="F355" s="49"/>
      <c r="G355" s="49">
        <v>46.4</v>
      </c>
      <c r="H355" s="49">
        <v>40</v>
      </c>
      <c r="I355" s="49"/>
      <c r="J355" s="49"/>
      <c r="K355" s="49"/>
    </row>
    <row r="356" spans="1:11" ht="15" x14ac:dyDescent="0.25">
      <c r="A356" s="47" t="s">
        <v>168</v>
      </c>
      <c r="B356" s="48">
        <v>50.8</v>
      </c>
      <c r="C356" s="48">
        <v>26.1</v>
      </c>
      <c r="D356" s="49"/>
      <c r="E356" s="49"/>
      <c r="F356" s="49"/>
      <c r="G356" s="49">
        <v>50.8</v>
      </c>
      <c r="H356" s="49">
        <v>26.1</v>
      </c>
      <c r="I356" s="49"/>
      <c r="J356" s="49"/>
      <c r="K356" s="49"/>
    </row>
    <row r="357" spans="1:11" ht="15" x14ac:dyDescent="0.25">
      <c r="A357" s="47" t="s">
        <v>172</v>
      </c>
      <c r="B357" s="48">
        <v>39</v>
      </c>
      <c r="C357" s="48">
        <v>25.2</v>
      </c>
      <c r="D357" s="49"/>
      <c r="E357" s="49"/>
      <c r="F357" s="49"/>
      <c r="G357" s="49">
        <v>39</v>
      </c>
      <c r="H357" s="49">
        <v>25.2</v>
      </c>
      <c r="I357" s="49"/>
      <c r="J357" s="49"/>
      <c r="K357" s="49"/>
    </row>
    <row r="358" spans="1:11" ht="15" x14ac:dyDescent="0.25">
      <c r="A358" s="47" t="s">
        <v>178</v>
      </c>
      <c r="B358" s="48">
        <v>55.6</v>
      </c>
      <c r="C358" s="48">
        <v>52.5</v>
      </c>
      <c r="D358" s="49"/>
      <c r="E358" s="49"/>
      <c r="F358" s="49"/>
      <c r="G358" s="49">
        <v>55.6</v>
      </c>
      <c r="H358" s="49">
        <v>52.5</v>
      </c>
      <c r="I358" s="49"/>
      <c r="J358" s="49"/>
      <c r="K358" s="49"/>
    </row>
    <row r="359" spans="1:11" ht="15" x14ac:dyDescent="0.25">
      <c r="A359" s="47" t="s">
        <v>182</v>
      </c>
      <c r="B359" s="48">
        <v>43.8</v>
      </c>
      <c r="C359" s="48">
        <v>33.700000000000003</v>
      </c>
      <c r="D359" s="49"/>
      <c r="E359" s="49"/>
      <c r="F359" s="49"/>
      <c r="G359" s="49">
        <v>43.8</v>
      </c>
      <c r="H359" s="49">
        <v>33.700000000000003</v>
      </c>
      <c r="I359" s="49"/>
      <c r="J359" s="49"/>
      <c r="K359" s="49"/>
    </row>
    <row r="360" spans="1:11" ht="15" x14ac:dyDescent="0.25">
      <c r="A360" s="47" t="s">
        <v>185</v>
      </c>
      <c r="B360" s="48">
        <v>52</v>
      </c>
      <c r="C360" s="48">
        <v>31.8</v>
      </c>
      <c r="D360" s="49"/>
      <c r="E360" s="49"/>
      <c r="F360" s="49"/>
      <c r="G360" s="49">
        <v>52</v>
      </c>
      <c r="H360" s="49">
        <v>31.8</v>
      </c>
      <c r="I360" s="49"/>
      <c r="J360" s="49"/>
      <c r="K360" s="49"/>
    </row>
    <row r="361" spans="1:11" ht="15" x14ac:dyDescent="0.25">
      <c r="A361" s="47" t="s">
        <v>2033</v>
      </c>
      <c r="B361" s="48">
        <v>44</v>
      </c>
      <c r="C361" s="48">
        <v>30</v>
      </c>
      <c r="D361" s="49"/>
      <c r="E361" s="49"/>
      <c r="F361" s="49"/>
      <c r="G361" s="49">
        <v>44</v>
      </c>
      <c r="H361" s="49">
        <v>30</v>
      </c>
      <c r="I361" s="49"/>
      <c r="J361" s="49"/>
      <c r="K361" s="49"/>
    </row>
    <row r="362" spans="1:11" ht="15" x14ac:dyDescent="0.25">
      <c r="A362" s="47" t="s">
        <v>190</v>
      </c>
      <c r="B362" s="48">
        <v>57</v>
      </c>
      <c r="C362" s="48">
        <v>45.15</v>
      </c>
      <c r="D362" s="49"/>
      <c r="E362" s="49"/>
      <c r="F362" s="49"/>
      <c r="G362" s="49">
        <v>57</v>
      </c>
      <c r="H362" s="49">
        <v>45.15</v>
      </c>
      <c r="I362" s="49"/>
      <c r="J362" s="49"/>
      <c r="K362" s="49"/>
    </row>
    <row r="363" spans="1:11" ht="15" x14ac:dyDescent="0.25">
      <c r="A363" s="47" t="s">
        <v>2168</v>
      </c>
      <c r="B363" s="48">
        <v>33.9</v>
      </c>
      <c r="C363" s="48">
        <v>24.6</v>
      </c>
      <c r="D363" s="49"/>
      <c r="E363" s="49"/>
      <c r="F363" s="49"/>
      <c r="G363" s="49">
        <v>33.9</v>
      </c>
      <c r="H363" s="49">
        <v>24.6</v>
      </c>
      <c r="I363" s="49"/>
      <c r="J363" s="49"/>
      <c r="K363" s="49"/>
    </row>
    <row r="364" spans="1:11" ht="15" x14ac:dyDescent="0.25">
      <c r="A364" s="47" t="s">
        <v>195</v>
      </c>
      <c r="B364" s="48">
        <v>55.6</v>
      </c>
      <c r="C364" s="48">
        <v>43.2</v>
      </c>
      <c r="D364" s="49"/>
      <c r="E364" s="49"/>
      <c r="F364" s="49"/>
      <c r="G364" s="49">
        <v>55.6</v>
      </c>
      <c r="H364" s="49">
        <v>43.2</v>
      </c>
      <c r="I364" s="49"/>
      <c r="J364" s="49"/>
      <c r="K364" s="49"/>
    </row>
    <row r="365" spans="1:11" ht="15" x14ac:dyDescent="0.25">
      <c r="A365" s="47" t="s">
        <v>199</v>
      </c>
      <c r="B365" s="48">
        <v>50.6</v>
      </c>
      <c r="C365" s="48">
        <v>38</v>
      </c>
      <c r="D365" s="49"/>
      <c r="E365" s="49"/>
      <c r="F365" s="49"/>
      <c r="G365" s="49">
        <v>50.6</v>
      </c>
      <c r="H365" s="49">
        <v>38</v>
      </c>
      <c r="I365" s="49"/>
      <c r="J365" s="49"/>
      <c r="K365" s="49"/>
    </row>
    <row r="366" spans="1:11" ht="15" x14ac:dyDescent="0.25">
      <c r="A366" s="47" t="s">
        <v>2172</v>
      </c>
      <c r="B366" s="48">
        <v>36.4</v>
      </c>
      <c r="C366" s="48">
        <v>32</v>
      </c>
      <c r="D366" s="49"/>
      <c r="E366" s="49">
        <v>36.4</v>
      </c>
      <c r="F366" s="49"/>
      <c r="G366" s="49">
        <v>34</v>
      </c>
      <c r="H366" s="49">
        <v>32</v>
      </c>
      <c r="I366" s="49"/>
      <c r="J366" s="49"/>
      <c r="K366" s="49"/>
    </row>
    <row r="367" spans="1:11" ht="15" x14ac:dyDescent="0.25">
      <c r="A367" s="47" t="s">
        <v>206</v>
      </c>
      <c r="B367" s="48">
        <v>61.26</v>
      </c>
      <c r="C367" s="48">
        <v>54.5</v>
      </c>
      <c r="D367" s="49"/>
      <c r="E367" s="49"/>
      <c r="F367" s="49"/>
      <c r="G367" s="49">
        <v>61.26</v>
      </c>
      <c r="H367" s="49">
        <v>54.5</v>
      </c>
      <c r="I367" s="49"/>
      <c r="J367" s="49"/>
      <c r="K367" s="49"/>
    </row>
    <row r="368" spans="1:11" ht="15" x14ac:dyDescent="0.25">
      <c r="A368" s="47" t="s">
        <v>211</v>
      </c>
      <c r="B368" s="48">
        <v>64.3</v>
      </c>
      <c r="C368" s="48">
        <v>56.5</v>
      </c>
      <c r="D368" s="49"/>
      <c r="E368" s="49"/>
      <c r="F368" s="49"/>
      <c r="G368" s="49">
        <v>64.3</v>
      </c>
      <c r="H368" s="49">
        <v>56.5</v>
      </c>
      <c r="I368" s="49"/>
      <c r="J368" s="49"/>
      <c r="K368" s="49"/>
    </row>
    <row r="369" spans="1:11" ht="15" x14ac:dyDescent="0.25">
      <c r="A369" s="47" t="s">
        <v>215</v>
      </c>
      <c r="B369" s="48">
        <v>64.92</v>
      </c>
      <c r="C369" s="48">
        <v>61.26</v>
      </c>
      <c r="D369" s="49"/>
      <c r="E369" s="49"/>
      <c r="F369" s="49"/>
      <c r="G369" s="49">
        <v>64.92</v>
      </c>
      <c r="H369" s="49">
        <v>61.26</v>
      </c>
      <c r="I369" s="49"/>
      <c r="J369" s="49"/>
      <c r="K369" s="49"/>
    </row>
    <row r="370" spans="1:11" ht="15" x14ac:dyDescent="0.25">
      <c r="A370" s="47" t="s">
        <v>219</v>
      </c>
      <c r="B370" s="48">
        <v>39</v>
      </c>
      <c r="C370" s="48">
        <v>30</v>
      </c>
      <c r="D370" s="49"/>
      <c r="E370" s="49"/>
      <c r="F370" s="49"/>
      <c r="G370" s="49">
        <v>39</v>
      </c>
      <c r="H370" s="49">
        <v>30</v>
      </c>
      <c r="I370" s="49"/>
      <c r="J370" s="49"/>
      <c r="K370" s="49"/>
    </row>
    <row r="371" spans="1:11" ht="15" x14ac:dyDescent="0.25">
      <c r="A371" s="47" t="s">
        <v>224</v>
      </c>
      <c r="B371" s="48">
        <v>59.4</v>
      </c>
      <c r="C371" s="48">
        <v>54.5</v>
      </c>
      <c r="D371" s="49"/>
      <c r="E371" s="49"/>
      <c r="F371" s="49"/>
      <c r="G371" s="49">
        <v>59.4</v>
      </c>
      <c r="H371" s="49">
        <v>54.5</v>
      </c>
      <c r="I371" s="49"/>
      <c r="J371" s="49"/>
      <c r="K371" s="49"/>
    </row>
    <row r="372" spans="1:11" ht="15" x14ac:dyDescent="0.25">
      <c r="A372" s="47" t="s">
        <v>228</v>
      </c>
      <c r="B372" s="48">
        <v>50.4</v>
      </c>
      <c r="C372" s="48">
        <v>33.700000000000003</v>
      </c>
      <c r="D372" s="49"/>
      <c r="E372" s="49"/>
      <c r="F372" s="49"/>
      <c r="G372" s="49">
        <v>50.4</v>
      </c>
      <c r="H372" s="49">
        <v>33.700000000000003</v>
      </c>
      <c r="I372" s="49"/>
      <c r="J372" s="49"/>
      <c r="K372" s="49"/>
    </row>
    <row r="373" spans="1:11" ht="15" x14ac:dyDescent="0.25">
      <c r="A373" s="47" t="s">
        <v>1691</v>
      </c>
      <c r="B373" s="48">
        <v>33.200000000000003</v>
      </c>
      <c r="C373" s="48">
        <v>20</v>
      </c>
      <c r="D373" s="49"/>
      <c r="E373" s="49"/>
      <c r="F373" s="49"/>
      <c r="G373" s="49">
        <v>33.200000000000003</v>
      </c>
      <c r="H373" s="49">
        <v>20</v>
      </c>
      <c r="I373" s="49"/>
      <c r="J373" s="49"/>
      <c r="K373" s="49"/>
    </row>
    <row r="374" spans="1:11" ht="15" x14ac:dyDescent="0.25">
      <c r="A374" s="47" t="s">
        <v>1693</v>
      </c>
      <c r="B374" s="48">
        <v>21.7</v>
      </c>
      <c r="C374" s="48">
        <v>1.5</v>
      </c>
      <c r="D374" s="49"/>
      <c r="E374" s="49"/>
      <c r="F374" s="49"/>
      <c r="G374" s="49">
        <v>21.7</v>
      </c>
      <c r="H374" s="49">
        <v>1.5</v>
      </c>
      <c r="I374" s="49"/>
      <c r="J374" s="49"/>
      <c r="K374" s="49"/>
    </row>
    <row r="375" spans="1:11" ht="15" x14ac:dyDescent="0.25">
      <c r="A375" s="47" t="s">
        <v>1682</v>
      </c>
      <c r="B375" s="48">
        <v>1.8</v>
      </c>
      <c r="C375" s="48">
        <v>0</v>
      </c>
      <c r="D375" s="49"/>
      <c r="E375" s="49"/>
      <c r="F375" s="49"/>
      <c r="G375" s="49">
        <v>1.8</v>
      </c>
      <c r="H375" s="49">
        <v>0</v>
      </c>
      <c r="I375" s="49"/>
      <c r="J375" s="49"/>
      <c r="K375" s="49"/>
    </row>
    <row r="376" spans="1:11" ht="15" x14ac:dyDescent="0.25">
      <c r="A376" s="47" t="s">
        <v>1698</v>
      </c>
      <c r="B376" s="48">
        <v>34.5</v>
      </c>
      <c r="C376" s="48">
        <v>24</v>
      </c>
      <c r="D376" s="49"/>
      <c r="E376" s="49"/>
      <c r="F376" s="49"/>
      <c r="G376" s="49">
        <v>34.5</v>
      </c>
      <c r="H376" s="49">
        <v>24</v>
      </c>
      <c r="I376" s="49"/>
      <c r="J376" s="49"/>
      <c r="K376" s="49"/>
    </row>
    <row r="377" spans="1:11" ht="15" x14ac:dyDescent="0.25">
      <c r="A377" s="47" t="s">
        <v>1890</v>
      </c>
      <c r="B377" s="48">
        <v>35.54</v>
      </c>
      <c r="C377" s="48">
        <v>34.49</v>
      </c>
      <c r="D377" s="49"/>
      <c r="E377" s="49"/>
      <c r="F377" s="49"/>
      <c r="G377" s="49">
        <v>35.54</v>
      </c>
      <c r="H377" s="49">
        <v>34.49</v>
      </c>
      <c r="I377" s="49"/>
      <c r="J377" s="49"/>
      <c r="K377" s="49"/>
    </row>
    <row r="378" spans="1:11" ht="15" x14ac:dyDescent="0.25">
      <c r="A378" s="47" t="s">
        <v>1683</v>
      </c>
      <c r="B378" s="48">
        <v>1.7</v>
      </c>
      <c r="C378" s="48">
        <v>0</v>
      </c>
      <c r="D378" s="49"/>
      <c r="E378" s="49"/>
      <c r="F378" s="49"/>
      <c r="G378" s="49">
        <v>1.7</v>
      </c>
      <c r="H378" s="49">
        <v>0</v>
      </c>
      <c r="I378" s="49"/>
      <c r="J378" s="49"/>
      <c r="K378" s="49"/>
    </row>
    <row r="379" spans="1:11" ht="15" x14ac:dyDescent="0.25">
      <c r="A379" s="47" t="s">
        <v>1694</v>
      </c>
      <c r="B379" s="48">
        <v>21.7</v>
      </c>
      <c r="C379" s="48">
        <v>13.7</v>
      </c>
      <c r="D379" s="49"/>
      <c r="E379" s="49"/>
      <c r="F379" s="49"/>
      <c r="G379" s="49">
        <v>21.7</v>
      </c>
      <c r="H379" s="49">
        <v>13.7</v>
      </c>
      <c r="I379" s="49"/>
      <c r="J379" s="49"/>
      <c r="K379" s="49"/>
    </row>
    <row r="380" spans="1:11" ht="15" x14ac:dyDescent="0.25">
      <c r="A380" s="47" t="s">
        <v>1692</v>
      </c>
      <c r="B380" s="48">
        <v>34.4</v>
      </c>
      <c r="C380" s="48">
        <v>16.350000000000001</v>
      </c>
      <c r="D380" s="49"/>
      <c r="E380" s="49"/>
      <c r="F380" s="49"/>
      <c r="G380" s="49">
        <v>34.4</v>
      </c>
      <c r="H380" s="49">
        <v>16.350000000000001</v>
      </c>
      <c r="I380" s="49"/>
      <c r="J380" s="49"/>
      <c r="K380" s="49"/>
    </row>
    <row r="381" spans="1:11" ht="15" x14ac:dyDescent="0.25">
      <c r="A381" s="47" t="s">
        <v>1695</v>
      </c>
      <c r="B381" s="48">
        <v>14.5</v>
      </c>
      <c r="C381" s="48">
        <v>13.7</v>
      </c>
      <c r="D381" s="49"/>
      <c r="E381" s="49"/>
      <c r="F381" s="49"/>
      <c r="G381" s="49">
        <v>14.5</v>
      </c>
      <c r="H381" s="49">
        <v>13.7</v>
      </c>
      <c r="I381" s="49"/>
      <c r="J381" s="49"/>
      <c r="K381" s="49"/>
    </row>
    <row r="382" spans="1:11" ht="15" x14ac:dyDescent="0.25">
      <c r="A382" s="47" t="s">
        <v>1684</v>
      </c>
      <c r="B382" s="48">
        <v>3.7</v>
      </c>
      <c r="C382" s="48">
        <v>0</v>
      </c>
      <c r="D382" s="49"/>
      <c r="E382" s="49"/>
      <c r="F382" s="49"/>
      <c r="G382" s="49">
        <v>3.7</v>
      </c>
      <c r="H382" s="49">
        <v>0</v>
      </c>
      <c r="I382" s="49"/>
      <c r="J382" s="49"/>
      <c r="K382" s="49"/>
    </row>
    <row r="383" spans="1:11" ht="15" x14ac:dyDescent="0.25">
      <c r="A383" s="47" t="s">
        <v>1891</v>
      </c>
      <c r="B383" s="48">
        <v>35.4</v>
      </c>
      <c r="C383" s="48">
        <v>33.85</v>
      </c>
      <c r="D383" s="49"/>
      <c r="E383" s="49"/>
      <c r="F383" s="49"/>
      <c r="G383" s="49">
        <v>35.4</v>
      </c>
      <c r="H383" s="49">
        <v>33.85</v>
      </c>
      <c r="I383" s="49"/>
      <c r="J383" s="49"/>
      <c r="K383" s="49"/>
    </row>
    <row r="384" spans="1:11" ht="15" x14ac:dyDescent="0.25">
      <c r="A384" s="47" t="s">
        <v>1892</v>
      </c>
      <c r="B384" s="48">
        <v>34.799999999999997</v>
      </c>
      <c r="C384" s="48">
        <v>33.1</v>
      </c>
      <c r="D384" s="49"/>
      <c r="E384" s="49"/>
      <c r="F384" s="49"/>
      <c r="G384" s="49">
        <v>34.799999999999997</v>
      </c>
      <c r="H384" s="49">
        <v>33.1</v>
      </c>
      <c r="I384" s="49"/>
      <c r="J384" s="49"/>
      <c r="K384" s="49"/>
    </row>
    <row r="385" spans="1:11" ht="15" x14ac:dyDescent="0.25">
      <c r="A385" s="47" t="s">
        <v>2173</v>
      </c>
      <c r="B385" s="48">
        <v>22.6</v>
      </c>
      <c r="C385" s="48">
        <v>7.5</v>
      </c>
      <c r="D385" s="49"/>
      <c r="E385" s="49"/>
      <c r="F385" s="49"/>
      <c r="G385" s="49">
        <v>22.6</v>
      </c>
      <c r="H385" s="49">
        <v>7.5</v>
      </c>
      <c r="I385" s="49"/>
      <c r="J385" s="49"/>
      <c r="K385" s="49"/>
    </row>
    <row r="386" spans="1:11" ht="15" x14ac:dyDescent="0.25">
      <c r="A386" s="47" t="s">
        <v>2015</v>
      </c>
      <c r="B386" s="48">
        <v>18.84</v>
      </c>
      <c r="C386" s="48">
        <v>15.7</v>
      </c>
      <c r="D386" s="49"/>
      <c r="E386" s="49"/>
      <c r="F386" s="49"/>
      <c r="G386" s="49">
        <v>18.84</v>
      </c>
      <c r="H386" s="49">
        <v>15.7</v>
      </c>
      <c r="I386" s="49"/>
      <c r="J386" s="49"/>
      <c r="K386" s="49"/>
    </row>
    <row r="387" spans="1:11" ht="15" x14ac:dyDescent="0.25">
      <c r="A387" s="47" t="s">
        <v>2175</v>
      </c>
      <c r="B387" s="48">
        <v>23.73</v>
      </c>
      <c r="C387" s="48">
        <v>0</v>
      </c>
      <c r="D387" s="49"/>
      <c r="E387" s="49"/>
      <c r="F387" s="49"/>
      <c r="G387" s="49">
        <v>23.73</v>
      </c>
      <c r="H387" s="49">
        <v>0</v>
      </c>
      <c r="I387" s="49"/>
      <c r="J387" s="49"/>
      <c r="K387" s="49"/>
    </row>
    <row r="388" spans="1:11" ht="15" x14ac:dyDescent="0.25">
      <c r="A388" s="47" t="s">
        <v>2176</v>
      </c>
      <c r="B388" s="48">
        <v>22.4</v>
      </c>
      <c r="C388" s="48">
        <v>16</v>
      </c>
      <c r="D388" s="49"/>
      <c r="E388" s="49"/>
      <c r="F388" s="49"/>
      <c r="G388" s="49">
        <v>22.4</v>
      </c>
      <c r="H388" s="49">
        <v>16</v>
      </c>
      <c r="I388" s="49"/>
      <c r="J388" s="49"/>
      <c r="K388" s="49"/>
    </row>
    <row r="389" spans="1:11" ht="15" x14ac:dyDescent="0.25">
      <c r="A389" s="47" t="s">
        <v>2017</v>
      </c>
      <c r="B389" s="48">
        <v>26.7</v>
      </c>
      <c r="C389" s="48">
        <v>17.62</v>
      </c>
      <c r="D389" s="49"/>
      <c r="E389" s="49"/>
      <c r="F389" s="49"/>
      <c r="G389" s="49">
        <v>26.7</v>
      </c>
      <c r="H389" s="49">
        <v>21.5</v>
      </c>
      <c r="I389" s="49">
        <v>17.62</v>
      </c>
      <c r="J389" s="49"/>
      <c r="K389" s="49"/>
    </row>
    <row r="390" spans="1:11" ht="15" x14ac:dyDescent="0.25">
      <c r="A390" s="47" t="s">
        <v>2177</v>
      </c>
      <c r="B390" s="48">
        <v>23.75</v>
      </c>
      <c r="C390" s="48">
        <v>13.74</v>
      </c>
      <c r="D390" s="49"/>
      <c r="E390" s="49"/>
      <c r="F390" s="49"/>
      <c r="G390" s="49">
        <v>23.75</v>
      </c>
      <c r="H390" s="49">
        <v>13.74</v>
      </c>
      <c r="I390" s="49"/>
      <c r="J390" s="49"/>
      <c r="K390" s="49"/>
    </row>
    <row r="391" spans="1:11" ht="15" x14ac:dyDescent="0.25">
      <c r="A391" s="47" t="s">
        <v>1760</v>
      </c>
      <c r="B391" s="48">
        <v>10.9</v>
      </c>
      <c r="C391" s="48">
        <v>0</v>
      </c>
      <c r="D391" s="49"/>
      <c r="E391" s="49"/>
      <c r="F391" s="49"/>
      <c r="G391" s="49">
        <v>10.9</v>
      </c>
      <c r="H391" s="49">
        <v>0</v>
      </c>
      <c r="I391" s="49"/>
      <c r="J391" s="49"/>
      <c r="K391" s="49"/>
    </row>
    <row r="392" spans="1:11" ht="15" x14ac:dyDescent="0.25">
      <c r="A392" s="47" t="s">
        <v>2023</v>
      </c>
      <c r="B392" s="48">
        <v>16.399999999999999</v>
      </c>
      <c r="C392" s="48">
        <v>14.53</v>
      </c>
      <c r="D392" s="49"/>
      <c r="E392" s="49"/>
      <c r="F392" s="49"/>
      <c r="G392" s="49">
        <v>16.399999999999999</v>
      </c>
      <c r="H392" s="49">
        <v>14.53</v>
      </c>
      <c r="I392" s="49"/>
      <c r="J392" s="49"/>
      <c r="K392" s="49"/>
    </row>
    <row r="393" spans="1:11" ht="15" x14ac:dyDescent="0.25">
      <c r="A393" s="47" t="s">
        <v>2178</v>
      </c>
      <c r="B393" s="48">
        <v>23</v>
      </c>
      <c r="C393" s="48">
        <v>8</v>
      </c>
      <c r="D393" s="49"/>
      <c r="E393" s="49"/>
      <c r="F393" s="49"/>
      <c r="G393" s="49">
        <v>23</v>
      </c>
      <c r="H393" s="49">
        <v>8</v>
      </c>
      <c r="I393" s="49"/>
      <c r="J393" s="49"/>
      <c r="K393" s="49"/>
    </row>
    <row r="394" spans="1:11" ht="15" x14ac:dyDescent="0.25">
      <c r="A394" s="47" t="s">
        <v>1761</v>
      </c>
      <c r="B394" s="48">
        <v>23.4</v>
      </c>
      <c r="C394" s="48">
        <v>0</v>
      </c>
      <c r="D394" s="49"/>
      <c r="E394" s="49"/>
      <c r="F394" s="49"/>
      <c r="G394" s="49">
        <v>23.4</v>
      </c>
      <c r="H394" s="49">
        <v>0</v>
      </c>
      <c r="I394" s="49"/>
      <c r="J394" s="49"/>
      <c r="K394" s="49"/>
    </row>
    <row r="395" spans="1:11" ht="15" x14ac:dyDescent="0.25">
      <c r="A395" s="47" t="s">
        <v>232</v>
      </c>
      <c r="B395" s="48">
        <v>0.89</v>
      </c>
      <c r="C395" s="48">
        <v>0</v>
      </c>
      <c r="D395" s="49"/>
      <c r="E395" s="49"/>
      <c r="F395" s="49"/>
      <c r="G395" s="49">
        <v>0.89</v>
      </c>
      <c r="H395" s="49">
        <v>0</v>
      </c>
      <c r="I395" s="49"/>
      <c r="J395" s="49"/>
      <c r="K395" s="49"/>
    </row>
    <row r="396" spans="1:11" ht="15" x14ac:dyDescent="0.25">
      <c r="A396" s="47" t="s">
        <v>236</v>
      </c>
      <c r="B396" s="48">
        <v>4.42</v>
      </c>
      <c r="C396" s="48">
        <v>3.72</v>
      </c>
      <c r="D396" s="49"/>
      <c r="E396" s="49"/>
      <c r="F396" s="49"/>
      <c r="G396" s="49">
        <v>4.42</v>
      </c>
      <c r="H396" s="49">
        <v>3.72</v>
      </c>
      <c r="I396" s="49"/>
      <c r="J396" s="49"/>
      <c r="K396" s="49"/>
    </row>
    <row r="397" spans="1:11" ht="15" x14ac:dyDescent="0.25">
      <c r="A397" s="47" t="s">
        <v>239</v>
      </c>
      <c r="B397" s="48">
        <v>5.72</v>
      </c>
      <c r="C397" s="48">
        <v>0</v>
      </c>
      <c r="D397" s="49"/>
      <c r="E397" s="49"/>
      <c r="F397" s="49"/>
      <c r="G397" s="49">
        <v>5.72</v>
      </c>
      <c r="H397" s="49">
        <v>0</v>
      </c>
      <c r="I397" s="49"/>
      <c r="J397" s="49"/>
      <c r="K397" s="49"/>
    </row>
    <row r="398" spans="1:11" ht="15" x14ac:dyDescent="0.25">
      <c r="A398" s="47" t="s">
        <v>242</v>
      </c>
      <c r="B398" s="48">
        <v>5.58</v>
      </c>
      <c r="C398" s="48">
        <v>0.89</v>
      </c>
      <c r="D398" s="49"/>
      <c r="E398" s="49"/>
      <c r="F398" s="49"/>
      <c r="G398" s="49">
        <v>5.58</v>
      </c>
      <c r="H398" s="49">
        <v>0.89</v>
      </c>
      <c r="I398" s="49"/>
      <c r="J398" s="49"/>
      <c r="K398" s="49"/>
    </row>
    <row r="399" spans="1:11" ht="15" x14ac:dyDescent="0.25">
      <c r="A399" s="47" t="s">
        <v>245</v>
      </c>
      <c r="B399" s="48">
        <v>1.96</v>
      </c>
      <c r="C399" s="48">
        <v>0</v>
      </c>
      <c r="D399" s="49"/>
      <c r="E399" s="49"/>
      <c r="F399" s="49"/>
      <c r="G399" s="49">
        <v>1.96</v>
      </c>
      <c r="H399" s="49">
        <v>0</v>
      </c>
      <c r="I399" s="49"/>
      <c r="J399" s="49"/>
      <c r="K399" s="49"/>
    </row>
    <row r="400" spans="1:11" ht="15" x14ac:dyDescent="0.25">
      <c r="A400" s="47" t="s">
        <v>248</v>
      </c>
      <c r="B400" s="48">
        <v>1.91</v>
      </c>
      <c r="C400" s="48">
        <v>0.38</v>
      </c>
      <c r="D400" s="49"/>
      <c r="E400" s="49"/>
      <c r="F400" s="49"/>
      <c r="G400" s="49">
        <v>1.91</v>
      </c>
      <c r="H400" s="49">
        <v>0.38</v>
      </c>
      <c r="I400" s="49"/>
      <c r="J400" s="49"/>
      <c r="K400" s="49"/>
    </row>
    <row r="401" spans="1:11" ht="15" x14ac:dyDescent="0.25">
      <c r="A401" s="47" t="s">
        <v>251</v>
      </c>
      <c r="B401" s="48">
        <v>5.53</v>
      </c>
      <c r="C401" s="48">
        <v>0</v>
      </c>
      <c r="D401" s="49"/>
      <c r="E401" s="49"/>
      <c r="F401" s="49"/>
      <c r="G401" s="49">
        <v>5.53</v>
      </c>
      <c r="H401" s="49">
        <v>0</v>
      </c>
      <c r="I401" s="49"/>
      <c r="J401" s="49"/>
      <c r="K401" s="49"/>
    </row>
    <row r="402" spans="1:11" ht="15" x14ac:dyDescent="0.25">
      <c r="A402" s="47" t="s">
        <v>254</v>
      </c>
      <c r="B402" s="48">
        <v>1.91</v>
      </c>
      <c r="C402" s="48">
        <v>0</v>
      </c>
      <c r="D402" s="49"/>
      <c r="E402" s="49"/>
      <c r="F402" s="49"/>
      <c r="G402" s="49">
        <v>1.91</v>
      </c>
      <c r="H402" s="49">
        <v>0</v>
      </c>
      <c r="I402" s="49"/>
      <c r="J402" s="49"/>
      <c r="K402" s="49"/>
    </row>
    <row r="403" spans="1:11" ht="15" x14ac:dyDescent="0.25">
      <c r="A403" s="47" t="s">
        <v>256</v>
      </c>
      <c r="B403" s="48">
        <v>4.1900000000000004</v>
      </c>
      <c r="C403" s="48">
        <v>1.01</v>
      </c>
      <c r="D403" s="49"/>
      <c r="E403" s="49"/>
      <c r="F403" s="49"/>
      <c r="G403" s="49">
        <v>4.1900000000000004</v>
      </c>
      <c r="H403" s="49">
        <v>1.01</v>
      </c>
      <c r="I403" s="49"/>
      <c r="J403" s="49"/>
      <c r="K403" s="49"/>
    </row>
    <row r="404" spans="1:11" ht="15" x14ac:dyDescent="0.25">
      <c r="A404" s="47" t="s">
        <v>259</v>
      </c>
      <c r="B404" s="48">
        <v>3.57</v>
      </c>
      <c r="C404" s="48">
        <v>1.35</v>
      </c>
      <c r="D404" s="49"/>
      <c r="E404" s="49"/>
      <c r="F404" s="49"/>
      <c r="G404" s="49">
        <v>3.57</v>
      </c>
      <c r="H404" s="49">
        <v>1.35</v>
      </c>
      <c r="I404" s="49"/>
      <c r="J404" s="49"/>
      <c r="K404" s="49"/>
    </row>
    <row r="405" spans="1:11" ht="15" x14ac:dyDescent="0.25">
      <c r="A405" s="47" t="s">
        <v>262</v>
      </c>
      <c r="B405" s="48">
        <v>3.35</v>
      </c>
      <c r="C405" s="48">
        <v>0.61</v>
      </c>
      <c r="D405" s="49"/>
      <c r="E405" s="49"/>
      <c r="F405" s="49"/>
      <c r="G405" s="49">
        <v>3.35</v>
      </c>
      <c r="H405" s="49">
        <v>0.61</v>
      </c>
      <c r="I405" s="49"/>
      <c r="J405" s="49"/>
      <c r="K405" s="49"/>
    </row>
    <row r="406" spans="1:11" ht="15" x14ac:dyDescent="0.25">
      <c r="A406" s="47" t="s">
        <v>266</v>
      </c>
      <c r="B406" s="48">
        <v>2.0099999999999998</v>
      </c>
      <c r="C406" s="48">
        <v>0</v>
      </c>
      <c r="D406" s="49"/>
      <c r="E406" s="49"/>
      <c r="F406" s="49"/>
      <c r="G406" s="49">
        <v>2.0099999999999998</v>
      </c>
      <c r="H406" s="49">
        <v>0</v>
      </c>
      <c r="I406" s="49"/>
      <c r="J406" s="49"/>
      <c r="K406" s="49"/>
    </row>
    <row r="407" spans="1:11" ht="15" x14ac:dyDescent="0.25">
      <c r="A407" s="47" t="s">
        <v>270</v>
      </c>
      <c r="B407" s="48">
        <v>3.72</v>
      </c>
      <c r="C407" s="48">
        <v>1.46</v>
      </c>
      <c r="D407" s="49"/>
      <c r="E407" s="49"/>
      <c r="F407" s="49"/>
      <c r="G407" s="49">
        <v>3.72</v>
      </c>
      <c r="H407" s="49">
        <v>1.46</v>
      </c>
      <c r="I407" s="49"/>
      <c r="J407" s="49"/>
      <c r="K407" s="49"/>
    </row>
    <row r="408" spans="1:11" ht="15" x14ac:dyDescent="0.25">
      <c r="A408" s="47" t="s">
        <v>273</v>
      </c>
      <c r="B408" s="48">
        <v>40.799999999999997</v>
      </c>
      <c r="C408" s="48">
        <v>37.200000000000003</v>
      </c>
      <c r="D408" s="49"/>
      <c r="E408" s="49"/>
      <c r="F408" s="49"/>
      <c r="G408" s="49">
        <v>40.799999999999997</v>
      </c>
      <c r="H408" s="49">
        <v>37.200000000000003</v>
      </c>
      <c r="I408" s="49"/>
      <c r="J408" s="49"/>
      <c r="K408" s="49"/>
    </row>
    <row r="409" spans="1:11" ht="15" x14ac:dyDescent="0.25">
      <c r="A409" s="47" t="s">
        <v>277</v>
      </c>
      <c r="B409" s="48">
        <v>40.299999999999997</v>
      </c>
      <c r="C409" s="48">
        <v>30.3</v>
      </c>
      <c r="D409" s="49"/>
      <c r="E409" s="49"/>
      <c r="F409" s="49"/>
      <c r="G409" s="49">
        <v>40.299999999999997</v>
      </c>
      <c r="H409" s="49">
        <v>30.3</v>
      </c>
      <c r="I409" s="49"/>
      <c r="J409" s="49"/>
      <c r="K409" s="49"/>
    </row>
    <row r="410" spans="1:11" ht="15" x14ac:dyDescent="0.25">
      <c r="A410" s="47" t="s">
        <v>282</v>
      </c>
      <c r="B410" s="48">
        <v>41.8</v>
      </c>
      <c r="C410" s="48">
        <v>33.799999999999997</v>
      </c>
      <c r="D410" s="49"/>
      <c r="E410" s="49"/>
      <c r="F410" s="49"/>
      <c r="G410" s="49">
        <v>41.8</v>
      </c>
      <c r="H410" s="49">
        <v>33.799999999999997</v>
      </c>
      <c r="I410" s="49"/>
      <c r="J410" s="49"/>
      <c r="K410" s="49"/>
    </row>
    <row r="411" spans="1:11" ht="15" x14ac:dyDescent="0.25">
      <c r="A411" s="47" t="s">
        <v>285</v>
      </c>
      <c r="B411" s="48">
        <v>38.6</v>
      </c>
      <c r="C411" s="48">
        <v>33.799999999999997</v>
      </c>
      <c r="D411" s="49"/>
      <c r="E411" s="49"/>
      <c r="F411" s="49"/>
      <c r="G411" s="49">
        <v>38.6</v>
      </c>
      <c r="H411" s="49">
        <v>33.799999999999997</v>
      </c>
      <c r="I411" s="49"/>
      <c r="J411" s="49"/>
      <c r="K411" s="49"/>
    </row>
    <row r="412" spans="1:11" ht="15" x14ac:dyDescent="0.25">
      <c r="A412" s="47" t="s">
        <v>289</v>
      </c>
      <c r="B412" s="48">
        <v>34.1</v>
      </c>
      <c r="C412" s="48">
        <v>33.799999999999997</v>
      </c>
      <c r="D412" s="49"/>
      <c r="E412" s="49"/>
      <c r="F412" s="49"/>
      <c r="G412" s="49">
        <v>34.1</v>
      </c>
      <c r="H412" s="49">
        <v>33.799999999999997</v>
      </c>
      <c r="I412" s="49"/>
      <c r="J412" s="49"/>
      <c r="K412" s="49"/>
    </row>
    <row r="413" spans="1:11" ht="15" x14ac:dyDescent="0.25">
      <c r="A413" s="47" t="s">
        <v>293</v>
      </c>
      <c r="B413" s="48">
        <v>49</v>
      </c>
      <c r="C413" s="48">
        <v>40.799999999999997</v>
      </c>
      <c r="D413" s="49"/>
      <c r="E413" s="49"/>
      <c r="F413" s="49"/>
      <c r="G413" s="49">
        <v>49</v>
      </c>
      <c r="H413" s="49">
        <v>40.799999999999997</v>
      </c>
      <c r="I413" s="49"/>
      <c r="J413" s="49"/>
      <c r="K413" s="49"/>
    </row>
    <row r="414" spans="1:11" ht="15" x14ac:dyDescent="0.25">
      <c r="A414" s="47" t="s">
        <v>298</v>
      </c>
      <c r="B414" s="48">
        <v>39.1</v>
      </c>
      <c r="C414" s="48">
        <v>31.6</v>
      </c>
      <c r="D414" s="49"/>
      <c r="E414" s="49"/>
      <c r="F414" s="49"/>
      <c r="G414" s="49">
        <v>39.1</v>
      </c>
      <c r="H414" s="49">
        <v>32.299999999999997</v>
      </c>
      <c r="I414" s="49"/>
      <c r="J414" s="49">
        <v>31.6</v>
      </c>
      <c r="K414" s="49"/>
    </row>
    <row r="415" spans="1:11" ht="15" x14ac:dyDescent="0.25">
      <c r="A415" s="47" t="s">
        <v>302</v>
      </c>
      <c r="B415" s="48">
        <v>42.4</v>
      </c>
      <c r="C415" s="48">
        <v>34.6</v>
      </c>
      <c r="D415" s="49"/>
      <c r="E415" s="49"/>
      <c r="F415" s="49"/>
      <c r="G415" s="49">
        <v>42.4</v>
      </c>
      <c r="H415" s="49">
        <v>34.6</v>
      </c>
      <c r="I415" s="49"/>
      <c r="J415" s="49"/>
      <c r="K415" s="49"/>
    </row>
    <row r="416" spans="1:11" ht="15" x14ac:dyDescent="0.25">
      <c r="A416" s="47" t="s">
        <v>306</v>
      </c>
      <c r="B416" s="48">
        <v>43.95</v>
      </c>
      <c r="C416" s="48">
        <v>40.799999999999997</v>
      </c>
      <c r="D416" s="49"/>
      <c r="E416" s="49"/>
      <c r="F416" s="49"/>
      <c r="G416" s="49">
        <v>43.95</v>
      </c>
      <c r="H416" s="49">
        <v>40.799999999999997</v>
      </c>
      <c r="I416" s="49"/>
      <c r="J416" s="49"/>
      <c r="K416" s="49"/>
    </row>
    <row r="417" spans="1:11" ht="15" x14ac:dyDescent="0.25">
      <c r="A417" s="47" t="s">
        <v>308</v>
      </c>
      <c r="B417" s="48">
        <v>44.4</v>
      </c>
      <c r="C417" s="48">
        <v>35.9</v>
      </c>
      <c r="D417" s="49"/>
      <c r="E417" s="49"/>
      <c r="F417" s="49"/>
      <c r="G417" s="49">
        <v>44.4</v>
      </c>
      <c r="H417" s="49">
        <v>35.9</v>
      </c>
      <c r="I417" s="49"/>
      <c r="J417" s="49"/>
      <c r="K417" s="49"/>
    </row>
    <row r="418" spans="1:11" ht="15" x14ac:dyDescent="0.25">
      <c r="A418" s="47" t="s">
        <v>312</v>
      </c>
      <c r="B418" s="48">
        <v>1.69</v>
      </c>
      <c r="C418" s="48">
        <v>0</v>
      </c>
      <c r="D418" s="49"/>
      <c r="E418" s="49"/>
      <c r="F418" s="49"/>
      <c r="G418" s="49">
        <v>1.69</v>
      </c>
      <c r="H418" s="49">
        <v>0</v>
      </c>
      <c r="I418" s="49"/>
      <c r="J418" s="49"/>
      <c r="K418" s="49"/>
    </row>
    <row r="419" spans="1:11" ht="15" x14ac:dyDescent="0.25">
      <c r="A419" s="47" t="s">
        <v>316</v>
      </c>
      <c r="B419" s="48">
        <v>4.54</v>
      </c>
      <c r="C419" s="48">
        <v>0</v>
      </c>
      <c r="D419" s="49"/>
      <c r="E419" s="49"/>
      <c r="F419" s="49"/>
      <c r="G419" s="49">
        <v>4.54</v>
      </c>
      <c r="H419" s="49">
        <v>0</v>
      </c>
      <c r="I419" s="49"/>
      <c r="J419" s="49"/>
      <c r="K419" s="49"/>
    </row>
    <row r="420" spans="1:11" ht="15" x14ac:dyDescent="0.25">
      <c r="A420" s="47" t="s">
        <v>319</v>
      </c>
      <c r="B420" s="48">
        <v>5.81</v>
      </c>
      <c r="C420" s="48">
        <v>0</v>
      </c>
      <c r="D420" s="49"/>
      <c r="E420" s="49"/>
      <c r="F420" s="49"/>
      <c r="G420" s="49">
        <v>5.81</v>
      </c>
      <c r="H420" s="49">
        <v>0</v>
      </c>
      <c r="I420" s="49"/>
      <c r="J420" s="49"/>
      <c r="K420" s="49"/>
    </row>
    <row r="421" spans="1:11" ht="15" x14ac:dyDescent="0.25">
      <c r="A421" s="47" t="s">
        <v>321</v>
      </c>
      <c r="B421" s="48">
        <v>35.6</v>
      </c>
      <c r="C421" s="48">
        <v>27.7</v>
      </c>
      <c r="D421" s="49"/>
      <c r="E421" s="49"/>
      <c r="F421" s="49"/>
      <c r="G421" s="49">
        <v>35.6</v>
      </c>
      <c r="H421" s="49">
        <v>27.7</v>
      </c>
      <c r="I421" s="49"/>
      <c r="J421" s="49"/>
      <c r="K421" s="49"/>
    </row>
    <row r="422" spans="1:11" ht="15" x14ac:dyDescent="0.25">
      <c r="A422" s="47" t="s">
        <v>323</v>
      </c>
      <c r="B422" s="48">
        <v>37</v>
      </c>
      <c r="C422" s="48">
        <v>0</v>
      </c>
      <c r="D422" s="49"/>
      <c r="E422" s="49"/>
      <c r="F422" s="49"/>
      <c r="G422" s="49">
        <v>37</v>
      </c>
      <c r="H422" s="49">
        <v>0</v>
      </c>
      <c r="I422" s="49"/>
      <c r="J422" s="49"/>
      <c r="K422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98"/>
  <sheetViews>
    <sheetView workbookViewId="0">
      <pane ySplit="1" topLeftCell="A86" activePane="bottomLeft" state="frozen"/>
      <selection pane="bottomLeft" activeCell="B132" sqref="B132"/>
    </sheetView>
  </sheetViews>
  <sheetFormatPr defaultRowHeight="12.75" x14ac:dyDescent="0.2"/>
  <cols>
    <col min="1" max="1" width="11.28515625" style="30" bestFit="1" customWidth="1"/>
    <col min="2" max="2" width="37.7109375" bestFit="1" customWidth="1"/>
    <col min="3" max="3" width="32.28515625" customWidth="1"/>
    <col min="4" max="4" width="33.85546875" customWidth="1"/>
    <col min="5" max="5" width="33" bestFit="1" customWidth="1"/>
    <col min="6" max="6" width="9.140625" style="30"/>
    <col min="7" max="7" width="26.42578125" style="1" customWidth="1"/>
    <col min="8" max="8" width="27.140625" customWidth="1"/>
    <col min="9" max="16384" width="9.140625" style="30"/>
  </cols>
  <sheetData>
    <row r="1" spans="1:9" s="55" customFormat="1" x14ac:dyDescent="0.2">
      <c r="A1" s="55" t="s">
        <v>2214</v>
      </c>
      <c r="B1" s="50" t="s">
        <v>2210</v>
      </c>
      <c r="C1" s="50" t="s">
        <v>2209</v>
      </c>
      <c r="D1" s="50" t="s">
        <v>2211</v>
      </c>
      <c r="E1" s="50" t="s">
        <v>2212</v>
      </c>
      <c r="G1" s="50" t="s">
        <v>2219</v>
      </c>
      <c r="H1" s="55" t="s">
        <v>2218</v>
      </c>
    </row>
    <row r="2" spans="1:9" x14ac:dyDescent="0.2">
      <c r="A2" s="56" t="s">
        <v>2215</v>
      </c>
      <c r="B2" s="15"/>
      <c r="C2" s="18" t="s">
        <v>1993</v>
      </c>
      <c r="D2" s="15"/>
      <c r="E2" s="15" t="s">
        <v>1993</v>
      </c>
      <c r="G2" s="1" t="s">
        <v>388</v>
      </c>
      <c r="H2" t="s">
        <v>388</v>
      </c>
      <c r="I2" s="30" t="b">
        <f>H2=G2</f>
        <v>1</v>
      </c>
    </row>
    <row r="3" spans="1:9" x14ac:dyDescent="0.2">
      <c r="A3" s="56" t="s">
        <v>2215</v>
      </c>
      <c r="B3" s="15"/>
      <c r="C3" s="18" t="s">
        <v>2203</v>
      </c>
      <c r="D3" s="15"/>
      <c r="E3" s="15"/>
      <c r="G3" s="1" t="s">
        <v>398</v>
      </c>
      <c r="H3" s="62" t="s">
        <v>398</v>
      </c>
      <c r="I3" s="30" t="b">
        <f t="shared" ref="I3:I66" si="0">H3=G3</f>
        <v>1</v>
      </c>
    </row>
    <row r="4" spans="1:9" x14ac:dyDescent="0.2">
      <c r="A4" s="56" t="s">
        <v>2215</v>
      </c>
      <c r="B4" s="15"/>
      <c r="C4" s="18" t="s">
        <v>1681</v>
      </c>
      <c r="D4" s="15"/>
      <c r="E4" s="15" t="s">
        <v>1681</v>
      </c>
      <c r="G4" s="1" t="s">
        <v>402</v>
      </c>
      <c r="H4" t="s">
        <v>402</v>
      </c>
      <c r="I4" s="30" t="b">
        <f t="shared" si="0"/>
        <v>1</v>
      </c>
    </row>
    <row r="5" spans="1:9" x14ac:dyDescent="0.2">
      <c r="A5" s="56" t="s">
        <v>2216</v>
      </c>
      <c r="B5" s="54" t="s">
        <v>1451</v>
      </c>
      <c r="C5" s="54" t="s">
        <v>2204</v>
      </c>
      <c r="D5" s="53"/>
      <c r="E5" s="53"/>
      <c r="G5" s="1" t="s">
        <v>406</v>
      </c>
      <c r="H5" t="s">
        <v>406</v>
      </c>
      <c r="I5" s="30" t="b">
        <f t="shared" si="0"/>
        <v>1</v>
      </c>
    </row>
    <row r="6" spans="1:9" x14ac:dyDescent="0.2">
      <c r="A6" s="56" t="s">
        <v>2215</v>
      </c>
      <c r="B6" s="15"/>
      <c r="C6" s="18" t="s">
        <v>1881</v>
      </c>
      <c r="D6" s="15"/>
      <c r="E6" s="15" t="s">
        <v>1881</v>
      </c>
      <c r="G6" s="1" t="s">
        <v>411</v>
      </c>
      <c r="H6" s="62" t="s">
        <v>411</v>
      </c>
      <c r="I6" s="30" t="b">
        <f t="shared" si="0"/>
        <v>1</v>
      </c>
    </row>
    <row r="7" spans="1:9" x14ac:dyDescent="0.2">
      <c r="A7" s="56" t="s">
        <v>2215</v>
      </c>
      <c r="B7" s="15"/>
      <c r="C7" s="18" t="s">
        <v>1904</v>
      </c>
      <c r="D7" s="15"/>
      <c r="E7" s="15" t="s">
        <v>1904</v>
      </c>
      <c r="G7" s="1" t="s">
        <v>416</v>
      </c>
      <c r="H7" t="s">
        <v>416</v>
      </c>
      <c r="I7" s="30" t="b">
        <f t="shared" si="0"/>
        <v>1</v>
      </c>
    </row>
    <row r="8" spans="1:9" x14ac:dyDescent="0.2">
      <c r="A8" s="56" t="s">
        <v>2215</v>
      </c>
      <c r="B8" s="15"/>
      <c r="C8" s="18" t="s">
        <v>1905</v>
      </c>
      <c r="D8" s="15"/>
      <c r="E8" s="15" t="s">
        <v>1905</v>
      </c>
      <c r="G8" s="1" t="s">
        <v>420</v>
      </c>
      <c r="H8" t="s">
        <v>420</v>
      </c>
      <c r="I8" s="30" t="b">
        <f t="shared" si="0"/>
        <v>1</v>
      </c>
    </row>
    <row r="9" spans="1:9" x14ac:dyDescent="0.2">
      <c r="A9" s="56" t="s">
        <v>2215</v>
      </c>
      <c r="B9" s="15"/>
      <c r="C9" s="18" t="s">
        <v>1971</v>
      </c>
      <c r="D9" s="15"/>
      <c r="E9" s="15" t="s">
        <v>1971</v>
      </c>
      <c r="G9" s="1" t="s">
        <v>425</v>
      </c>
      <c r="H9" t="s">
        <v>425</v>
      </c>
      <c r="I9" s="30" t="b">
        <f t="shared" si="0"/>
        <v>1</v>
      </c>
    </row>
    <row r="10" spans="1:9" x14ac:dyDescent="0.2">
      <c r="A10" s="56" t="s">
        <v>2215</v>
      </c>
      <c r="B10" s="51" t="s">
        <v>2039</v>
      </c>
      <c r="C10" s="52" t="s">
        <v>61</v>
      </c>
      <c r="D10" s="52" t="s">
        <v>61</v>
      </c>
      <c r="E10" s="51" t="s">
        <v>61</v>
      </c>
      <c r="G10" s="1" t="s">
        <v>429</v>
      </c>
      <c r="H10" t="s">
        <v>429</v>
      </c>
      <c r="I10" s="30" t="b">
        <f t="shared" si="0"/>
        <v>1</v>
      </c>
    </row>
    <row r="11" spans="1:9" x14ac:dyDescent="0.2">
      <c r="A11" s="56" t="s">
        <v>2215</v>
      </c>
      <c r="B11" s="15"/>
      <c r="C11" s="18" t="s">
        <v>2157</v>
      </c>
      <c r="D11" s="18" t="s">
        <v>2157</v>
      </c>
      <c r="E11" s="15"/>
      <c r="G11" s="1" t="s">
        <v>434</v>
      </c>
      <c r="H11" s="62" t="s">
        <v>434</v>
      </c>
      <c r="I11" s="30" t="b">
        <f t="shared" si="0"/>
        <v>1</v>
      </c>
    </row>
    <row r="12" spans="1:9" x14ac:dyDescent="0.2">
      <c r="A12" s="56" t="s">
        <v>2215</v>
      </c>
      <c r="B12" s="15"/>
      <c r="C12" s="18" t="s">
        <v>1906</v>
      </c>
      <c r="D12" s="15"/>
      <c r="E12" s="15" t="s">
        <v>1906</v>
      </c>
      <c r="G12" s="1" t="s">
        <v>438</v>
      </c>
      <c r="H12" t="s">
        <v>438</v>
      </c>
      <c r="I12" s="30" t="b">
        <f t="shared" si="0"/>
        <v>1</v>
      </c>
    </row>
    <row r="13" spans="1:9" x14ac:dyDescent="0.2">
      <c r="A13" s="56" t="s">
        <v>2215</v>
      </c>
      <c r="B13" s="15"/>
      <c r="C13" s="18" t="s">
        <v>1884</v>
      </c>
      <c r="D13" s="15"/>
      <c r="E13" s="15" t="s">
        <v>1884</v>
      </c>
      <c r="G13" s="1" t="s">
        <v>443</v>
      </c>
      <c r="H13" s="62" t="s">
        <v>443</v>
      </c>
      <c r="I13" s="30" t="b">
        <f t="shared" si="0"/>
        <v>1</v>
      </c>
    </row>
    <row r="14" spans="1:9" x14ac:dyDescent="0.2">
      <c r="A14" s="56" t="s">
        <v>2215</v>
      </c>
      <c r="B14" s="15"/>
      <c r="C14" s="18" t="s">
        <v>1885</v>
      </c>
      <c r="D14" s="15"/>
      <c r="E14" s="15" t="s">
        <v>1885</v>
      </c>
      <c r="G14" s="1" t="s">
        <v>447</v>
      </c>
      <c r="H14" t="s">
        <v>447</v>
      </c>
      <c r="I14" s="30" t="b">
        <f t="shared" si="0"/>
        <v>1</v>
      </c>
    </row>
    <row r="15" spans="1:9" x14ac:dyDescent="0.2">
      <c r="A15" s="56" t="s">
        <v>2215</v>
      </c>
      <c r="B15" s="15"/>
      <c r="C15" s="18" t="s">
        <v>1886</v>
      </c>
      <c r="D15" s="15"/>
      <c r="E15" s="15" t="s">
        <v>1886</v>
      </c>
      <c r="G15" s="1" t="s">
        <v>452</v>
      </c>
      <c r="H15" s="62" t="s">
        <v>452</v>
      </c>
      <c r="I15" s="30" t="b">
        <f t="shared" si="0"/>
        <v>1</v>
      </c>
    </row>
    <row r="16" spans="1:9" x14ac:dyDescent="0.2">
      <c r="A16" s="56" t="s">
        <v>2215</v>
      </c>
      <c r="B16" s="15"/>
      <c r="C16" s="18" t="s">
        <v>1887</v>
      </c>
      <c r="D16" s="15"/>
      <c r="E16" s="15" t="s">
        <v>1887</v>
      </c>
      <c r="G16" s="1" t="s">
        <v>457</v>
      </c>
      <c r="H16" t="s">
        <v>457</v>
      </c>
      <c r="I16" s="30" t="b">
        <f t="shared" si="0"/>
        <v>1</v>
      </c>
    </row>
    <row r="17" spans="1:9" x14ac:dyDescent="0.2">
      <c r="A17" s="56" t="s">
        <v>2215</v>
      </c>
      <c r="B17" s="15"/>
      <c r="C17" s="18" t="s">
        <v>1888</v>
      </c>
      <c r="D17" s="15"/>
      <c r="E17" s="15" t="s">
        <v>1888</v>
      </c>
      <c r="G17" s="1" t="s">
        <v>462</v>
      </c>
      <c r="H17" s="62" t="s">
        <v>462</v>
      </c>
      <c r="I17" s="30" t="b">
        <f t="shared" si="0"/>
        <v>1</v>
      </c>
    </row>
    <row r="18" spans="1:9" ht="15" x14ac:dyDescent="0.25">
      <c r="A18" s="56" t="s">
        <v>2215</v>
      </c>
      <c r="B18" s="15"/>
      <c r="C18" s="15" t="s">
        <v>2169</v>
      </c>
      <c r="D18" s="15" t="s">
        <v>2169</v>
      </c>
      <c r="E18" s="15" t="s">
        <v>1672</v>
      </c>
      <c r="G18" s="1" t="s">
        <v>466</v>
      </c>
      <c r="H18" s="61" t="s">
        <v>466</v>
      </c>
      <c r="I18" s="30" t="b">
        <f t="shared" si="0"/>
        <v>1</v>
      </c>
    </row>
    <row r="19" spans="1:9" x14ac:dyDescent="0.2">
      <c r="A19" s="56" t="s">
        <v>2215</v>
      </c>
      <c r="B19" s="15"/>
      <c r="C19" s="18" t="s">
        <v>1907</v>
      </c>
      <c r="D19" s="15"/>
      <c r="E19" s="15" t="s">
        <v>1907</v>
      </c>
      <c r="G19" s="1" t="s">
        <v>472</v>
      </c>
      <c r="H19" t="s">
        <v>472</v>
      </c>
      <c r="I19" s="30" t="b">
        <f t="shared" si="0"/>
        <v>1</v>
      </c>
    </row>
    <row r="20" spans="1:9" x14ac:dyDescent="0.2">
      <c r="A20" s="56" t="s">
        <v>2215</v>
      </c>
      <c r="B20" s="15"/>
      <c r="C20" s="18" t="s">
        <v>1925</v>
      </c>
      <c r="D20" s="15"/>
      <c r="E20" s="15" t="s">
        <v>1925</v>
      </c>
      <c r="G20" s="1" t="s">
        <v>476</v>
      </c>
      <c r="H20" t="s">
        <v>476</v>
      </c>
      <c r="I20" s="30" t="b">
        <f t="shared" si="0"/>
        <v>1</v>
      </c>
    </row>
    <row r="21" spans="1:9" x14ac:dyDescent="0.2">
      <c r="A21" s="56" t="s">
        <v>2215</v>
      </c>
      <c r="B21" s="15"/>
      <c r="C21" s="18" t="s">
        <v>1998</v>
      </c>
      <c r="D21" s="15"/>
      <c r="E21" s="15" t="s">
        <v>1998</v>
      </c>
      <c r="G21" s="1" t="s">
        <v>480</v>
      </c>
      <c r="H21" t="s">
        <v>480</v>
      </c>
      <c r="I21" s="30" t="b">
        <f t="shared" si="0"/>
        <v>1</v>
      </c>
    </row>
    <row r="22" spans="1:9" x14ac:dyDescent="0.2">
      <c r="A22" s="56" t="s">
        <v>2215</v>
      </c>
      <c r="B22" s="15"/>
      <c r="C22" s="18" t="s">
        <v>2205</v>
      </c>
      <c r="D22" s="15"/>
      <c r="E22" s="15"/>
      <c r="G22" s="1" t="s">
        <v>485</v>
      </c>
      <c r="H22" t="s">
        <v>485</v>
      </c>
      <c r="I22" s="30" t="b">
        <f t="shared" si="0"/>
        <v>1</v>
      </c>
    </row>
    <row r="23" spans="1:9" x14ac:dyDescent="0.2">
      <c r="A23" s="56" t="s">
        <v>2215</v>
      </c>
      <c r="B23" s="15"/>
      <c r="C23" s="18" t="s">
        <v>2206</v>
      </c>
      <c r="D23" s="15"/>
      <c r="E23" s="15"/>
      <c r="G23" s="1" t="s">
        <v>490</v>
      </c>
      <c r="H23" t="s">
        <v>490</v>
      </c>
      <c r="I23" s="30" t="b">
        <f t="shared" si="0"/>
        <v>1</v>
      </c>
    </row>
    <row r="24" spans="1:9" x14ac:dyDescent="0.2">
      <c r="A24" s="56" t="s">
        <v>2215</v>
      </c>
      <c r="B24" s="15"/>
      <c r="C24" s="18" t="s">
        <v>2207</v>
      </c>
      <c r="D24" s="15"/>
      <c r="E24" s="15"/>
      <c r="G24" s="1" t="s">
        <v>495</v>
      </c>
      <c r="H24" s="62" t="s">
        <v>495</v>
      </c>
      <c r="I24" s="30" t="b">
        <f t="shared" si="0"/>
        <v>1</v>
      </c>
    </row>
    <row r="25" spans="1:9" x14ac:dyDescent="0.2">
      <c r="A25" s="56" t="s">
        <v>2215</v>
      </c>
      <c r="B25" s="15"/>
      <c r="C25" s="18" t="s">
        <v>1893</v>
      </c>
      <c r="D25" s="15"/>
      <c r="E25" s="15" t="s">
        <v>1893</v>
      </c>
      <c r="G25" s="1" t="s">
        <v>498</v>
      </c>
      <c r="H25" t="s">
        <v>498</v>
      </c>
      <c r="I25" s="30" t="b">
        <f t="shared" si="0"/>
        <v>1</v>
      </c>
    </row>
    <row r="26" spans="1:9" x14ac:dyDescent="0.2">
      <c r="A26" s="56" t="s">
        <v>2215</v>
      </c>
      <c r="B26" s="15"/>
      <c r="C26" s="18" t="s">
        <v>2208</v>
      </c>
      <c r="D26" s="15"/>
      <c r="E26" s="15"/>
      <c r="G26" s="1" t="s">
        <v>502</v>
      </c>
      <c r="H26" s="62" t="s">
        <v>502</v>
      </c>
      <c r="I26" s="30" t="b">
        <f t="shared" si="0"/>
        <v>1</v>
      </c>
    </row>
    <row r="27" spans="1:9" x14ac:dyDescent="0.2">
      <c r="A27" s="56" t="s">
        <v>2215</v>
      </c>
      <c r="B27" s="15"/>
      <c r="C27" s="15"/>
      <c r="D27" s="18" t="s">
        <v>2093</v>
      </c>
      <c r="E27" s="15"/>
      <c r="G27" s="1" t="s">
        <v>506</v>
      </c>
      <c r="H27" s="62" t="s">
        <v>506</v>
      </c>
      <c r="I27" s="30" t="b">
        <f t="shared" si="0"/>
        <v>1</v>
      </c>
    </row>
    <row r="28" spans="1:9" x14ac:dyDescent="0.2">
      <c r="A28" s="56" t="s">
        <v>2215</v>
      </c>
      <c r="B28" s="15"/>
      <c r="C28" s="15"/>
      <c r="D28" s="18" t="s">
        <v>2167</v>
      </c>
      <c r="E28" s="15"/>
      <c r="G28" s="1" t="s">
        <v>510</v>
      </c>
      <c r="H28" t="s">
        <v>510</v>
      </c>
      <c r="I28" s="30" t="b">
        <f t="shared" si="0"/>
        <v>1</v>
      </c>
    </row>
    <row r="29" spans="1:9" x14ac:dyDescent="0.2">
      <c r="A29" s="56" t="s">
        <v>2215</v>
      </c>
      <c r="B29" s="15"/>
      <c r="C29" s="15"/>
      <c r="D29" s="15" t="s">
        <v>2171</v>
      </c>
      <c r="E29" s="15" t="s">
        <v>1673</v>
      </c>
      <c r="G29" s="1" t="s">
        <v>513</v>
      </c>
      <c r="H29" t="s">
        <v>513</v>
      </c>
      <c r="I29" s="30" t="b">
        <f t="shared" si="0"/>
        <v>1</v>
      </c>
    </row>
    <row r="30" spans="1:9" x14ac:dyDescent="0.2">
      <c r="A30" s="56" t="s">
        <v>2216</v>
      </c>
      <c r="B30" s="54" t="s">
        <v>2012</v>
      </c>
      <c r="C30" s="53"/>
      <c r="D30" s="54" t="s">
        <v>2078</v>
      </c>
      <c r="E30" s="53"/>
      <c r="G30" s="1" t="s">
        <v>518</v>
      </c>
      <c r="H30" t="s">
        <v>518</v>
      </c>
      <c r="I30" s="30" t="b">
        <f t="shared" si="0"/>
        <v>1</v>
      </c>
    </row>
    <row r="31" spans="1:9" x14ac:dyDescent="0.2">
      <c r="A31" s="56" t="s">
        <v>2216</v>
      </c>
      <c r="B31" s="53" t="s">
        <v>853</v>
      </c>
      <c r="C31" s="54" t="s">
        <v>1752</v>
      </c>
      <c r="D31" s="53"/>
      <c r="E31" s="53" t="s">
        <v>1752</v>
      </c>
      <c r="G31" s="1" t="s">
        <v>522</v>
      </c>
      <c r="H31" t="s">
        <v>522</v>
      </c>
      <c r="I31" s="30" t="b">
        <f t="shared" si="0"/>
        <v>1</v>
      </c>
    </row>
    <row r="32" spans="1:9" x14ac:dyDescent="0.2">
      <c r="A32" s="56" t="s">
        <v>2216</v>
      </c>
      <c r="B32" s="53" t="s">
        <v>890</v>
      </c>
      <c r="C32" s="54" t="s">
        <v>1753</v>
      </c>
      <c r="D32" s="53" t="s">
        <v>1753</v>
      </c>
      <c r="E32" s="53" t="s">
        <v>1753</v>
      </c>
      <c r="G32" s="1" t="s">
        <v>526</v>
      </c>
      <c r="H32" t="s">
        <v>526</v>
      </c>
      <c r="I32" s="30" t="b">
        <f t="shared" si="0"/>
        <v>1</v>
      </c>
    </row>
    <row r="33" spans="1:9" ht="15" x14ac:dyDescent="0.25">
      <c r="A33" s="56" t="s">
        <v>2216</v>
      </c>
      <c r="B33" s="53" t="s">
        <v>890</v>
      </c>
      <c r="C33" s="53"/>
      <c r="D33" s="53"/>
      <c r="E33" s="53" t="s">
        <v>1754</v>
      </c>
      <c r="G33" s="26" t="s">
        <v>2039</v>
      </c>
      <c r="H33" s="61" t="s">
        <v>2039</v>
      </c>
      <c r="I33" s="30" t="b">
        <f t="shared" si="0"/>
        <v>1</v>
      </c>
    </row>
    <row r="34" spans="1:9" ht="15" x14ac:dyDescent="0.25">
      <c r="A34" s="56" t="s">
        <v>2216</v>
      </c>
      <c r="B34" s="53" t="s">
        <v>890</v>
      </c>
      <c r="C34" s="53"/>
      <c r="D34" s="53"/>
      <c r="E34" s="53" t="s">
        <v>1755</v>
      </c>
      <c r="G34" s="26" t="s">
        <v>2040</v>
      </c>
      <c r="H34" s="61" t="s">
        <v>2040</v>
      </c>
      <c r="I34" s="30" t="b">
        <f t="shared" si="0"/>
        <v>1</v>
      </c>
    </row>
    <row r="35" spans="1:9" x14ac:dyDescent="0.2">
      <c r="A35" s="56" t="s">
        <v>2216</v>
      </c>
      <c r="B35" s="54" t="s">
        <v>2011</v>
      </c>
      <c r="C35" s="53"/>
      <c r="D35" s="54" t="s">
        <v>2058</v>
      </c>
      <c r="E35" s="53"/>
      <c r="G35" s="1" t="s">
        <v>528</v>
      </c>
      <c r="H35" t="s">
        <v>528</v>
      </c>
      <c r="I35" s="30" t="b">
        <f t="shared" si="0"/>
        <v>1</v>
      </c>
    </row>
    <row r="36" spans="1:9" x14ac:dyDescent="0.2">
      <c r="A36" s="56" t="s">
        <v>2216</v>
      </c>
      <c r="B36" s="52" t="s">
        <v>1393</v>
      </c>
      <c r="C36" s="52" t="s">
        <v>2115</v>
      </c>
      <c r="D36" s="52" t="s">
        <v>2115</v>
      </c>
      <c r="E36" s="51"/>
      <c r="G36" s="1" t="s">
        <v>534</v>
      </c>
      <c r="H36" t="s">
        <v>534</v>
      </c>
      <c r="I36" s="30" t="b">
        <f t="shared" si="0"/>
        <v>1</v>
      </c>
    </row>
    <row r="37" spans="1:9" x14ac:dyDescent="0.2">
      <c r="A37" s="56" t="s">
        <v>2216</v>
      </c>
      <c r="B37" s="53" t="s">
        <v>1576</v>
      </c>
      <c r="C37" s="54" t="s">
        <v>1756</v>
      </c>
      <c r="D37" s="53" t="s">
        <v>1756</v>
      </c>
      <c r="E37" s="53" t="s">
        <v>1756</v>
      </c>
      <c r="G37" s="1" t="s">
        <v>543</v>
      </c>
      <c r="H37" t="s">
        <v>543</v>
      </c>
      <c r="I37" s="30" t="b">
        <f t="shared" si="0"/>
        <v>1</v>
      </c>
    </row>
    <row r="38" spans="1:9" x14ac:dyDescent="0.2">
      <c r="A38" s="56" t="s">
        <v>2216</v>
      </c>
      <c r="B38" s="53" t="s">
        <v>1576</v>
      </c>
      <c r="C38" s="53"/>
      <c r="D38" s="54" t="s">
        <v>2153</v>
      </c>
      <c r="E38" s="53"/>
      <c r="G38" s="1" t="s">
        <v>548</v>
      </c>
      <c r="H38" t="s">
        <v>548</v>
      </c>
      <c r="I38" s="30" t="b">
        <f t="shared" si="0"/>
        <v>1</v>
      </c>
    </row>
    <row r="39" spans="1:9" x14ac:dyDescent="0.2">
      <c r="A39" s="56" t="s">
        <v>2216</v>
      </c>
      <c r="B39" s="54" t="s">
        <v>1757</v>
      </c>
      <c r="C39" s="53"/>
      <c r="D39" s="54" t="s">
        <v>2074</v>
      </c>
      <c r="E39" s="53"/>
      <c r="G39" s="1" t="s">
        <v>1993</v>
      </c>
      <c r="H39" s="63" t="s">
        <v>1993</v>
      </c>
      <c r="I39" s="30" t="b">
        <f t="shared" si="0"/>
        <v>1</v>
      </c>
    </row>
    <row r="40" spans="1:9" x14ac:dyDescent="0.2">
      <c r="A40" s="56" t="s">
        <v>2216</v>
      </c>
      <c r="B40" s="54" t="s">
        <v>1758</v>
      </c>
      <c r="C40" s="53"/>
      <c r="D40" s="54" t="s">
        <v>2150</v>
      </c>
      <c r="E40" s="53"/>
      <c r="G40" s="6" t="s">
        <v>1678</v>
      </c>
      <c r="H40" t="s">
        <v>1678</v>
      </c>
      <c r="I40" s="30" t="b">
        <f t="shared" si="0"/>
        <v>1</v>
      </c>
    </row>
    <row r="41" spans="1:9" ht="15" x14ac:dyDescent="0.25">
      <c r="A41" s="56" t="s">
        <v>2216</v>
      </c>
      <c r="B41" s="54" t="s">
        <v>132</v>
      </c>
      <c r="C41" s="53"/>
      <c r="D41" s="53"/>
      <c r="E41" s="54" t="s">
        <v>1759</v>
      </c>
      <c r="G41" s="47" t="s">
        <v>2191</v>
      </c>
      <c r="H41" t="s">
        <v>2191</v>
      </c>
      <c r="I41" s="30" t="b">
        <f t="shared" si="0"/>
        <v>1</v>
      </c>
    </row>
    <row r="42" spans="1:9" x14ac:dyDescent="0.2">
      <c r="A42" s="56" t="s">
        <v>2216</v>
      </c>
      <c r="B42" s="52" t="s">
        <v>2196</v>
      </c>
      <c r="C42" s="52" t="s">
        <v>2031</v>
      </c>
      <c r="D42" s="51" t="s">
        <v>2031</v>
      </c>
      <c r="E42" s="51" t="s">
        <v>2031</v>
      </c>
      <c r="G42" s="6" t="s">
        <v>1685</v>
      </c>
      <c r="H42" s="63" t="s">
        <v>1685</v>
      </c>
      <c r="I42" s="30" t="b">
        <f t="shared" si="0"/>
        <v>1</v>
      </c>
    </row>
    <row r="43" spans="1:9" x14ac:dyDescent="0.2">
      <c r="A43" s="56" t="s">
        <v>2216</v>
      </c>
      <c r="B43" s="51" t="s">
        <v>1871</v>
      </c>
      <c r="C43" s="51" t="s">
        <v>1871</v>
      </c>
      <c r="D43" s="51" t="s">
        <v>2098</v>
      </c>
      <c r="E43" s="51" t="s">
        <v>1871</v>
      </c>
      <c r="G43" s="6" t="s">
        <v>1686</v>
      </c>
      <c r="H43" t="s">
        <v>1686</v>
      </c>
      <c r="I43" s="30" t="b">
        <f t="shared" si="0"/>
        <v>1</v>
      </c>
    </row>
    <row r="44" spans="1:9" x14ac:dyDescent="0.2">
      <c r="A44" s="56" t="s">
        <v>2216</v>
      </c>
      <c r="B44" s="52" t="s">
        <v>2198</v>
      </c>
      <c r="C44" s="52" t="s">
        <v>1762</v>
      </c>
      <c r="D44" s="51"/>
      <c r="E44" s="52" t="s">
        <v>1762</v>
      </c>
      <c r="G44" s="1" t="s">
        <v>1894</v>
      </c>
      <c r="H44" t="s">
        <v>1894</v>
      </c>
      <c r="I44" s="30" t="b">
        <f t="shared" si="0"/>
        <v>1</v>
      </c>
    </row>
    <row r="45" spans="1:9" x14ac:dyDescent="0.2">
      <c r="A45" s="56" t="s">
        <v>2216</v>
      </c>
      <c r="B45" s="52" t="s">
        <v>2200</v>
      </c>
      <c r="C45" s="52" t="s">
        <v>2021</v>
      </c>
      <c r="D45" s="51" t="s">
        <v>2021</v>
      </c>
      <c r="E45" s="52" t="s">
        <v>2021</v>
      </c>
      <c r="G45" s="1" t="s">
        <v>553</v>
      </c>
      <c r="H45" t="s">
        <v>553</v>
      </c>
      <c r="I45" s="30" t="b">
        <f t="shared" si="0"/>
        <v>1</v>
      </c>
    </row>
    <row r="46" spans="1:9" x14ac:dyDescent="0.2">
      <c r="A46" s="56" t="s">
        <v>2216</v>
      </c>
      <c r="B46" s="51" t="s">
        <v>1382</v>
      </c>
      <c r="C46" s="51" t="s">
        <v>1382</v>
      </c>
      <c r="D46" s="52" t="s">
        <v>2106</v>
      </c>
      <c r="E46" s="51" t="s">
        <v>1382</v>
      </c>
      <c r="G46" s="1" t="s">
        <v>559</v>
      </c>
      <c r="H46" t="s">
        <v>559</v>
      </c>
      <c r="I46" s="30" t="b">
        <f t="shared" si="0"/>
        <v>1</v>
      </c>
    </row>
    <row r="47" spans="1:9" x14ac:dyDescent="0.2">
      <c r="A47" s="56" t="s">
        <v>2216</v>
      </c>
      <c r="B47" s="51" t="s">
        <v>1386</v>
      </c>
      <c r="C47" s="51" t="s">
        <v>1386</v>
      </c>
      <c r="D47" s="52" t="s">
        <v>2107</v>
      </c>
      <c r="E47" s="51" t="s">
        <v>1386</v>
      </c>
      <c r="G47" s="1" t="s">
        <v>562</v>
      </c>
      <c r="H47" t="s">
        <v>562</v>
      </c>
      <c r="I47" s="30" t="b">
        <f t="shared" si="0"/>
        <v>1</v>
      </c>
    </row>
    <row r="48" spans="1:9" x14ac:dyDescent="0.2">
      <c r="A48" s="56" t="s">
        <v>2216</v>
      </c>
      <c r="B48" s="51" t="s">
        <v>1390</v>
      </c>
      <c r="C48" s="51" t="s">
        <v>1390</v>
      </c>
      <c r="D48" s="52" t="s">
        <v>2112</v>
      </c>
      <c r="E48" s="51" t="s">
        <v>1390</v>
      </c>
      <c r="G48" s="1" t="s">
        <v>565</v>
      </c>
      <c r="H48" s="63" t="s">
        <v>565</v>
      </c>
      <c r="I48" s="30" t="b">
        <f t="shared" si="0"/>
        <v>1</v>
      </c>
    </row>
    <row r="49" spans="1:9" ht="15" x14ac:dyDescent="0.25">
      <c r="A49" s="56" t="s">
        <v>2216</v>
      </c>
      <c r="B49" s="51" t="s">
        <v>1397</v>
      </c>
      <c r="C49" s="51" t="s">
        <v>1397</v>
      </c>
      <c r="D49" s="52" t="s">
        <v>2117</v>
      </c>
      <c r="E49" s="51" t="s">
        <v>1397</v>
      </c>
      <c r="G49" s="47" t="s">
        <v>2056</v>
      </c>
      <c r="H49" s="22" t="s">
        <v>2056</v>
      </c>
      <c r="I49" s="30" t="b">
        <f t="shared" si="0"/>
        <v>1</v>
      </c>
    </row>
    <row r="50" spans="1:9" ht="15" x14ac:dyDescent="0.25">
      <c r="A50" s="56" t="s">
        <v>2216</v>
      </c>
      <c r="B50" s="51" t="s">
        <v>1400</v>
      </c>
      <c r="C50" s="51" t="s">
        <v>1400</v>
      </c>
      <c r="D50" s="52" t="s">
        <v>2118</v>
      </c>
      <c r="E50" s="51" t="s">
        <v>1400</v>
      </c>
      <c r="G50" s="1" t="s">
        <v>568</v>
      </c>
      <c r="H50" s="61" t="s">
        <v>568</v>
      </c>
      <c r="I50" s="30" t="b">
        <f t="shared" si="0"/>
        <v>1</v>
      </c>
    </row>
    <row r="51" spans="1:9" x14ac:dyDescent="0.2">
      <c r="A51" s="56" t="s">
        <v>2216</v>
      </c>
      <c r="B51" s="51" t="s">
        <v>1403</v>
      </c>
      <c r="C51" s="51" t="s">
        <v>1403</v>
      </c>
      <c r="D51" s="52" t="s">
        <v>2120</v>
      </c>
      <c r="E51" s="51" t="s">
        <v>1403</v>
      </c>
      <c r="G51" s="1" t="s">
        <v>575</v>
      </c>
      <c r="H51" t="s">
        <v>575</v>
      </c>
      <c r="I51" s="30" t="b">
        <f t="shared" si="0"/>
        <v>1</v>
      </c>
    </row>
    <row r="52" spans="1:9" ht="15" x14ac:dyDescent="0.25">
      <c r="A52" s="56" t="s">
        <v>2216</v>
      </c>
      <c r="B52" s="51" t="s">
        <v>1408</v>
      </c>
      <c r="C52" s="51" t="s">
        <v>1408</v>
      </c>
      <c r="D52" s="52" t="s">
        <v>2128</v>
      </c>
      <c r="E52" s="51" t="s">
        <v>1408</v>
      </c>
      <c r="G52" s="47" t="s">
        <v>2192</v>
      </c>
      <c r="H52" s="22" t="s">
        <v>2192</v>
      </c>
      <c r="I52" s="30" t="b">
        <f t="shared" si="0"/>
        <v>1</v>
      </c>
    </row>
    <row r="53" spans="1:9" ht="15" x14ac:dyDescent="0.25">
      <c r="A53" s="56" t="s">
        <v>2216</v>
      </c>
      <c r="B53" s="51" t="s">
        <v>1411</v>
      </c>
      <c r="C53" s="51" t="s">
        <v>1411</v>
      </c>
      <c r="D53" s="52" t="s">
        <v>2129</v>
      </c>
      <c r="E53" s="51" t="s">
        <v>1411</v>
      </c>
      <c r="G53" s="47" t="s">
        <v>2193</v>
      </c>
      <c r="H53" s="22" t="s">
        <v>2193</v>
      </c>
      <c r="I53" s="30" t="b">
        <f t="shared" si="0"/>
        <v>1</v>
      </c>
    </row>
    <row r="54" spans="1:9" x14ac:dyDescent="0.2">
      <c r="A54" s="56" t="s">
        <v>2216</v>
      </c>
      <c r="B54" s="51" t="s">
        <v>1413</v>
      </c>
      <c r="C54" s="51" t="s">
        <v>1413</v>
      </c>
      <c r="D54" s="52" t="s">
        <v>2132</v>
      </c>
      <c r="E54" s="51" t="s">
        <v>1413</v>
      </c>
      <c r="G54" s="1" t="s">
        <v>1895</v>
      </c>
      <c r="H54" t="s">
        <v>1895</v>
      </c>
      <c r="I54" s="30" t="b">
        <f t="shared" si="0"/>
        <v>1</v>
      </c>
    </row>
    <row r="55" spans="1:9" x14ac:dyDescent="0.2">
      <c r="A55" s="56" t="s">
        <v>2216</v>
      </c>
      <c r="B55" s="51" t="s">
        <v>1416</v>
      </c>
      <c r="C55" s="51" t="s">
        <v>1416</v>
      </c>
      <c r="D55" s="52" t="s">
        <v>2134</v>
      </c>
      <c r="E55" s="51" t="s">
        <v>1416</v>
      </c>
      <c r="G55" s="1" t="s">
        <v>1896</v>
      </c>
      <c r="H55" t="s">
        <v>1896</v>
      </c>
      <c r="I55" s="30" t="b">
        <f t="shared" si="0"/>
        <v>1</v>
      </c>
    </row>
    <row r="56" spans="1:9" x14ac:dyDescent="0.2">
      <c r="A56" s="56" t="s">
        <v>2216</v>
      </c>
      <c r="B56" s="52" t="s">
        <v>2145</v>
      </c>
      <c r="C56" s="52" t="s">
        <v>2008</v>
      </c>
      <c r="D56" s="51" t="s">
        <v>2145</v>
      </c>
      <c r="E56" s="52" t="s">
        <v>2008</v>
      </c>
      <c r="G56" s="1" t="s">
        <v>1897</v>
      </c>
      <c r="H56" t="s">
        <v>1897</v>
      </c>
      <c r="I56" s="30" t="b">
        <f t="shared" si="0"/>
        <v>1</v>
      </c>
    </row>
    <row r="57" spans="1:9" x14ac:dyDescent="0.2">
      <c r="A57" s="56" t="s">
        <v>2216</v>
      </c>
      <c r="B57" s="52" t="s">
        <v>2146</v>
      </c>
      <c r="C57" s="52" t="s">
        <v>2010</v>
      </c>
      <c r="D57" s="51" t="s">
        <v>2146</v>
      </c>
      <c r="E57" s="52" t="s">
        <v>2010</v>
      </c>
      <c r="G57" s="1" t="s">
        <v>1898</v>
      </c>
      <c r="H57" t="s">
        <v>1898</v>
      </c>
      <c r="I57" s="30" t="b">
        <f t="shared" si="0"/>
        <v>1</v>
      </c>
    </row>
    <row r="58" spans="1:9" x14ac:dyDescent="0.2">
      <c r="A58" s="56" t="s">
        <v>2216</v>
      </c>
      <c r="B58" s="52" t="s">
        <v>2147</v>
      </c>
      <c r="C58" s="52" t="s">
        <v>2009</v>
      </c>
      <c r="D58" s="51" t="s">
        <v>2147</v>
      </c>
      <c r="E58" s="52" t="s">
        <v>2009</v>
      </c>
      <c r="G58" s="1" t="s">
        <v>1899</v>
      </c>
      <c r="H58" s="63" t="s">
        <v>1899</v>
      </c>
      <c r="I58" s="30" t="b">
        <f t="shared" si="0"/>
        <v>1</v>
      </c>
    </row>
    <row r="59" spans="1:9" x14ac:dyDescent="0.2">
      <c r="A59" s="56" t="s">
        <v>2216</v>
      </c>
      <c r="B59" s="51" t="s">
        <v>1436</v>
      </c>
      <c r="C59" s="51" t="s">
        <v>1436</v>
      </c>
      <c r="D59" s="52" t="s">
        <v>2103</v>
      </c>
      <c r="E59" s="51" t="s">
        <v>1436</v>
      </c>
      <c r="G59" s="1" t="s">
        <v>1900</v>
      </c>
      <c r="H59" t="s">
        <v>1900</v>
      </c>
      <c r="I59" s="30" t="b">
        <f t="shared" si="0"/>
        <v>1</v>
      </c>
    </row>
    <row r="60" spans="1:9" x14ac:dyDescent="0.2">
      <c r="A60" s="56" t="s">
        <v>2216</v>
      </c>
      <c r="B60" s="51" t="s">
        <v>1440</v>
      </c>
      <c r="C60" s="51" t="s">
        <v>1440</v>
      </c>
      <c r="D60" s="52" t="s">
        <v>2114</v>
      </c>
      <c r="E60" s="51" t="s">
        <v>1440</v>
      </c>
      <c r="G60" s="1" t="s">
        <v>1877</v>
      </c>
      <c r="H60" t="s">
        <v>1877</v>
      </c>
      <c r="I60" s="30" t="b">
        <f t="shared" si="0"/>
        <v>1</v>
      </c>
    </row>
    <row r="61" spans="1:9" x14ac:dyDescent="0.2">
      <c r="A61" s="56" t="s">
        <v>2216</v>
      </c>
      <c r="B61" s="51" t="s">
        <v>1447</v>
      </c>
      <c r="C61" s="51" t="s">
        <v>1447</v>
      </c>
      <c r="D61" s="52" t="s">
        <v>2119</v>
      </c>
      <c r="E61" s="51" t="s">
        <v>1447</v>
      </c>
      <c r="G61" s="1" t="s">
        <v>1878</v>
      </c>
      <c r="H61" t="s">
        <v>1878</v>
      </c>
      <c r="I61" s="30" t="b">
        <f t="shared" si="0"/>
        <v>1</v>
      </c>
    </row>
    <row r="62" spans="1:9" x14ac:dyDescent="0.2">
      <c r="A62" s="56" t="s">
        <v>2216</v>
      </c>
      <c r="B62" s="51" t="s">
        <v>1451</v>
      </c>
      <c r="C62" s="51" t="s">
        <v>1451</v>
      </c>
      <c r="D62" s="52" t="s">
        <v>2121</v>
      </c>
      <c r="E62" s="51" t="s">
        <v>1451</v>
      </c>
      <c r="G62" s="1" t="s">
        <v>1879</v>
      </c>
      <c r="H62" t="s">
        <v>1879</v>
      </c>
      <c r="I62" s="30" t="b">
        <f t="shared" si="0"/>
        <v>1</v>
      </c>
    </row>
    <row r="63" spans="1:9" ht="15" x14ac:dyDescent="0.25">
      <c r="A63" s="56" t="s">
        <v>2216</v>
      </c>
      <c r="B63" s="51" t="s">
        <v>1455</v>
      </c>
      <c r="C63" s="51" t="s">
        <v>1455</v>
      </c>
      <c r="D63" s="52" t="s">
        <v>2122</v>
      </c>
      <c r="E63" s="51" t="s">
        <v>1455</v>
      </c>
      <c r="G63" s="1" t="s">
        <v>2019</v>
      </c>
      <c r="H63" s="61" t="s">
        <v>2019</v>
      </c>
      <c r="I63" s="30" t="b">
        <f t="shared" si="0"/>
        <v>1</v>
      </c>
    </row>
    <row r="64" spans="1:9" ht="15" x14ac:dyDescent="0.25">
      <c r="A64" s="56" t="s">
        <v>2216</v>
      </c>
      <c r="B64" s="51" t="s">
        <v>1459</v>
      </c>
      <c r="C64" s="51" t="s">
        <v>1459</v>
      </c>
      <c r="D64" s="52" t="s">
        <v>2124</v>
      </c>
      <c r="E64" s="51" t="s">
        <v>1459</v>
      </c>
      <c r="G64" s="1" t="s">
        <v>2012</v>
      </c>
      <c r="H64" s="61" t="s">
        <v>2012</v>
      </c>
      <c r="I64" s="30" t="b">
        <f t="shared" si="0"/>
        <v>1</v>
      </c>
    </row>
    <row r="65" spans="1:9" ht="15" x14ac:dyDescent="0.25">
      <c r="A65" s="56" t="s">
        <v>2216</v>
      </c>
      <c r="B65" s="51" t="s">
        <v>1869</v>
      </c>
      <c r="C65" s="51" t="s">
        <v>1869</v>
      </c>
      <c r="D65" s="52" t="s">
        <v>2126</v>
      </c>
      <c r="E65" s="51" t="s">
        <v>1869</v>
      </c>
      <c r="G65" s="1" t="s">
        <v>2013</v>
      </c>
      <c r="H65" s="61" t="s">
        <v>2013</v>
      </c>
      <c r="I65" s="30" t="b">
        <f t="shared" si="0"/>
        <v>1</v>
      </c>
    </row>
    <row r="66" spans="1:9" ht="15" x14ac:dyDescent="0.25">
      <c r="A66" s="56" t="s">
        <v>2216</v>
      </c>
      <c r="B66" s="51" t="s">
        <v>1464</v>
      </c>
      <c r="C66" s="51" t="s">
        <v>1464</v>
      </c>
      <c r="D66" s="52" t="s">
        <v>2127</v>
      </c>
      <c r="E66" s="51" t="s">
        <v>1464</v>
      </c>
      <c r="G66" s="1" t="s">
        <v>2026</v>
      </c>
      <c r="H66" s="61" t="s">
        <v>2026</v>
      </c>
      <c r="I66" s="30" t="b">
        <f t="shared" si="0"/>
        <v>1</v>
      </c>
    </row>
    <row r="67" spans="1:9" x14ac:dyDescent="0.2">
      <c r="A67" s="56" t="s">
        <v>2216</v>
      </c>
      <c r="B67" s="51" t="s">
        <v>1467</v>
      </c>
      <c r="C67" s="51" t="s">
        <v>1467</v>
      </c>
      <c r="D67" s="52" t="s">
        <v>2130</v>
      </c>
      <c r="E67" s="51" t="s">
        <v>1467</v>
      </c>
      <c r="G67" s="1" t="s">
        <v>580</v>
      </c>
      <c r="H67" t="s">
        <v>580</v>
      </c>
      <c r="I67" s="30" t="b">
        <f t="shared" ref="I67:I130" si="1">H67=G67</f>
        <v>1</v>
      </c>
    </row>
    <row r="68" spans="1:9" x14ac:dyDescent="0.2">
      <c r="A68" s="56" t="s">
        <v>2216</v>
      </c>
      <c r="B68" s="51" t="s">
        <v>1593</v>
      </c>
      <c r="C68" s="52" t="s">
        <v>2104</v>
      </c>
      <c r="D68" s="51" t="s">
        <v>2104</v>
      </c>
      <c r="E68" s="51" t="s">
        <v>1593</v>
      </c>
      <c r="G68" s="1" t="s">
        <v>586</v>
      </c>
      <c r="H68" t="s">
        <v>586</v>
      </c>
      <c r="I68" s="30" t="b">
        <f t="shared" si="1"/>
        <v>1</v>
      </c>
    </row>
    <row r="69" spans="1:9" x14ac:dyDescent="0.2">
      <c r="A69" s="56" t="s">
        <v>2216</v>
      </c>
      <c r="B69" s="51" t="s">
        <v>2023</v>
      </c>
      <c r="C69" s="51" t="s">
        <v>2023</v>
      </c>
      <c r="D69" s="52" t="s">
        <v>2159</v>
      </c>
      <c r="E69" s="51" t="s">
        <v>2023</v>
      </c>
      <c r="G69" s="1" t="s">
        <v>593</v>
      </c>
      <c r="H69" s="62" t="s">
        <v>593</v>
      </c>
      <c r="I69" s="30" t="b">
        <f t="shared" si="1"/>
        <v>1</v>
      </c>
    </row>
    <row r="70" spans="1:9" x14ac:dyDescent="0.2">
      <c r="A70" s="56" t="s">
        <v>2216</v>
      </c>
      <c r="B70" s="51" t="s">
        <v>232</v>
      </c>
      <c r="C70" s="51" t="s">
        <v>232</v>
      </c>
      <c r="D70" s="52" t="s">
        <v>2105</v>
      </c>
      <c r="E70" s="51" t="s">
        <v>232</v>
      </c>
      <c r="G70" s="1" t="s">
        <v>598</v>
      </c>
      <c r="H70" t="s">
        <v>598</v>
      </c>
      <c r="I70" s="30" t="b">
        <f t="shared" si="1"/>
        <v>1</v>
      </c>
    </row>
    <row r="71" spans="1:9" x14ac:dyDescent="0.2">
      <c r="A71" s="56" t="s">
        <v>2216</v>
      </c>
      <c r="B71" s="51" t="s">
        <v>236</v>
      </c>
      <c r="C71" s="51" t="s">
        <v>236</v>
      </c>
      <c r="D71" s="52" t="s">
        <v>2108</v>
      </c>
      <c r="E71" s="51" t="s">
        <v>236</v>
      </c>
      <c r="G71" s="1" t="s">
        <v>603</v>
      </c>
      <c r="H71" t="s">
        <v>603</v>
      </c>
      <c r="I71" s="30" t="b">
        <f t="shared" si="1"/>
        <v>1</v>
      </c>
    </row>
    <row r="72" spans="1:9" x14ac:dyDescent="0.2">
      <c r="A72" s="56" t="s">
        <v>2216</v>
      </c>
      <c r="B72" s="51" t="s">
        <v>239</v>
      </c>
      <c r="C72" s="51" t="s">
        <v>239</v>
      </c>
      <c r="D72" s="52" t="s">
        <v>2109</v>
      </c>
      <c r="E72" s="51" t="s">
        <v>239</v>
      </c>
      <c r="G72" s="1" t="s">
        <v>607</v>
      </c>
      <c r="H72" t="s">
        <v>607</v>
      </c>
      <c r="I72" s="30" t="b">
        <f t="shared" si="1"/>
        <v>1</v>
      </c>
    </row>
    <row r="73" spans="1:9" x14ac:dyDescent="0.2">
      <c r="A73" s="56" t="s">
        <v>2216</v>
      </c>
      <c r="B73" s="51" t="s">
        <v>242</v>
      </c>
      <c r="C73" s="51" t="s">
        <v>242</v>
      </c>
      <c r="D73" s="52" t="s">
        <v>2110</v>
      </c>
      <c r="E73" s="51" t="s">
        <v>242</v>
      </c>
      <c r="G73" s="1" t="s">
        <v>609</v>
      </c>
      <c r="H73" t="s">
        <v>609</v>
      </c>
      <c r="I73" s="30" t="b">
        <f t="shared" si="1"/>
        <v>1</v>
      </c>
    </row>
    <row r="74" spans="1:9" x14ac:dyDescent="0.2">
      <c r="A74" s="56" t="s">
        <v>2216</v>
      </c>
      <c r="B74" s="51" t="s">
        <v>245</v>
      </c>
      <c r="C74" s="51" t="s">
        <v>245</v>
      </c>
      <c r="D74" s="52" t="s">
        <v>2113</v>
      </c>
      <c r="E74" s="51" t="s">
        <v>245</v>
      </c>
      <c r="G74" s="1" t="s">
        <v>614</v>
      </c>
      <c r="H74" t="s">
        <v>614</v>
      </c>
      <c r="I74" s="30" t="b">
        <f t="shared" si="1"/>
        <v>1</v>
      </c>
    </row>
    <row r="75" spans="1:9" x14ac:dyDescent="0.2">
      <c r="A75" s="56" t="s">
        <v>2216</v>
      </c>
      <c r="B75" s="51" t="s">
        <v>248</v>
      </c>
      <c r="C75" s="51" t="s">
        <v>248</v>
      </c>
      <c r="D75" s="52" t="s">
        <v>2116</v>
      </c>
      <c r="E75" s="51" t="s">
        <v>248</v>
      </c>
      <c r="G75" s="1" t="s">
        <v>1870</v>
      </c>
      <c r="H75" t="s">
        <v>1870</v>
      </c>
      <c r="I75" s="30" t="b">
        <f t="shared" si="1"/>
        <v>1</v>
      </c>
    </row>
    <row r="76" spans="1:9" x14ac:dyDescent="0.2">
      <c r="A76" s="56" t="s">
        <v>2216</v>
      </c>
      <c r="B76" s="51" t="s">
        <v>254</v>
      </c>
      <c r="C76" s="51" t="s">
        <v>254</v>
      </c>
      <c r="D76" s="52" t="s">
        <v>2125</v>
      </c>
      <c r="E76" s="51" t="s">
        <v>254</v>
      </c>
      <c r="G76" s="1" t="s">
        <v>623</v>
      </c>
      <c r="H76" t="s">
        <v>623</v>
      </c>
      <c r="I76" s="30" t="b">
        <f t="shared" si="1"/>
        <v>1</v>
      </c>
    </row>
    <row r="77" spans="1:9" ht="15" x14ac:dyDescent="0.25">
      <c r="A77" s="56" t="s">
        <v>2216</v>
      </c>
      <c r="B77" s="51" t="s">
        <v>256</v>
      </c>
      <c r="C77" s="51" t="s">
        <v>256</v>
      </c>
      <c r="D77" s="52" t="s">
        <v>2131</v>
      </c>
      <c r="E77" s="51" t="s">
        <v>256</v>
      </c>
      <c r="G77" s="47" t="s">
        <v>2194</v>
      </c>
      <c r="I77" s="30" t="b">
        <f t="shared" si="1"/>
        <v>0</v>
      </c>
    </row>
    <row r="78" spans="1:9" ht="15" x14ac:dyDescent="0.25">
      <c r="A78" s="56" t="s">
        <v>2216</v>
      </c>
      <c r="B78" s="51" t="s">
        <v>259</v>
      </c>
      <c r="C78" s="51" t="s">
        <v>259</v>
      </c>
      <c r="D78" s="52" t="s">
        <v>2133</v>
      </c>
      <c r="E78" s="51" t="s">
        <v>259</v>
      </c>
      <c r="G78" s="57" t="s">
        <v>2068</v>
      </c>
      <c r="H78" s="22" t="s">
        <v>2068</v>
      </c>
      <c r="I78" s="30" t="b">
        <f t="shared" si="1"/>
        <v>1</v>
      </c>
    </row>
    <row r="79" spans="1:9" x14ac:dyDescent="0.2">
      <c r="A79" s="56" t="s">
        <v>2216</v>
      </c>
      <c r="B79" s="51" t="s">
        <v>262</v>
      </c>
      <c r="C79" s="51" t="s">
        <v>262</v>
      </c>
      <c r="D79" s="52" t="s">
        <v>2135</v>
      </c>
      <c r="E79" s="51" t="s">
        <v>262</v>
      </c>
      <c r="G79" s="1" t="s">
        <v>628</v>
      </c>
      <c r="H79" t="s">
        <v>628</v>
      </c>
      <c r="I79" s="30" t="b">
        <f t="shared" si="1"/>
        <v>1</v>
      </c>
    </row>
    <row r="80" spans="1:9" x14ac:dyDescent="0.2">
      <c r="A80" s="56" t="s">
        <v>2216</v>
      </c>
      <c r="B80" s="51" t="s">
        <v>266</v>
      </c>
      <c r="C80" s="51" t="s">
        <v>266</v>
      </c>
      <c r="D80" s="52" t="s">
        <v>2136</v>
      </c>
      <c r="E80" s="51" t="s">
        <v>266</v>
      </c>
      <c r="G80" s="1" t="s">
        <v>632</v>
      </c>
      <c r="H80" t="s">
        <v>632</v>
      </c>
      <c r="I80" s="30" t="b">
        <f t="shared" si="1"/>
        <v>1</v>
      </c>
    </row>
    <row r="81" spans="1:9" x14ac:dyDescent="0.2">
      <c r="A81" s="56" t="s">
        <v>2216</v>
      </c>
      <c r="B81" s="51" t="s">
        <v>270</v>
      </c>
      <c r="C81" s="51" t="s">
        <v>270</v>
      </c>
      <c r="D81" s="52" t="s">
        <v>2138</v>
      </c>
      <c r="E81" s="51" t="s">
        <v>270</v>
      </c>
      <c r="G81" s="1" t="s">
        <v>634</v>
      </c>
      <c r="H81" t="s">
        <v>634</v>
      </c>
      <c r="I81" s="30" t="b">
        <f t="shared" si="1"/>
        <v>1</v>
      </c>
    </row>
    <row r="82" spans="1:9" x14ac:dyDescent="0.2">
      <c r="A82" s="56" t="s">
        <v>2217</v>
      </c>
      <c r="B82" s="19" t="s">
        <v>1678</v>
      </c>
      <c r="C82" s="19" t="s">
        <v>1678</v>
      </c>
      <c r="D82" s="19"/>
      <c r="E82" s="19" t="s">
        <v>1678</v>
      </c>
      <c r="G82" s="6" t="s">
        <v>1764</v>
      </c>
      <c r="H82" t="s">
        <v>1764</v>
      </c>
      <c r="I82" s="30" t="b">
        <f t="shared" si="1"/>
        <v>1</v>
      </c>
    </row>
    <row r="83" spans="1:9" x14ac:dyDescent="0.2">
      <c r="A83" s="56" t="s">
        <v>2217</v>
      </c>
      <c r="B83" s="22" t="s">
        <v>2191</v>
      </c>
      <c r="C83" s="19"/>
      <c r="D83" s="19"/>
      <c r="E83" s="19"/>
      <c r="G83" s="1" t="s">
        <v>638</v>
      </c>
      <c r="H83" t="s">
        <v>638</v>
      </c>
      <c r="I83" s="30" t="b">
        <f t="shared" si="1"/>
        <v>1</v>
      </c>
    </row>
    <row r="84" spans="1:9" x14ac:dyDescent="0.2">
      <c r="A84" s="56" t="s">
        <v>2217</v>
      </c>
      <c r="B84" s="19" t="s">
        <v>1685</v>
      </c>
      <c r="C84" s="19" t="s">
        <v>1685</v>
      </c>
      <c r="D84" s="19"/>
      <c r="E84" s="19" t="s">
        <v>1685</v>
      </c>
      <c r="G84" s="1" t="s">
        <v>641</v>
      </c>
      <c r="H84" s="62" t="s">
        <v>641</v>
      </c>
      <c r="I84" s="30" t="b">
        <f t="shared" si="1"/>
        <v>1</v>
      </c>
    </row>
    <row r="85" spans="1:9" x14ac:dyDescent="0.2">
      <c r="A85" s="56" t="s">
        <v>2217</v>
      </c>
      <c r="B85" s="19" t="s">
        <v>1686</v>
      </c>
      <c r="C85" s="19" t="s">
        <v>1686</v>
      </c>
      <c r="D85" s="19"/>
      <c r="E85" s="19" t="s">
        <v>1686</v>
      </c>
      <c r="G85" s="1" t="s">
        <v>644</v>
      </c>
      <c r="H85" t="s">
        <v>644</v>
      </c>
      <c r="I85" s="30" t="b">
        <f t="shared" si="1"/>
        <v>1</v>
      </c>
    </row>
    <row r="86" spans="1:9" ht="15" x14ac:dyDescent="0.25">
      <c r="A86" s="56" t="s">
        <v>2217</v>
      </c>
      <c r="B86" s="19" t="s">
        <v>1894</v>
      </c>
      <c r="C86" s="19" t="s">
        <v>1894</v>
      </c>
      <c r="D86" s="19"/>
      <c r="E86" s="19" t="s">
        <v>1894</v>
      </c>
      <c r="G86" s="1" t="s">
        <v>647</v>
      </c>
      <c r="H86" s="61" t="s">
        <v>647</v>
      </c>
      <c r="I86" s="30" t="b">
        <f t="shared" si="1"/>
        <v>1</v>
      </c>
    </row>
    <row r="87" spans="1:9" x14ac:dyDescent="0.2">
      <c r="A87" s="56" t="s">
        <v>2217</v>
      </c>
      <c r="B87" s="22" t="s">
        <v>2056</v>
      </c>
      <c r="C87" s="19"/>
      <c r="D87" s="22" t="s">
        <v>2056</v>
      </c>
      <c r="E87" s="19"/>
      <c r="G87" s="1" t="s">
        <v>652</v>
      </c>
      <c r="H87" s="62" t="s">
        <v>652</v>
      </c>
      <c r="I87" s="30" t="b">
        <f t="shared" si="1"/>
        <v>1</v>
      </c>
    </row>
    <row r="88" spans="1:9" x14ac:dyDescent="0.2">
      <c r="A88" s="56" t="s">
        <v>2217</v>
      </c>
      <c r="B88" s="22" t="s">
        <v>568</v>
      </c>
      <c r="C88" s="19"/>
      <c r="D88" s="19"/>
      <c r="E88" s="19" t="s">
        <v>568</v>
      </c>
      <c r="G88" s="65" t="s">
        <v>1674</v>
      </c>
      <c r="H88" t="s">
        <v>2070</v>
      </c>
      <c r="I88" s="30" t="b">
        <f t="shared" si="1"/>
        <v>1</v>
      </c>
    </row>
    <row r="89" spans="1:9" ht="15" x14ac:dyDescent="0.25">
      <c r="A89" s="56" t="s">
        <v>2217</v>
      </c>
      <c r="B89" s="22" t="s">
        <v>2192</v>
      </c>
      <c r="C89" s="19"/>
      <c r="D89" s="19"/>
      <c r="E89" s="19"/>
      <c r="G89" s="57" t="s">
        <v>2072</v>
      </c>
      <c r="H89" s="64" t="s">
        <v>2072</v>
      </c>
      <c r="I89" s="30" t="b">
        <f t="shared" si="1"/>
        <v>1</v>
      </c>
    </row>
    <row r="90" spans="1:9" x14ac:dyDescent="0.2">
      <c r="A90" s="56" t="s">
        <v>2217</v>
      </c>
      <c r="B90" s="22" t="s">
        <v>2193</v>
      </c>
      <c r="C90" s="19"/>
      <c r="D90" s="19"/>
      <c r="E90" s="19"/>
      <c r="G90" s="1" t="s">
        <v>658</v>
      </c>
      <c r="H90" s="62" t="s">
        <v>658</v>
      </c>
      <c r="I90" s="30" t="b">
        <f t="shared" si="1"/>
        <v>1</v>
      </c>
    </row>
    <row r="91" spans="1:9" x14ac:dyDescent="0.2">
      <c r="A91" s="56" t="s">
        <v>2217</v>
      </c>
      <c r="B91" s="22" t="s">
        <v>1895</v>
      </c>
      <c r="C91" s="19" t="s">
        <v>1895</v>
      </c>
      <c r="D91" s="19"/>
      <c r="E91" s="19" t="s">
        <v>1895</v>
      </c>
      <c r="G91" s="65" t="s">
        <v>1874</v>
      </c>
      <c r="H91" t="s">
        <v>1874</v>
      </c>
      <c r="I91" s="30" t="b">
        <f t="shared" si="1"/>
        <v>1</v>
      </c>
    </row>
    <row r="92" spans="1:9" x14ac:dyDescent="0.2">
      <c r="A92" s="56" t="s">
        <v>2217</v>
      </c>
      <c r="B92" s="19" t="s">
        <v>1896</v>
      </c>
      <c r="C92" s="19" t="s">
        <v>1896</v>
      </c>
      <c r="D92" s="19"/>
      <c r="E92" s="19" t="s">
        <v>1896</v>
      </c>
      <c r="G92" s="1" t="s">
        <v>662</v>
      </c>
      <c r="H92" t="s">
        <v>662</v>
      </c>
      <c r="I92" s="30" t="b">
        <f t="shared" si="1"/>
        <v>1</v>
      </c>
    </row>
    <row r="93" spans="1:9" ht="15" x14ac:dyDescent="0.25">
      <c r="A93" s="56" t="s">
        <v>2217</v>
      </c>
      <c r="B93" s="19" t="s">
        <v>1897</v>
      </c>
      <c r="C93" s="19" t="s">
        <v>1897</v>
      </c>
      <c r="D93" s="19"/>
      <c r="E93" s="19" t="s">
        <v>1897</v>
      </c>
      <c r="G93" s="1" t="s">
        <v>1880</v>
      </c>
      <c r="H93" s="61" t="s">
        <v>1880</v>
      </c>
      <c r="I93" s="30" t="b">
        <f t="shared" si="1"/>
        <v>1</v>
      </c>
    </row>
    <row r="94" spans="1:9" ht="15" x14ac:dyDescent="0.25">
      <c r="A94" s="56" t="s">
        <v>2217</v>
      </c>
      <c r="B94" s="19" t="s">
        <v>1898</v>
      </c>
      <c r="C94" s="19" t="s">
        <v>1898</v>
      </c>
      <c r="D94" s="19"/>
      <c r="E94" s="19" t="s">
        <v>1898</v>
      </c>
      <c r="G94" s="47" t="s">
        <v>2195</v>
      </c>
      <c r="H94" s="62" t="s">
        <v>2195</v>
      </c>
      <c r="I94" s="30" t="b">
        <f t="shared" si="1"/>
        <v>1</v>
      </c>
    </row>
    <row r="95" spans="1:9" x14ac:dyDescent="0.2">
      <c r="A95" s="56" t="s">
        <v>2217</v>
      </c>
      <c r="B95" s="19" t="s">
        <v>1899</v>
      </c>
      <c r="C95" s="19" t="s">
        <v>1899</v>
      </c>
      <c r="D95" s="19"/>
      <c r="E95" s="19" t="s">
        <v>1899</v>
      </c>
      <c r="G95" s="1" t="s">
        <v>666</v>
      </c>
      <c r="H95" t="s">
        <v>666</v>
      </c>
      <c r="I95" s="30" t="b">
        <f t="shared" si="1"/>
        <v>1</v>
      </c>
    </row>
    <row r="96" spans="1:9" x14ac:dyDescent="0.2">
      <c r="A96" s="56" t="s">
        <v>2217</v>
      </c>
      <c r="B96" s="19" t="s">
        <v>1900</v>
      </c>
      <c r="C96" s="19" t="s">
        <v>1900</v>
      </c>
      <c r="D96" s="19"/>
      <c r="E96" s="19" t="s">
        <v>1900</v>
      </c>
      <c r="G96" s="1" t="s">
        <v>672</v>
      </c>
      <c r="H96" t="s">
        <v>672</v>
      </c>
      <c r="I96" s="30" t="b">
        <f t="shared" si="1"/>
        <v>1</v>
      </c>
    </row>
    <row r="97" spans="1:9" x14ac:dyDescent="0.2">
      <c r="A97" s="56" t="s">
        <v>2217</v>
      </c>
      <c r="B97" s="19" t="s">
        <v>1877</v>
      </c>
      <c r="C97" s="19" t="s">
        <v>1877</v>
      </c>
      <c r="D97" s="19"/>
      <c r="E97" s="19" t="s">
        <v>1877</v>
      </c>
      <c r="G97" s="1" t="s">
        <v>677</v>
      </c>
      <c r="H97" t="s">
        <v>677</v>
      </c>
      <c r="I97" s="30" t="b">
        <f t="shared" si="1"/>
        <v>1</v>
      </c>
    </row>
    <row r="98" spans="1:9" x14ac:dyDescent="0.2">
      <c r="A98" s="56" t="s">
        <v>2217</v>
      </c>
      <c r="B98" s="19" t="s">
        <v>1878</v>
      </c>
      <c r="C98" s="19" t="s">
        <v>1878</v>
      </c>
      <c r="D98" s="19"/>
      <c r="E98" s="19" t="s">
        <v>1878</v>
      </c>
      <c r="G98" s="1" t="s">
        <v>684</v>
      </c>
      <c r="H98" t="s">
        <v>684</v>
      </c>
      <c r="I98" s="30" t="b">
        <f t="shared" si="1"/>
        <v>1</v>
      </c>
    </row>
    <row r="99" spans="1:9" x14ac:dyDescent="0.2">
      <c r="A99" s="56" t="s">
        <v>2217</v>
      </c>
      <c r="B99" s="19" t="s">
        <v>1879</v>
      </c>
      <c r="C99" s="19" t="s">
        <v>1879</v>
      </c>
      <c r="D99" s="19"/>
      <c r="E99" s="19" t="s">
        <v>1879</v>
      </c>
      <c r="G99" s="1" t="s">
        <v>688</v>
      </c>
      <c r="H99" t="s">
        <v>688</v>
      </c>
      <c r="I99" s="30" t="b">
        <f t="shared" si="1"/>
        <v>1</v>
      </c>
    </row>
    <row r="100" spans="1:9" x14ac:dyDescent="0.2">
      <c r="A100" s="56" t="s">
        <v>2217</v>
      </c>
      <c r="B100" s="19" t="s">
        <v>2194</v>
      </c>
      <c r="C100" s="19"/>
      <c r="D100" s="19"/>
      <c r="E100" s="19"/>
      <c r="G100" s="1" t="s">
        <v>691</v>
      </c>
      <c r="H100" s="63" t="s">
        <v>691</v>
      </c>
      <c r="I100" s="30" t="b">
        <f t="shared" si="1"/>
        <v>1</v>
      </c>
    </row>
    <row r="101" spans="1:9" x14ac:dyDescent="0.2">
      <c r="A101" s="56" t="s">
        <v>2217</v>
      </c>
      <c r="B101" s="22" t="s">
        <v>2068</v>
      </c>
      <c r="C101" s="19"/>
      <c r="D101" s="19" t="s">
        <v>2068</v>
      </c>
      <c r="E101" s="19"/>
      <c r="G101" s="1" t="s">
        <v>694</v>
      </c>
      <c r="H101" s="62" t="s">
        <v>694</v>
      </c>
      <c r="I101" s="30" t="b">
        <f t="shared" si="1"/>
        <v>1</v>
      </c>
    </row>
    <row r="102" spans="1:9" x14ac:dyDescent="0.2">
      <c r="A102" s="56" t="s">
        <v>2217</v>
      </c>
      <c r="B102" s="22" t="s">
        <v>647</v>
      </c>
      <c r="C102" s="19"/>
      <c r="D102" s="19"/>
      <c r="E102" s="19" t="s">
        <v>647</v>
      </c>
      <c r="G102" s="1" t="s">
        <v>697</v>
      </c>
      <c r="H102" t="s">
        <v>697</v>
      </c>
      <c r="I102" s="30" t="b">
        <f t="shared" si="1"/>
        <v>1</v>
      </c>
    </row>
    <row r="103" spans="1:9" x14ac:dyDescent="0.2">
      <c r="A103" s="56" t="s">
        <v>2217</v>
      </c>
      <c r="B103" s="19" t="s">
        <v>2070</v>
      </c>
      <c r="C103" s="19"/>
      <c r="D103" s="19" t="s">
        <v>2070</v>
      </c>
      <c r="E103" s="19" t="s">
        <v>1674</v>
      </c>
      <c r="G103" s="1" t="s">
        <v>699</v>
      </c>
      <c r="H103" t="s">
        <v>699</v>
      </c>
      <c r="I103" s="30" t="b">
        <f t="shared" si="1"/>
        <v>1</v>
      </c>
    </row>
    <row r="104" spans="1:9" x14ac:dyDescent="0.2">
      <c r="A104" s="56" t="s">
        <v>2217</v>
      </c>
      <c r="B104" s="19" t="s">
        <v>2072</v>
      </c>
      <c r="C104" s="19" t="s">
        <v>2072</v>
      </c>
      <c r="D104" s="19" t="s">
        <v>2072</v>
      </c>
      <c r="E104" s="19"/>
      <c r="G104" s="1" t="s">
        <v>703</v>
      </c>
      <c r="H104" t="s">
        <v>703</v>
      </c>
      <c r="I104" s="30" t="b">
        <f t="shared" si="1"/>
        <v>1</v>
      </c>
    </row>
    <row r="105" spans="1:9" x14ac:dyDescent="0.2">
      <c r="A105" s="56" t="s">
        <v>2217</v>
      </c>
      <c r="B105" s="19" t="s">
        <v>1880</v>
      </c>
      <c r="C105" s="19" t="s">
        <v>1880</v>
      </c>
      <c r="D105" s="19"/>
      <c r="E105" s="19" t="s">
        <v>1880</v>
      </c>
      <c r="G105" s="1" t="s">
        <v>705</v>
      </c>
      <c r="H105" s="63" t="s">
        <v>705</v>
      </c>
      <c r="I105" s="30" t="b">
        <f t="shared" si="1"/>
        <v>1</v>
      </c>
    </row>
    <row r="106" spans="1:9" x14ac:dyDescent="0.2">
      <c r="A106" s="56" t="s">
        <v>2217</v>
      </c>
      <c r="B106" s="19" t="s">
        <v>2195</v>
      </c>
      <c r="C106" s="19" t="s">
        <v>2195</v>
      </c>
      <c r="D106" s="19"/>
      <c r="E106" s="19"/>
      <c r="G106" s="1" t="s">
        <v>2203</v>
      </c>
      <c r="H106" s="62" t="s">
        <v>2203</v>
      </c>
      <c r="I106" s="30" t="b">
        <f t="shared" si="1"/>
        <v>1</v>
      </c>
    </row>
    <row r="107" spans="1:9" x14ac:dyDescent="0.2">
      <c r="A107" s="56" t="s">
        <v>2217</v>
      </c>
      <c r="B107" s="22" t="s">
        <v>2079</v>
      </c>
      <c r="C107" s="19"/>
      <c r="D107" s="19" t="s">
        <v>2079</v>
      </c>
      <c r="E107" s="19"/>
      <c r="G107" s="1" t="s">
        <v>708</v>
      </c>
      <c r="H107" t="s">
        <v>708</v>
      </c>
      <c r="I107" s="30" t="b">
        <f t="shared" si="1"/>
        <v>1</v>
      </c>
    </row>
    <row r="108" spans="1:9" x14ac:dyDescent="0.2">
      <c r="A108" s="56" t="s">
        <v>2217</v>
      </c>
      <c r="B108" s="19" t="s">
        <v>775</v>
      </c>
      <c r="C108" s="19" t="s">
        <v>775</v>
      </c>
      <c r="D108" s="19"/>
      <c r="E108" s="19" t="s">
        <v>775</v>
      </c>
      <c r="G108" s="1" t="s">
        <v>713</v>
      </c>
      <c r="H108" t="s">
        <v>713</v>
      </c>
      <c r="I108" s="30" t="b">
        <f t="shared" si="1"/>
        <v>1</v>
      </c>
    </row>
    <row r="109" spans="1:9" x14ac:dyDescent="0.2">
      <c r="A109" s="56" t="s">
        <v>2217</v>
      </c>
      <c r="B109" s="22" t="s">
        <v>2082</v>
      </c>
      <c r="C109" s="19"/>
      <c r="D109" s="19" t="s">
        <v>2082</v>
      </c>
      <c r="E109" s="19"/>
      <c r="G109" s="1" t="s">
        <v>718</v>
      </c>
      <c r="H109" t="s">
        <v>718</v>
      </c>
      <c r="I109" s="30" t="b">
        <f t="shared" si="1"/>
        <v>1</v>
      </c>
    </row>
    <row r="110" spans="1:9" x14ac:dyDescent="0.2">
      <c r="A110" s="56" t="s">
        <v>2217</v>
      </c>
      <c r="B110" s="19" t="s">
        <v>1690</v>
      </c>
      <c r="C110" s="19" t="s">
        <v>1690</v>
      </c>
      <c r="D110" s="19"/>
      <c r="E110" s="19" t="s">
        <v>1690</v>
      </c>
      <c r="G110" s="1" t="s">
        <v>723</v>
      </c>
      <c r="H110" t="s">
        <v>723</v>
      </c>
      <c r="I110" s="30" t="b">
        <f t="shared" si="1"/>
        <v>1</v>
      </c>
    </row>
    <row r="111" spans="1:9" x14ac:dyDescent="0.2">
      <c r="A111" s="56" t="s">
        <v>2217</v>
      </c>
      <c r="B111" s="22" t="s">
        <v>1689</v>
      </c>
      <c r="C111" s="19"/>
      <c r="D111" s="19"/>
      <c r="E111" s="19" t="s">
        <v>1689</v>
      </c>
      <c r="G111" s="1" t="s">
        <v>727</v>
      </c>
      <c r="H111" s="62" t="s">
        <v>727</v>
      </c>
      <c r="I111" s="30" t="b">
        <f t="shared" si="1"/>
        <v>1</v>
      </c>
    </row>
    <row r="112" spans="1:9" x14ac:dyDescent="0.2">
      <c r="A112" s="56" t="s">
        <v>2217</v>
      </c>
      <c r="B112" s="22" t="s">
        <v>2088</v>
      </c>
      <c r="C112" s="19"/>
      <c r="D112" s="19" t="s">
        <v>2088</v>
      </c>
      <c r="E112" s="19"/>
      <c r="G112" s="1" t="s">
        <v>730</v>
      </c>
      <c r="H112" s="62" t="s">
        <v>730</v>
      </c>
      <c r="I112" s="30" t="b">
        <f t="shared" si="1"/>
        <v>1</v>
      </c>
    </row>
    <row r="113" spans="1:9" x14ac:dyDescent="0.2">
      <c r="A113" s="56" t="s">
        <v>2217</v>
      </c>
      <c r="B113" s="22" t="s">
        <v>2089</v>
      </c>
      <c r="C113" s="19"/>
      <c r="D113" s="19" t="s">
        <v>2089</v>
      </c>
      <c r="E113" s="19"/>
      <c r="G113" s="1" t="s">
        <v>735</v>
      </c>
      <c r="H113" s="63" t="s">
        <v>735</v>
      </c>
      <c r="I113" s="30" t="b">
        <f t="shared" si="1"/>
        <v>1</v>
      </c>
    </row>
    <row r="114" spans="1:9" x14ac:dyDescent="0.2">
      <c r="A114" s="56" t="s">
        <v>2217</v>
      </c>
      <c r="B114" s="22" t="s">
        <v>2090</v>
      </c>
      <c r="C114" s="19"/>
      <c r="D114" s="19" t="s">
        <v>2090</v>
      </c>
      <c r="E114" s="19"/>
      <c r="G114" s="1" t="s">
        <v>740</v>
      </c>
      <c r="H114" s="62" t="s">
        <v>740</v>
      </c>
      <c r="I114" s="30" t="b">
        <f t="shared" si="1"/>
        <v>1</v>
      </c>
    </row>
    <row r="115" spans="1:9" x14ac:dyDescent="0.2">
      <c r="A115" s="56" t="s">
        <v>2217</v>
      </c>
      <c r="B115" s="22" t="s">
        <v>2091</v>
      </c>
      <c r="C115" s="19"/>
      <c r="D115" s="19" t="s">
        <v>2091</v>
      </c>
      <c r="E115" s="19"/>
      <c r="G115" s="1" t="s">
        <v>745</v>
      </c>
      <c r="H115" s="62" t="s">
        <v>745</v>
      </c>
      <c r="I115" s="30" t="b">
        <f t="shared" si="1"/>
        <v>1</v>
      </c>
    </row>
    <row r="116" spans="1:9" x14ac:dyDescent="0.2">
      <c r="A116" s="56" t="s">
        <v>2217</v>
      </c>
      <c r="B116" s="22" t="s">
        <v>1679</v>
      </c>
      <c r="C116" s="19" t="s">
        <v>1679</v>
      </c>
      <c r="D116" s="19"/>
      <c r="E116" s="19" t="s">
        <v>1679</v>
      </c>
      <c r="G116" s="1" t="s">
        <v>750</v>
      </c>
      <c r="H116" s="62" t="s">
        <v>750</v>
      </c>
      <c r="I116" s="30" t="b">
        <f t="shared" si="1"/>
        <v>1</v>
      </c>
    </row>
    <row r="117" spans="1:9" x14ac:dyDescent="0.2">
      <c r="A117" s="56" t="s">
        <v>2217</v>
      </c>
      <c r="B117" s="19" t="s">
        <v>1901</v>
      </c>
      <c r="C117" s="19" t="s">
        <v>1901</v>
      </c>
      <c r="D117" s="19"/>
      <c r="E117" s="19" t="s">
        <v>1901</v>
      </c>
      <c r="G117" s="1" t="s">
        <v>753</v>
      </c>
      <c r="H117" t="s">
        <v>753</v>
      </c>
      <c r="I117" s="30" t="b">
        <f t="shared" si="1"/>
        <v>1</v>
      </c>
    </row>
    <row r="118" spans="1:9" ht="15" x14ac:dyDescent="0.25">
      <c r="A118" s="56" t="s">
        <v>2217</v>
      </c>
      <c r="B118" s="19" t="s">
        <v>1680</v>
      </c>
      <c r="C118" s="19" t="s">
        <v>1680</v>
      </c>
      <c r="D118" s="19"/>
      <c r="E118" s="19" t="s">
        <v>1680</v>
      </c>
      <c r="G118" s="47" t="s">
        <v>2079</v>
      </c>
      <c r="H118" s="22" t="s">
        <v>2079</v>
      </c>
      <c r="I118" s="30" t="b">
        <f t="shared" si="1"/>
        <v>1</v>
      </c>
    </row>
    <row r="119" spans="1:9" x14ac:dyDescent="0.2">
      <c r="A119" s="56" t="s">
        <v>2217</v>
      </c>
      <c r="B119" s="22" t="s">
        <v>2095</v>
      </c>
      <c r="C119" s="19"/>
      <c r="D119" s="19" t="s">
        <v>2095</v>
      </c>
      <c r="E119" s="19"/>
      <c r="G119" s="1" t="s">
        <v>762</v>
      </c>
      <c r="H119" t="s">
        <v>762</v>
      </c>
      <c r="I119" s="30" t="b">
        <f t="shared" si="1"/>
        <v>1</v>
      </c>
    </row>
    <row r="120" spans="1:9" x14ac:dyDescent="0.2">
      <c r="A120" s="56" t="s">
        <v>2217</v>
      </c>
      <c r="B120" s="19" t="s">
        <v>2096</v>
      </c>
      <c r="C120" s="19" t="s">
        <v>2096</v>
      </c>
      <c r="D120" s="19" t="s">
        <v>2096</v>
      </c>
      <c r="E120" s="19"/>
      <c r="G120" s="1" t="s">
        <v>2196</v>
      </c>
      <c r="H120" t="s">
        <v>2196</v>
      </c>
      <c r="I120" s="30" t="b">
        <f t="shared" si="1"/>
        <v>1</v>
      </c>
    </row>
    <row r="121" spans="1:9" x14ac:dyDescent="0.2">
      <c r="A121" s="56" t="s">
        <v>2217</v>
      </c>
      <c r="B121" s="22" t="s">
        <v>2197</v>
      </c>
      <c r="C121" s="19"/>
      <c r="D121" s="19"/>
      <c r="E121" s="19"/>
      <c r="G121" s="1" t="s">
        <v>775</v>
      </c>
      <c r="H121" t="s">
        <v>775</v>
      </c>
      <c r="I121" s="30" t="b">
        <f t="shared" si="1"/>
        <v>1</v>
      </c>
    </row>
    <row r="122" spans="1:9" x14ac:dyDescent="0.2">
      <c r="A122" s="56" t="s">
        <v>2217</v>
      </c>
      <c r="B122" s="22" t="s">
        <v>2100</v>
      </c>
      <c r="C122" s="19"/>
      <c r="D122" s="19" t="s">
        <v>2100</v>
      </c>
      <c r="E122" s="19"/>
      <c r="G122" s="1" t="s">
        <v>780</v>
      </c>
      <c r="H122" t="s">
        <v>780</v>
      </c>
      <c r="I122" s="30" t="b">
        <f t="shared" si="1"/>
        <v>1</v>
      </c>
    </row>
    <row r="123" spans="1:9" x14ac:dyDescent="0.2">
      <c r="A123" s="56" t="s">
        <v>2217</v>
      </c>
      <c r="B123" s="22" t="s">
        <v>2139</v>
      </c>
      <c r="C123" s="19"/>
      <c r="D123" s="19" t="s">
        <v>2139</v>
      </c>
      <c r="E123" s="19"/>
      <c r="G123" s="1" t="s">
        <v>785</v>
      </c>
      <c r="H123" t="s">
        <v>785</v>
      </c>
      <c r="I123" s="30" t="b">
        <f t="shared" si="1"/>
        <v>1</v>
      </c>
    </row>
    <row r="124" spans="1:9" ht="15" x14ac:dyDescent="0.25">
      <c r="A124" s="56" t="s">
        <v>2217</v>
      </c>
      <c r="B124" s="19" t="s">
        <v>2140</v>
      </c>
      <c r="C124" s="19" t="s">
        <v>2140</v>
      </c>
      <c r="D124" s="19" t="s">
        <v>2140</v>
      </c>
      <c r="E124" s="19"/>
      <c r="G124" s="47" t="s">
        <v>2082</v>
      </c>
      <c r="H124" s="61" t="s">
        <v>2082</v>
      </c>
      <c r="I124" s="30" t="b">
        <f t="shared" si="1"/>
        <v>1</v>
      </c>
    </row>
    <row r="125" spans="1:9" x14ac:dyDescent="0.2">
      <c r="A125" s="56" t="s">
        <v>2217</v>
      </c>
      <c r="B125" s="22" t="s">
        <v>2141</v>
      </c>
      <c r="C125" s="19"/>
      <c r="D125" s="19" t="s">
        <v>2141</v>
      </c>
      <c r="E125" s="19"/>
      <c r="G125" s="1" t="s">
        <v>795</v>
      </c>
      <c r="H125" t="s">
        <v>795</v>
      </c>
      <c r="I125" s="30" t="b">
        <f t="shared" si="1"/>
        <v>1</v>
      </c>
    </row>
    <row r="126" spans="1:9" x14ac:dyDescent="0.2">
      <c r="A126" s="56" t="s">
        <v>2217</v>
      </c>
      <c r="B126" s="22" t="s">
        <v>2143</v>
      </c>
      <c r="C126" s="19"/>
      <c r="D126" s="19" t="s">
        <v>2143</v>
      </c>
      <c r="E126" s="19"/>
      <c r="G126" s="6" t="s">
        <v>1690</v>
      </c>
      <c r="H126" t="s">
        <v>1690</v>
      </c>
      <c r="I126" s="30" t="b">
        <f t="shared" si="1"/>
        <v>1</v>
      </c>
    </row>
    <row r="127" spans="1:9" x14ac:dyDescent="0.2">
      <c r="A127" s="56" t="s">
        <v>2217</v>
      </c>
      <c r="B127" s="22" t="s">
        <v>2144</v>
      </c>
      <c r="C127" s="19"/>
      <c r="D127" s="19" t="s">
        <v>2144</v>
      </c>
      <c r="E127" s="19"/>
      <c r="G127" s="6" t="s">
        <v>1689</v>
      </c>
      <c r="I127" s="30" t="b">
        <f t="shared" si="1"/>
        <v>0</v>
      </c>
    </row>
    <row r="128" spans="1:9" x14ac:dyDescent="0.2">
      <c r="A128" s="56" t="s">
        <v>2217</v>
      </c>
      <c r="B128" s="19" t="s">
        <v>1882</v>
      </c>
      <c r="C128" s="19" t="s">
        <v>1882</v>
      </c>
      <c r="D128" s="19"/>
      <c r="E128" s="19" t="s">
        <v>1882</v>
      </c>
      <c r="G128" s="1" t="s">
        <v>797</v>
      </c>
      <c r="H128" t="s">
        <v>797</v>
      </c>
      <c r="I128" s="30" t="b">
        <f t="shared" si="1"/>
        <v>1</v>
      </c>
    </row>
    <row r="129" spans="1:9" x14ac:dyDescent="0.2">
      <c r="A129" s="56" t="s">
        <v>2217</v>
      </c>
      <c r="B129" s="19" t="s">
        <v>1902</v>
      </c>
      <c r="C129" s="19" t="s">
        <v>1902</v>
      </c>
      <c r="D129" s="19"/>
      <c r="E129" s="19" t="s">
        <v>1902</v>
      </c>
      <c r="G129" s="1" t="s">
        <v>801</v>
      </c>
      <c r="H129" s="62" t="s">
        <v>801</v>
      </c>
      <c r="I129" s="30" t="b">
        <f t="shared" si="1"/>
        <v>1</v>
      </c>
    </row>
    <row r="130" spans="1:9" x14ac:dyDescent="0.2">
      <c r="A130" s="56" t="s">
        <v>2217</v>
      </c>
      <c r="B130" s="19" t="s">
        <v>2005</v>
      </c>
      <c r="C130" s="19" t="s">
        <v>2005</v>
      </c>
      <c r="D130" s="19"/>
      <c r="E130" s="19" t="s">
        <v>2005</v>
      </c>
      <c r="G130" s="1" t="s">
        <v>804</v>
      </c>
      <c r="H130" s="62" t="s">
        <v>804</v>
      </c>
      <c r="I130" s="30" t="b">
        <f t="shared" si="1"/>
        <v>1</v>
      </c>
    </row>
    <row r="131" spans="1:9" x14ac:dyDescent="0.2">
      <c r="A131" s="56" t="s">
        <v>2217</v>
      </c>
      <c r="B131" s="19" t="s">
        <v>2199</v>
      </c>
      <c r="C131" s="19"/>
      <c r="D131" s="19"/>
      <c r="E131" s="19"/>
      <c r="G131" s="1" t="s">
        <v>807</v>
      </c>
      <c r="H131" t="s">
        <v>807</v>
      </c>
      <c r="I131" s="30" t="b">
        <f t="shared" ref="I131:I194" si="2">H131=G131</f>
        <v>1</v>
      </c>
    </row>
    <row r="132" spans="1:9" x14ac:dyDescent="0.2">
      <c r="A132" s="56" t="s">
        <v>2217</v>
      </c>
      <c r="B132" s="52" t="s">
        <v>2201</v>
      </c>
      <c r="C132" s="52" t="s">
        <v>2022</v>
      </c>
      <c r="D132" s="51" t="s">
        <v>2022</v>
      </c>
      <c r="E132" s="52" t="s">
        <v>2022</v>
      </c>
      <c r="G132" s="1" t="s">
        <v>810</v>
      </c>
      <c r="H132" t="s">
        <v>810</v>
      </c>
      <c r="I132" s="30" t="b">
        <f t="shared" si="2"/>
        <v>1</v>
      </c>
    </row>
    <row r="133" spans="1:9" x14ac:dyDescent="0.2">
      <c r="A133" s="56" t="s">
        <v>2217</v>
      </c>
      <c r="B133" s="19" t="s">
        <v>1393</v>
      </c>
      <c r="C133" s="19" t="s">
        <v>1393</v>
      </c>
      <c r="D133" s="19"/>
      <c r="E133" s="19" t="s">
        <v>1393</v>
      </c>
      <c r="G133" s="1" t="s">
        <v>814</v>
      </c>
      <c r="H133" t="s">
        <v>814</v>
      </c>
      <c r="I133" s="30" t="b">
        <f t="shared" si="2"/>
        <v>1</v>
      </c>
    </row>
    <row r="134" spans="1:9" x14ac:dyDescent="0.2">
      <c r="A134" s="56" t="s">
        <v>2217</v>
      </c>
      <c r="B134" s="19" t="s">
        <v>1406</v>
      </c>
      <c r="C134" s="19" t="s">
        <v>1406</v>
      </c>
      <c r="D134" s="19"/>
      <c r="E134" s="19" t="s">
        <v>1406</v>
      </c>
      <c r="G134" s="1" t="s">
        <v>818</v>
      </c>
      <c r="H134" t="s">
        <v>818</v>
      </c>
      <c r="I134" s="30" t="b">
        <f t="shared" si="2"/>
        <v>1</v>
      </c>
    </row>
    <row r="135" spans="1:9" x14ac:dyDescent="0.2">
      <c r="A135" s="56" t="s">
        <v>2217</v>
      </c>
      <c r="B135" s="19" t="s">
        <v>1965</v>
      </c>
      <c r="C135" s="19" t="s">
        <v>1965</v>
      </c>
      <c r="D135" s="19"/>
      <c r="E135" s="19"/>
      <c r="G135" s="1" t="s">
        <v>822</v>
      </c>
      <c r="H135" t="s">
        <v>822</v>
      </c>
      <c r="I135" s="30" t="b">
        <f t="shared" si="2"/>
        <v>1</v>
      </c>
    </row>
    <row r="136" spans="1:9" x14ac:dyDescent="0.2">
      <c r="A136" s="56" t="s">
        <v>2217</v>
      </c>
      <c r="B136" s="19" t="s">
        <v>1883</v>
      </c>
      <c r="C136" s="19" t="s">
        <v>1883</v>
      </c>
      <c r="D136" s="19"/>
      <c r="E136" s="19" t="s">
        <v>1883</v>
      </c>
      <c r="G136" s="1" t="s">
        <v>826</v>
      </c>
      <c r="H136" t="s">
        <v>826</v>
      </c>
      <c r="I136" s="30" t="b">
        <f t="shared" si="2"/>
        <v>1</v>
      </c>
    </row>
    <row r="137" spans="1:9" x14ac:dyDescent="0.2">
      <c r="A137" s="56" t="s">
        <v>2217</v>
      </c>
      <c r="B137" s="19" t="s">
        <v>1444</v>
      </c>
      <c r="C137" s="19" t="s">
        <v>1444</v>
      </c>
      <c r="D137" s="19"/>
      <c r="E137" s="19" t="s">
        <v>1444</v>
      </c>
      <c r="G137" s="1" t="s">
        <v>830</v>
      </c>
      <c r="H137" t="s">
        <v>830</v>
      </c>
      <c r="I137" s="30" t="b">
        <f t="shared" si="2"/>
        <v>1</v>
      </c>
    </row>
    <row r="138" spans="1:9" x14ac:dyDescent="0.2">
      <c r="A138" s="56" t="s">
        <v>2217</v>
      </c>
      <c r="B138" s="19" t="s">
        <v>1688</v>
      </c>
      <c r="C138" s="19" t="s">
        <v>1688</v>
      </c>
      <c r="D138" s="19"/>
      <c r="E138" s="19" t="s">
        <v>1688</v>
      </c>
      <c r="G138" s="1" t="s">
        <v>833</v>
      </c>
      <c r="H138" t="s">
        <v>833</v>
      </c>
      <c r="I138" s="30" t="b">
        <f t="shared" si="2"/>
        <v>1</v>
      </c>
    </row>
    <row r="139" spans="1:9" x14ac:dyDescent="0.2">
      <c r="A139" s="56" t="s">
        <v>2217</v>
      </c>
      <c r="B139" s="19" t="s">
        <v>1903</v>
      </c>
      <c r="C139" s="19" t="s">
        <v>1903</v>
      </c>
      <c r="D139" s="19"/>
      <c r="E139" s="19" t="s">
        <v>1903</v>
      </c>
      <c r="G139" s="1" t="s">
        <v>836</v>
      </c>
      <c r="H139" t="s">
        <v>836</v>
      </c>
      <c r="I139" s="30" t="b">
        <f t="shared" si="2"/>
        <v>1</v>
      </c>
    </row>
    <row r="140" spans="1:9" x14ac:dyDescent="0.2">
      <c r="A140" s="56" t="s">
        <v>2217</v>
      </c>
      <c r="B140" s="22" t="s">
        <v>2202</v>
      </c>
      <c r="C140" s="19"/>
      <c r="D140" s="19"/>
      <c r="E140" s="19"/>
      <c r="G140" s="1" t="s">
        <v>840</v>
      </c>
      <c r="H140" t="s">
        <v>840</v>
      </c>
      <c r="I140" s="30" t="b">
        <f t="shared" si="2"/>
        <v>1</v>
      </c>
    </row>
    <row r="141" spans="1:9" ht="15" x14ac:dyDescent="0.25">
      <c r="A141" s="56" t="s">
        <v>2217</v>
      </c>
      <c r="B141" s="22" t="s">
        <v>2163</v>
      </c>
      <c r="C141" s="19"/>
      <c r="D141" s="19" t="s">
        <v>2163</v>
      </c>
      <c r="E141" s="19"/>
      <c r="G141" s="1" t="s">
        <v>2028</v>
      </c>
      <c r="H141" s="61" t="s">
        <v>2028</v>
      </c>
      <c r="I141" s="30" t="b">
        <f t="shared" si="2"/>
        <v>1</v>
      </c>
    </row>
    <row r="142" spans="1:9" ht="15" x14ac:dyDescent="0.25">
      <c r="A142" s="56" t="s">
        <v>2217</v>
      </c>
      <c r="B142" s="22" t="s">
        <v>2164</v>
      </c>
      <c r="C142" s="19"/>
      <c r="D142" s="19" t="s">
        <v>2164</v>
      </c>
      <c r="E142" s="19"/>
      <c r="G142" s="47" t="s">
        <v>2088</v>
      </c>
      <c r="H142" s="22" t="s">
        <v>2088</v>
      </c>
      <c r="I142" s="30" t="b">
        <f t="shared" si="2"/>
        <v>1</v>
      </c>
    </row>
    <row r="143" spans="1:9" ht="15" x14ac:dyDescent="0.25">
      <c r="A143" s="56" t="s">
        <v>2217</v>
      </c>
      <c r="B143" s="22" t="s">
        <v>1687</v>
      </c>
      <c r="C143" s="19" t="s">
        <v>1687</v>
      </c>
      <c r="D143" s="19"/>
      <c r="E143" s="19" t="s">
        <v>1687</v>
      </c>
      <c r="G143" s="47" t="s">
        <v>2089</v>
      </c>
      <c r="H143" s="22" t="s">
        <v>2089</v>
      </c>
      <c r="I143" s="30" t="b">
        <f t="shared" si="2"/>
        <v>1</v>
      </c>
    </row>
    <row r="144" spans="1:9" x14ac:dyDescent="0.2">
      <c r="A144" s="56" t="s">
        <v>2217</v>
      </c>
      <c r="B144" s="22" t="s">
        <v>2168</v>
      </c>
      <c r="C144" s="19"/>
      <c r="D144" s="19" t="s">
        <v>2168</v>
      </c>
      <c r="E144" s="19"/>
      <c r="G144" s="1" t="s">
        <v>1995</v>
      </c>
      <c r="H144" t="s">
        <v>1995</v>
      </c>
      <c r="I144" s="30" t="b">
        <f t="shared" si="2"/>
        <v>1</v>
      </c>
    </row>
    <row r="145" spans="1:9" x14ac:dyDescent="0.2">
      <c r="A145" s="56" t="s">
        <v>2217</v>
      </c>
      <c r="B145" s="19" t="s">
        <v>2172</v>
      </c>
      <c r="C145" s="19" t="s">
        <v>2172</v>
      </c>
      <c r="D145" s="19" t="s">
        <v>2172</v>
      </c>
      <c r="E145" s="19"/>
      <c r="G145" s="1" t="s">
        <v>844</v>
      </c>
      <c r="H145" t="s">
        <v>844</v>
      </c>
      <c r="I145" s="30" t="b">
        <f t="shared" si="2"/>
        <v>1</v>
      </c>
    </row>
    <row r="146" spans="1:9" x14ac:dyDescent="0.2">
      <c r="A146" s="56" t="s">
        <v>2217</v>
      </c>
      <c r="B146" s="19" t="s">
        <v>1691</v>
      </c>
      <c r="C146" s="19" t="s">
        <v>1691</v>
      </c>
      <c r="D146" s="19"/>
      <c r="E146" s="19" t="s">
        <v>1691</v>
      </c>
      <c r="G146" s="1" t="s">
        <v>848</v>
      </c>
      <c r="H146" t="s">
        <v>848</v>
      </c>
      <c r="I146" s="30" t="b">
        <f t="shared" si="2"/>
        <v>1</v>
      </c>
    </row>
    <row r="147" spans="1:9" x14ac:dyDescent="0.2">
      <c r="A147" s="56" t="s">
        <v>2217</v>
      </c>
      <c r="B147" s="19" t="s">
        <v>1693</v>
      </c>
      <c r="C147" s="22" t="s">
        <v>1889</v>
      </c>
      <c r="D147" s="19"/>
      <c r="E147" s="19" t="s">
        <v>1889</v>
      </c>
      <c r="G147" s="66" t="s">
        <v>1752</v>
      </c>
      <c r="H147" t="s">
        <v>1752</v>
      </c>
      <c r="I147" s="30" t="b">
        <f t="shared" si="2"/>
        <v>1</v>
      </c>
    </row>
    <row r="148" spans="1:9" ht="15" x14ac:dyDescent="0.25">
      <c r="A148" s="56" t="s">
        <v>2217</v>
      </c>
      <c r="B148" s="19" t="s">
        <v>1682</v>
      </c>
      <c r="C148" s="19" t="s">
        <v>1682</v>
      </c>
      <c r="D148" s="19"/>
      <c r="E148" s="19" t="s">
        <v>1682</v>
      </c>
      <c r="G148" s="57" t="s">
        <v>2090</v>
      </c>
      <c r="H148" s="22" t="s">
        <v>2090</v>
      </c>
      <c r="I148" s="30" t="b">
        <f t="shared" si="2"/>
        <v>1</v>
      </c>
    </row>
    <row r="149" spans="1:9" x14ac:dyDescent="0.2">
      <c r="A149" s="56" t="s">
        <v>2217</v>
      </c>
      <c r="B149" s="19" t="s">
        <v>1698</v>
      </c>
      <c r="C149" s="19" t="s">
        <v>1698</v>
      </c>
      <c r="D149" s="19"/>
      <c r="E149" s="19" t="s">
        <v>1698</v>
      </c>
      <c r="G149" s="1" t="s">
        <v>853</v>
      </c>
      <c r="H149" t="s">
        <v>853</v>
      </c>
      <c r="I149" s="30" t="b">
        <f t="shared" si="2"/>
        <v>1</v>
      </c>
    </row>
    <row r="150" spans="1:9" ht="15" x14ac:dyDescent="0.25">
      <c r="A150" s="56" t="s">
        <v>2217</v>
      </c>
      <c r="B150" s="19" t="s">
        <v>1890</v>
      </c>
      <c r="C150" s="19" t="s">
        <v>1890</v>
      </c>
      <c r="D150" s="19"/>
      <c r="E150" s="19" t="s">
        <v>1890</v>
      </c>
      <c r="G150" s="47" t="s">
        <v>2091</v>
      </c>
      <c r="H150" s="22" t="s">
        <v>2091</v>
      </c>
      <c r="I150" s="30" t="b">
        <f t="shared" si="2"/>
        <v>1</v>
      </c>
    </row>
    <row r="151" spans="1:9" x14ac:dyDescent="0.2">
      <c r="A151" s="56" t="s">
        <v>2217</v>
      </c>
      <c r="B151" s="19" t="s">
        <v>1683</v>
      </c>
      <c r="C151" s="19" t="s">
        <v>1683</v>
      </c>
      <c r="D151" s="19"/>
      <c r="E151" s="19" t="s">
        <v>1683</v>
      </c>
      <c r="G151" s="6" t="s">
        <v>1679</v>
      </c>
      <c r="H151" t="s">
        <v>1679</v>
      </c>
      <c r="I151" s="30" t="b">
        <f t="shared" si="2"/>
        <v>1</v>
      </c>
    </row>
    <row r="152" spans="1:9" x14ac:dyDescent="0.2">
      <c r="A152" s="56" t="s">
        <v>2217</v>
      </c>
      <c r="B152" s="19" t="s">
        <v>1694</v>
      </c>
      <c r="C152" s="19" t="s">
        <v>1694</v>
      </c>
      <c r="D152" s="19"/>
      <c r="E152" s="19" t="s">
        <v>1694</v>
      </c>
      <c r="G152" s="6" t="s">
        <v>1681</v>
      </c>
      <c r="H152" t="s">
        <v>1681</v>
      </c>
      <c r="I152" s="30" t="b">
        <f t="shared" si="2"/>
        <v>1</v>
      </c>
    </row>
    <row r="153" spans="1:9" x14ac:dyDescent="0.2">
      <c r="A153" s="56" t="s">
        <v>2217</v>
      </c>
      <c r="B153" s="19" t="s">
        <v>1692</v>
      </c>
      <c r="C153" s="19" t="s">
        <v>1692</v>
      </c>
      <c r="D153" s="19"/>
      <c r="E153" s="19" t="s">
        <v>1692</v>
      </c>
      <c r="G153" s="6" t="s">
        <v>1901</v>
      </c>
      <c r="H153" t="s">
        <v>1901</v>
      </c>
      <c r="I153" s="30" t="b">
        <f t="shared" si="2"/>
        <v>1</v>
      </c>
    </row>
    <row r="154" spans="1:9" x14ac:dyDescent="0.2">
      <c r="A154" s="56" t="s">
        <v>2217</v>
      </c>
      <c r="B154" s="19" t="s">
        <v>1695</v>
      </c>
      <c r="C154" s="19" t="s">
        <v>1985</v>
      </c>
      <c r="D154" s="19"/>
      <c r="E154" s="22" t="s">
        <v>1985</v>
      </c>
      <c r="G154" s="6" t="s">
        <v>1680</v>
      </c>
      <c r="H154" t="s">
        <v>1680</v>
      </c>
      <c r="I154" s="30" t="b">
        <f t="shared" si="2"/>
        <v>1</v>
      </c>
    </row>
    <row r="155" spans="1:9" x14ac:dyDescent="0.2">
      <c r="A155" s="56" t="s">
        <v>2217</v>
      </c>
      <c r="B155" s="19" t="s">
        <v>1684</v>
      </c>
      <c r="C155" s="19" t="s">
        <v>1684</v>
      </c>
      <c r="D155" s="19"/>
      <c r="E155" s="22" t="s">
        <v>1684</v>
      </c>
      <c r="G155" s="1" t="s">
        <v>2014</v>
      </c>
      <c r="H155" t="s">
        <v>2014</v>
      </c>
      <c r="I155" s="30" t="b">
        <f t="shared" si="2"/>
        <v>1</v>
      </c>
    </row>
    <row r="156" spans="1:9" x14ac:dyDescent="0.2">
      <c r="A156" s="56" t="s">
        <v>2217</v>
      </c>
      <c r="B156" s="19" t="s">
        <v>1891</v>
      </c>
      <c r="C156" s="19" t="s">
        <v>1891</v>
      </c>
      <c r="D156" s="19"/>
      <c r="E156" s="19" t="s">
        <v>1891</v>
      </c>
      <c r="G156" s="1" t="s">
        <v>2020</v>
      </c>
      <c r="H156" t="s">
        <v>2020</v>
      </c>
      <c r="I156" s="30" t="b">
        <f t="shared" si="2"/>
        <v>1</v>
      </c>
    </row>
    <row r="157" spans="1:9" x14ac:dyDescent="0.2">
      <c r="A157" s="56" t="s">
        <v>2217</v>
      </c>
      <c r="B157" s="19" t="s">
        <v>1892</v>
      </c>
      <c r="C157" s="19" t="s">
        <v>1892</v>
      </c>
      <c r="D157" s="19"/>
      <c r="E157" s="19" t="s">
        <v>1892</v>
      </c>
      <c r="G157" s="1" t="s">
        <v>867</v>
      </c>
      <c r="H157" t="s">
        <v>867</v>
      </c>
      <c r="I157" s="30" t="b">
        <f t="shared" si="2"/>
        <v>1</v>
      </c>
    </row>
    <row r="158" spans="1:9" x14ac:dyDescent="0.2">
      <c r="A158" s="56" t="s">
        <v>2217</v>
      </c>
      <c r="B158" s="22" t="s">
        <v>2173</v>
      </c>
      <c r="C158" s="19"/>
      <c r="D158" s="19" t="s">
        <v>2173</v>
      </c>
      <c r="E158" s="19"/>
      <c r="G158" s="1" t="s">
        <v>870</v>
      </c>
      <c r="H158" t="s">
        <v>870</v>
      </c>
      <c r="I158" s="30" t="b">
        <f t="shared" si="2"/>
        <v>1</v>
      </c>
    </row>
    <row r="159" spans="1:9" x14ac:dyDescent="0.2">
      <c r="A159" s="56" t="s">
        <v>2217</v>
      </c>
      <c r="B159" s="22" t="s">
        <v>2175</v>
      </c>
      <c r="C159" s="19" t="s">
        <v>2175</v>
      </c>
      <c r="D159" s="19" t="s">
        <v>2175</v>
      </c>
      <c r="E159" s="19"/>
      <c r="G159" s="6" t="s">
        <v>1753</v>
      </c>
      <c r="H159" s="63" t="s">
        <v>1753</v>
      </c>
      <c r="I159" s="30" t="b">
        <f t="shared" si="2"/>
        <v>1</v>
      </c>
    </row>
    <row r="160" spans="1:9" x14ac:dyDescent="0.2">
      <c r="A160" s="56" t="s">
        <v>2217</v>
      </c>
      <c r="B160" s="19" t="s">
        <v>2176</v>
      </c>
      <c r="C160" s="19" t="s">
        <v>2176</v>
      </c>
      <c r="D160" s="19" t="s">
        <v>2176</v>
      </c>
      <c r="E160" s="19"/>
      <c r="G160" s="1" t="s">
        <v>873</v>
      </c>
      <c r="H160" s="63" t="s">
        <v>873</v>
      </c>
      <c r="I160" s="30" t="b">
        <f t="shared" si="2"/>
        <v>1</v>
      </c>
    </row>
    <row r="161" spans="1:9" x14ac:dyDescent="0.2">
      <c r="A161" s="56" t="s">
        <v>2217</v>
      </c>
      <c r="B161" s="19" t="s">
        <v>2177</v>
      </c>
      <c r="C161" s="19" t="s">
        <v>2177</v>
      </c>
      <c r="D161" s="19" t="s">
        <v>2177</v>
      </c>
      <c r="E161" s="19"/>
      <c r="G161" s="1" t="s">
        <v>2016</v>
      </c>
      <c r="H161" s="63" t="s">
        <v>2016</v>
      </c>
      <c r="I161" s="30" t="b">
        <f t="shared" si="2"/>
        <v>1</v>
      </c>
    </row>
    <row r="162" spans="1:9" ht="15" x14ac:dyDescent="0.25">
      <c r="A162" s="56" t="s">
        <v>2217</v>
      </c>
      <c r="B162" s="22" t="s">
        <v>2178</v>
      </c>
      <c r="C162" s="19"/>
      <c r="D162" s="19" t="s">
        <v>2178</v>
      </c>
      <c r="E162" s="19"/>
      <c r="G162" s="47" t="s">
        <v>2095</v>
      </c>
      <c r="H162" s="22" t="s">
        <v>2095</v>
      </c>
      <c r="I162" s="30" t="b">
        <f t="shared" si="2"/>
        <v>1</v>
      </c>
    </row>
    <row r="163" spans="1:9" x14ac:dyDescent="0.2">
      <c r="A163" s="56" t="s">
        <v>2217</v>
      </c>
      <c r="B163" s="19" t="s">
        <v>251</v>
      </c>
      <c r="C163" s="19" t="s">
        <v>251</v>
      </c>
      <c r="D163" s="19"/>
      <c r="E163" s="19" t="s">
        <v>251</v>
      </c>
      <c r="G163" s="1" t="s">
        <v>878</v>
      </c>
      <c r="H163" t="s">
        <v>878</v>
      </c>
      <c r="I163" s="30" t="b">
        <f t="shared" si="2"/>
        <v>1</v>
      </c>
    </row>
    <row r="164" spans="1:9" ht="15" x14ac:dyDescent="0.25">
      <c r="A164" s="56" t="s">
        <v>2217</v>
      </c>
      <c r="B164" s="30" t="s">
        <v>388</v>
      </c>
      <c r="C164" s="30" t="s">
        <v>388</v>
      </c>
      <c r="D164" t="s">
        <v>388</v>
      </c>
      <c r="E164" t="s">
        <v>388</v>
      </c>
      <c r="G164" s="47" t="s">
        <v>2096</v>
      </c>
      <c r="I164" s="30" t="b">
        <f t="shared" si="2"/>
        <v>0</v>
      </c>
    </row>
    <row r="165" spans="1:9" x14ac:dyDescent="0.2">
      <c r="A165" s="56" t="s">
        <v>2217</v>
      </c>
      <c r="B165" s="30" t="s">
        <v>398</v>
      </c>
      <c r="C165" s="30" t="s">
        <v>398</v>
      </c>
      <c r="D165" t="s">
        <v>398</v>
      </c>
      <c r="E165" t="s">
        <v>398</v>
      </c>
      <c r="G165" s="1" t="s">
        <v>882</v>
      </c>
      <c r="H165" t="s">
        <v>882</v>
      </c>
      <c r="I165" s="30" t="b">
        <f t="shared" si="2"/>
        <v>1</v>
      </c>
    </row>
    <row r="166" spans="1:9" ht="15" x14ac:dyDescent="0.25">
      <c r="A166" s="56" t="s">
        <v>2217</v>
      </c>
      <c r="B166" s="30" t="s">
        <v>402</v>
      </c>
      <c r="C166" s="30" t="s">
        <v>402</v>
      </c>
      <c r="D166" t="s">
        <v>402</v>
      </c>
      <c r="E166" t="s">
        <v>402</v>
      </c>
      <c r="G166" s="47" t="s">
        <v>2197</v>
      </c>
      <c r="H166" t="s">
        <v>2197</v>
      </c>
      <c r="I166" s="30" t="b">
        <f t="shared" si="2"/>
        <v>1</v>
      </c>
    </row>
    <row r="167" spans="1:9" x14ac:dyDescent="0.2">
      <c r="A167" s="56" t="s">
        <v>2217</v>
      </c>
      <c r="B167" s="30" t="s">
        <v>406</v>
      </c>
      <c r="C167" s="30" t="s">
        <v>406</v>
      </c>
      <c r="D167" t="s">
        <v>406</v>
      </c>
      <c r="E167" t="s">
        <v>406</v>
      </c>
      <c r="G167" s="1" t="s">
        <v>890</v>
      </c>
      <c r="H167" t="s">
        <v>890</v>
      </c>
      <c r="I167" s="30" t="b">
        <f t="shared" si="2"/>
        <v>1</v>
      </c>
    </row>
    <row r="168" spans="1:9" x14ac:dyDescent="0.2">
      <c r="A168" s="56" t="s">
        <v>2217</v>
      </c>
      <c r="B168" s="30" t="s">
        <v>411</v>
      </c>
      <c r="C168" s="30" t="s">
        <v>411</v>
      </c>
      <c r="D168" t="s">
        <v>411</v>
      </c>
      <c r="E168" t="s">
        <v>411</v>
      </c>
      <c r="G168" s="6" t="s">
        <v>1754</v>
      </c>
      <c r="I168" s="30" t="b">
        <f t="shared" si="2"/>
        <v>0</v>
      </c>
    </row>
    <row r="169" spans="1:9" x14ac:dyDescent="0.2">
      <c r="A169" s="56" t="s">
        <v>2217</v>
      </c>
      <c r="B169" s="30" t="s">
        <v>416</v>
      </c>
      <c r="C169" s="30" t="s">
        <v>416</v>
      </c>
      <c r="D169" t="s">
        <v>416</v>
      </c>
      <c r="E169" t="s">
        <v>416</v>
      </c>
      <c r="G169" s="6" t="s">
        <v>1755</v>
      </c>
      <c r="I169" s="30" t="b">
        <f t="shared" si="2"/>
        <v>0</v>
      </c>
    </row>
    <row r="170" spans="1:9" x14ac:dyDescent="0.2">
      <c r="A170" s="56" t="s">
        <v>2217</v>
      </c>
      <c r="B170" s="30" t="s">
        <v>420</v>
      </c>
      <c r="C170" s="30" t="s">
        <v>420</v>
      </c>
      <c r="D170" t="s">
        <v>420</v>
      </c>
      <c r="E170" t="s">
        <v>420</v>
      </c>
      <c r="G170" s="1" t="s">
        <v>896</v>
      </c>
      <c r="H170" t="s">
        <v>896</v>
      </c>
      <c r="I170" s="30" t="b">
        <f t="shared" si="2"/>
        <v>1</v>
      </c>
    </row>
    <row r="171" spans="1:9" x14ac:dyDescent="0.2">
      <c r="A171" s="56" t="s">
        <v>2217</v>
      </c>
      <c r="B171" s="30" t="s">
        <v>425</v>
      </c>
      <c r="C171" s="30" t="s">
        <v>425</v>
      </c>
      <c r="D171" t="s">
        <v>425</v>
      </c>
      <c r="E171" t="s">
        <v>425</v>
      </c>
      <c r="G171" s="1" t="s">
        <v>898</v>
      </c>
      <c r="H171" s="63" t="s">
        <v>898</v>
      </c>
      <c r="I171" s="30" t="b">
        <f t="shared" si="2"/>
        <v>1</v>
      </c>
    </row>
    <row r="172" spans="1:9" x14ac:dyDescent="0.2">
      <c r="A172" s="56" t="s">
        <v>2217</v>
      </c>
      <c r="B172" s="30" t="s">
        <v>429</v>
      </c>
      <c r="C172" s="30" t="s">
        <v>429</v>
      </c>
      <c r="D172" t="s">
        <v>429</v>
      </c>
      <c r="E172" t="s">
        <v>429</v>
      </c>
      <c r="G172" t="s">
        <v>1871</v>
      </c>
      <c r="H172" t="s">
        <v>1871</v>
      </c>
      <c r="I172" s="30" t="b">
        <f t="shared" si="2"/>
        <v>1</v>
      </c>
    </row>
    <row r="173" spans="1:9" x14ac:dyDescent="0.2">
      <c r="A173" s="56" t="s">
        <v>2217</v>
      </c>
      <c r="B173" s="30" t="s">
        <v>434</v>
      </c>
      <c r="C173" s="30" t="s">
        <v>434</v>
      </c>
      <c r="D173" t="s">
        <v>434</v>
      </c>
      <c r="E173" t="s">
        <v>434</v>
      </c>
      <c r="G173" s="1" t="s">
        <v>904</v>
      </c>
      <c r="H173" s="62" t="s">
        <v>904</v>
      </c>
      <c r="I173" s="30" t="b">
        <f t="shared" si="2"/>
        <v>1</v>
      </c>
    </row>
    <row r="174" spans="1:9" x14ac:dyDescent="0.2">
      <c r="A174" s="56" t="s">
        <v>2217</v>
      </c>
      <c r="B174" s="30" t="s">
        <v>438</v>
      </c>
      <c r="C174" s="30" t="s">
        <v>438</v>
      </c>
      <c r="D174" t="s">
        <v>438</v>
      </c>
      <c r="E174" t="s">
        <v>438</v>
      </c>
      <c r="G174" s="1" t="s">
        <v>910</v>
      </c>
      <c r="H174" s="63" t="s">
        <v>910</v>
      </c>
      <c r="I174" s="30" t="b">
        <f t="shared" si="2"/>
        <v>1</v>
      </c>
    </row>
    <row r="175" spans="1:9" x14ac:dyDescent="0.2">
      <c r="A175" s="56" t="s">
        <v>2217</v>
      </c>
      <c r="B175" s="30" t="s">
        <v>443</v>
      </c>
      <c r="C175" s="30" t="s">
        <v>443</v>
      </c>
      <c r="D175" t="s">
        <v>443</v>
      </c>
      <c r="E175" t="s">
        <v>443</v>
      </c>
      <c r="G175" s="1" t="s">
        <v>912</v>
      </c>
      <c r="H175" t="s">
        <v>912</v>
      </c>
      <c r="I175" s="30" t="b">
        <f t="shared" si="2"/>
        <v>1</v>
      </c>
    </row>
    <row r="176" spans="1:9" x14ac:dyDescent="0.2">
      <c r="A176" s="56" t="s">
        <v>2217</v>
      </c>
      <c r="B176" s="30" t="s">
        <v>447</v>
      </c>
      <c r="C176" s="30" t="s">
        <v>447</v>
      </c>
      <c r="D176" t="s">
        <v>447</v>
      </c>
      <c r="E176" t="s">
        <v>447</v>
      </c>
      <c r="G176" s="1" t="s">
        <v>916</v>
      </c>
      <c r="H176" s="62" t="s">
        <v>916</v>
      </c>
      <c r="I176" s="30" t="b">
        <f t="shared" si="2"/>
        <v>1</v>
      </c>
    </row>
    <row r="177" spans="1:9" x14ac:dyDescent="0.2">
      <c r="A177" s="56" t="s">
        <v>2217</v>
      </c>
      <c r="B177" s="30" t="s">
        <v>452</v>
      </c>
      <c r="C177" s="30" t="s">
        <v>452</v>
      </c>
      <c r="D177" t="s">
        <v>452</v>
      </c>
      <c r="E177" t="s">
        <v>452</v>
      </c>
      <c r="G177" s="1" t="s">
        <v>919</v>
      </c>
      <c r="H177" s="62" t="s">
        <v>919</v>
      </c>
      <c r="I177" s="30" t="b">
        <f t="shared" si="2"/>
        <v>1</v>
      </c>
    </row>
    <row r="178" spans="1:9" ht="15" x14ac:dyDescent="0.25">
      <c r="A178" s="56" t="s">
        <v>2217</v>
      </c>
      <c r="B178" s="30" t="s">
        <v>457</v>
      </c>
      <c r="C178" s="30" t="s">
        <v>457</v>
      </c>
      <c r="D178" t="s">
        <v>457</v>
      </c>
      <c r="E178" t="s">
        <v>457</v>
      </c>
      <c r="G178" s="47" t="s">
        <v>2100</v>
      </c>
      <c r="H178" s="22" t="s">
        <v>2100</v>
      </c>
      <c r="I178" s="30" t="b">
        <f t="shared" si="2"/>
        <v>1</v>
      </c>
    </row>
    <row r="179" spans="1:9" x14ac:dyDescent="0.2">
      <c r="A179" s="56" t="s">
        <v>2217</v>
      </c>
      <c r="B179" s="30" t="s">
        <v>462</v>
      </c>
      <c r="C179" s="30" t="s">
        <v>462</v>
      </c>
      <c r="D179" t="s">
        <v>462</v>
      </c>
      <c r="E179" t="s">
        <v>462</v>
      </c>
      <c r="G179" s="1" t="s">
        <v>923</v>
      </c>
      <c r="H179" t="s">
        <v>923</v>
      </c>
      <c r="I179" s="30" t="b">
        <f t="shared" si="2"/>
        <v>1</v>
      </c>
    </row>
    <row r="180" spans="1:9" x14ac:dyDescent="0.2">
      <c r="A180" s="56" t="s">
        <v>2217</v>
      </c>
      <c r="B180" s="30" t="s">
        <v>466</v>
      </c>
      <c r="C180" s="30" t="s">
        <v>466</v>
      </c>
      <c r="D180" t="s">
        <v>466</v>
      </c>
      <c r="E180" t="s">
        <v>466</v>
      </c>
      <c r="G180" s="1" t="s">
        <v>926</v>
      </c>
      <c r="H180" s="62" t="s">
        <v>926</v>
      </c>
      <c r="I180" s="30" t="b">
        <f t="shared" si="2"/>
        <v>1</v>
      </c>
    </row>
    <row r="181" spans="1:9" x14ac:dyDescent="0.2">
      <c r="A181" s="56" t="s">
        <v>2217</v>
      </c>
      <c r="B181" s="30" t="s">
        <v>472</v>
      </c>
      <c r="C181" s="30" t="s">
        <v>472</v>
      </c>
      <c r="D181" t="s">
        <v>472</v>
      </c>
      <c r="E181" t="s">
        <v>472</v>
      </c>
      <c r="G181" s="1" t="s">
        <v>929</v>
      </c>
      <c r="H181" t="s">
        <v>929</v>
      </c>
      <c r="I181" s="30" t="b">
        <f t="shared" si="2"/>
        <v>1</v>
      </c>
    </row>
    <row r="182" spans="1:9" x14ac:dyDescent="0.2">
      <c r="A182" s="56" t="s">
        <v>2217</v>
      </c>
      <c r="B182" s="30" t="s">
        <v>476</v>
      </c>
      <c r="C182" s="30" t="s">
        <v>476</v>
      </c>
      <c r="D182" t="s">
        <v>476</v>
      </c>
      <c r="E182" t="s">
        <v>476</v>
      </c>
      <c r="G182" s="1" t="s">
        <v>1881</v>
      </c>
      <c r="H182" t="s">
        <v>1881</v>
      </c>
      <c r="I182" s="30" t="b">
        <f t="shared" si="2"/>
        <v>1</v>
      </c>
    </row>
    <row r="183" spans="1:9" x14ac:dyDescent="0.2">
      <c r="A183" s="56" t="s">
        <v>2217</v>
      </c>
      <c r="B183" s="30" t="s">
        <v>480</v>
      </c>
      <c r="C183" s="30" t="s">
        <v>480</v>
      </c>
      <c r="D183" t="s">
        <v>480</v>
      </c>
      <c r="E183" t="s">
        <v>480</v>
      </c>
      <c r="G183" s="1" t="s">
        <v>1872</v>
      </c>
      <c r="H183" t="s">
        <v>1872</v>
      </c>
      <c r="I183" s="30" t="b">
        <f t="shared" si="2"/>
        <v>1</v>
      </c>
    </row>
    <row r="184" spans="1:9" x14ac:dyDescent="0.2">
      <c r="A184" s="56" t="s">
        <v>2217</v>
      </c>
      <c r="B184" s="30" t="s">
        <v>485</v>
      </c>
      <c r="C184" s="30" t="s">
        <v>485</v>
      </c>
      <c r="D184" t="s">
        <v>485</v>
      </c>
      <c r="E184" t="s">
        <v>485</v>
      </c>
      <c r="G184" s="1" t="s">
        <v>933</v>
      </c>
      <c r="H184" t="s">
        <v>933</v>
      </c>
      <c r="I184" s="30" t="b">
        <f t="shared" si="2"/>
        <v>1</v>
      </c>
    </row>
    <row r="185" spans="1:9" x14ac:dyDescent="0.2">
      <c r="A185" s="56" t="s">
        <v>2217</v>
      </c>
      <c r="B185" s="30" t="s">
        <v>490</v>
      </c>
      <c r="C185" s="30" t="s">
        <v>490</v>
      </c>
      <c r="D185" t="s">
        <v>490</v>
      </c>
      <c r="E185" t="s">
        <v>490</v>
      </c>
      <c r="G185" s="1" t="s">
        <v>938</v>
      </c>
      <c r="H185" t="s">
        <v>938</v>
      </c>
      <c r="I185" s="30" t="b">
        <f t="shared" si="2"/>
        <v>1</v>
      </c>
    </row>
    <row r="186" spans="1:9" x14ac:dyDescent="0.2">
      <c r="A186" s="56" t="s">
        <v>2217</v>
      </c>
      <c r="B186" s="30" t="s">
        <v>495</v>
      </c>
      <c r="C186" s="30" t="s">
        <v>495</v>
      </c>
      <c r="D186" t="s">
        <v>495</v>
      </c>
      <c r="E186" t="s">
        <v>495</v>
      </c>
      <c r="G186" s="1" t="s">
        <v>942</v>
      </c>
      <c r="H186" t="s">
        <v>942</v>
      </c>
      <c r="I186" s="30" t="b">
        <f t="shared" si="2"/>
        <v>1</v>
      </c>
    </row>
    <row r="187" spans="1:9" x14ac:dyDescent="0.2">
      <c r="A187" s="56" t="s">
        <v>2217</v>
      </c>
      <c r="B187" s="30" t="s">
        <v>498</v>
      </c>
      <c r="C187" s="30" t="s">
        <v>498</v>
      </c>
      <c r="D187" t="s">
        <v>498</v>
      </c>
      <c r="E187" t="s">
        <v>498</v>
      </c>
      <c r="G187" s="1" t="s">
        <v>946</v>
      </c>
      <c r="H187" s="63" t="s">
        <v>946</v>
      </c>
      <c r="I187" s="30" t="b">
        <f t="shared" si="2"/>
        <v>1</v>
      </c>
    </row>
    <row r="188" spans="1:9" x14ac:dyDescent="0.2">
      <c r="A188" s="56" t="s">
        <v>2217</v>
      </c>
      <c r="B188" s="30" t="s">
        <v>502</v>
      </c>
      <c r="C188" s="30" t="s">
        <v>502</v>
      </c>
      <c r="D188" t="s">
        <v>502</v>
      </c>
      <c r="E188" t="s">
        <v>502</v>
      </c>
      <c r="G188" s="1" t="s">
        <v>950</v>
      </c>
      <c r="H188" t="s">
        <v>950</v>
      </c>
      <c r="I188" s="30" t="b">
        <f t="shared" si="2"/>
        <v>1</v>
      </c>
    </row>
    <row r="189" spans="1:9" x14ac:dyDescent="0.2">
      <c r="A189" s="56" t="s">
        <v>2217</v>
      </c>
      <c r="B189" s="30" t="s">
        <v>506</v>
      </c>
      <c r="C189" s="30" t="s">
        <v>506</v>
      </c>
      <c r="D189" t="s">
        <v>506</v>
      </c>
      <c r="E189" t="s">
        <v>506</v>
      </c>
      <c r="G189" s="1" t="s">
        <v>953</v>
      </c>
      <c r="H189" s="63" t="s">
        <v>953</v>
      </c>
      <c r="I189" s="30" t="b">
        <f t="shared" si="2"/>
        <v>1</v>
      </c>
    </row>
    <row r="190" spans="1:9" x14ac:dyDescent="0.2">
      <c r="A190" s="56" t="s">
        <v>2217</v>
      </c>
      <c r="B190" s="30" t="s">
        <v>510</v>
      </c>
      <c r="C190" s="30" t="s">
        <v>510</v>
      </c>
      <c r="D190" t="s">
        <v>510</v>
      </c>
      <c r="E190" t="s">
        <v>510</v>
      </c>
      <c r="G190" s="1" t="s">
        <v>957</v>
      </c>
      <c r="H190" t="s">
        <v>957</v>
      </c>
      <c r="I190" s="30" t="b">
        <f t="shared" si="2"/>
        <v>1</v>
      </c>
    </row>
    <row r="191" spans="1:9" ht="15" x14ac:dyDescent="0.25">
      <c r="A191" s="56" t="s">
        <v>2217</v>
      </c>
      <c r="B191" s="30" t="s">
        <v>513</v>
      </c>
      <c r="C191" s="30" t="s">
        <v>513</v>
      </c>
      <c r="D191" t="s">
        <v>513</v>
      </c>
      <c r="E191" t="s">
        <v>513</v>
      </c>
      <c r="G191" s="47" t="s">
        <v>2139</v>
      </c>
      <c r="H191" s="22" t="s">
        <v>2139</v>
      </c>
      <c r="I191" s="30" t="b">
        <f t="shared" si="2"/>
        <v>1</v>
      </c>
    </row>
    <row r="192" spans="1:9" x14ac:dyDescent="0.2">
      <c r="A192" s="56" t="s">
        <v>2217</v>
      </c>
      <c r="B192" s="30" t="s">
        <v>518</v>
      </c>
      <c r="C192" s="30" t="s">
        <v>518</v>
      </c>
      <c r="D192" t="s">
        <v>518</v>
      </c>
      <c r="E192" t="s">
        <v>518</v>
      </c>
      <c r="G192" s="20" t="s">
        <v>961</v>
      </c>
      <c r="H192" t="s">
        <v>961</v>
      </c>
      <c r="I192" s="30" t="b">
        <f t="shared" si="2"/>
        <v>1</v>
      </c>
    </row>
    <row r="193" spans="1:9" x14ac:dyDescent="0.2">
      <c r="A193" s="56" t="s">
        <v>2217</v>
      </c>
      <c r="B193" s="30" t="s">
        <v>522</v>
      </c>
      <c r="C193" s="30" t="s">
        <v>522</v>
      </c>
      <c r="D193" t="s">
        <v>522</v>
      </c>
      <c r="E193" t="s">
        <v>522</v>
      </c>
      <c r="G193" s="20" t="s">
        <v>966</v>
      </c>
      <c r="H193" t="s">
        <v>966</v>
      </c>
      <c r="I193" s="30" t="b">
        <f t="shared" si="2"/>
        <v>1</v>
      </c>
    </row>
    <row r="194" spans="1:9" x14ac:dyDescent="0.2">
      <c r="A194" s="56" t="s">
        <v>2217</v>
      </c>
      <c r="B194" s="30" t="s">
        <v>526</v>
      </c>
      <c r="C194" s="30" t="s">
        <v>526</v>
      </c>
      <c r="D194" t="s">
        <v>526</v>
      </c>
      <c r="E194" t="s">
        <v>526</v>
      </c>
      <c r="G194" s="1" t="s">
        <v>970</v>
      </c>
      <c r="H194" s="62" t="s">
        <v>970</v>
      </c>
      <c r="I194" s="30" t="b">
        <f t="shared" si="2"/>
        <v>1</v>
      </c>
    </row>
    <row r="195" spans="1:9" ht="15" x14ac:dyDescent="0.25">
      <c r="A195" s="56" t="s">
        <v>2217</v>
      </c>
      <c r="B195" s="30" t="s">
        <v>2039</v>
      </c>
      <c r="C195" s="30" t="s">
        <v>2039</v>
      </c>
      <c r="D195" t="s">
        <v>2039</v>
      </c>
      <c r="E195" t="s">
        <v>2039</v>
      </c>
      <c r="G195" s="1" t="s">
        <v>2011</v>
      </c>
      <c r="H195" s="61" t="s">
        <v>2011</v>
      </c>
      <c r="I195" s="30" t="b">
        <f t="shared" ref="I195:I258" si="3">H195=G195</f>
        <v>1</v>
      </c>
    </row>
    <row r="196" spans="1:9" x14ac:dyDescent="0.2">
      <c r="A196" s="56" t="s">
        <v>2217</v>
      </c>
      <c r="B196" s="30" t="s">
        <v>2040</v>
      </c>
      <c r="C196" s="30" t="s">
        <v>2040</v>
      </c>
      <c r="D196" t="s">
        <v>2040</v>
      </c>
      <c r="E196" t="s">
        <v>2040</v>
      </c>
      <c r="G196" s="1" t="s">
        <v>1873</v>
      </c>
      <c r="H196" t="s">
        <v>1873</v>
      </c>
      <c r="I196" s="30" t="b">
        <f t="shared" si="3"/>
        <v>1</v>
      </c>
    </row>
    <row r="197" spans="1:9" ht="15" x14ac:dyDescent="0.25">
      <c r="A197" s="56" t="s">
        <v>2217</v>
      </c>
      <c r="B197" s="30" t="s">
        <v>528</v>
      </c>
      <c r="C197" s="30" t="s">
        <v>528</v>
      </c>
      <c r="D197" t="s">
        <v>528</v>
      </c>
      <c r="E197" t="s">
        <v>528</v>
      </c>
      <c r="G197" s="1" t="s">
        <v>2018</v>
      </c>
      <c r="H197" s="61" t="s">
        <v>2018</v>
      </c>
      <c r="I197" s="30" t="b">
        <f t="shared" si="3"/>
        <v>1</v>
      </c>
    </row>
    <row r="198" spans="1:9" x14ac:dyDescent="0.2">
      <c r="A198" s="56" t="s">
        <v>2217</v>
      </c>
      <c r="B198" s="30" t="s">
        <v>534</v>
      </c>
      <c r="C198" s="30" t="s">
        <v>534</v>
      </c>
      <c r="D198" t="s">
        <v>534</v>
      </c>
      <c r="E198" t="s">
        <v>534</v>
      </c>
      <c r="G198" s="1" t="s">
        <v>977</v>
      </c>
      <c r="H198" t="s">
        <v>977</v>
      </c>
      <c r="I198" s="30" t="b">
        <f t="shared" si="3"/>
        <v>1</v>
      </c>
    </row>
    <row r="199" spans="1:9" x14ac:dyDescent="0.2">
      <c r="A199" s="56" t="s">
        <v>2217</v>
      </c>
      <c r="B199" s="30" t="s">
        <v>543</v>
      </c>
      <c r="C199" s="30" t="s">
        <v>543</v>
      </c>
      <c r="D199" t="s">
        <v>543</v>
      </c>
      <c r="E199" t="s">
        <v>543</v>
      </c>
      <c r="G199" s="6" t="s">
        <v>2198</v>
      </c>
      <c r="H199" t="s">
        <v>2198</v>
      </c>
      <c r="I199" s="30" t="b">
        <f t="shared" si="3"/>
        <v>1</v>
      </c>
    </row>
    <row r="200" spans="1:9" x14ac:dyDescent="0.2">
      <c r="A200" s="56" t="s">
        <v>2217</v>
      </c>
      <c r="B200" s="30" t="s">
        <v>548</v>
      </c>
      <c r="C200" s="30" t="s">
        <v>548</v>
      </c>
      <c r="D200" t="s">
        <v>548</v>
      </c>
      <c r="E200" t="s">
        <v>548</v>
      </c>
      <c r="G200" s="1" t="s">
        <v>985</v>
      </c>
      <c r="H200" t="s">
        <v>985</v>
      </c>
      <c r="I200" s="30" t="b">
        <f t="shared" si="3"/>
        <v>1</v>
      </c>
    </row>
    <row r="201" spans="1:9" ht="15" x14ac:dyDescent="0.25">
      <c r="A201" s="56" t="s">
        <v>2217</v>
      </c>
      <c r="B201" s="30" t="s">
        <v>553</v>
      </c>
      <c r="C201" s="30" t="s">
        <v>553</v>
      </c>
      <c r="D201" t="s">
        <v>553</v>
      </c>
      <c r="E201" t="s">
        <v>553</v>
      </c>
      <c r="G201" s="47" t="s">
        <v>2140</v>
      </c>
      <c r="H201" t="s">
        <v>2140</v>
      </c>
      <c r="I201" s="30" t="b">
        <f t="shared" si="3"/>
        <v>1</v>
      </c>
    </row>
    <row r="202" spans="1:9" x14ac:dyDescent="0.2">
      <c r="A202" s="56" t="s">
        <v>2217</v>
      </c>
      <c r="B202" s="30" t="s">
        <v>559</v>
      </c>
      <c r="C202" s="30" t="s">
        <v>559</v>
      </c>
      <c r="D202" t="s">
        <v>559</v>
      </c>
      <c r="E202" t="s">
        <v>559</v>
      </c>
      <c r="G202" s="1" t="s">
        <v>989</v>
      </c>
      <c r="H202" t="s">
        <v>989</v>
      </c>
      <c r="I202" s="30" t="b">
        <f t="shared" si="3"/>
        <v>1</v>
      </c>
    </row>
    <row r="203" spans="1:9" x14ac:dyDescent="0.2">
      <c r="A203" s="56" t="s">
        <v>2217</v>
      </c>
      <c r="B203" s="30" t="s">
        <v>562</v>
      </c>
      <c r="C203" s="30" t="s">
        <v>562</v>
      </c>
      <c r="D203" t="s">
        <v>562</v>
      </c>
      <c r="E203" t="s">
        <v>562</v>
      </c>
      <c r="G203" s="1" t="s">
        <v>995</v>
      </c>
      <c r="H203" s="63" t="s">
        <v>995</v>
      </c>
      <c r="I203" s="30" t="b">
        <f t="shared" si="3"/>
        <v>1</v>
      </c>
    </row>
    <row r="204" spans="1:9" x14ac:dyDescent="0.2">
      <c r="A204" s="56" t="s">
        <v>2217</v>
      </c>
      <c r="B204" s="30" t="s">
        <v>565</v>
      </c>
      <c r="C204" s="30" t="s">
        <v>565</v>
      </c>
      <c r="D204" t="s">
        <v>565</v>
      </c>
      <c r="E204" t="s">
        <v>565</v>
      </c>
      <c r="G204" s="1" t="s">
        <v>1875</v>
      </c>
      <c r="H204" t="s">
        <v>1875</v>
      </c>
      <c r="I204" s="30" t="b">
        <f t="shared" si="3"/>
        <v>1</v>
      </c>
    </row>
    <row r="205" spans="1:9" x14ac:dyDescent="0.2">
      <c r="A205" s="56" t="s">
        <v>2217</v>
      </c>
      <c r="B205" s="30" t="s">
        <v>575</v>
      </c>
      <c r="C205" s="30" t="s">
        <v>575</v>
      </c>
      <c r="D205" s="30" t="s">
        <v>575</v>
      </c>
      <c r="E205" s="30" t="s">
        <v>575</v>
      </c>
      <c r="G205" s="1" t="s">
        <v>999</v>
      </c>
      <c r="H205" t="s">
        <v>999</v>
      </c>
      <c r="I205" s="30" t="b">
        <f t="shared" si="3"/>
        <v>1</v>
      </c>
    </row>
    <row r="206" spans="1:9" x14ac:dyDescent="0.2">
      <c r="A206" s="56" t="s">
        <v>2217</v>
      </c>
      <c r="B206" s="30" t="s">
        <v>2019</v>
      </c>
      <c r="C206" s="30" t="s">
        <v>2019</v>
      </c>
      <c r="D206" s="2" t="s">
        <v>2019</v>
      </c>
      <c r="E206" t="s">
        <v>2019</v>
      </c>
      <c r="G206" s="1" t="s">
        <v>1003</v>
      </c>
      <c r="H206" t="s">
        <v>1003</v>
      </c>
      <c r="I206" s="30" t="b">
        <f t="shared" si="3"/>
        <v>1</v>
      </c>
    </row>
    <row r="207" spans="1:9" ht="15" x14ac:dyDescent="0.25">
      <c r="A207" s="56" t="s">
        <v>2217</v>
      </c>
      <c r="B207" s="30" t="s">
        <v>2012</v>
      </c>
      <c r="C207" s="30" t="s">
        <v>2012</v>
      </c>
      <c r="D207" s="2" t="s">
        <v>2012</v>
      </c>
      <c r="E207" t="s">
        <v>2012</v>
      </c>
      <c r="G207" s="47" t="s">
        <v>2141</v>
      </c>
      <c r="H207" s="22" t="s">
        <v>2141</v>
      </c>
      <c r="I207" s="30" t="b">
        <f t="shared" si="3"/>
        <v>1</v>
      </c>
    </row>
    <row r="208" spans="1:9" ht="15" x14ac:dyDescent="0.25">
      <c r="A208" s="56" t="s">
        <v>2217</v>
      </c>
      <c r="B208" s="30" t="s">
        <v>2013</v>
      </c>
      <c r="C208" s="30" t="s">
        <v>2013</v>
      </c>
      <c r="D208" s="2" t="s">
        <v>2013</v>
      </c>
      <c r="E208" t="s">
        <v>2013</v>
      </c>
      <c r="G208" s="1" t="s">
        <v>2032</v>
      </c>
      <c r="H208" s="61" t="s">
        <v>2032</v>
      </c>
      <c r="I208" s="30" t="b">
        <f t="shared" si="3"/>
        <v>1</v>
      </c>
    </row>
    <row r="209" spans="1:9" x14ac:dyDescent="0.2">
      <c r="A209" s="56" t="s">
        <v>2217</v>
      </c>
      <c r="B209" s="30" t="s">
        <v>2026</v>
      </c>
      <c r="C209" s="30" t="s">
        <v>2026</v>
      </c>
      <c r="D209" s="2" t="s">
        <v>2026</v>
      </c>
      <c r="E209" t="s">
        <v>2026</v>
      </c>
      <c r="G209" s="1" t="s">
        <v>1007</v>
      </c>
      <c r="H209" t="s">
        <v>1007</v>
      </c>
      <c r="I209" s="30" t="b">
        <f t="shared" si="3"/>
        <v>1</v>
      </c>
    </row>
    <row r="210" spans="1:9" x14ac:dyDescent="0.2">
      <c r="A210" s="56" t="s">
        <v>2217</v>
      </c>
      <c r="B210" s="30" t="s">
        <v>580</v>
      </c>
      <c r="C210" s="30" t="s">
        <v>580</v>
      </c>
      <c r="D210" t="s">
        <v>580</v>
      </c>
      <c r="E210" t="s">
        <v>580</v>
      </c>
      <c r="G210" s="1" t="s">
        <v>1010</v>
      </c>
      <c r="H210" t="s">
        <v>1010</v>
      </c>
      <c r="I210" s="30" t="b">
        <f t="shared" si="3"/>
        <v>1</v>
      </c>
    </row>
    <row r="211" spans="1:9" x14ac:dyDescent="0.2">
      <c r="A211" s="56" t="s">
        <v>2217</v>
      </c>
      <c r="B211" s="30" t="s">
        <v>586</v>
      </c>
      <c r="C211" s="30" t="s">
        <v>586</v>
      </c>
      <c r="D211" t="s">
        <v>586</v>
      </c>
      <c r="E211" t="s">
        <v>586</v>
      </c>
      <c r="G211" s="1" t="s">
        <v>1012</v>
      </c>
      <c r="H211" t="s">
        <v>1012</v>
      </c>
      <c r="I211" s="30" t="b">
        <f t="shared" si="3"/>
        <v>1</v>
      </c>
    </row>
    <row r="212" spans="1:9" x14ac:dyDescent="0.2">
      <c r="A212" s="56" t="s">
        <v>2217</v>
      </c>
      <c r="B212" s="30" t="s">
        <v>593</v>
      </c>
      <c r="C212" s="30" t="s">
        <v>593</v>
      </c>
      <c r="D212" t="s">
        <v>593</v>
      </c>
      <c r="E212" t="s">
        <v>593</v>
      </c>
      <c r="G212" s="1" t="s">
        <v>1025</v>
      </c>
      <c r="H212" t="s">
        <v>1025</v>
      </c>
      <c r="I212" s="30" t="b">
        <f t="shared" si="3"/>
        <v>1</v>
      </c>
    </row>
    <row r="213" spans="1:9" x14ac:dyDescent="0.2">
      <c r="A213" s="56" t="s">
        <v>2217</v>
      </c>
      <c r="B213" s="30" t="s">
        <v>598</v>
      </c>
      <c r="C213" s="30" t="s">
        <v>598</v>
      </c>
      <c r="D213" t="s">
        <v>598</v>
      </c>
      <c r="E213" t="s">
        <v>598</v>
      </c>
      <c r="G213" s="1" t="s">
        <v>1030</v>
      </c>
      <c r="H213" t="s">
        <v>1030</v>
      </c>
      <c r="I213" s="30" t="b">
        <f t="shared" si="3"/>
        <v>1</v>
      </c>
    </row>
    <row r="214" spans="1:9" x14ac:dyDescent="0.2">
      <c r="A214" s="56" t="s">
        <v>2217</v>
      </c>
      <c r="B214" s="30" t="s">
        <v>603</v>
      </c>
      <c r="C214" s="30" t="s">
        <v>603</v>
      </c>
      <c r="D214" t="s">
        <v>603</v>
      </c>
      <c r="E214" t="s">
        <v>603</v>
      </c>
      <c r="G214" s="1" t="s">
        <v>1876</v>
      </c>
      <c r="H214" t="s">
        <v>1876</v>
      </c>
      <c r="I214" s="30" t="b">
        <f t="shared" si="3"/>
        <v>1</v>
      </c>
    </row>
    <row r="215" spans="1:9" x14ac:dyDescent="0.2">
      <c r="A215" s="56" t="s">
        <v>2217</v>
      </c>
      <c r="B215" s="30" t="s">
        <v>607</v>
      </c>
      <c r="C215" s="30" t="s">
        <v>607</v>
      </c>
      <c r="D215" t="s">
        <v>607</v>
      </c>
      <c r="E215" t="s">
        <v>607</v>
      </c>
      <c r="G215" s="1" t="s">
        <v>1034</v>
      </c>
      <c r="H215" t="s">
        <v>1034</v>
      </c>
      <c r="I215" s="30" t="b">
        <f t="shared" si="3"/>
        <v>1</v>
      </c>
    </row>
    <row r="216" spans="1:9" ht="15" x14ac:dyDescent="0.25">
      <c r="A216" s="56" t="s">
        <v>2217</v>
      </c>
      <c r="B216" s="30" t="s">
        <v>609</v>
      </c>
      <c r="C216" s="30" t="s">
        <v>609</v>
      </c>
      <c r="D216" t="s">
        <v>609</v>
      </c>
      <c r="E216" t="s">
        <v>609</v>
      </c>
      <c r="G216" s="47" t="s">
        <v>2143</v>
      </c>
      <c r="H216" s="22" t="s">
        <v>2143</v>
      </c>
      <c r="I216" s="30" t="b">
        <f t="shared" si="3"/>
        <v>1</v>
      </c>
    </row>
    <row r="217" spans="1:9" ht="15" x14ac:dyDescent="0.25">
      <c r="A217" s="56" t="s">
        <v>2217</v>
      </c>
      <c r="B217" s="30" t="s">
        <v>614</v>
      </c>
      <c r="C217" s="30" t="s">
        <v>614</v>
      </c>
      <c r="D217" t="s">
        <v>614</v>
      </c>
      <c r="E217" t="s">
        <v>614</v>
      </c>
      <c r="G217" s="47" t="s">
        <v>2144</v>
      </c>
      <c r="H217" s="22" t="s">
        <v>2144</v>
      </c>
      <c r="I217" s="30" t="b">
        <f t="shared" si="3"/>
        <v>1</v>
      </c>
    </row>
    <row r="218" spans="1:9" x14ac:dyDescent="0.2">
      <c r="A218" s="56" t="s">
        <v>2217</v>
      </c>
      <c r="B218" s="30" t="s">
        <v>1870</v>
      </c>
      <c r="C218" s="30" t="s">
        <v>1870</v>
      </c>
      <c r="D218" t="s">
        <v>1870</v>
      </c>
      <c r="E218" t="s">
        <v>1870</v>
      </c>
      <c r="G218" s="16" t="s">
        <v>1037</v>
      </c>
      <c r="H218" t="s">
        <v>1037</v>
      </c>
      <c r="I218" s="30" t="b">
        <f t="shared" si="3"/>
        <v>1</v>
      </c>
    </row>
    <row r="219" spans="1:9" x14ac:dyDescent="0.2">
      <c r="A219" s="56" t="s">
        <v>2217</v>
      </c>
      <c r="B219" s="30" t="s">
        <v>623</v>
      </c>
      <c r="C219" s="30" t="s">
        <v>623</v>
      </c>
      <c r="D219" t="s">
        <v>623</v>
      </c>
      <c r="E219" t="s">
        <v>623</v>
      </c>
      <c r="G219" s="16" t="s">
        <v>1042</v>
      </c>
      <c r="H219" t="s">
        <v>1042</v>
      </c>
      <c r="I219" s="30" t="b">
        <f t="shared" si="3"/>
        <v>1</v>
      </c>
    </row>
    <row r="220" spans="1:9" x14ac:dyDescent="0.2">
      <c r="A220" s="56" t="s">
        <v>2217</v>
      </c>
      <c r="B220" s="30" t="s">
        <v>628</v>
      </c>
      <c r="C220" s="30" t="s">
        <v>628</v>
      </c>
      <c r="D220" t="s">
        <v>628</v>
      </c>
      <c r="E220" t="s">
        <v>628</v>
      </c>
      <c r="G220" s="1" t="s">
        <v>1045</v>
      </c>
      <c r="H220" t="s">
        <v>1045</v>
      </c>
      <c r="I220" s="30" t="b">
        <f t="shared" si="3"/>
        <v>1</v>
      </c>
    </row>
    <row r="221" spans="1:9" x14ac:dyDescent="0.2">
      <c r="A221" s="56" t="s">
        <v>2217</v>
      </c>
      <c r="B221" s="30" t="s">
        <v>632</v>
      </c>
      <c r="C221" s="30" t="s">
        <v>632</v>
      </c>
      <c r="D221" t="s">
        <v>632</v>
      </c>
      <c r="E221" t="s">
        <v>632</v>
      </c>
      <c r="G221" s="1" t="s">
        <v>1882</v>
      </c>
      <c r="H221" s="63" t="s">
        <v>1882</v>
      </c>
      <c r="I221" s="30" t="b">
        <f t="shared" si="3"/>
        <v>1</v>
      </c>
    </row>
    <row r="222" spans="1:9" x14ac:dyDescent="0.2">
      <c r="A222" s="56" t="s">
        <v>2217</v>
      </c>
      <c r="B222" s="30" t="s">
        <v>634</v>
      </c>
      <c r="C222" s="30" t="s">
        <v>634</v>
      </c>
      <c r="D222" t="s">
        <v>634</v>
      </c>
      <c r="E222" t="s">
        <v>634</v>
      </c>
      <c r="G222" s="1" t="s">
        <v>1333</v>
      </c>
      <c r="H222" t="s">
        <v>1333</v>
      </c>
      <c r="I222" s="30" t="b">
        <f t="shared" si="3"/>
        <v>1</v>
      </c>
    </row>
    <row r="223" spans="1:9" x14ac:dyDescent="0.2">
      <c r="A223" s="56" t="s">
        <v>2217</v>
      </c>
      <c r="B223" s="30" t="s">
        <v>1764</v>
      </c>
      <c r="C223" s="30" t="s">
        <v>1764</v>
      </c>
      <c r="D223" t="s">
        <v>1764</v>
      </c>
      <c r="E223" t="s">
        <v>1764</v>
      </c>
      <c r="G223" s="1" t="s">
        <v>1336</v>
      </c>
      <c r="H223" t="s">
        <v>1336</v>
      </c>
      <c r="I223" s="30" t="b">
        <f t="shared" si="3"/>
        <v>1</v>
      </c>
    </row>
    <row r="224" spans="1:9" x14ac:dyDescent="0.2">
      <c r="A224" s="56" t="s">
        <v>2217</v>
      </c>
      <c r="B224" s="30" t="s">
        <v>638</v>
      </c>
      <c r="C224" s="30" t="s">
        <v>638</v>
      </c>
      <c r="D224" t="s">
        <v>638</v>
      </c>
      <c r="E224" t="s">
        <v>638</v>
      </c>
      <c r="G224" s="1" t="s">
        <v>1340</v>
      </c>
      <c r="H224" t="s">
        <v>1340</v>
      </c>
      <c r="I224" s="30" t="b">
        <f t="shared" si="3"/>
        <v>1</v>
      </c>
    </row>
    <row r="225" spans="1:9" x14ac:dyDescent="0.2">
      <c r="A225" s="56" t="s">
        <v>2217</v>
      </c>
      <c r="B225" s="30" t="s">
        <v>641</v>
      </c>
      <c r="C225" s="30" t="s">
        <v>641</v>
      </c>
      <c r="D225" t="s">
        <v>641</v>
      </c>
      <c r="E225" t="s">
        <v>641</v>
      </c>
      <c r="G225" s="1" t="s">
        <v>1344</v>
      </c>
      <c r="H225" t="s">
        <v>1344</v>
      </c>
      <c r="I225" s="30" t="b">
        <f t="shared" si="3"/>
        <v>1</v>
      </c>
    </row>
    <row r="226" spans="1:9" x14ac:dyDescent="0.2">
      <c r="A226" s="56" t="s">
        <v>2217</v>
      </c>
      <c r="B226" s="30" t="s">
        <v>644</v>
      </c>
      <c r="C226" s="30" t="s">
        <v>644</v>
      </c>
      <c r="D226" t="s">
        <v>644</v>
      </c>
      <c r="E226" t="s">
        <v>644</v>
      </c>
      <c r="G226" s="1" t="s">
        <v>1347</v>
      </c>
      <c r="H226" t="s">
        <v>1347</v>
      </c>
      <c r="I226" s="30" t="b">
        <f t="shared" si="3"/>
        <v>1</v>
      </c>
    </row>
    <row r="227" spans="1:9" x14ac:dyDescent="0.2">
      <c r="A227" s="56" t="s">
        <v>2217</v>
      </c>
      <c r="B227" s="30" t="s">
        <v>652</v>
      </c>
      <c r="C227" s="30" t="s">
        <v>652</v>
      </c>
      <c r="D227" t="s">
        <v>652</v>
      </c>
      <c r="E227" t="s">
        <v>652</v>
      </c>
      <c r="G227" s="1" t="s">
        <v>1351</v>
      </c>
      <c r="H227" t="s">
        <v>1351</v>
      </c>
      <c r="I227" s="30" t="b">
        <f t="shared" si="3"/>
        <v>1</v>
      </c>
    </row>
    <row r="228" spans="1:9" x14ac:dyDescent="0.2">
      <c r="A228" s="56" t="s">
        <v>2217</v>
      </c>
      <c r="B228" s="30" t="s">
        <v>658</v>
      </c>
      <c r="C228" s="30" t="s">
        <v>658</v>
      </c>
      <c r="D228" t="s">
        <v>658</v>
      </c>
      <c r="E228" t="s">
        <v>658</v>
      </c>
      <c r="G228" s="1" t="s">
        <v>1355</v>
      </c>
      <c r="H228" t="s">
        <v>1355</v>
      </c>
      <c r="I228" s="30" t="b">
        <f t="shared" si="3"/>
        <v>1</v>
      </c>
    </row>
    <row r="229" spans="1:9" x14ac:dyDescent="0.2">
      <c r="A229" s="56" t="s">
        <v>2217</v>
      </c>
      <c r="B229" s="30" t="s">
        <v>1874</v>
      </c>
      <c r="C229" s="30" t="s">
        <v>1874</v>
      </c>
      <c r="D229" t="s">
        <v>1874</v>
      </c>
      <c r="E229" t="s">
        <v>1874</v>
      </c>
      <c r="G229" s="1" t="s">
        <v>1358</v>
      </c>
      <c r="H229" s="62" t="s">
        <v>1358</v>
      </c>
      <c r="I229" s="30" t="b">
        <f t="shared" si="3"/>
        <v>1</v>
      </c>
    </row>
    <row r="230" spans="1:9" x14ac:dyDescent="0.2">
      <c r="A230" s="56" t="s">
        <v>2217</v>
      </c>
      <c r="B230" s="30" t="s">
        <v>662</v>
      </c>
      <c r="C230" s="30" t="s">
        <v>662</v>
      </c>
      <c r="D230" t="s">
        <v>662</v>
      </c>
      <c r="E230" t="s">
        <v>662</v>
      </c>
      <c r="G230" s="1" t="s">
        <v>1362</v>
      </c>
      <c r="H230" s="62" t="s">
        <v>1362</v>
      </c>
      <c r="I230" s="30" t="b">
        <f t="shared" si="3"/>
        <v>1</v>
      </c>
    </row>
    <row r="231" spans="1:9" x14ac:dyDescent="0.2">
      <c r="A231" s="56" t="s">
        <v>2217</v>
      </c>
      <c r="B231" s="30" t="s">
        <v>666</v>
      </c>
      <c r="C231" s="30" t="s">
        <v>666</v>
      </c>
      <c r="D231" t="s">
        <v>666</v>
      </c>
      <c r="E231" t="s">
        <v>666</v>
      </c>
      <c r="G231" s="1" t="s">
        <v>1364</v>
      </c>
      <c r="H231" t="s">
        <v>1364</v>
      </c>
      <c r="I231" s="30" t="b">
        <f t="shared" si="3"/>
        <v>1</v>
      </c>
    </row>
    <row r="232" spans="1:9" x14ac:dyDescent="0.2">
      <c r="A232" s="56" t="s">
        <v>2217</v>
      </c>
      <c r="B232" s="30" t="s">
        <v>672</v>
      </c>
      <c r="C232" s="30" t="s">
        <v>672</v>
      </c>
      <c r="D232" t="s">
        <v>672</v>
      </c>
      <c r="E232" t="s">
        <v>672</v>
      </c>
      <c r="G232" s="1" t="s">
        <v>1367</v>
      </c>
      <c r="H232" s="62" t="s">
        <v>1367</v>
      </c>
      <c r="I232" s="30" t="b">
        <f t="shared" si="3"/>
        <v>1</v>
      </c>
    </row>
    <row r="233" spans="1:9" x14ac:dyDescent="0.2">
      <c r="A233" s="56" t="s">
        <v>2217</v>
      </c>
      <c r="B233" s="30" t="s">
        <v>677</v>
      </c>
      <c r="C233" s="30" t="s">
        <v>677</v>
      </c>
      <c r="D233" t="s">
        <v>677</v>
      </c>
      <c r="E233" t="s">
        <v>677</v>
      </c>
      <c r="G233" s="1" t="s">
        <v>1902</v>
      </c>
      <c r="H233" t="s">
        <v>1902</v>
      </c>
      <c r="I233" s="30" t="b">
        <f t="shared" si="3"/>
        <v>1</v>
      </c>
    </row>
    <row r="234" spans="1:9" x14ac:dyDescent="0.2">
      <c r="A234" s="56" t="s">
        <v>2217</v>
      </c>
      <c r="B234" s="30" t="s">
        <v>684</v>
      </c>
      <c r="C234" s="30" t="s">
        <v>684</v>
      </c>
      <c r="D234" t="s">
        <v>684</v>
      </c>
      <c r="E234" t="s">
        <v>684</v>
      </c>
      <c r="G234" s="1" t="s">
        <v>2005</v>
      </c>
      <c r="H234" s="63" t="s">
        <v>2005</v>
      </c>
      <c r="I234" s="30" t="b">
        <f t="shared" si="3"/>
        <v>1</v>
      </c>
    </row>
    <row r="235" spans="1:9" ht="15" x14ac:dyDescent="0.25">
      <c r="A235" s="56" t="s">
        <v>2217</v>
      </c>
      <c r="B235" s="30" t="s">
        <v>688</v>
      </c>
      <c r="C235" s="30" t="s">
        <v>688</v>
      </c>
      <c r="D235" t="s">
        <v>688</v>
      </c>
      <c r="E235" t="s">
        <v>688</v>
      </c>
      <c r="G235" s="47" t="s">
        <v>2199</v>
      </c>
      <c r="H235" s="63"/>
      <c r="I235" s="30" t="b">
        <f t="shared" si="3"/>
        <v>0</v>
      </c>
    </row>
    <row r="236" spans="1:9" ht="15" x14ac:dyDescent="0.25">
      <c r="A236" s="56" t="s">
        <v>2217</v>
      </c>
      <c r="B236" s="30" t="s">
        <v>691</v>
      </c>
      <c r="C236" s="30" t="s">
        <v>691</v>
      </c>
      <c r="D236" t="s">
        <v>691</v>
      </c>
      <c r="E236" t="s">
        <v>691</v>
      </c>
      <c r="G236" s="1" t="s">
        <v>2200</v>
      </c>
      <c r="H236" s="61" t="s">
        <v>2200</v>
      </c>
      <c r="I236" s="30" t="b">
        <f t="shared" si="3"/>
        <v>1</v>
      </c>
    </row>
    <row r="237" spans="1:9" x14ac:dyDescent="0.2">
      <c r="A237" s="56" t="s">
        <v>2217</v>
      </c>
      <c r="B237" s="30" t="s">
        <v>694</v>
      </c>
      <c r="C237" s="30" t="s">
        <v>694</v>
      </c>
      <c r="D237" t="s">
        <v>694</v>
      </c>
      <c r="E237" t="s">
        <v>694</v>
      </c>
      <c r="G237" s="1" t="s">
        <v>2201</v>
      </c>
      <c r="H237" s="63" t="s">
        <v>2201</v>
      </c>
      <c r="I237" s="30" t="b">
        <f t="shared" si="3"/>
        <v>1</v>
      </c>
    </row>
    <row r="238" spans="1:9" x14ac:dyDescent="0.2">
      <c r="A238" s="56" t="s">
        <v>2217</v>
      </c>
      <c r="B238" s="30" t="s">
        <v>697</v>
      </c>
      <c r="C238" s="30" t="s">
        <v>697</v>
      </c>
      <c r="D238" t="s">
        <v>697</v>
      </c>
      <c r="E238" t="s">
        <v>697</v>
      </c>
      <c r="G238" s="1" t="s">
        <v>1378</v>
      </c>
      <c r="H238" t="s">
        <v>1378</v>
      </c>
      <c r="I238" s="30" t="b">
        <f t="shared" si="3"/>
        <v>1</v>
      </c>
    </row>
    <row r="239" spans="1:9" x14ac:dyDescent="0.2">
      <c r="A239" s="56" t="s">
        <v>2217</v>
      </c>
      <c r="B239" s="30" t="s">
        <v>699</v>
      </c>
      <c r="C239" s="30" t="s">
        <v>699</v>
      </c>
      <c r="D239" t="s">
        <v>699</v>
      </c>
      <c r="E239" t="s">
        <v>699</v>
      </c>
      <c r="G239" s="1" t="s">
        <v>1382</v>
      </c>
      <c r="H239" t="s">
        <v>1382</v>
      </c>
      <c r="I239" s="30" t="b">
        <f t="shared" si="3"/>
        <v>1</v>
      </c>
    </row>
    <row r="240" spans="1:9" x14ac:dyDescent="0.2">
      <c r="A240" s="56" t="s">
        <v>2217</v>
      </c>
      <c r="B240" s="30" t="s">
        <v>703</v>
      </c>
      <c r="C240" s="30" t="s">
        <v>703</v>
      </c>
      <c r="D240" t="s">
        <v>703</v>
      </c>
      <c r="E240" t="s">
        <v>703</v>
      </c>
      <c r="G240" s="1" t="s">
        <v>1386</v>
      </c>
      <c r="H240" t="s">
        <v>1386</v>
      </c>
      <c r="I240" s="30" t="b">
        <f t="shared" si="3"/>
        <v>1</v>
      </c>
    </row>
    <row r="241" spans="1:9" x14ac:dyDescent="0.2">
      <c r="A241" s="56" t="s">
        <v>2217</v>
      </c>
      <c r="B241" s="30" t="s">
        <v>705</v>
      </c>
      <c r="C241" s="30" t="s">
        <v>705</v>
      </c>
      <c r="D241" t="s">
        <v>705</v>
      </c>
      <c r="E241" t="s">
        <v>705</v>
      </c>
      <c r="G241" s="1" t="s">
        <v>1390</v>
      </c>
      <c r="H241" t="s">
        <v>1390</v>
      </c>
      <c r="I241" s="30" t="b">
        <f t="shared" si="3"/>
        <v>1</v>
      </c>
    </row>
    <row r="242" spans="1:9" x14ac:dyDescent="0.2">
      <c r="A242" s="56" t="s">
        <v>2217</v>
      </c>
      <c r="B242" s="30" t="s">
        <v>708</v>
      </c>
      <c r="C242" s="30" t="s">
        <v>708</v>
      </c>
      <c r="D242" t="s">
        <v>708</v>
      </c>
      <c r="E242" t="s">
        <v>708</v>
      </c>
      <c r="G242" s="1" t="s">
        <v>1393</v>
      </c>
      <c r="H242" t="s">
        <v>1393</v>
      </c>
      <c r="I242" s="30" t="b">
        <f t="shared" si="3"/>
        <v>1</v>
      </c>
    </row>
    <row r="243" spans="1:9" x14ac:dyDescent="0.2">
      <c r="A243" s="56" t="s">
        <v>2217</v>
      </c>
      <c r="B243" s="30" t="s">
        <v>713</v>
      </c>
      <c r="C243" s="30" t="s">
        <v>713</v>
      </c>
      <c r="D243" t="s">
        <v>713</v>
      </c>
      <c r="E243" t="s">
        <v>713</v>
      </c>
      <c r="G243" s="1" t="s">
        <v>1397</v>
      </c>
      <c r="H243" t="s">
        <v>1397</v>
      </c>
      <c r="I243" s="30" t="b">
        <f t="shared" si="3"/>
        <v>1</v>
      </c>
    </row>
    <row r="244" spans="1:9" x14ac:dyDescent="0.2">
      <c r="A244" s="56" t="s">
        <v>2217</v>
      </c>
      <c r="B244" s="30" t="s">
        <v>718</v>
      </c>
      <c r="C244" s="30" t="s">
        <v>718</v>
      </c>
      <c r="D244" t="s">
        <v>718</v>
      </c>
      <c r="E244" t="s">
        <v>718</v>
      </c>
      <c r="G244" s="1" t="s">
        <v>1400</v>
      </c>
      <c r="H244" t="s">
        <v>1400</v>
      </c>
      <c r="I244" s="30" t="b">
        <f t="shared" si="3"/>
        <v>1</v>
      </c>
    </row>
    <row r="245" spans="1:9" x14ac:dyDescent="0.2">
      <c r="A245" s="56" t="s">
        <v>2217</v>
      </c>
      <c r="B245" s="30" t="s">
        <v>723</v>
      </c>
      <c r="C245" s="30" t="s">
        <v>723</v>
      </c>
      <c r="D245" t="s">
        <v>723</v>
      </c>
      <c r="E245" t="s">
        <v>723</v>
      </c>
      <c r="G245" s="1" t="s">
        <v>1403</v>
      </c>
      <c r="H245" t="s">
        <v>1403</v>
      </c>
      <c r="I245" s="30" t="b">
        <f t="shared" si="3"/>
        <v>1</v>
      </c>
    </row>
    <row r="246" spans="1:9" x14ac:dyDescent="0.2">
      <c r="A246" s="56" t="s">
        <v>2217</v>
      </c>
      <c r="B246" s="30" t="s">
        <v>727</v>
      </c>
      <c r="C246" s="30" t="s">
        <v>727</v>
      </c>
      <c r="D246" t="s">
        <v>727</v>
      </c>
      <c r="E246" t="s">
        <v>727</v>
      </c>
      <c r="G246" s="1" t="s">
        <v>1406</v>
      </c>
      <c r="H246" t="s">
        <v>1406</v>
      </c>
      <c r="I246" s="30" t="b">
        <f t="shared" si="3"/>
        <v>1</v>
      </c>
    </row>
    <row r="247" spans="1:9" x14ac:dyDescent="0.2">
      <c r="A247" s="56" t="s">
        <v>2217</v>
      </c>
      <c r="B247" s="30" t="s">
        <v>730</v>
      </c>
      <c r="C247" s="30" t="s">
        <v>730</v>
      </c>
      <c r="D247" t="s">
        <v>730</v>
      </c>
      <c r="E247" t="s">
        <v>730</v>
      </c>
      <c r="G247" s="1" t="s">
        <v>1408</v>
      </c>
      <c r="H247" t="s">
        <v>1408</v>
      </c>
      <c r="I247" s="30" t="b">
        <f t="shared" si="3"/>
        <v>1</v>
      </c>
    </row>
    <row r="248" spans="1:9" x14ac:dyDescent="0.2">
      <c r="A248" s="56" t="s">
        <v>2217</v>
      </c>
      <c r="B248" s="30" t="s">
        <v>735</v>
      </c>
      <c r="C248" s="30" t="s">
        <v>735</v>
      </c>
      <c r="D248" t="s">
        <v>735</v>
      </c>
      <c r="E248" t="s">
        <v>735</v>
      </c>
      <c r="G248" s="1" t="s">
        <v>1411</v>
      </c>
      <c r="H248" t="s">
        <v>1411</v>
      </c>
      <c r="I248" s="30" t="b">
        <f t="shared" si="3"/>
        <v>1</v>
      </c>
    </row>
    <row r="249" spans="1:9" x14ac:dyDescent="0.2">
      <c r="A249" s="56" t="s">
        <v>2217</v>
      </c>
      <c r="B249" s="30" t="s">
        <v>740</v>
      </c>
      <c r="C249" s="30" t="s">
        <v>740</v>
      </c>
      <c r="D249" t="s">
        <v>740</v>
      </c>
      <c r="E249" t="s">
        <v>740</v>
      </c>
      <c r="G249" s="1" t="s">
        <v>1413</v>
      </c>
      <c r="H249" t="s">
        <v>1413</v>
      </c>
      <c r="I249" s="30" t="b">
        <f t="shared" si="3"/>
        <v>1</v>
      </c>
    </row>
    <row r="250" spans="1:9" x14ac:dyDescent="0.2">
      <c r="A250" s="56" t="s">
        <v>2217</v>
      </c>
      <c r="B250" s="30" t="s">
        <v>745</v>
      </c>
      <c r="C250" s="30" t="s">
        <v>745</v>
      </c>
      <c r="D250" t="s">
        <v>745</v>
      </c>
      <c r="E250" t="s">
        <v>745</v>
      </c>
      <c r="G250" s="1" t="s">
        <v>1416</v>
      </c>
      <c r="H250" t="s">
        <v>1416</v>
      </c>
      <c r="I250" s="30" t="b">
        <f t="shared" si="3"/>
        <v>1</v>
      </c>
    </row>
    <row r="251" spans="1:9" x14ac:dyDescent="0.2">
      <c r="A251" s="56" t="s">
        <v>2217</v>
      </c>
      <c r="B251" s="30" t="s">
        <v>750</v>
      </c>
      <c r="C251" s="30" t="s">
        <v>750</v>
      </c>
      <c r="D251" t="s">
        <v>750</v>
      </c>
      <c r="E251" t="s">
        <v>750</v>
      </c>
      <c r="G251" s="1" t="s">
        <v>1420</v>
      </c>
      <c r="H251" s="63" t="s">
        <v>1420</v>
      </c>
      <c r="I251" s="30" t="b">
        <f t="shared" si="3"/>
        <v>1</v>
      </c>
    </row>
    <row r="252" spans="1:9" x14ac:dyDescent="0.2">
      <c r="A252" s="56" t="s">
        <v>2217</v>
      </c>
      <c r="B252" s="30" t="s">
        <v>753</v>
      </c>
      <c r="C252" s="30" t="s">
        <v>753</v>
      </c>
      <c r="D252" t="s">
        <v>753</v>
      </c>
      <c r="E252" t="s">
        <v>753</v>
      </c>
      <c r="G252" s="1" t="s">
        <v>2145</v>
      </c>
      <c r="H252" t="s">
        <v>2145</v>
      </c>
      <c r="I252" s="30" t="b">
        <f t="shared" si="3"/>
        <v>1</v>
      </c>
    </row>
    <row r="253" spans="1:9" x14ac:dyDescent="0.2">
      <c r="A253" s="56" t="s">
        <v>2217</v>
      </c>
      <c r="B253" s="30" t="s">
        <v>762</v>
      </c>
      <c r="C253" s="30" t="s">
        <v>762</v>
      </c>
      <c r="D253" t="s">
        <v>762</v>
      </c>
      <c r="E253" t="s">
        <v>762</v>
      </c>
      <c r="G253" s="1" t="s">
        <v>2146</v>
      </c>
      <c r="H253" t="s">
        <v>2146</v>
      </c>
      <c r="I253" s="30" t="b">
        <f t="shared" si="3"/>
        <v>1</v>
      </c>
    </row>
    <row r="254" spans="1:9" x14ac:dyDescent="0.2">
      <c r="A254" s="56" t="s">
        <v>2217</v>
      </c>
      <c r="B254" s="30" t="s">
        <v>780</v>
      </c>
      <c r="C254" s="30" t="s">
        <v>780</v>
      </c>
      <c r="D254" t="s">
        <v>780</v>
      </c>
      <c r="E254" t="s">
        <v>780</v>
      </c>
      <c r="G254" s="1" t="s">
        <v>2147</v>
      </c>
      <c r="H254" s="63" t="s">
        <v>2147</v>
      </c>
      <c r="I254" s="30" t="b">
        <f t="shared" si="3"/>
        <v>1</v>
      </c>
    </row>
    <row r="255" spans="1:9" x14ac:dyDescent="0.2">
      <c r="A255" s="56" t="s">
        <v>2217</v>
      </c>
      <c r="B255" s="30" t="s">
        <v>785</v>
      </c>
      <c r="C255" s="30" t="s">
        <v>785</v>
      </c>
      <c r="D255" t="s">
        <v>785</v>
      </c>
      <c r="E255" t="s">
        <v>785</v>
      </c>
      <c r="G255" s="1" t="s">
        <v>1431</v>
      </c>
      <c r="H255" t="s">
        <v>1431</v>
      </c>
      <c r="I255" s="30" t="b">
        <f t="shared" si="3"/>
        <v>1</v>
      </c>
    </row>
    <row r="256" spans="1:9" x14ac:dyDescent="0.2">
      <c r="A256" s="56" t="s">
        <v>2217</v>
      </c>
      <c r="B256" s="30" t="s">
        <v>795</v>
      </c>
      <c r="C256" s="30" t="s">
        <v>795</v>
      </c>
      <c r="D256" t="s">
        <v>795</v>
      </c>
      <c r="E256" t="s">
        <v>795</v>
      </c>
      <c r="G256" s="1" t="s">
        <v>1434</v>
      </c>
      <c r="H256" t="s">
        <v>1434</v>
      </c>
      <c r="I256" s="30" t="b">
        <f t="shared" si="3"/>
        <v>1</v>
      </c>
    </row>
    <row r="257" spans="1:9" ht="15" x14ac:dyDescent="0.25">
      <c r="A257" s="56" t="s">
        <v>2217</v>
      </c>
      <c r="B257" s="30" t="s">
        <v>797</v>
      </c>
      <c r="C257" s="30" t="s">
        <v>797</v>
      </c>
      <c r="D257" t="s">
        <v>797</v>
      </c>
      <c r="E257" t="s">
        <v>797</v>
      </c>
      <c r="G257" s="47" t="s">
        <v>1965</v>
      </c>
      <c r="H257" s="63" t="s">
        <v>1965</v>
      </c>
      <c r="I257" s="30" t="b">
        <f t="shared" si="3"/>
        <v>1</v>
      </c>
    </row>
    <row r="258" spans="1:9" x14ac:dyDescent="0.2">
      <c r="A258" s="56" t="s">
        <v>2217</v>
      </c>
      <c r="B258" s="30" t="s">
        <v>801</v>
      </c>
      <c r="C258" s="30" t="s">
        <v>801</v>
      </c>
      <c r="D258" t="s">
        <v>801</v>
      </c>
      <c r="E258" t="s">
        <v>801</v>
      </c>
      <c r="G258" s="1" t="s">
        <v>1883</v>
      </c>
      <c r="H258" s="63" t="s">
        <v>1883</v>
      </c>
      <c r="I258" s="30" t="b">
        <f t="shared" si="3"/>
        <v>1</v>
      </c>
    </row>
    <row r="259" spans="1:9" x14ac:dyDescent="0.2">
      <c r="A259" s="56" t="s">
        <v>2217</v>
      </c>
      <c r="B259" s="56" t="s">
        <v>804</v>
      </c>
      <c r="C259" s="30" t="s">
        <v>804</v>
      </c>
      <c r="D259" t="s">
        <v>804</v>
      </c>
      <c r="E259" t="s">
        <v>804</v>
      </c>
      <c r="G259" s="1" t="s">
        <v>1436</v>
      </c>
      <c r="H259" t="s">
        <v>1436</v>
      </c>
      <c r="I259" s="30" t="b">
        <f t="shared" ref="I259:I322" si="4">H259=G259</f>
        <v>1</v>
      </c>
    </row>
    <row r="260" spans="1:9" x14ac:dyDescent="0.2">
      <c r="A260" s="56" t="s">
        <v>2217</v>
      </c>
      <c r="B260" s="30" t="s">
        <v>807</v>
      </c>
      <c r="C260" s="30" t="s">
        <v>807</v>
      </c>
      <c r="D260" t="s">
        <v>807</v>
      </c>
      <c r="E260" t="s">
        <v>807</v>
      </c>
      <c r="G260" s="1" t="s">
        <v>1440</v>
      </c>
      <c r="H260" t="s">
        <v>1440</v>
      </c>
      <c r="I260" s="30" t="b">
        <f t="shared" si="4"/>
        <v>1</v>
      </c>
    </row>
    <row r="261" spans="1:9" x14ac:dyDescent="0.2">
      <c r="A261" s="56" t="s">
        <v>2217</v>
      </c>
      <c r="B261" s="30" t="s">
        <v>810</v>
      </c>
      <c r="C261" s="30" t="s">
        <v>810</v>
      </c>
      <c r="D261" t="s">
        <v>810</v>
      </c>
      <c r="E261" t="s">
        <v>810</v>
      </c>
      <c r="G261" s="1" t="s">
        <v>1444</v>
      </c>
      <c r="H261" t="s">
        <v>1444</v>
      </c>
      <c r="I261" s="30" t="b">
        <f t="shared" si="4"/>
        <v>1</v>
      </c>
    </row>
    <row r="262" spans="1:9" x14ac:dyDescent="0.2">
      <c r="A262" s="56" t="s">
        <v>2217</v>
      </c>
      <c r="B262" s="30" t="s">
        <v>814</v>
      </c>
      <c r="C262" s="30" t="s">
        <v>814</v>
      </c>
      <c r="D262" t="s">
        <v>814</v>
      </c>
      <c r="E262" t="s">
        <v>814</v>
      </c>
      <c r="G262" s="1" t="s">
        <v>1447</v>
      </c>
      <c r="H262" t="s">
        <v>1447</v>
      </c>
      <c r="I262" s="30" t="b">
        <f t="shared" si="4"/>
        <v>1</v>
      </c>
    </row>
    <row r="263" spans="1:9" x14ac:dyDescent="0.2">
      <c r="A263" s="56" t="s">
        <v>2217</v>
      </c>
      <c r="B263" s="30" t="s">
        <v>818</v>
      </c>
      <c r="C263" s="30" t="s">
        <v>818</v>
      </c>
      <c r="D263" t="s">
        <v>818</v>
      </c>
      <c r="E263" t="s">
        <v>818</v>
      </c>
      <c r="G263" s="1" t="s">
        <v>1451</v>
      </c>
      <c r="H263" t="s">
        <v>1451</v>
      </c>
      <c r="I263" s="30" t="b">
        <f t="shared" si="4"/>
        <v>1</v>
      </c>
    </row>
    <row r="264" spans="1:9" x14ac:dyDescent="0.2">
      <c r="A264" s="56" t="s">
        <v>2217</v>
      </c>
      <c r="B264" s="30" t="s">
        <v>822</v>
      </c>
      <c r="C264" s="30" t="s">
        <v>822</v>
      </c>
      <c r="D264" t="s">
        <v>822</v>
      </c>
      <c r="E264" t="s">
        <v>822</v>
      </c>
      <c r="G264" s="1" t="s">
        <v>1455</v>
      </c>
      <c r="H264" s="63" t="s">
        <v>1455</v>
      </c>
      <c r="I264" s="30" t="b">
        <f t="shared" si="4"/>
        <v>1</v>
      </c>
    </row>
    <row r="265" spans="1:9" x14ac:dyDescent="0.2">
      <c r="A265" s="56" t="s">
        <v>2217</v>
      </c>
      <c r="B265" s="30" t="s">
        <v>826</v>
      </c>
      <c r="C265" s="30" t="s">
        <v>826</v>
      </c>
      <c r="D265" t="s">
        <v>826</v>
      </c>
      <c r="E265" t="s">
        <v>826</v>
      </c>
      <c r="G265" s="1" t="s">
        <v>1459</v>
      </c>
      <c r="H265" t="s">
        <v>1459</v>
      </c>
      <c r="I265" s="30" t="b">
        <f t="shared" si="4"/>
        <v>1</v>
      </c>
    </row>
    <row r="266" spans="1:9" x14ac:dyDescent="0.2">
      <c r="A266" s="56" t="s">
        <v>2217</v>
      </c>
      <c r="B266" s="30" t="s">
        <v>830</v>
      </c>
      <c r="C266" s="30" t="s">
        <v>830</v>
      </c>
      <c r="D266" t="s">
        <v>830</v>
      </c>
      <c r="E266" t="s">
        <v>830</v>
      </c>
      <c r="G266" s="1" t="s">
        <v>1869</v>
      </c>
      <c r="H266" t="s">
        <v>1869</v>
      </c>
      <c r="I266" s="30" t="b">
        <f t="shared" si="4"/>
        <v>1</v>
      </c>
    </row>
    <row r="267" spans="1:9" x14ac:dyDescent="0.2">
      <c r="A267" s="56" t="s">
        <v>2217</v>
      </c>
      <c r="B267" s="30" t="s">
        <v>833</v>
      </c>
      <c r="C267" s="30" t="s">
        <v>833</v>
      </c>
      <c r="D267" t="s">
        <v>833</v>
      </c>
      <c r="E267" t="s">
        <v>833</v>
      </c>
      <c r="G267" s="1" t="s">
        <v>1464</v>
      </c>
      <c r="H267" t="s">
        <v>1464</v>
      </c>
      <c r="I267" s="30" t="b">
        <f t="shared" si="4"/>
        <v>1</v>
      </c>
    </row>
    <row r="268" spans="1:9" x14ac:dyDescent="0.2">
      <c r="A268" s="56" t="s">
        <v>2217</v>
      </c>
      <c r="B268" s="30" t="s">
        <v>836</v>
      </c>
      <c r="C268" s="30" t="s">
        <v>836</v>
      </c>
      <c r="D268" t="s">
        <v>836</v>
      </c>
      <c r="E268" t="s">
        <v>836</v>
      </c>
      <c r="G268" s="1" t="s">
        <v>1467</v>
      </c>
      <c r="H268" t="s">
        <v>1467</v>
      </c>
      <c r="I268" s="30" t="b">
        <f t="shared" si="4"/>
        <v>1</v>
      </c>
    </row>
    <row r="269" spans="1:9" x14ac:dyDescent="0.2">
      <c r="A269" s="56" t="s">
        <v>2217</v>
      </c>
      <c r="B269" s="30" t="s">
        <v>840</v>
      </c>
      <c r="C269" s="30" t="s">
        <v>840</v>
      </c>
      <c r="D269" t="s">
        <v>840</v>
      </c>
      <c r="E269" t="s">
        <v>840</v>
      </c>
      <c r="G269" s="1" t="s">
        <v>1469</v>
      </c>
      <c r="H269" t="s">
        <v>1469</v>
      </c>
      <c r="I269" s="30" t="b">
        <f t="shared" si="4"/>
        <v>1</v>
      </c>
    </row>
    <row r="270" spans="1:9" x14ac:dyDescent="0.2">
      <c r="A270" s="56" t="s">
        <v>2217</v>
      </c>
      <c r="B270" s="30" t="s">
        <v>2028</v>
      </c>
      <c r="C270" s="30" t="s">
        <v>2028</v>
      </c>
      <c r="D270" t="s">
        <v>2028</v>
      </c>
      <c r="E270" s="30" t="s">
        <v>2028</v>
      </c>
      <c r="G270" s="1" t="s">
        <v>1473</v>
      </c>
      <c r="H270" s="63" t="s">
        <v>1473</v>
      </c>
      <c r="I270" s="30" t="b">
        <f t="shared" si="4"/>
        <v>1</v>
      </c>
    </row>
    <row r="271" spans="1:9" x14ac:dyDescent="0.2">
      <c r="A271" s="56" t="s">
        <v>2217</v>
      </c>
      <c r="B271" s="30" t="s">
        <v>1995</v>
      </c>
      <c r="C271" s="30" t="s">
        <v>1995</v>
      </c>
      <c r="D271" t="s">
        <v>1995</v>
      </c>
      <c r="E271" t="s">
        <v>1995</v>
      </c>
      <c r="G271" s="1" t="s">
        <v>1477</v>
      </c>
      <c r="H271" t="s">
        <v>1477</v>
      </c>
      <c r="I271" s="30" t="b">
        <f t="shared" si="4"/>
        <v>1</v>
      </c>
    </row>
    <row r="272" spans="1:9" x14ac:dyDescent="0.2">
      <c r="A272" s="56" t="s">
        <v>2217</v>
      </c>
      <c r="B272" s="30" t="s">
        <v>844</v>
      </c>
      <c r="C272" s="30" t="s">
        <v>844</v>
      </c>
      <c r="D272" t="s">
        <v>844</v>
      </c>
      <c r="E272" t="s">
        <v>844</v>
      </c>
      <c r="G272" s="1" t="s">
        <v>1482</v>
      </c>
      <c r="H272" t="s">
        <v>1482</v>
      </c>
      <c r="I272" s="30" t="b">
        <f t="shared" si="4"/>
        <v>1</v>
      </c>
    </row>
    <row r="273" spans="1:9" x14ac:dyDescent="0.2">
      <c r="A273" s="56" t="s">
        <v>2217</v>
      </c>
      <c r="B273" s="30" t="s">
        <v>848</v>
      </c>
      <c r="C273" s="30" t="s">
        <v>848</v>
      </c>
      <c r="D273" t="s">
        <v>848</v>
      </c>
      <c r="E273" t="s">
        <v>848</v>
      </c>
      <c r="G273" s="1" t="s">
        <v>1486</v>
      </c>
      <c r="H273" t="s">
        <v>1486</v>
      </c>
      <c r="I273" s="30" t="b">
        <f t="shared" si="4"/>
        <v>1</v>
      </c>
    </row>
    <row r="274" spans="1:9" x14ac:dyDescent="0.2">
      <c r="A274" s="56" t="s">
        <v>2217</v>
      </c>
      <c r="B274" s="30" t="s">
        <v>853</v>
      </c>
      <c r="C274" s="30" t="s">
        <v>853</v>
      </c>
      <c r="D274" t="s">
        <v>853</v>
      </c>
      <c r="E274" t="s">
        <v>853</v>
      </c>
      <c r="G274" s="1" t="s">
        <v>1491</v>
      </c>
      <c r="H274" t="s">
        <v>1491</v>
      </c>
      <c r="I274" s="30" t="b">
        <f t="shared" si="4"/>
        <v>1</v>
      </c>
    </row>
    <row r="275" spans="1:9" x14ac:dyDescent="0.2">
      <c r="A275" s="56" t="s">
        <v>2217</v>
      </c>
      <c r="B275" s="30" t="s">
        <v>2014</v>
      </c>
      <c r="C275" s="30" t="s">
        <v>2014</v>
      </c>
      <c r="D275" t="s">
        <v>2014</v>
      </c>
      <c r="E275" t="s">
        <v>2014</v>
      </c>
      <c r="G275" s="1" t="s">
        <v>1495</v>
      </c>
      <c r="H275" t="s">
        <v>1495</v>
      </c>
      <c r="I275" s="30" t="b">
        <f t="shared" si="4"/>
        <v>1</v>
      </c>
    </row>
    <row r="276" spans="1:9" x14ac:dyDescent="0.2">
      <c r="A276" s="56" t="s">
        <v>2217</v>
      </c>
      <c r="B276" s="30" t="s">
        <v>2020</v>
      </c>
      <c r="C276" s="30" t="s">
        <v>2020</v>
      </c>
      <c r="D276" t="s">
        <v>2020</v>
      </c>
      <c r="E276" t="s">
        <v>2020</v>
      </c>
      <c r="G276" s="1" t="s">
        <v>1499</v>
      </c>
      <c r="H276" t="s">
        <v>1499</v>
      </c>
      <c r="I276" s="30" t="b">
        <f t="shared" si="4"/>
        <v>1</v>
      </c>
    </row>
    <row r="277" spans="1:9" x14ac:dyDescent="0.2">
      <c r="A277" s="56" t="s">
        <v>2217</v>
      </c>
      <c r="B277" s="30" t="s">
        <v>867</v>
      </c>
      <c r="C277" s="30" t="s">
        <v>867</v>
      </c>
      <c r="D277" t="s">
        <v>867</v>
      </c>
      <c r="E277" t="s">
        <v>867</v>
      </c>
      <c r="G277" s="1" t="s">
        <v>1504</v>
      </c>
      <c r="H277" s="63" t="s">
        <v>1504</v>
      </c>
      <c r="I277" s="30" t="b">
        <f t="shared" si="4"/>
        <v>1</v>
      </c>
    </row>
    <row r="278" spans="1:9" x14ac:dyDescent="0.2">
      <c r="A278" s="56" t="s">
        <v>2217</v>
      </c>
      <c r="B278" s="30" t="s">
        <v>870</v>
      </c>
      <c r="C278" s="30" t="s">
        <v>870</v>
      </c>
      <c r="D278" t="s">
        <v>870</v>
      </c>
      <c r="E278" t="s">
        <v>870</v>
      </c>
      <c r="G278" s="1" t="s">
        <v>1508</v>
      </c>
      <c r="H278" s="63" t="s">
        <v>1508</v>
      </c>
      <c r="I278" s="30" t="b">
        <f t="shared" si="4"/>
        <v>1</v>
      </c>
    </row>
    <row r="279" spans="1:9" x14ac:dyDescent="0.2">
      <c r="A279" s="56" t="s">
        <v>2217</v>
      </c>
      <c r="B279" s="30" t="s">
        <v>873</v>
      </c>
      <c r="C279" s="30" t="s">
        <v>873</v>
      </c>
      <c r="D279" t="s">
        <v>873</v>
      </c>
      <c r="E279" t="s">
        <v>873</v>
      </c>
      <c r="G279" s="1" t="s">
        <v>1512</v>
      </c>
      <c r="H279" t="s">
        <v>1512</v>
      </c>
      <c r="I279" s="30" t="b">
        <f t="shared" si="4"/>
        <v>1</v>
      </c>
    </row>
    <row r="280" spans="1:9" x14ac:dyDescent="0.2">
      <c r="A280" s="56" t="s">
        <v>2217</v>
      </c>
      <c r="B280" s="30" t="s">
        <v>2016</v>
      </c>
      <c r="C280" s="30" t="s">
        <v>2016</v>
      </c>
      <c r="D280" t="s">
        <v>2016</v>
      </c>
      <c r="E280" t="s">
        <v>2016</v>
      </c>
      <c r="G280" s="1" t="s">
        <v>1516</v>
      </c>
      <c r="H280" t="s">
        <v>1516</v>
      </c>
      <c r="I280" s="30" t="b">
        <f t="shared" si="4"/>
        <v>1</v>
      </c>
    </row>
    <row r="281" spans="1:9" x14ac:dyDescent="0.2">
      <c r="A281" s="56" t="s">
        <v>2217</v>
      </c>
      <c r="B281" s="30" t="s">
        <v>878</v>
      </c>
      <c r="C281" s="30" t="s">
        <v>878</v>
      </c>
      <c r="D281" t="s">
        <v>878</v>
      </c>
      <c r="E281" t="s">
        <v>878</v>
      </c>
      <c r="G281" s="1" t="s">
        <v>1520</v>
      </c>
      <c r="H281" t="s">
        <v>1520</v>
      </c>
      <c r="I281" s="30" t="b">
        <f t="shared" si="4"/>
        <v>1</v>
      </c>
    </row>
    <row r="282" spans="1:9" x14ac:dyDescent="0.2">
      <c r="A282" s="56" t="s">
        <v>2217</v>
      </c>
      <c r="B282" s="30" t="s">
        <v>882</v>
      </c>
      <c r="C282" s="30" t="s">
        <v>882</v>
      </c>
      <c r="D282" t="s">
        <v>882</v>
      </c>
      <c r="E282" t="s">
        <v>882</v>
      </c>
      <c r="G282" s="1" t="s">
        <v>1522</v>
      </c>
      <c r="H282" s="63" t="s">
        <v>1522</v>
      </c>
      <c r="I282" s="30" t="b">
        <f t="shared" si="4"/>
        <v>1</v>
      </c>
    </row>
    <row r="283" spans="1:9" x14ac:dyDescent="0.2">
      <c r="A283" s="56" t="s">
        <v>2217</v>
      </c>
      <c r="B283" s="30" t="s">
        <v>890</v>
      </c>
      <c r="C283" s="30" t="s">
        <v>890</v>
      </c>
      <c r="D283" t="s">
        <v>890</v>
      </c>
      <c r="E283" t="s">
        <v>890</v>
      </c>
      <c r="G283" s="1" t="s">
        <v>1525</v>
      </c>
      <c r="H283" t="s">
        <v>1525</v>
      </c>
      <c r="I283" s="30" t="b">
        <f t="shared" si="4"/>
        <v>1</v>
      </c>
    </row>
    <row r="284" spans="1:9" x14ac:dyDescent="0.2">
      <c r="A284" s="56" t="s">
        <v>2217</v>
      </c>
      <c r="B284" s="30" t="s">
        <v>896</v>
      </c>
      <c r="C284" s="30" t="s">
        <v>896</v>
      </c>
      <c r="D284" t="s">
        <v>896</v>
      </c>
      <c r="E284" t="s">
        <v>896</v>
      </c>
      <c r="G284" s="1" t="s">
        <v>1528</v>
      </c>
      <c r="H284" s="63" t="s">
        <v>1528</v>
      </c>
      <c r="I284" s="30" t="b">
        <f t="shared" si="4"/>
        <v>1</v>
      </c>
    </row>
    <row r="285" spans="1:9" x14ac:dyDescent="0.2">
      <c r="A285" s="56" t="s">
        <v>2217</v>
      </c>
      <c r="B285" s="30" t="s">
        <v>898</v>
      </c>
      <c r="C285" s="30" t="s">
        <v>898</v>
      </c>
      <c r="D285" t="s">
        <v>898</v>
      </c>
      <c r="E285" t="s">
        <v>898</v>
      </c>
      <c r="G285" s="1" t="s">
        <v>1532</v>
      </c>
      <c r="H285" t="s">
        <v>1532</v>
      </c>
      <c r="I285" s="30" t="b">
        <f t="shared" si="4"/>
        <v>1</v>
      </c>
    </row>
    <row r="286" spans="1:9" x14ac:dyDescent="0.2">
      <c r="A286" s="56" t="s">
        <v>2217</v>
      </c>
      <c r="B286" s="30" t="s">
        <v>904</v>
      </c>
      <c r="C286" s="30" t="s">
        <v>904</v>
      </c>
      <c r="D286" t="s">
        <v>904</v>
      </c>
      <c r="E286" t="s">
        <v>904</v>
      </c>
      <c r="G286" s="1" t="s">
        <v>1535</v>
      </c>
      <c r="H286" t="s">
        <v>1535</v>
      </c>
      <c r="I286" s="30" t="b">
        <f t="shared" si="4"/>
        <v>1</v>
      </c>
    </row>
    <row r="287" spans="1:9" x14ac:dyDescent="0.2">
      <c r="A287" s="56" t="s">
        <v>2217</v>
      </c>
      <c r="B287" s="30" t="s">
        <v>910</v>
      </c>
      <c r="C287" s="30" t="s">
        <v>910</v>
      </c>
      <c r="D287" t="s">
        <v>910</v>
      </c>
      <c r="E287" t="s">
        <v>910</v>
      </c>
      <c r="G287" s="1" t="s">
        <v>1539</v>
      </c>
      <c r="H287" s="63" t="s">
        <v>1539</v>
      </c>
      <c r="I287" s="30" t="b">
        <f t="shared" si="4"/>
        <v>1</v>
      </c>
    </row>
    <row r="288" spans="1:9" x14ac:dyDescent="0.2">
      <c r="A288" s="56" t="s">
        <v>2217</v>
      </c>
      <c r="B288" s="30" t="s">
        <v>912</v>
      </c>
      <c r="C288" s="30" t="s">
        <v>912</v>
      </c>
      <c r="D288" t="s">
        <v>912</v>
      </c>
      <c r="E288" t="s">
        <v>912</v>
      </c>
      <c r="G288" s="1" t="s">
        <v>1543</v>
      </c>
      <c r="H288" t="s">
        <v>1543</v>
      </c>
      <c r="I288" s="30" t="b">
        <f t="shared" si="4"/>
        <v>1</v>
      </c>
    </row>
    <row r="289" spans="1:9" x14ac:dyDescent="0.2">
      <c r="A289" s="56" t="s">
        <v>2217</v>
      </c>
      <c r="B289" s="30" t="s">
        <v>916</v>
      </c>
      <c r="C289" s="30" t="s">
        <v>916</v>
      </c>
      <c r="D289" t="s">
        <v>916</v>
      </c>
      <c r="E289" t="s">
        <v>916</v>
      </c>
      <c r="G289" s="1" t="s">
        <v>1546</v>
      </c>
      <c r="H289" t="s">
        <v>1546</v>
      </c>
      <c r="I289" s="30" t="b">
        <f t="shared" si="4"/>
        <v>1</v>
      </c>
    </row>
    <row r="290" spans="1:9" x14ac:dyDescent="0.2">
      <c r="A290" s="56" t="s">
        <v>2217</v>
      </c>
      <c r="B290" s="30" t="s">
        <v>919</v>
      </c>
      <c r="C290" s="30" t="s">
        <v>919</v>
      </c>
      <c r="D290" t="s">
        <v>919</v>
      </c>
      <c r="E290" t="s">
        <v>919</v>
      </c>
      <c r="G290" s="1" t="s">
        <v>1551</v>
      </c>
      <c r="H290" s="63" t="s">
        <v>1551</v>
      </c>
      <c r="I290" s="30" t="b">
        <f t="shared" si="4"/>
        <v>1</v>
      </c>
    </row>
    <row r="291" spans="1:9" x14ac:dyDescent="0.2">
      <c r="A291" s="56" t="s">
        <v>2217</v>
      </c>
      <c r="B291" s="30" t="s">
        <v>923</v>
      </c>
      <c r="C291" s="30" t="s">
        <v>923</v>
      </c>
      <c r="D291" t="s">
        <v>923</v>
      </c>
      <c r="E291" t="s">
        <v>923</v>
      </c>
      <c r="G291" s="1" t="s">
        <v>1555</v>
      </c>
      <c r="H291" t="s">
        <v>1555</v>
      </c>
      <c r="I291" s="30" t="b">
        <f t="shared" si="4"/>
        <v>1</v>
      </c>
    </row>
    <row r="292" spans="1:9" x14ac:dyDescent="0.2">
      <c r="A292" s="56" t="s">
        <v>2217</v>
      </c>
      <c r="B292" s="30" t="s">
        <v>926</v>
      </c>
      <c r="C292" s="30" t="s">
        <v>926</v>
      </c>
      <c r="D292" t="s">
        <v>926</v>
      </c>
      <c r="E292" t="s">
        <v>926</v>
      </c>
      <c r="G292" s="1" t="s">
        <v>1557</v>
      </c>
      <c r="H292" t="s">
        <v>1557</v>
      </c>
      <c r="I292" s="30" t="b">
        <f t="shared" si="4"/>
        <v>1</v>
      </c>
    </row>
    <row r="293" spans="1:9" x14ac:dyDescent="0.2">
      <c r="A293" s="56" t="s">
        <v>2217</v>
      </c>
      <c r="B293" s="30" t="s">
        <v>929</v>
      </c>
      <c r="C293" s="30" t="s">
        <v>929</v>
      </c>
      <c r="D293" t="s">
        <v>929</v>
      </c>
      <c r="E293" t="s">
        <v>929</v>
      </c>
      <c r="G293" s="6" t="s">
        <v>1688</v>
      </c>
      <c r="H293" t="s">
        <v>1688</v>
      </c>
      <c r="I293" s="30" t="b">
        <f t="shared" si="4"/>
        <v>1</v>
      </c>
    </row>
    <row r="294" spans="1:9" x14ac:dyDescent="0.2">
      <c r="A294" s="56" t="s">
        <v>2217</v>
      </c>
      <c r="B294" s="30" t="s">
        <v>1872</v>
      </c>
      <c r="C294" s="30" t="s">
        <v>1872</v>
      </c>
      <c r="D294" t="s">
        <v>1872</v>
      </c>
      <c r="E294" t="s">
        <v>1872</v>
      </c>
      <c r="G294" s="1" t="s">
        <v>1560</v>
      </c>
      <c r="H294" t="s">
        <v>1560</v>
      </c>
      <c r="I294" s="30" t="b">
        <f t="shared" si="4"/>
        <v>1</v>
      </c>
    </row>
    <row r="295" spans="1:9" x14ac:dyDescent="0.2">
      <c r="A295" s="56" t="s">
        <v>2217</v>
      </c>
      <c r="B295" s="30" t="s">
        <v>933</v>
      </c>
      <c r="C295" s="30" t="s">
        <v>933</v>
      </c>
      <c r="D295" t="s">
        <v>933</v>
      </c>
      <c r="E295" t="s">
        <v>933</v>
      </c>
      <c r="G295" s="1" t="s">
        <v>1568</v>
      </c>
      <c r="H295" t="s">
        <v>1568</v>
      </c>
      <c r="I295" s="30" t="b">
        <f t="shared" si="4"/>
        <v>1</v>
      </c>
    </row>
    <row r="296" spans="1:9" x14ac:dyDescent="0.2">
      <c r="A296" s="56" t="s">
        <v>2217</v>
      </c>
      <c r="B296" s="30" t="s">
        <v>938</v>
      </c>
      <c r="C296" s="30" t="s">
        <v>938</v>
      </c>
      <c r="D296" t="s">
        <v>938</v>
      </c>
      <c r="E296" t="s">
        <v>938</v>
      </c>
      <c r="G296" s="1" t="s">
        <v>1573</v>
      </c>
      <c r="H296" t="s">
        <v>1573</v>
      </c>
      <c r="I296" s="30" t="b">
        <f t="shared" si="4"/>
        <v>1</v>
      </c>
    </row>
    <row r="297" spans="1:9" x14ac:dyDescent="0.2">
      <c r="A297" s="56" t="s">
        <v>2217</v>
      </c>
      <c r="B297" s="30" t="s">
        <v>942</v>
      </c>
      <c r="C297" s="30" t="s">
        <v>942</v>
      </c>
      <c r="D297" t="s">
        <v>942</v>
      </c>
      <c r="E297" t="s">
        <v>942</v>
      </c>
      <c r="G297" s="6" t="s">
        <v>1756</v>
      </c>
      <c r="H297" t="s">
        <v>1756</v>
      </c>
      <c r="I297" s="30" t="b">
        <f t="shared" si="4"/>
        <v>1</v>
      </c>
    </row>
    <row r="298" spans="1:9" x14ac:dyDescent="0.2">
      <c r="A298" s="56" t="s">
        <v>2217</v>
      </c>
      <c r="B298" s="30" t="s">
        <v>946</v>
      </c>
      <c r="C298" s="30" t="s">
        <v>946</v>
      </c>
      <c r="D298" t="s">
        <v>946</v>
      </c>
      <c r="E298" t="s">
        <v>946</v>
      </c>
      <c r="G298" s="1" t="s">
        <v>1576</v>
      </c>
      <c r="H298" t="s">
        <v>1576</v>
      </c>
      <c r="I298" s="30" t="b">
        <f t="shared" si="4"/>
        <v>1</v>
      </c>
    </row>
    <row r="299" spans="1:9" x14ac:dyDescent="0.2">
      <c r="A299" s="56" t="s">
        <v>2217</v>
      </c>
      <c r="B299" s="30" t="s">
        <v>950</v>
      </c>
      <c r="C299" s="30" t="s">
        <v>950</v>
      </c>
      <c r="D299" t="s">
        <v>950</v>
      </c>
      <c r="E299" t="s">
        <v>950</v>
      </c>
      <c r="G299" s="1" t="s">
        <v>1580</v>
      </c>
      <c r="H299" t="s">
        <v>1580</v>
      </c>
      <c r="I299" s="30" t="b">
        <f t="shared" si="4"/>
        <v>1</v>
      </c>
    </row>
    <row r="300" spans="1:9" x14ac:dyDescent="0.2">
      <c r="A300" s="56" t="s">
        <v>2217</v>
      </c>
      <c r="B300" s="30" t="s">
        <v>953</v>
      </c>
      <c r="C300" s="30" t="s">
        <v>953</v>
      </c>
      <c r="D300" t="s">
        <v>953</v>
      </c>
      <c r="E300" t="s">
        <v>953</v>
      </c>
      <c r="G300" s="1" t="s">
        <v>1582</v>
      </c>
      <c r="H300" t="s">
        <v>1582</v>
      </c>
      <c r="I300" s="30" t="b">
        <f t="shared" si="4"/>
        <v>1</v>
      </c>
    </row>
    <row r="301" spans="1:9" x14ac:dyDescent="0.2">
      <c r="A301" s="56" t="s">
        <v>2217</v>
      </c>
      <c r="B301" s="30" t="s">
        <v>957</v>
      </c>
      <c r="C301" s="30" t="s">
        <v>957</v>
      </c>
      <c r="D301" t="s">
        <v>957</v>
      </c>
      <c r="E301" t="s">
        <v>957</v>
      </c>
      <c r="G301" s="1" t="s">
        <v>1586</v>
      </c>
      <c r="H301" s="63" t="s">
        <v>1586</v>
      </c>
      <c r="I301" s="30" t="b">
        <f t="shared" si="4"/>
        <v>1</v>
      </c>
    </row>
    <row r="302" spans="1:9" x14ac:dyDescent="0.2">
      <c r="A302" s="56" t="s">
        <v>2217</v>
      </c>
      <c r="B302" s="30" t="s">
        <v>961</v>
      </c>
      <c r="C302" s="30" t="s">
        <v>961</v>
      </c>
      <c r="D302" t="s">
        <v>961</v>
      </c>
      <c r="E302" t="s">
        <v>961</v>
      </c>
      <c r="G302" s="1" t="s">
        <v>1903</v>
      </c>
      <c r="H302" t="s">
        <v>1903</v>
      </c>
      <c r="I302" s="30" t="b">
        <f t="shared" si="4"/>
        <v>1</v>
      </c>
    </row>
    <row r="303" spans="1:9" x14ac:dyDescent="0.2">
      <c r="A303" s="56" t="s">
        <v>2217</v>
      </c>
      <c r="B303" s="30" t="s">
        <v>966</v>
      </c>
      <c r="C303" s="30" t="s">
        <v>966</v>
      </c>
      <c r="D303" t="s">
        <v>966</v>
      </c>
      <c r="E303" t="s">
        <v>966</v>
      </c>
      <c r="G303" s="1" t="s">
        <v>1589</v>
      </c>
      <c r="H303" t="s">
        <v>1589</v>
      </c>
      <c r="I303" s="30" t="b">
        <f t="shared" si="4"/>
        <v>1</v>
      </c>
    </row>
    <row r="304" spans="1:9" x14ac:dyDescent="0.2">
      <c r="A304" s="56" t="s">
        <v>2217</v>
      </c>
      <c r="B304" s="30" t="s">
        <v>970</v>
      </c>
      <c r="C304" s="30" t="s">
        <v>970</v>
      </c>
      <c r="D304" t="s">
        <v>970</v>
      </c>
      <c r="E304" t="s">
        <v>970</v>
      </c>
      <c r="G304" s="1" t="s">
        <v>1593</v>
      </c>
      <c r="H304" t="s">
        <v>1593</v>
      </c>
      <c r="I304" s="30" t="b">
        <f t="shared" si="4"/>
        <v>1</v>
      </c>
    </row>
    <row r="305" spans="1:9" x14ac:dyDescent="0.2">
      <c r="A305" s="56" t="s">
        <v>2217</v>
      </c>
      <c r="B305" s="30" t="s">
        <v>2011</v>
      </c>
      <c r="C305" s="30" t="s">
        <v>2011</v>
      </c>
      <c r="D305" t="s">
        <v>2011</v>
      </c>
      <c r="E305" t="s">
        <v>2011</v>
      </c>
      <c r="G305" s="6" t="s">
        <v>1757</v>
      </c>
      <c r="H305" t="s">
        <v>1757</v>
      </c>
      <c r="I305" s="30" t="b">
        <f t="shared" si="4"/>
        <v>1</v>
      </c>
    </row>
    <row r="306" spans="1:9" x14ac:dyDescent="0.2">
      <c r="A306" s="56" t="s">
        <v>2217</v>
      </c>
      <c r="B306" s="30" t="s">
        <v>1873</v>
      </c>
      <c r="C306" s="30" t="s">
        <v>1873</v>
      </c>
      <c r="D306" t="s">
        <v>1873</v>
      </c>
      <c r="E306" t="s">
        <v>1873</v>
      </c>
      <c r="G306" s="6" t="s">
        <v>1758</v>
      </c>
      <c r="H306" t="s">
        <v>1758</v>
      </c>
      <c r="I306" s="30" t="b">
        <f t="shared" si="4"/>
        <v>1</v>
      </c>
    </row>
    <row r="307" spans="1:9" x14ac:dyDescent="0.2">
      <c r="A307" s="56" t="s">
        <v>2217</v>
      </c>
      <c r="B307" s="30" t="s">
        <v>2018</v>
      </c>
      <c r="C307" s="30" t="s">
        <v>2018</v>
      </c>
      <c r="D307" t="s">
        <v>2018</v>
      </c>
      <c r="E307" t="s">
        <v>2018</v>
      </c>
      <c r="G307" s="1" t="s">
        <v>1596</v>
      </c>
      <c r="H307" s="62" t="s">
        <v>1596</v>
      </c>
      <c r="I307" s="30" t="b">
        <f t="shared" si="4"/>
        <v>1</v>
      </c>
    </row>
    <row r="308" spans="1:9" x14ac:dyDescent="0.2">
      <c r="A308" s="56" t="s">
        <v>2217</v>
      </c>
      <c r="B308" s="30" t="s">
        <v>977</v>
      </c>
      <c r="C308" s="30" t="s">
        <v>977</v>
      </c>
      <c r="D308" t="s">
        <v>977</v>
      </c>
      <c r="E308" t="s">
        <v>977</v>
      </c>
      <c r="G308" s="1" t="s">
        <v>1601</v>
      </c>
      <c r="H308" t="s">
        <v>1601</v>
      </c>
      <c r="I308" s="30" t="b">
        <f t="shared" si="4"/>
        <v>1</v>
      </c>
    </row>
    <row r="309" spans="1:9" x14ac:dyDescent="0.2">
      <c r="A309" s="56" t="s">
        <v>2217</v>
      </c>
      <c r="B309" s="30" t="s">
        <v>985</v>
      </c>
      <c r="C309" s="30" t="s">
        <v>985</v>
      </c>
      <c r="D309" t="s">
        <v>985</v>
      </c>
      <c r="E309" t="s">
        <v>985</v>
      </c>
      <c r="G309" s="1" t="s">
        <v>1605</v>
      </c>
      <c r="H309" s="63" t="s">
        <v>1605</v>
      </c>
      <c r="I309" s="30" t="b">
        <f t="shared" si="4"/>
        <v>1</v>
      </c>
    </row>
    <row r="310" spans="1:9" x14ac:dyDescent="0.2">
      <c r="A310" s="56" t="s">
        <v>2217</v>
      </c>
      <c r="B310" s="30" t="s">
        <v>989</v>
      </c>
      <c r="C310" s="30" t="s">
        <v>989</v>
      </c>
      <c r="D310" t="s">
        <v>989</v>
      </c>
      <c r="E310" t="s">
        <v>989</v>
      </c>
      <c r="G310" s="1" t="s">
        <v>1609</v>
      </c>
      <c r="H310" t="s">
        <v>1609</v>
      </c>
      <c r="I310" s="30" t="b">
        <f t="shared" si="4"/>
        <v>1</v>
      </c>
    </row>
    <row r="311" spans="1:9" x14ac:dyDescent="0.2">
      <c r="A311" s="56" t="s">
        <v>2217</v>
      </c>
      <c r="B311" s="30" t="s">
        <v>995</v>
      </c>
      <c r="C311" s="30" t="s">
        <v>995</v>
      </c>
      <c r="D311" t="s">
        <v>995</v>
      </c>
      <c r="E311" t="s">
        <v>995</v>
      </c>
      <c r="G311" s="1" t="s">
        <v>1611</v>
      </c>
      <c r="H311" t="s">
        <v>1611</v>
      </c>
      <c r="I311" s="30" t="b">
        <f t="shared" si="4"/>
        <v>1</v>
      </c>
    </row>
    <row r="312" spans="1:9" x14ac:dyDescent="0.2">
      <c r="A312" s="56" t="s">
        <v>2217</v>
      </c>
      <c r="B312" s="30" t="s">
        <v>1875</v>
      </c>
      <c r="C312" s="30" t="s">
        <v>1875</v>
      </c>
      <c r="D312" t="s">
        <v>1875</v>
      </c>
      <c r="E312" t="s">
        <v>1875</v>
      </c>
      <c r="G312" s="1" t="s">
        <v>1616</v>
      </c>
      <c r="H312" t="s">
        <v>1616</v>
      </c>
      <c r="I312" s="30" t="b">
        <f t="shared" si="4"/>
        <v>1</v>
      </c>
    </row>
    <row r="313" spans="1:9" x14ac:dyDescent="0.2">
      <c r="A313" s="56" t="s">
        <v>2217</v>
      </c>
      <c r="B313" s="30" t="s">
        <v>999</v>
      </c>
      <c r="C313" s="30" t="s">
        <v>999</v>
      </c>
      <c r="D313" t="s">
        <v>999</v>
      </c>
      <c r="E313" t="s">
        <v>999</v>
      </c>
      <c r="G313" s="1" t="s">
        <v>2002</v>
      </c>
      <c r="H313" t="s">
        <v>2002</v>
      </c>
      <c r="I313" s="30" t="b">
        <f t="shared" si="4"/>
        <v>1</v>
      </c>
    </row>
    <row r="314" spans="1:9" x14ac:dyDescent="0.2">
      <c r="A314" s="56" t="s">
        <v>2217</v>
      </c>
      <c r="B314" s="30" t="s">
        <v>1003</v>
      </c>
      <c r="C314" s="30" t="s">
        <v>1003</v>
      </c>
      <c r="D314" t="s">
        <v>1003</v>
      </c>
      <c r="E314" t="s">
        <v>1003</v>
      </c>
      <c r="G314" s="1" t="s">
        <v>1620</v>
      </c>
      <c r="H314" t="s">
        <v>1620</v>
      </c>
      <c r="I314" s="30" t="b">
        <f t="shared" si="4"/>
        <v>1</v>
      </c>
    </row>
    <row r="315" spans="1:9" x14ac:dyDescent="0.2">
      <c r="A315" s="56" t="s">
        <v>2217</v>
      </c>
      <c r="B315" s="30" t="s">
        <v>2032</v>
      </c>
      <c r="C315" s="30" t="s">
        <v>2032</v>
      </c>
      <c r="D315" t="s">
        <v>2032</v>
      </c>
      <c r="E315" t="s">
        <v>2032</v>
      </c>
      <c r="G315" s="1" t="s">
        <v>1624</v>
      </c>
      <c r="H315" t="s">
        <v>1624</v>
      </c>
      <c r="I315" s="30" t="b">
        <f t="shared" si="4"/>
        <v>1</v>
      </c>
    </row>
    <row r="316" spans="1:9" x14ac:dyDescent="0.2">
      <c r="A316" s="56" t="s">
        <v>2217</v>
      </c>
      <c r="B316" s="30" t="s">
        <v>1007</v>
      </c>
      <c r="C316" s="30" t="s">
        <v>1007</v>
      </c>
      <c r="D316" t="s">
        <v>1007</v>
      </c>
      <c r="E316" t="s">
        <v>1007</v>
      </c>
      <c r="G316" s="1" t="s">
        <v>1627</v>
      </c>
      <c r="H316" t="s">
        <v>1627</v>
      </c>
      <c r="I316" s="30" t="b">
        <f t="shared" si="4"/>
        <v>1</v>
      </c>
    </row>
    <row r="317" spans="1:9" x14ac:dyDescent="0.2">
      <c r="A317" s="56" t="s">
        <v>2217</v>
      </c>
      <c r="B317" s="30" t="s">
        <v>1010</v>
      </c>
      <c r="C317" s="30" t="s">
        <v>1010</v>
      </c>
      <c r="D317" t="s">
        <v>1010</v>
      </c>
      <c r="E317" t="s">
        <v>1010</v>
      </c>
      <c r="G317" s="1" t="s">
        <v>1290</v>
      </c>
      <c r="H317" t="s">
        <v>2156</v>
      </c>
      <c r="I317" s="30" t="b">
        <f t="shared" si="4"/>
        <v>1</v>
      </c>
    </row>
    <row r="318" spans="1:9" x14ac:dyDescent="0.2">
      <c r="A318" s="56" t="s">
        <v>2217</v>
      </c>
      <c r="B318" s="30" t="s">
        <v>1012</v>
      </c>
      <c r="C318" s="30" t="s">
        <v>1012</v>
      </c>
      <c r="D318" t="s">
        <v>1012</v>
      </c>
      <c r="E318" t="s">
        <v>1012</v>
      </c>
      <c r="G318" s="1" t="s">
        <v>1634</v>
      </c>
      <c r="H318" s="62" t="s">
        <v>1634</v>
      </c>
      <c r="I318" s="30" t="b">
        <f t="shared" si="4"/>
        <v>1</v>
      </c>
    </row>
    <row r="319" spans="1:9" x14ac:dyDescent="0.2">
      <c r="A319" s="56" t="s">
        <v>2217</v>
      </c>
      <c r="B319" s="30" t="s">
        <v>1025</v>
      </c>
      <c r="C319" s="30" t="s">
        <v>1025</v>
      </c>
      <c r="D319" t="s">
        <v>1025</v>
      </c>
      <c r="E319" t="s">
        <v>1025</v>
      </c>
      <c r="G319" s="1" t="s">
        <v>1639</v>
      </c>
      <c r="H319" t="s">
        <v>1639</v>
      </c>
      <c r="I319" s="30" t="b">
        <f t="shared" si="4"/>
        <v>1</v>
      </c>
    </row>
    <row r="320" spans="1:9" x14ac:dyDescent="0.2">
      <c r="A320" s="56" t="s">
        <v>2217</v>
      </c>
      <c r="B320" s="30" t="s">
        <v>1030</v>
      </c>
      <c r="C320" s="30" t="s">
        <v>1030</v>
      </c>
      <c r="D320" t="s">
        <v>1030</v>
      </c>
      <c r="E320" t="s">
        <v>1030</v>
      </c>
      <c r="G320" s="1" t="s">
        <v>2025</v>
      </c>
      <c r="H320" t="s">
        <v>2025</v>
      </c>
      <c r="I320" s="30" t="b">
        <f t="shared" si="4"/>
        <v>1</v>
      </c>
    </row>
    <row r="321" spans="1:9" x14ac:dyDescent="0.2">
      <c r="A321" s="56" t="s">
        <v>2217</v>
      </c>
      <c r="B321" s="30" t="s">
        <v>1876</v>
      </c>
      <c r="C321" s="30" t="s">
        <v>1876</v>
      </c>
      <c r="D321" t="s">
        <v>1876</v>
      </c>
      <c r="E321" t="s">
        <v>1876</v>
      </c>
      <c r="G321" s="1" t="s">
        <v>1643</v>
      </c>
      <c r="H321" t="s">
        <v>1643</v>
      </c>
      <c r="I321" s="30" t="b">
        <f t="shared" si="4"/>
        <v>1</v>
      </c>
    </row>
    <row r="322" spans="1:9" x14ac:dyDescent="0.2">
      <c r="A322" s="56" t="s">
        <v>2217</v>
      </c>
      <c r="B322" s="30" t="s">
        <v>1034</v>
      </c>
      <c r="C322" s="30" t="s">
        <v>1034</v>
      </c>
      <c r="D322" t="s">
        <v>1034</v>
      </c>
      <c r="E322" t="s">
        <v>1034</v>
      </c>
      <c r="G322" s="1" t="s">
        <v>1646</v>
      </c>
      <c r="H322" t="s">
        <v>1646</v>
      </c>
      <c r="I322" s="30" t="b">
        <f t="shared" si="4"/>
        <v>1</v>
      </c>
    </row>
    <row r="323" spans="1:9" x14ac:dyDescent="0.2">
      <c r="A323" s="56" t="s">
        <v>2217</v>
      </c>
      <c r="B323" s="30" t="s">
        <v>1037</v>
      </c>
      <c r="C323" s="30" t="s">
        <v>1037</v>
      </c>
      <c r="D323" t="s">
        <v>1037</v>
      </c>
      <c r="E323" t="s">
        <v>1037</v>
      </c>
      <c r="G323" s="1" t="s">
        <v>1651</v>
      </c>
      <c r="H323" t="s">
        <v>1651</v>
      </c>
      <c r="I323" s="30" t="b">
        <f t="shared" ref="I323:I386" si="5">H323=G323</f>
        <v>1</v>
      </c>
    </row>
    <row r="324" spans="1:9" x14ac:dyDescent="0.2">
      <c r="A324" s="56" t="s">
        <v>2217</v>
      </c>
      <c r="B324" s="30" t="s">
        <v>1042</v>
      </c>
      <c r="C324" s="30" t="s">
        <v>1042</v>
      </c>
      <c r="D324" t="s">
        <v>1042</v>
      </c>
      <c r="E324" t="s">
        <v>1042</v>
      </c>
      <c r="G324" s="1" t="s">
        <v>1656</v>
      </c>
      <c r="H324" t="s">
        <v>1656</v>
      </c>
      <c r="I324" s="30" t="b">
        <f t="shared" si="5"/>
        <v>1</v>
      </c>
    </row>
    <row r="325" spans="1:9" x14ac:dyDescent="0.2">
      <c r="A325" s="56" t="s">
        <v>2217</v>
      </c>
      <c r="B325" s="30" t="s">
        <v>1045</v>
      </c>
      <c r="C325" s="30" t="s">
        <v>1045</v>
      </c>
      <c r="D325" t="s">
        <v>1045</v>
      </c>
      <c r="E325" t="s">
        <v>1045</v>
      </c>
      <c r="G325" s="1" t="s">
        <v>1659</v>
      </c>
      <c r="H325" t="s">
        <v>1659</v>
      </c>
      <c r="I325" s="30" t="b">
        <f t="shared" si="5"/>
        <v>1</v>
      </c>
    </row>
    <row r="326" spans="1:9" x14ac:dyDescent="0.2">
      <c r="A326" s="56" t="s">
        <v>2217</v>
      </c>
      <c r="B326" s="30" t="s">
        <v>1333</v>
      </c>
      <c r="C326" s="30" t="s">
        <v>1333</v>
      </c>
      <c r="D326" t="s">
        <v>1333</v>
      </c>
      <c r="E326" t="s">
        <v>1333</v>
      </c>
      <c r="G326" s="1" t="s">
        <v>1664</v>
      </c>
      <c r="H326" s="63" t="s">
        <v>1664</v>
      </c>
      <c r="I326" s="30" t="b">
        <f t="shared" si="5"/>
        <v>1</v>
      </c>
    </row>
    <row r="327" spans="1:9" x14ac:dyDescent="0.2">
      <c r="A327" s="56" t="s">
        <v>2217</v>
      </c>
      <c r="B327" s="30" t="s">
        <v>1336</v>
      </c>
      <c r="C327" s="30" t="s">
        <v>1336</v>
      </c>
      <c r="D327" t="s">
        <v>1336</v>
      </c>
      <c r="E327" t="s">
        <v>1336</v>
      </c>
      <c r="G327" s="1" t="s">
        <v>1904</v>
      </c>
      <c r="H327" s="63" t="s">
        <v>1904</v>
      </c>
      <c r="I327" s="30" t="b">
        <f t="shared" si="5"/>
        <v>1</v>
      </c>
    </row>
    <row r="328" spans="1:9" x14ac:dyDescent="0.2">
      <c r="A328" s="56" t="s">
        <v>2217</v>
      </c>
      <c r="B328" s="30" t="s">
        <v>1340</v>
      </c>
      <c r="C328" s="30" t="s">
        <v>1340</v>
      </c>
      <c r="D328" t="s">
        <v>1340</v>
      </c>
      <c r="E328" t="s">
        <v>1340</v>
      </c>
      <c r="G328" s="1" t="s">
        <v>1905</v>
      </c>
      <c r="H328" s="63" t="s">
        <v>1905</v>
      </c>
      <c r="I328" s="30" t="b">
        <f t="shared" si="5"/>
        <v>1</v>
      </c>
    </row>
    <row r="329" spans="1:9" x14ac:dyDescent="0.2">
      <c r="A329" s="56" t="s">
        <v>2217</v>
      </c>
      <c r="B329" s="30" t="s">
        <v>1344</v>
      </c>
      <c r="C329" s="30" t="s">
        <v>1344</v>
      </c>
      <c r="D329" t="s">
        <v>1344</v>
      </c>
      <c r="E329" t="s">
        <v>1344</v>
      </c>
      <c r="G329" s="1" t="s">
        <v>1971</v>
      </c>
      <c r="H329" s="63" t="s">
        <v>1971</v>
      </c>
      <c r="I329" s="30" t="b">
        <f t="shared" si="5"/>
        <v>1</v>
      </c>
    </row>
    <row r="330" spans="1:9" x14ac:dyDescent="0.2">
      <c r="A330" s="56" t="s">
        <v>2217</v>
      </c>
      <c r="B330" s="30" t="s">
        <v>1347</v>
      </c>
      <c r="C330" s="30" t="s">
        <v>1347</v>
      </c>
      <c r="D330" t="s">
        <v>1347</v>
      </c>
      <c r="E330" t="s">
        <v>1347</v>
      </c>
      <c r="G330" s="1" t="s">
        <v>46</v>
      </c>
      <c r="H330" s="62" t="s">
        <v>46</v>
      </c>
      <c r="I330" s="30" t="b">
        <f t="shared" si="5"/>
        <v>1</v>
      </c>
    </row>
    <row r="331" spans="1:9" x14ac:dyDescent="0.2">
      <c r="A331" s="56" t="s">
        <v>2217</v>
      </c>
      <c r="B331" s="30" t="s">
        <v>1351</v>
      </c>
      <c r="C331" s="30" t="s">
        <v>1351</v>
      </c>
      <c r="D331" t="s">
        <v>1351</v>
      </c>
      <c r="E331" t="s">
        <v>1351</v>
      </c>
      <c r="G331" s="1" t="s">
        <v>49</v>
      </c>
      <c r="H331" t="s">
        <v>49</v>
      </c>
      <c r="I331" s="30" t="b">
        <f t="shared" si="5"/>
        <v>1</v>
      </c>
    </row>
    <row r="332" spans="1:9" x14ac:dyDescent="0.2">
      <c r="A332" s="56" t="s">
        <v>2217</v>
      </c>
      <c r="B332" s="30" t="s">
        <v>1355</v>
      </c>
      <c r="C332" s="30" t="s">
        <v>1355</v>
      </c>
      <c r="D332" t="s">
        <v>1355</v>
      </c>
      <c r="E332" t="s">
        <v>1355</v>
      </c>
      <c r="G332" s="1" t="s">
        <v>53</v>
      </c>
      <c r="H332" t="s">
        <v>53</v>
      </c>
      <c r="I332" s="30" t="b">
        <f t="shared" si="5"/>
        <v>1</v>
      </c>
    </row>
    <row r="333" spans="1:9" x14ac:dyDescent="0.2">
      <c r="A333" s="56" t="s">
        <v>2217</v>
      </c>
      <c r="B333" s="30" t="s">
        <v>1358</v>
      </c>
      <c r="C333" s="30" t="s">
        <v>1358</v>
      </c>
      <c r="D333" t="s">
        <v>1358</v>
      </c>
      <c r="E333" t="s">
        <v>1358</v>
      </c>
      <c r="G333" s="1" t="s">
        <v>56</v>
      </c>
      <c r="H333" s="63" t="s">
        <v>56</v>
      </c>
      <c r="I333" s="30" t="b">
        <f t="shared" si="5"/>
        <v>1</v>
      </c>
    </row>
    <row r="334" spans="1:9" x14ac:dyDescent="0.2">
      <c r="A334" s="56" t="s">
        <v>2217</v>
      </c>
      <c r="B334" s="30" t="s">
        <v>1362</v>
      </c>
      <c r="C334" s="30" t="s">
        <v>1362</v>
      </c>
      <c r="D334" t="s">
        <v>1362</v>
      </c>
      <c r="E334" t="s">
        <v>1362</v>
      </c>
      <c r="G334" s="1" t="s">
        <v>2157</v>
      </c>
      <c r="H334" t="s">
        <v>2157</v>
      </c>
      <c r="I334" s="30" t="b">
        <f t="shared" si="5"/>
        <v>1</v>
      </c>
    </row>
    <row r="335" spans="1:9" x14ac:dyDescent="0.2">
      <c r="A335" s="56" t="s">
        <v>2217</v>
      </c>
      <c r="B335" s="30" t="s">
        <v>1364</v>
      </c>
      <c r="C335" s="30" t="s">
        <v>1364</v>
      </c>
      <c r="D335" t="s">
        <v>1364</v>
      </c>
      <c r="E335" t="s">
        <v>1364</v>
      </c>
      <c r="G335" s="1" t="s">
        <v>65</v>
      </c>
      <c r="H335" s="63" t="s">
        <v>65</v>
      </c>
      <c r="I335" s="30" t="b">
        <f t="shared" si="5"/>
        <v>1</v>
      </c>
    </row>
    <row r="336" spans="1:9" x14ac:dyDescent="0.2">
      <c r="A336" s="56" t="s">
        <v>2217</v>
      </c>
      <c r="B336" s="30" t="s">
        <v>1367</v>
      </c>
      <c r="C336" s="30" t="s">
        <v>1367</v>
      </c>
      <c r="D336" t="s">
        <v>1367</v>
      </c>
      <c r="E336" t="s">
        <v>1367</v>
      </c>
      <c r="G336" s="1" t="s">
        <v>68</v>
      </c>
      <c r="H336" t="s">
        <v>68</v>
      </c>
      <c r="I336" s="30" t="b">
        <f t="shared" si="5"/>
        <v>1</v>
      </c>
    </row>
    <row r="337" spans="1:9" x14ac:dyDescent="0.2">
      <c r="A337" s="56" t="s">
        <v>2217</v>
      </c>
      <c r="B337" s="30" t="s">
        <v>1378</v>
      </c>
      <c r="C337" s="30" t="s">
        <v>1378</v>
      </c>
      <c r="D337" t="s">
        <v>1378</v>
      </c>
      <c r="E337" t="s">
        <v>1378</v>
      </c>
      <c r="G337" s="1" t="s">
        <v>71</v>
      </c>
      <c r="H337" s="63" t="s">
        <v>71</v>
      </c>
      <c r="I337" s="30" t="b">
        <f t="shared" si="5"/>
        <v>1</v>
      </c>
    </row>
    <row r="338" spans="1:9" x14ac:dyDescent="0.2">
      <c r="A338" s="56" t="s">
        <v>2217</v>
      </c>
      <c r="B338" s="30" t="s">
        <v>1420</v>
      </c>
      <c r="C338" s="30" t="s">
        <v>1420</v>
      </c>
      <c r="D338" t="s">
        <v>1420</v>
      </c>
      <c r="E338" t="s">
        <v>1420</v>
      </c>
      <c r="G338" s="1" t="s">
        <v>76</v>
      </c>
      <c r="H338" t="s">
        <v>76</v>
      </c>
      <c r="I338" s="30" t="b">
        <f t="shared" si="5"/>
        <v>1</v>
      </c>
    </row>
    <row r="339" spans="1:9" x14ac:dyDescent="0.2">
      <c r="A339" s="56" t="s">
        <v>2217</v>
      </c>
      <c r="B339" s="30" t="s">
        <v>1431</v>
      </c>
      <c r="C339" s="30" t="s">
        <v>1431</v>
      </c>
      <c r="D339" t="s">
        <v>1431</v>
      </c>
      <c r="E339" t="s">
        <v>1431</v>
      </c>
      <c r="G339" s="1" t="s">
        <v>79</v>
      </c>
      <c r="H339" t="s">
        <v>79</v>
      </c>
      <c r="I339" s="30" t="b">
        <f t="shared" si="5"/>
        <v>1</v>
      </c>
    </row>
    <row r="340" spans="1:9" x14ac:dyDescent="0.2">
      <c r="A340" s="56" t="s">
        <v>2217</v>
      </c>
      <c r="B340" s="30" t="s">
        <v>1434</v>
      </c>
      <c r="C340" s="30" t="s">
        <v>1434</v>
      </c>
      <c r="D340" t="s">
        <v>1434</v>
      </c>
      <c r="E340" t="s">
        <v>1434</v>
      </c>
      <c r="G340" s="1" t="s">
        <v>81</v>
      </c>
      <c r="H340" t="s">
        <v>81</v>
      </c>
      <c r="I340" s="30" t="b">
        <f t="shared" si="5"/>
        <v>1</v>
      </c>
    </row>
    <row r="341" spans="1:9" ht="15" x14ac:dyDescent="0.25">
      <c r="A341" s="56" t="s">
        <v>2217</v>
      </c>
      <c r="B341" s="30" t="s">
        <v>1469</v>
      </c>
      <c r="C341" s="30" t="s">
        <v>1469</v>
      </c>
      <c r="D341" t="s">
        <v>1469</v>
      </c>
      <c r="E341" t="s">
        <v>1469</v>
      </c>
      <c r="G341" s="47" t="s">
        <v>2202</v>
      </c>
      <c r="H341" s="22" t="s">
        <v>2202</v>
      </c>
      <c r="I341" s="30" t="b">
        <f t="shared" si="5"/>
        <v>1</v>
      </c>
    </row>
    <row r="342" spans="1:9" x14ac:dyDescent="0.2">
      <c r="A342" s="56" t="s">
        <v>2217</v>
      </c>
      <c r="B342" s="30" t="s">
        <v>1473</v>
      </c>
      <c r="C342" s="30" t="s">
        <v>1473</v>
      </c>
      <c r="D342" t="s">
        <v>1473</v>
      </c>
      <c r="E342" t="s">
        <v>1473</v>
      </c>
      <c r="G342" s="1" t="s">
        <v>84</v>
      </c>
      <c r="H342" t="s">
        <v>84</v>
      </c>
      <c r="I342" s="30" t="b">
        <f t="shared" si="5"/>
        <v>1</v>
      </c>
    </row>
    <row r="343" spans="1:9" x14ac:dyDescent="0.2">
      <c r="A343" s="56" t="s">
        <v>2217</v>
      </c>
      <c r="B343" s="30" t="s">
        <v>1477</v>
      </c>
      <c r="C343" s="30" t="s">
        <v>1477</v>
      </c>
      <c r="D343" t="s">
        <v>1477</v>
      </c>
      <c r="E343" t="s">
        <v>1477</v>
      </c>
      <c r="G343" s="1" t="s">
        <v>88</v>
      </c>
      <c r="H343" t="s">
        <v>88</v>
      </c>
      <c r="I343" s="30" t="b">
        <f t="shared" si="5"/>
        <v>1</v>
      </c>
    </row>
    <row r="344" spans="1:9" x14ac:dyDescent="0.2">
      <c r="A344" s="56" t="s">
        <v>2217</v>
      </c>
      <c r="B344" s="30" t="s">
        <v>1482</v>
      </c>
      <c r="C344" s="30" t="s">
        <v>1482</v>
      </c>
      <c r="D344" t="s">
        <v>1482</v>
      </c>
      <c r="E344" t="s">
        <v>1482</v>
      </c>
      <c r="G344" s="1" t="s">
        <v>90</v>
      </c>
      <c r="H344" t="s">
        <v>90</v>
      </c>
      <c r="I344" s="30" t="b">
        <f t="shared" si="5"/>
        <v>1</v>
      </c>
    </row>
    <row r="345" spans="1:9" x14ac:dyDescent="0.2">
      <c r="A345" s="56" t="s">
        <v>2217</v>
      </c>
      <c r="B345" s="30" t="s">
        <v>1486</v>
      </c>
      <c r="C345" s="30" t="s">
        <v>1486</v>
      </c>
      <c r="D345" t="s">
        <v>1486</v>
      </c>
      <c r="E345" t="s">
        <v>1486</v>
      </c>
      <c r="G345" s="1" t="s">
        <v>2024</v>
      </c>
      <c r="H345" t="s">
        <v>2024</v>
      </c>
      <c r="I345" s="30" t="b">
        <f t="shared" si="5"/>
        <v>1</v>
      </c>
    </row>
    <row r="346" spans="1:9" x14ac:dyDescent="0.2">
      <c r="A346" s="56" t="s">
        <v>2217</v>
      </c>
      <c r="B346" s="30" t="s">
        <v>1491</v>
      </c>
      <c r="C346" s="30" t="s">
        <v>1491</v>
      </c>
      <c r="D346" t="s">
        <v>1491</v>
      </c>
      <c r="E346" t="s">
        <v>1491</v>
      </c>
      <c r="G346" s="1" t="s">
        <v>96</v>
      </c>
      <c r="H346" t="s">
        <v>96</v>
      </c>
      <c r="I346" s="30" t="b">
        <f t="shared" si="5"/>
        <v>1</v>
      </c>
    </row>
    <row r="347" spans="1:9" x14ac:dyDescent="0.2">
      <c r="A347" s="56" t="s">
        <v>2217</v>
      </c>
      <c r="B347" s="30" t="s">
        <v>1495</v>
      </c>
      <c r="C347" s="30" t="s">
        <v>1495</v>
      </c>
      <c r="D347" t="s">
        <v>1495</v>
      </c>
      <c r="E347" t="s">
        <v>1495</v>
      </c>
      <c r="G347" s="1" t="s">
        <v>101</v>
      </c>
      <c r="H347" t="s">
        <v>101</v>
      </c>
      <c r="I347" s="30" t="b">
        <f t="shared" si="5"/>
        <v>1</v>
      </c>
    </row>
    <row r="348" spans="1:9" x14ac:dyDescent="0.2">
      <c r="A348" s="56" t="s">
        <v>2217</v>
      </c>
      <c r="B348" s="30" t="s">
        <v>1499</v>
      </c>
      <c r="C348" s="30" t="s">
        <v>1499</v>
      </c>
      <c r="D348" t="s">
        <v>1499</v>
      </c>
      <c r="E348" t="s">
        <v>1499</v>
      </c>
      <c r="G348" s="1" t="s">
        <v>105</v>
      </c>
      <c r="H348" t="s">
        <v>105</v>
      </c>
      <c r="I348" s="30" t="b">
        <f t="shared" si="5"/>
        <v>1</v>
      </c>
    </row>
    <row r="349" spans="1:9" x14ac:dyDescent="0.2">
      <c r="A349" s="56" t="s">
        <v>2217</v>
      </c>
      <c r="B349" s="30" t="s">
        <v>1504</v>
      </c>
      <c r="C349" s="30" t="s">
        <v>1504</v>
      </c>
      <c r="D349" t="s">
        <v>1504</v>
      </c>
      <c r="E349" t="s">
        <v>1504</v>
      </c>
      <c r="G349" s="1" t="s">
        <v>108</v>
      </c>
      <c r="H349" s="62" t="s">
        <v>108</v>
      </c>
      <c r="I349" s="30" t="b">
        <f t="shared" si="5"/>
        <v>1</v>
      </c>
    </row>
    <row r="350" spans="1:9" x14ac:dyDescent="0.2">
      <c r="A350" s="56" t="s">
        <v>2217</v>
      </c>
      <c r="B350" s="30" t="s">
        <v>1508</v>
      </c>
      <c r="C350" s="30" t="s">
        <v>1508</v>
      </c>
      <c r="D350" t="s">
        <v>1508</v>
      </c>
      <c r="E350" t="s">
        <v>1508</v>
      </c>
      <c r="G350" s="1" t="s">
        <v>112</v>
      </c>
      <c r="H350" s="63" t="s">
        <v>112</v>
      </c>
      <c r="I350" s="30" t="b">
        <f t="shared" si="5"/>
        <v>1</v>
      </c>
    </row>
    <row r="351" spans="1:9" x14ac:dyDescent="0.2">
      <c r="A351" s="56" t="s">
        <v>2217</v>
      </c>
      <c r="B351" s="30" t="s">
        <v>1512</v>
      </c>
      <c r="C351" s="30" t="s">
        <v>1512</v>
      </c>
      <c r="D351" t="s">
        <v>1512</v>
      </c>
      <c r="E351" t="s">
        <v>1512</v>
      </c>
      <c r="G351" s="1" t="s">
        <v>115</v>
      </c>
      <c r="H351" t="s">
        <v>115</v>
      </c>
      <c r="I351" s="30" t="b">
        <f t="shared" si="5"/>
        <v>1</v>
      </c>
    </row>
    <row r="352" spans="1:9" x14ac:dyDescent="0.2">
      <c r="A352" s="56" t="s">
        <v>2217</v>
      </c>
      <c r="B352" s="30" t="s">
        <v>1516</v>
      </c>
      <c r="C352" s="30" t="s">
        <v>1516</v>
      </c>
      <c r="D352" t="s">
        <v>1516</v>
      </c>
      <c r="E352" t="s">
        <v>1516</v>
      </c>
      <c r="G352" s="1" t="s">
        <v>118</v>
      </c>
      <c r="H352" t="s">
        <v>118</v>
      </c>
      <c r="I352" s="30" t="b">
        <f t="shared" si="5"/>
        <v>1</v>
      </c>
    </row>
    <row r="353" spans="1:9" x14ac:dyDescent="0.2">
      <c r="A353" s="56" t="s">
        <v>2217</v>
      </c>
      <c r="B353" s="30" t="s">
        <v>1520</v>
      </c>
      <c r="C353" s="30" t="s">
        <v>1520</v>
      </c>
      <c r="D353" t="s">
        <v>1520</v>
      </c>
      <c r="E353" t="s">
        <v>1520</v>
      </c>
      <c r="G353" s="1" t="s">
        <v>122</v>
      </c>
      <c r="H353" t="s">
        <v>122</v>
      </c>
      <c r="I353" s="30" t="b">
        <f t="shared" si="5"/>
        <v>1</v>
      </c>
    </row>
    <row r="354" spans="1:9" x14ac:dyDescent="0.2">
      <c r="A354" s="56" t="s">
        <v>2217</v>
      </c>
      <c r="B354" s="30" t="s">
        <v>1522</v>
      </c>
      <c r="C354" s="30" t="s">
        <v>1522</v>
      </c>
      <c r="D354" t="s">
        <v>1522</v>
      </c>
      <c r="E354" t="s">
        <v>1522</v>
      </c>
      <c r="G354" s="1" t="s">
        <v>126</v>
      </c>
      <c r="H354" t="s">
        <v>126</v>
      </c>
      <c r="I354" s="30" t="b">
        <f t="shared" si="5"/>
        <v>1</v>
      </c>
    </row>
    <row r="355" spans="1:9" x14ac:dyDescent="0.2">
      <c r="A355" s="56" t="s">
        <v>2217</v>
      </c>
      <c r="B355" s="30" t="s">
        <v>1525</v>
      </c>
      <c r="C355" s="30" t="s">
        <v>1525</v>
      </c>
      <c r="D355" t="s">
        <v>1525</v>
      </c>
      <c r="E355" t="s">
        <v>1525</v>
      </c>
      <c r="G355" s="1" t="s">
        <v>128</v>
      </c>
      <c r="H355" t="s">
        <v>128</v>
      </c>
      <c r="I355" s="30" t="b">
        <f t="shared" si="5"/>
        <v>1</v>
      </c>
    </row>
    <row r="356" spans="1:9" x14ac:dyDescent="0.2">
      <c r="A356" s="56" t="s">
        <v>2217</v>
      </c>
      <c r="B356" s="30" t="s">
        <v>1528</v>
      </c>
      <c r="C356" s="30" t="s">
        <v>1528</v>
      </c>
      <c r="D356" t="s">
        <v>1528</v>
      </c>
      <c r="E356" t="s">
        <v>1528</v>
      </c>
      <c r="G356" s="1" t="s">
        <v>130</v>
      </c>
      <c r="H356" t="s">
        <v>130</v>
      </c>
      <c r="I356" s="30" t="b">
        <f t="shared" si="5"/>
        <v>1</v>
      </c>
    </row>
    <row r="357" spans="1:9" ht="15" x14ac:dyDescent="0.25">
      <c r="A357" s="56" t="s">
        <v>2217</v>
      </c>
      <c r="B357" s="30" t="s">
        <v>1532</v>
      </c>
      <c r="C357" s="30" t="s">
        <v>1532</v>
      </c>
      <c r="D357" t="s">
        <v>1532</v>
      </c>
      <c r="E357" t="s">
        <v>1532</v>
      </c>
      <c r="G357" s="47" t="s">
        <v>2163</v>
      </c>
      <c r="H357" s="22" t="s">
        <v>2163</v>
      </c>
      <c r="I357" s="30" t="b">
        <f t="shared" si="5"/>
        <v>1</v>
      </c>
    </row>
    <row r="358" spans="1:9" ht="15" x14ac:dyDescent="0.25">
      <c r="A358" s="56" t="s">
        <v>2217</v>
      </c>
      <c r="B358" s="30" t="s">
        <v>1535</v>
      </c>
      <c r="C358" s="30" t="s">
        <v>1535</v>
      </c>
      <c r="D358" t="s">
        <v>1535</v>
      </c>
      <c r="E358" t="s">
        <v>1535</v>
      </c>
      <c r="G358" s="47" t="s">
        <v>2164</v>
      </c>
      <c r="H358" s="22" t="s">
        <v>2164</v>
      </c>
      <c r="I358" s="30" t="b">
        <f t="shared" si="5"/>
        <v>1</v>
      </c>
    </row>
    <row r="359" spans="1:9" x14ac:dyDescent="0.2">
      <c r="A359" s="56" t="s">
        <v>2217</v>
      </c>
      <c r="B359" s="30" t="s">
        <v>1539</v>
      </c>
      <c r="C359" s="30" t="s">
        <v>1539</v>
      </c>
      <c r="D359" t="s">
        <v>1539</v>
      </c>
      <c r="E359" t="s">
        <v>1539</v>
      </c>
      <c r="G359" s="1" t="s">
        <v>1906</v>
      </c>
      <c r="H359" t="s">
        <v>1906</v>
      </c>
      <c r="I359" s="30" t="b">
        <f t="shared" si="5"/>
        <v>1</v>
      </c>
    </row>
    <row r="360" spans="1:9" x14ac:dyDescent="0.2">
      <c r="A360" s="56" t="s">
        <v>2217</v>
      </c>
      <c r="B360" s="30" t="s">
        <v>1543</v>
      </c>
      <c r="C360" s="30" t="s">
        <v>1543</v>
      </c>
      <c r="D360" t="s">
        <v>1543</v>
      </c>
      <c r="E360" t="s">
        <v>1543</v>
      </c>
      <c r="G360" s="6" t="s">
        <v>1687</v>
      </c>
      <c r="H360" t="s">
        <v>1687</v>
      </c>
      <c r="I360" s="30" t="b">
        <f t="shared" si="5"/>
        <v>1</v>
      </c>
    </row>
    <row r="361" spans="1:9" x14ac:dyDescent="0.2">
      <c r="A361" s="56" t="s">
        <v>2217</v>
      </c>
      <c r="B361" s="30" t="s">
        <v>1546</v>
      </c>
      <c r="C361" s="30" t="s">
        <v>1546</v>
      </c>
      <c r="D361" t="s">
        <v>1546</v>
      </c>
      <c r="E361" t="s">
        <v>1546</v>
      </c>
      <c r="G361" s="1" t="s">
        <v>132</v>
      </c>
      <c r="H361" t="s">
        <v>132</v>
      </c>
      <c r="I361" s="30" t="b">
        <f t="shared" si="5"/>
        <v>1</v>
      </c>
    </row>
    <row r="362" spans="1:9" x14ac:dyDescent="0.2">
      <c r="A362" s="56" t="s">
        <v>2217</v>
      </c>
      <c r="B362" s="30" t="s">
        <v>1551</v>
      </c>
      <c r="C362" s="30" t="s">
        <v>1551</v>
      </c>
      <c r="D362" t="s">
        <v>1551</v>
      </c>
      <c r="E362" t="s">
        <v>1551</v>
      </c>
      <c r="G362" s="6" t="s">
        <v>1759</v>
      </c>
      <c r="I362" s="30" t="b">
        <f t="shared" si="5"/>
        <v>0</v>
      </c>
    </row>
    <row r="363" spans="1:9" x14ac:dyDescent="0.2">
      <c r="A363" s="56" t="s">
        <v>2217</v>
      </c>
      <c r="B363" s="30" t="s">
        <v>1555</v>
      </c>
      <c r="C363" s="30" t="s">
        <v>1555</v>
      </c>
      <c r="D363" t="s">
        <v>1555</v>
      </c>
      <c r="E363" t="s">
        <v>1555</v>
      </c>
      <c r="G363" s="1" t="s">
        <v>137</v>
      </c>
      <c r="H363" t="s">
        <v>137</v>
      </c>
      <c r="I363" s="30" t="b">
        <f t="shared" si="5"/>
        <v>1</v>
      </c>
    </row>
    <row r="364" spans="1:9" x14ac:dyDescent="0.2">
      <c r="A364" s="56" t="s">
        <v>2217</v>
      </c>
      <c r="B364" s="30" t="s">
        <v>1557</v>
      </c>
      <c r="C364" s="30" t="s">
        <v>1557</v>
      </c>
      <c r="D364" t="s">
        <v>1557</v>
      </c>
      <c r="E364" t="s">
        <v>1557</v>
      </c>
      <c r="G364" s="1" t="s">
        <v>140</v>
      </c>
      <c r="H364" s="63" t="s">
        <v>140</v>
      </c>
      <c r="I364" s="30" t="b">
        <f t="shared" si="5"/>
        <v>1</v>
      </c>
    </row>
    <row r="365" spans="1:9" x14ac:dyDescent="0.2">
      <c r="A365" s="56" t="s">
        <v>2217</v>
      </c>
      <c r="B365" s="30" t="s">
        <v>1560</v>
      </c>
      <c r="C365" s="30" t="s">
        <v>1560</v>
      </c>
      <c r="D365" t="s">
        <v>1560</v>
      </c>
      <c r="E365" t="s">
        <v>1560</v>
      </c>
      <c r="G365" s="1" t="s">
        <v>143</v>
      </c>
      <c r="H365" t="s">
        <v>143</v>
      </c>
      <c r="I365" s="30" t="b">
        <f t="shared" si="5"/>
        <v>1</v>
      </c>
    </row>
    <row r="366" spans="1:9" x14ac:dyDescent="0.2">
      <c r="A366" s="56" t="s">
        <v>2217</v>
      </c>
      <c r="B366" s="30" t="s">
        <v>1568</v>
      </c>
      <c r="C366" s="30" t="s">
        <v>1568</v>
      </c>
      <c r="D366" t="s">
        <v>1568</v>
      </c>
      <c r="E366" t="s">
        <v>1568</v>
      </c>
      <c r="G366" s="1" t="s">
        <v>145</v>
      </c>
      <c r="H366" t="s">
        <v>145</v>
      </c>
      <c r="I366" s="30" t="b">
        <f t="shared" si="5"/>
        <v>1</v>
      </c>
    </row>
    <row r="367" spans="1:9" x14ac:dyDescent="0.2">
      <c r="A367" s="56" t="s">
        <v>2217</v>
      </c>
      <c r="B367" s="30" t="s">
        <v>1573</v>
      </c>
      <c r="C367" s="30" t="s">
        <v>1573</v>
      </c>
      <c r="D367" t="s">
        <v>1573</v>
      </c>
      <c r="E367" t="s">
        <v>1573</v>
      </c>
      <c r="G367" s="1" t="s">
        <v>1884</v>
      </c>
      <c r="H367" t="s">
        <v>1884</v>
      </c>
      <c r="I367" s="30" t="b">
        <f t="shared" si="5"/>
        <v>1</v>
      </c>
    </row>
    <row r="368" spans="1:9" x14ac:dyDescent="0.2">
      <c r="A368" s="56" t="s">
        <v>2217</v>
      </c>
      <c r="B368" s="30" t="s">
        <v>1576</v>
      </c>
      <c r="C368" s="30" t="s">
        <v>1576</v>
      </c>
      <c r="D368" t="s">
        <v>1576</v>
      </c>
      <c r="E368" t="s">
        <v>1576</v>
      </c>
      <c r="G368" s="1" t="s">
        <v>1885</v>
      </c>
      <c r="H368" t="s">
        <v>1885</v>
      </c>
      <c r="I368" s="30" t="b">
        <f t="shared" si="5"/>
        <v>1</v>
      </c>
    </row>
    <row r="369" spans="1:9" x14ac:dyDescent="0.2">
      <c r="A369" s="56" t="s">
        <v>2217</v>
      </c>
      <c r="B369" s="30" t="s">
        <v>1580</v>
      </c>
      <c r="C369" s="30" t="s">
        <v>1580</v>
      </c>
      <c r="D369" t="s">
        <v>1580</v>
      </c>
      <c r="E369" t="s">
        <v>1580</v>
      </c>
      <c r="G369" s="1" t="s">
        <v>1886</v>
      </c>
      <c r="H369" t="s">
        <v>1886</v>
      </c>
      <c r="I369" s="30" t="b">
        <f t="shared" si="5"/>
        <v>1</v>
      </c>
    </row>
    <row r="370" spans="1:9" x14ac:dyDescent="0.2">
      <c r="A370" s="56" t="s">
        <v>2217</v>
      </c>
      <c r="B370" s="30" t="s">
        <v>1582</v>
      </c>
      <c r="C370" s="30" t="s">
        <v>1582</v>
      </c>
      <c r="D370" t="s">
        <v>1582</v>
      </c>
      <c r="E370" t="s">
        <v>1582</v>
      </c>
      <c r="G370" s="1" t="s">
        <v>1887</v>
      </c>
      <c r="H370" t="s">
        <v>1887</v>
      </c>
      <c r="I370" s="30" t="b">
        <f t="shared" si="5"/>
        <v>1</v>
      </c>
    </row>
    <row r="371" spans="1:9" x14ac:dyDescent="0.2">
      <c r="A371" s="56" t="s">
        <v>2217</v>
      </c>
      <c r="B371" s="30" t="s">
        <v>1586</v>
      </c>
      <c r="C371" s="30" t="s">
        <v>1586</v>
      </c>
      <c r="D371" t="s">
        <v>1586</v>
      </c>
      <c r="E371" t="s">
        <v>1586</v>
      </c>
      <c r="G371" s="1" t="s">
        <v>1888</v>
      </c>
      <c r="H371" t="s">
        <v>1888</v>
      </c>
      <c r="I371" s="30" t="b">
        <f t="shared" si="5"/>
        <v>1</v>
      </c>
    </row>
    <row r="372" spans="1:9" x14ac:dyDescent="0.2">
      <c r="A372" s="56" t="s">
        <v>2217</v>
      </c>
      <c r="B372" s="30" t="s">
        <v>1589</v>
      </c>
      <c r="C372" s="30" t="s">
        <v>1589</v>
      </c>
      <c r="D372" t="s">
        <v>1589</v>
      </c>
      <c r="E372" t="s">
        <v>1589</v>
      </c>
      <c r="G372" s="1" t="s">
        <v>149</v>
      </c>
      <c r="H372" t="s">
        <v>149</v>
      </c>
      <c r="I372" s="30" t="b">
        <f t="shared" si="5"/>
        <v>1</v>
      </c>
    </row>
    <row r="373" spans="1:9" x14ac:dyDescent="0.2">
      <c r="A373" s="56" t="s">
        <v>2217</v>
      </c>
      <c r="B373" s="30" t="s">
        <v>1757</v>
      </c>
      <c r="C373" s="30" t="s">
        <v>1757</v>
      </c>
      <c r="D373" t="s">
        <v>1757</v>
      </c>
      <c r="E373" t="s">
        <v>1757</v>
      </c>
      <c r="G373" s="1" t="s">
        <v>154</v>
      </c>
      <c r="H373" t="s">
        <v>154</v>
      </c>
      <c r="I373" s="30" t="b">
        <f t="shared" si="5"/>
        <v>1</v>
      </c>
    </row>
    <row r="374" spans="1:9" x14ac:dyDescent="0.2">
      <c r="A374" s="56" t="s">
        <v>2217</v>
      </c>
      <c r="B374" s="30" t="s">
        <v>1758</v>
      </c>
      <c r="C374" s="30" t="s">
        <v>1758</v>
      </c>
      <c r="D374" t="s">
        <v>1758</v>
      </c>
      <c r="E374" t="s">
        <v>1758</v>
      </c>
      <c r="G374" s="1" t="s">
        <v>158</v>
      </c>
      <c r="H374" t="s">
        <v>158</v>
      </c>
      <c r="I374" s="30" t="b">
        <f t="shared" si="5"/>
        <v>1</v>
      </c>
    </row>
    <row r="375" spans="1:9" x14ac:dyDescent="0.2">
      <c r="A375" s="56" t="s">
        <v>2217</v>
      </c>
      <c r="B375" s="30" t="s">
        <v>1596</v>
      </c>
      <c r="C375" s="30" t="s">
        <v>1596</v>
      </c>
      <c r="D375" t="s">
        <v>1596</v>
      </c>
      <c r="E375" t="s">
        <v>1596</v>
      </c>
      <c r="G375" s="1" t="s">
        <v>164</v>
      </c>
      <c r="H375" t="s">
        <v>164</v>
      </c>
      <c r="I375" s="30" t="b">
        <f t="shared" si="5"/>
        <v>1</v>
      </c>
    </row>
    <row r="376" spans="1:9" x14ac:dyDescent="0.2">
      <c r="A376" s="56" t="s">
        <v>2217</v>
      </c>
      <c r="B376" s="30" t="s">
        <v>1601</v>
      </c>
      <c r="C376" s="30" t="s">
        <v>1601</v>
      </c>
      <c r="D376" t="s">
        <v>1601</v>
      </c>
      <c r="E376" t="s">
        <v>1601</v>
      </c>
      <c r="G376" s="1" t="s">
        <v>168</v>
      </c>
      <c r="H376" t="s">
        <v>168</v>
      </c>
      <c r="I376" s="30" t="b">
        <f t="shared" si="5"/>
        <v>1</v>
      </c>
    </row>
    <row r="377" spans="1:9" x14ac:dyDescent="0.2">
      <c r="A377" s="56" t="s">
        <v>2217</v>
      </c>
      <c r="B377" s="30" t="s">
        <v>1605</v>
      </c>
      <c r="C377" s="30" t="s">
        <v>1605</v>
      </c>
      <c r="D377" t="s">
        <v>1605</v>
      </c>
      <c r="E377" t="s">
        <v>1605</v>
      </c>
      <c r="G377" s="1" t="s">
        <v>172</v>
      </c>
      <c r="H377" t="s">
        <v>172</v>
      </c>
      <c r="I377" s="30" t="b">
        <f t="shared" si="5"/>
        <v>1</v>
      </c>
    </row>
    <row r="378" spans="1:9" x14ac:dyDescent="0.2">
      <c r="A378" s="56" t="s">
        <v>2217</v>
      </c>
      <c r="B378" s="30" t="s">
        <v>1609</v>
      </c>
      <c r="C378" s="30" t="s">
        <v>1609</v>
      </c>
      <c r="D378" t="s">
        <v>1609</v>
      </c>
      <c r="E378" t="s">
        <v>1609</v>
      </c>
      <c r="G378" s="1" t="s">
        <v>178</v>
      </c>
      <c r="H378" s="63" t="s">
        <v>178</v>
      </c>
      <c r="I378" s="30" t="b">
        <f t="shared" si="5"/>
        <v>1</v>
      </c>
    </row>
    <row r="379" spans="1:9" x14ac:dyDescent="0.2">
      <c r="A379" s="56" t="s">
        <v>2217</v>
      </c>
      <c r="B379" s="30" t="s">
        <v>1611</v>
      </c>
      <c r="C379" s="30" t="s">
        <v>1611</v>
      </c>
      <c r="D379" t="s">
        <v>1611</v>
      </c>
      <c r="E379" t="s">
        <v>1611</v>
      </c>
      <c r="G379" s="1" t="s">
        <v>182</v>
      </c>
      <c r="H379" s="63" t="s">
        <v>182</v>
      </c>
      <c r="I379" s="30" t="b">
        <f t="shared" si="5"/>
        <v>1</v>
      </c>
    </row>
    <row r="380" spans="1:9" x14ac:dyDescent="0.2">
      <c r="A380" s="56" t="s">
        <v>2217</v>
      </c>
      <c r="B380" s="30" t="s">
        <v>1616</v>
      </c>
      <c r="C380" s="30" t="s">
        <v>1616</v>
      </c>
      <c r="D380" t="s">
        <v>1616</v>
      </c>
      <c r="E380" t="s">
        <v>1616</v>
      </c>
      <c r="G380" s="1" t="s">
        <v>185</v>
      </c>
      <c r="H380" t="s">
        <v>185</v>
      </c>
      <c r="I380" s="30" t="b">
        <f t="shared" si="5"/>
        <v>1</v>
      </c>
    </row>
    <row r="381" spans="1:9" ht="15" x14ac:dyDescent="0.25">
      <c r="A381" s="56" t="s">
        <v>2217</v>
      </c>
      <c r="B381" s="30" t="s">
        <v>2002</v>
      </c>
      <c r="C381" s="30" t="s">
        <v>2002</v>
      </c>
      <c r="D381" t="s">
        <v>2002</v>
      </c>
      <c r="E381" t="s">
        <v>2002</v>
      </c>
      <c r="G381" s="1" t="s">
        <v>2033</v>
      </c>
      <c r="H381" s="61" t="s">
        <v>2033</v>
      </c>
      <c r="I381" s="30" t="b">
        <f t="shared" si="5"/>
        <v>1</v>
      </c>
    </row>
    <row r="382" spans="1:9" x14ac:dyDescent="0.2">
      <c r="A382" s="56" t="s">
        <v>2217</v>
      </c>
      <c r="B382" s="30" t="s">
        <v>1620</v>
      </c>
      <c r="C382" s="30" t="s">
        <v>1620</v>
      </c>
      <c r="D382" t="s">
        <v>1620</v>
      </c>
      <c r="E382" t="s">
        <v>1620</v>
      </c>
      <c r="G382" s="1" t="s">
        <v>190</v>
      </c>
      <c r="H382" t="s">
        <v>190</v>
      </c>
      <c r="I382" s="30" t="b">
        <f t="shared" si="5"/>
        <v>1</v>
      </c>
    </row>
    <row r="383" spans="1:9" ht="15" x14ac:dyDescent="0.25">
      <c r="A383" s="56" t="s">
        <v>2217</v>
      </c>
      <c r="B383" s="30" t="s">
        <v>1624</v>
      </c>
      <c r="C383" s="30" t="s">
        <v>1624</v>
      </c>
      <c r="D383" t="s">
        <v>1624</v>
      </c>
      <c r="E383" t="s">
        <v>1624</v>
      </c>
      <c r="G383" s="47" t="s">
        <v>2168</v>
      </c>
      <c r="H383" s="22" t="s">
        <v>2168</v>
      </c>
      <c r="I383" s="30" t="b">
        <f t="shared" si="5"/>
        <v>1</v>
      </c>
    </row>
    <row r="384" spans="1:9" x14ac:dyDescent="0.2">
      <c r="A384" s="56" t="s">
        <v>2217</v>
      </c>
      <c r="B384" s="30" t="s">
        <v>1627</v>
      </c>
      <c r="C384" s="30" t="s">
        <v>1627</v>
      </c>
      <c r="D384" t="s">
        <v>1627</v>
      </c>
      <c r="E384" t="s">
        <v>1627</v>
      </c>
      <c r="G384" s="1" t="s">
        <v>195</v>
      </c>
      <c r="H384" s="63" t="s">
        <v>195</v>
      </c>
      <c r="I384" s="30" t="b">
        <f t="shared" si="5"/>
        <v>1</v>
      </c>
    </row>
    <row r="385" spans="1:9" x14ac:dyDescent="0.2">
      <c r="A385" s="56" t="s">
        <v>2217</v>
      </c>
      <c r="B385" s="30" t="s">
        <v>2156</v>
      </c>
      <c r="C385" s="30" t="s">
        <v>2156</v>
      </c>
      <c r="D385" t="s">
        <v>2156</v>
      </c>
      <c r="E385" s="2" t="s">
        <v>2213</v>
      </c>
      <c r="G385" s="1" t="s">
        <v>199</v>
      </c>
      <c r="H385" t="s">
        <v>199</v>
      </c>
      <c r="I385" s="30" t="b">
        <f t="shared" si="5"/>
        <v>1</v>
      </c>
    </row>
    <row r="386" spans="1:9" x14ac:dyDescent="0.2">
      <c r="A386" s="56" t="s">
        <v>2217</v>
      </c>
      <c r="B386" s="30" t="s">
        <v>1634</v>
      </c>
      <c r="C386" s="30" t="s">
        <v>1634</v>
      </c>
      <c r="D386" t="s">
        <v>1634</v>
      </c>
      <c r="E386" t="s">
        <v>1634</v>
      </c>
      <c r="G386" s="1" t="s">
        <v>1672</v>
      </c>
      <c r="I386" s="30" t="b">
        <f t="shared" si="5"/>
        <v>0</v>
      </c>
    </row>
    <row r="387" spans="1:9" x14ac:dyDescent="0.2">
      <c r="A387" s="56" t="s">
        <v>2217</v>
      </c>
      <c r="B387" s="30" t="s">
        <v>1639</v>
      </c>
      <c r="C387" s="30" t="s">
        <v>1639</v>
      </c>
      <c r="D387" t="s">
        <v>1639</v>
      </c>
      <c r="E387" t="s">
        <v>1639</v>
      </c>
      <c r="G387" s="1" t="s">
        <v>1673</v>
      </c>
      <c r="I387" s="30" t="b">
        <f t="shared" ref="I387:I450" si="6">H387=G387</f>
        <v>0</v>
      </c>
    </row>
    <row r="388" spans="1:9" ht="15" x14ac:dyDescent="0.25">
      <c r="A388" s="56" t="s">
        <v>2217</v>
      </c>
      <c r="B388" s="30" t="s">
        <v>2025</v>
      </c>
      <c r="C388" s="30" t="s">
        <v>2025</v>
      </c>
      <c r="D388" t="s">
        <v>2025</v>
      </c>
      <c r="E388" t="s">
        <v>2025</v>
      </c>
      <c r="G388" s="47" t="s">
        <v>2172</v>
      </c>
      <c r="H388" t="s">
        <v>2172</v>
      </c>
      <c r="I388" s="30" t="b">
        <f t="shared" si="6"/>
        <v>1</v>
      </c>
    </row>
    <row r="389" spans="1:9" x14ac:dyDescent="0.2">
      <c r="A389" s="56" t="s">
        <v>2217</v>
      </c>
      <c r="B389" s="30" t="s">
        <v>1643</v>
      </c>
      <c r="C389" s="30" t="s">
        <v>1643</v>
      </c>
      <c r="D389" t="s">
        <v>1643</v>
      </c>
      <c r="E389" t="s">
        <v>1643</v>
      </c>
      <c r="G389" s="1" t="s">
        <v>206</v>
      </c>
      <c r="H389" s="63" t="s">
        <v>206</v>
      </c>
      <c r="I389" s="30" t="b">
        <f t="shared" si="6"/>
        <v>1</v>
      </c>
    </row>
    <row r="390" spans="1:9" x14ac:dyDescent="0.2">
      <c r="A390" s="56" t="s">
        <v>2217</v>
      </c>
      <c r="B390" s="30" t="s">
        <v>1646</v>
      </c>
      <c r="C390" s="30" t="s">
        <v>1646</v>
      </c>
      <c r="D390" t="s">
        <v>1646</v>
      </c>
      <c r="E390" t="s">
        <v>1646</v>
      </c>
      <c r="G390" s="1" t="s">
        <v>211</v>
      </c>
      <c r="H390" s="63" t="s">
        <v>211</v>
      </c>
      <c r="I390" s="30" t="b">
        <f t="shared" si="6"/>
        <v>1</v>
      </c>
    </row>
    <row r="391" spans="1:9" x14ac:dyDescent="0.2">
      <c r="A391" s="56" t="s">
        <v>2217</v>
      </c>
      <c r="B391" s="30" t="s">
        <v>1651</v>
      </c>
      <c r="C391" s="30" t="s">
        <v>1651</v>
      </c>
      <c r="D391" t="s">
        <v>1651</v>
      </c>
      <c r="E391" t="s">
        <v>1651</v>
      </c>
      <c r="G391" s="1" t="s">
        <v>215</v>
      </c>
      <c r="H391" t="s">
        <v>215</v>
      </c>
      <c r="I391" s="30" t="b">
        <f t="shared" si="6"/>
        <v>1</v>
      </c>
    </row>
    <row r="392" spans="1:9" x14ac:dyDescent="0.2">
      <c r="A392" s="56" t="s">
        <v>2217</v>
      </c>
      <c r="B392" s="30" t="s">
        <v>1656</v>
      </c>
      <c r="C392" s="30" t="s">
        <v>1656</v>
      </c>
      <c r="D392" t="s">
        <v>1656</v>
      </c>
      <c r="E392" t="s">
        <v>1656</v>
      </c>
      <c r="G392" s="1" t="s">
        <v>219</v>
      </c>
      <c r="H392" t="s">
        <v>219</v>
      </c>
      <c r="I392" s="30" t="b">
        <f t="shared" si="6"/>
        <v>1</v>
      </c>
    </row>
    <row r="393" spans="1:9" x14ac:dyDescent="0.2">
      <c r="A393" s="56" t="s">
        <v>2217</v>
      </c>
      <c r="B393" s="30" t="s">
        <v>1659</v>
      </c>
      <c r="C393" s="30" t="s">
        <v>1659</v>
      </c>
      <c r="D393" t="s">
        <v>1659</v>
      </c>
      <c r="E393" t="s">
        <v>1659</v>
      </c>
      <c r="G393" s="1" t="s">
        <v>224</v>
      </c>
      <c r="H393" s="63" t="s">
        <v>224</v>
      </c>
      <c r="I393" s="30" t="b">
        <f t="shared" si="6"/>
        <v>1</v>
      </c>
    </row>
    <row r="394" spans="1:9" x14ac:dyDescent="0.2">
      <c r="A394" s="56" t="s">
        <v>2217</v>
      </c>
      <c r="B394" s="30" t="s">
        <v>1664</v>
      </c>
      <c r="C394" s="30" t="s">
        <v>1664</v>
      </c>
      <c r="D394" t="s">
        <v>1664</v>
      </c>
      <c r="E394" t="s">
        <v>1664</v>
      </c>
      <c r="G394" s="1" t="s">
        <v>228</v>
      </c>
      <c r="H394" t="s">
        <v>228</v>
      </c>
      <c r="I394" s="30" t="b">
        <f t="shared" si="6"/>
        <v>1</v>
      </c>
    </row>
    <row r="395" spans="1:9" ht="15" x14ac:dyDescent="0.25">
      <c r="A395" s="56" t="s">
        <v>2217</v>
      </c>
      <c r="B395" s="30" t="s">
        <v>46</v>
      </c>
      <c r="C395" s="30" t="s">
        <v>46</v>
      </c>
      <c r="D395" t="s">
        <v>46</v>
      </c>
      <c r="E395" t="s">
        <v>46</v>
      </c>
      <c r="G395" s="6" t="s">
        <v>1691</v>
      </c>
      <c r="H395" s="61" t="s">
        <v>1691</v>
      </c>
      <c r="I395" s="30" t="b">
        <f t="shared" si="6"/>
        <v>1</v>
      </c>
    </row>
    <row r="396" spans="1:9" x14ac:dyDescent="0.2">
      <c r="A396" s="56" t="s">
        <v>2217</v>
      </c>
      <c r="B396" s="30" t="s">
        <v>49</v>
      </c>
      <c r="C396" s="30" t="s">
        <v>49</v>
      </c>
      <c r="D396" t="s">
        <v>49</v>
      </c>
      <c r="E396" t="s">
        <v>49</v>
      </c>
      <c r="G396" s="6" t="s">
        <v>1889</v>
      </c>
      <c r="H396" t="s">
        <v>1889</v>
      </c>
      <c r="I396" s="30" t="b">
        <f t="shared" si="6"/>
        <v>1</v>
      </c>
    </row>
    <row r="397" spans="1:9" x14ac:dyDescent="0.2">
      <c r="A397" s="56" t="s">
        <v>2217</v>
      </c>
      <c r="B397" s="30" t="s">
        <v>53</v>
      </c>
      <c r="C397" s="30" t="s">
        <v>53</v>
      </c>
      <c r="D397" t="s">
        <v>53</v>
      </c>
      <c r="E397" t="s">
        <v>53</v>
      </c>
      <c r="G397" s="6" t="s">
        <v>1682</v>
      </c>
      <c r="H397" t="s">
        <v>1682</v>
      </c>
      <c r="I397" s="30" t="b">
        <f t="shared" si="6"/>
        <v>1</v>
      </c>
    </row>
    <row r="398" spans="1:9" x14ac:dyDescent="0.2">
      <c r="A398" s="56" t="s">
        <v>2217</v>
      </c>
      <c r="B398" s="30" t="s">
        <v>56</v>
      </c>
      <c r="C398" s="30" t="s">
        <v>56</v>
      </c>
      <c r="D398" t="s">
        <v>56</v>
      </c>
      <c r="E398" t="s">
        <v>56</v>
      </c>
      <c r="G398" s="6" t="s">
        <v>1698</v>
      </c>
      <c r="H398" t="s">
        <v>1698</v>
      </c>
      <c r="I398" s="30" t="b">
        <f t="shared" si="6"/>
        <v>1</v>
      </c>
    </row>
    <row r="399" spans="1:9" x14ac:dyDescent="0.2">
      <c r="A399" s="56" t="s">
        <v>2217</v>
      </c>
      <c r="B399" s="30" t="s">
        <v>65</v>
      </c>
      <c r="C399" s="30" t="s">
        <v>65</v>
      </c>
      <c r="D399" t="s">
        <v>65</v>
      </c>
      <c r="E399" t="s">
        <v>65</v>
      </c>
      <c r="G399" s="6" t="s">
        <v>1890</v>
      </c>
      <c r="H399" t="s">
        <v>1890</v>
      </c>
      <c r="I399" s="30" t="b">
        <f t="shared" si="6"/>
        <v>1</v>
      </c>
    </row>
    <row r="400" spans="1:9" x14ac:dyDescent="0.2">
      <c r="A400" s="56" t="s">
        <v>2217</v>
      </c>
      <c r="B400" s="30" t="s">
        <v>68</v>
      </c>
      <c r="C400" s="30" t="s">
        <v>68</v>
      </c>
      <c r="D400" t="s">
        <v>68</v>
      </c>
      <c r="E400" t="s">
        <v>68</v>
      </c>
      <c r="G400" s="6" t="s">
        <v>1683</v>
      </c>
      <c r="H400" t="s">
        <v>1683</v>
      </c>
      <c r="I400" s="30" t="b">
        <f t="shared" si="6"/>
        <v>1</v>
      </c>
    </row>
    <row r="401" spans="1:9" x14ac:dyDescent="0.2">
      <c r="A401" s="56" t="s">
        <v>2217</v>
      </c>
      <c r="B401" s="30" t="s">
        <v>71</v>
      </c>
      <c r="C401" s="30" t="s">
        <v>71</v>
      </c>
      <c r="D401" t="s">
        <v>71</v>
      </c>
      <c r="E401" t="s">
        <v>71</v>
      </c>
      <c r="G401" s="6" t="s">
        <v>1694</v>
      </c>
      <c r="H401" t="s">
        <v>1694</v>
      </c>
      <c r="I401" s="30" t="b">
        <f t="shared" si="6"/>
        <v>1</v>
      </c>
    </row>
    <row r="402" spans="1:9" ht="15" x14ac:dyDescent="0.25">
      <c r="A402" s="56" t="s">
        <v>2217</v>
      </c>
      <c r="B402" s="30" t="s">
        <v>76</v>
      </c>
      <c r="C402" s="30" t="s">
        <v>76</v>
      </c>
      <c r="D402" t="s">
        <v>76</v>
      </c>
      <c r="E402" t="s">
        <v>76</v>
      </c>
      <c r="G402" s="6" t="s">
        <v>1692</v>
      </c>
      <c r="H402" s="61" t="s">
        <v>1692</v>
      </c>
      <c r="I402" s="30" t="b">
        <f t="shared" si="6"/>
        <v>1</v>
      </c>
    </row>
    <row r="403" spans="1:9" ht="15" x14ac:dyDescent="0.25">
      <c r="A403" s="56" t="s">
        <v>2217</v>
      </c>
      <c r="B403" s="30" t="s">
        <v>79</v>
      </c>
      <c r="C403" s="30" t="s">
        <v>79</v>
      </c>
      <c r="D403" t="s">
        <v>79</v>
      </c>
      <c r="E403" t="s">
        <v>79</v>
      </c>
      <c r="G403" s="47" t="s">
        <v>1985</v>
      </c>
      <c r="H403" t="s">
        <v>1985</v>
      </c>
      <c r="I403" s="30" t="b">
        <f t="shared" si="6"/>
        <v>1</v>
      </c>
    </row>
    <row r="404" spans="1:9" x14ac:dyDescent="0.2">
      <c r="A404" s="56" t="s">
        <v>2217</v>
      </c>
      <c r="B404" s="30" t="s">
        <v>81</v>
      </c>
      <c r="C404" s="30" t="s">
        <v>81</v>
      </c>
      <c r="D404" t="s">
        <v>81</v>
      </c>
      <c r="E404" t="s">
        <v>81</v>
      </c>
      <c r="G404" s="6" t="s">
        <v>1684</v>
      </c>
      <c r="H404" t="s">
        <v>1684</v>
      </c>
      <c r="I404" s="30" t="b">
        <f t="shared" si="6"/>
        <v>1</v>
      </c>
    </row>
    <row r="405" spans="1:9" x14ac:dyDescent="0.2">
      <c r="A405" s="56" t="s">
        <v>2217</v>
      </c>
      <c r="B405" s="30" t="s">
        <v>84</v>
      </c>
      <c r="C405" s="30" t="s">
        <v>84</v>
      </c>
      <c r="D405" t="s">
        <v>84</v>
      </c>
      <c r="E405" t="s">
        <v>84</v>
      </c>
      <c r="G405" s="6" t="s">
        <v>1891</v>
      </c>
      <c r="H405" t="s">
        <v>1891</v>
      </c>
      <c r="I405" s="30" t="b">
        <f t="shared" si="6"/>
        <v>1</v>
      </c>
    </row>
    <row r="406" spans="1:9" x14ac:dyDescent="0.2">
      <c r="A406" s="56" t="s">
        <v>2217</v>
      </c>
      <c r="B406" s="30" t="s">
        <v>88</v>
      </c>
      <c r="C406" s="30" t="s">
        <v>88</v>
      </c>
      <c r="D406" t="s">
        <v>88</v>
      </c>
      <c r="E406" t="s">
        <v>88</v>
      </c>
      <c r="G406" s="6" t="s">
        <v>1892</v>
      </c>
      <c r="H406" t="s">
        <v>1892</v>
      </c>
      <c r="I406" s="30" t="b">
        <f t="shared" si="6"/>
        <v>1</v>
      </c>
    </row>
    <row r="407" spans="1:9" ht="15" x14ac:dyDescent="0.25">
      <c r="A407" s="56" t="s">
        <v>2217</v>
      </c>
      <c r="B407" s="30" t="s">
        <v>90</v>
      </c>
      <c r="C407" s="30" t="s">
        <v>90</v>
      </c>
      <c r="D407" t="s">
        <v>90</v>
      </c>
      <c r="E407" t="s">
        <v>90</v>
      </c>
      <c r="G407" s="47" t="s">
        <v>2173</v>
      </c>
      <c r="H407" s="22" t="s">
        <v>2173</v>
      </c>
      <c r="I407" s="30" t="b">
        <f t="shared" si="6"/>
        <v>1</v>
      </c>
    </row>
    <row r="408" spans="1:9" ht="15" x14ac:dyDescent="0.25">
      <c r="A408" s="56" t="s">
        <v>2217</v>
      </c>
      <c r="B408" s="30" t="s">
        <v>2024</v>
      </c>
      <c r="C408" s="30" t="s">
        <v>2024</v>
      </c>
      <c r="D408" t="s">
        <v>2024</v>
      </c>
      <c r="E408" t="s">
        <v>2024</v>
      </c>
      <c r="G408" s="1" t="s">
        <v>2015</v>
      </c>
      <c r="H408" s="61" t="s">
        <v>2015</v>
      </c>
      <c r="I408" s="30" t="b">
        <f t="shared" si="6"/>
        <v>1</v>
      </c>
    </row>
    <row r="409" spans="1:9" ht="15" x14ac:dyDescent="0.25">
      <c r="A409" s="56" t="s">
        <v>2217</v>
      </c>
      <c r="B409" s="30" t="s">
        <v>96</v>
      </c>
      <c r="C409" s="30" t="s">
        <v>96</v>
      </c>
      <c r="D409" t="s">
        <v>96</v>
      </c>
      <c r="E409" t="s">
        <v>96</v>
      </c>
      <c r="G409" s="47" t="s">
        <v>2175</v>
      </c>
      <c r="H409" s="61" t="s">
        <v>2175</v>
      </c>
      <c r="I409" s="30" t="b">
        <f t="shared" si="6"/>
        <v>1</v>
      </c>
    </row>
    <row r="410" spans="1:9" ht="15" x14ac:dyDescent="0.25">
      <c r="A410" s="56" t="s">
        <v>2217</v>
      </c>
      <c r="B410" s="30" t="s">
        <v>101</v>
      </c>
      <c r="C410" s="30" t="s">
        <v>101</v>
      </c>
      <c r="D410" t="s">
        <v>101</v>
      </c>
      <c r="E410" t="s">
        <v>101</v>
      </c>
      <c r="G410" s="47" t="s">
        <v>2176</v>
      </c>
      <c r="H410" s="61" t="s">
        <v>2176</v>
      </c>
      <c r="I410" s="30" t="b">
        <f t="shared" si="6"/>
        <v>1</v>
      </c>
    </row>
    <row r="411" spans="1:9" ht="15" x14ac:dyDescent="0.25">
      <c r="A411" s="56" t="s">
        <v>2217</v>
      </c>
      <c r="B411" s="30" t="s">
        <v>105</v>
      </c>
      <c r="C411" s="30" t="s">
        <v>105</v>
      </c>
      <c r="D411" t="s">
        <v>105</v>
      </c>
      <c r="E411" t="s">
        <v>105</v>
      </c>
      <c r="G411" s="1" t="s">
        <v>2017</v>
      </c>
      <c r="H411" s="61" t="s">
        <v>2017</v>
      </c>
      <c r="I411" s="30" t="b">
        <f t="shared" si="6"/>
        <v>1</v>
      </c>
    </row>
    <row r="412" spans="1:9" ht="15" x14ac:dyDescent="0.25">
      <c r="A412" s="56" t="s">
        <v>2217</v>
      </c>
      <c r="B412" s="30" t="s">
        <v>108</v>
      </c>
      <c r="C412" s="30" t="s">
        <v>108</v>
      </c>
      <c r="D412" t="s">
        <v>108</v>
      </c>
      <c r="E412" t="s">
        <v>108</v>
      </c>
      <c r="G412" s="47" t="s">
        <v>2177</v>
      </c>
      <c r="H412" s="63" t="s">
        <v>2177</v>
      </c>
      <c r="I412" s="30" t="b">
        <f t="shared" si="6"/>
        <v>1</v>
      </c>
    </row>
    <row r="413" spans="1:9" x14ac:dyDescent="0.2">
      <c r="A413" s="56" t="s">
        <v>2217</v>
      </c>
      <c r="B413" s="30" t="s">
        <v>112</v>
      </c>
      <c r="C413" s="30" t="s">
        <v>112</v>
      </c>
      <c r="D413" t="s">
        <v>112</v>
      </c>
      <c r="E413" t="s">
        <v>112</v>
      </c>
      <c r="G413" s="6" t="s">
        <v>1760</v>
      </c>
      <c r="H413" t="s">
        <v>1760</v>
      </c>
      <c r="I413" s="30" t="b">
        <f t="shared" si="6"/>
        <v>1</v>
      </c>
    </row>
    <row r="414" spans="1:9" x14ac:dyDescent="0.2">
      <c r="A414" s="56" t="s">
        <v>2217</v>
      </c>
      <c r="B414" s="30" t="s">
        <v>115</v>
      </c>
      <c r="C414" s="30" t="s">
        <v>115</v>
      </c>
      <c r="D414" t="s">
        <v>115</v>
      </c>
      <c r="E414" t="s">
        <v>115</v>
      </c>
      <c r="G414" s="1" t="s">
        <v>2023</v>
      </c>
      <c r="H414" t="s">
        <v>2023</v>
      </c>
      <c r="I414" s="30" t="b">
        <f t="shared" si="6"/>
        <v>1</v>
      </c>
    </row>
    <row r="415" spans="1:9" ht="15" x14ac:dyDescent="0.25">
      <c r="A415" s="56" t="s">
        <v>2217</v>
      </c>
      <c r="B415" s="30" t="s">
        <v>118</v>
      </c>
      <c r="C415" s="30" t="s">
        <v>118</v>
      </c>
      <c r="D415" t="s">
        <v>118</v>
      </c>
      <c r="E415" t="s">
        <v>118</v>
      </c>
      <c r="G415" s="47" t="s">
        <v>2178</v>
      </c>
      <c r="H415" s="22" t="s">
        <v>2178</v>
      </c>
      <c r="I415" s="30" t="b">
        <f t="shared" si="6"/>
        <v>1</v>
      </c>
    </row>
    <row r="416" spans="1:9" x14ac:dyDescent="0.2">
      <c r="A416" s="56" t="s">
        <v>2217</v>
      </c>
      <c r="B416" s="30" t="s">
        <v>122</v>
      </c>
      <c r="C416" s="30" t="s">
        <v>122</v>
      </c>
      <c r="D416" t="s">
        <v>122</v>
      </c>
      <c r="E416" t="s">
        <v>122</v>
      </c>
      <c r="G416" s="6" t="s">
        <v>1761</v>
      </c>
      <c r="H416" t="s">
        <v>1761</v>
      </c>
      <c r="I416" s="30" t="b">
        <f t="shared" si="6"/>
        <v>1</v>
      </c>
    </row>
    <row r="417" spans="1:9" x14ac:dyDescent="0.2">
      <c r="A417" s="56" t="s">
        <v>2217</v>
      </c>
      <c r="B417" s="30" t="s">
        <v>126</v>
      </c>
      <c r="C417" s="30" t="s">
        <v>126</v>
      </c>
      <c r="D417" t="s">
        <v>126</v>
      </c>
      <c r="E417" t="s">
        <v>126</v>
      </c>
      <c r="G417" s="1" t="s">
        <v>232</v>
      </c>
      <c r="H417" t="s">
        <v>232</v>
      </c>
      <c r="I417" s="30" t="b">
        <f t="shared" si="6"/>
        <v>1</v>
      </c>
    </row>
    <row r="418" spans="1:9" x14ac:dyDescent="0.2">
      <c r="A418" s="56" t="s">
        <v>2217</v>
      </c>
      <c r="B418" s="30" t="s">
        <v>128</v>
      </c>
      <c r="C418" s="30" t="s">
        <v>128</v>
      </c>
      <c r="D418" t="s">
        <v>128</v>
      </c>
      <c r="E418" t="s">
        <v>128</v>
      </c>
      <c r="G418" s="1" t="s">
        <v>236</v>
      </c>
      <c r="H418" t="s">
        <v>236</v>
      </c>
      <c r="I418" s="30" t="b">
        <f t="shared" si="6"/>
        <v>1</v>
      </c>
    </row>
    <row r="419" spans="1:9" x14ac:dyDescent="0.2">
      <c r="A419" s="56" t="s">
        <v>2217</v>
      </c>
      <c r="B419" s="30" t="s">
        <v>130</v>
      </c>
      <c r="C419" s="30" t="s">
        <v>130</v>
      </c>
      <c r="D419" t="s">
        <v>130</v>
      </c>
      <c r="E419" t="s">
        <v>130</v>
      </c>
      <c r="G419" s="1" t="s">
        <v>239</v>
      </c>
      <c r="H419" t="s">
        <v>239</v>
      </c>
      <c r="I419" s="30" t="b">
        <f t="shared" si="6"/>
        <v>1</v>
      </c>
    </row>
    <row r="420" spans="1:9" x14ac:dyDescent="0.2">
      <c r="A420" s="56" t="s">
        <v>2217</v>
      </c>
      <c r="B420" s="30" t="s">
        <v>132</v>
      </c>
      <c r="C420" s="30" t="s">
        <v>132</v>
      </c>
      <c r="D420" t="s">
        <v>132</v>
      </c>
      <c r="E420" t="s">
        <v>132</v>
      </c>
      <c r="G420" s="1" t="s">
        <v>242</v>
      </c>
      <c r="H420" t="s">
        <v>242</v>
      </c>
      <c r="I420" s="30" t="b">
        <f t="shared" si="6"/>
        <v>1</v>
      </c>
    </row>
    <row r="421" spans="1:9" x14ac:dyDescent="0.2">
      <c r="A421" s="56" t="s">
        <v>2217</v>
      </c>
      <c r="B421" s="30" t="s">
        <v>137</v>
      </c>
      <c r="C421" s="30" t="s">
        <v>137</v>
      </c>
      <c r="D421" t="s">
        <v>137</v>
      </c>
      <c r="E421" t="s">
        <v>137</v>
      </c>
      <c r="G421" s="1" t="s">
        <v>245</v>
      </c>
      <c r="H421" t="s">
        <v>245</v>
      </c>
      <c r="I421" s="30" t="b">
        <f t="shared" si="6"/>
        <v>1</v>
      </c>
    </row>
    <row r="422" spans="1:9" x14ac:dyDescent="0.2">
      <c r="A422" s="56" t="s">
        <v>2217</v>
      </c>
      <c r="B422" s="30" t="s">
        <v>140</v>
      </c>
      <c r="C422" s="30" t="s">
        <v>140</v>
      </c>
      <c r="D422" t="s">
        <v>140</v>
      </c>
      <c r="E422" t="s">
        <v>140</v>
      </c>
      <c r="G422" s="1" t="s">
        <v>248</v>
      </c>
      <c r="H422" t="s">
        <v>248</v>
      </c>
      <c r="I422" s="30" t="b">
        <f t="shared" si="6"/>
        <v>1</v>
      </c>
    </row>
    <row r="423" spans="1:9" x14ac:dyDescent="0.2">
      <c r="A423" s="56" t="s">
        <v>2217</v>
      </c>
      <c r="B423" s="30" t="s">
        <v>143</v>
      </c>
      <c r="C423" s="30" t="s">
        <v>143</v>
      </c>
      <c r="D423" t="s">
        <v>143</v>
      </c>
      <c r="E423" t="s">
        <v>143</v>
      </c>
      <c r="G423" s="1" t="s">
        <v>251</v>
      </c>
      <c r="H423" t="s">
        <v>251</v>
      </c>
      <c r="I423" s="30" t="b">
        <f t="shared" si="6"/>
        <v>1</v>
      </c>
    </row>
    <row r="424" spans="1:9" x14ac:dyDescent="0.2">
      <c r="A424" s="56" t="s">
        <v>2217</v>
      </c>
      <c r="B424" s="30" t="s">
        <v>145</v>
      </c>
      <c r="C424" s="30" t="s">
        <v>145</v>
      </c>
      <c r="D424" t="s">
        <v>145</v>
      </c>
      <c r="E424" t="s">
        <v>145</v>
      </c>
      <c r="G424" s="1" t="s">
        <v>254</v>
      </c>
      <c r="H424" t="s">
        <v>254</v>
      </c>
      <c r="I424" s="30" t="b">
        <f t="shared" si="6"/>
        <v>1</v>
      </c>
    </row>
    <row r="425" spans="1:9" x14ac:dyDescent="0.2">
      <c r="A425" s="56" t="s">
        <v>2217</v>
      </c>
      <c r="B425" s="30" t="s">
        <v>149</v>
      </c>
      <c r="C425" s="30" t="s">
        <v>149</v>
      </c>
      <c r="D425" t="s">
        <v>149</v>
      </c>
      <c r="E425" t="s">
        <v>149</v>
      </c>
      <c r="G425" s="1" t="s">
        <v>256</v>
      </c>
      <c r="H425" t="s">
        <v>256</v>
      </c>
      <c r="I425" s="30" t="b">
        <f t="shared" si="6"/>
        <v>1</v>
      </c>
    </row>
    <row r="426" spans="1:9" x14ac:dyDescent="0.2">
      <c r="A426" s="56" t="s">
        <v>2217</v>
      </c>
      <c r="B426" s="30" t="s">
        <v>154</v>
      </c>
      <c r="C426" s="30" t="s">
        <v>154</v>
      </c>
      <c r="D426" t="s">
        <v>154</v>
      </c>
      <c r="E426" t="s">
        <v>154</v>
      </c>
      <c r="G426" s="1" t="s">
        <v>259</v>
      </c>
      <c r="H426" t="s">
        <v>259</v>
      </c>
      <c r="I426" s="30" t="b">
        <f t="shared" si="6"/>
        <v>1</v>
      </c>
    </row>
    <row r="427" spans="1:9" x14ac:dyDescent="0.2">
      <c r="A427" s="56" t="s">
        <v>2217</v>
      </c>
      <c r="B427" s="30" t="s">
        <v>158</v>
      </c>
      <c r="C427" s="30" t="s">
        <v>158</v>
      </c>
      <c r="D427" t="s">
        <v>158</v>
      </c>
      <c r="E427" t="s">
        <v>158</v>
      </c>
      <c r="G427" s="1" t="s">
        <v>262</v>
      </c>
      <c r="H427" t="s">
        <v>262</v>
      </c>
      <c r="I427" s="30" t="b">
        <f t="shared" si="6"/>
        <v>1</v>
      </c>
    </row>
    <row r="428" spans="1:9" x14ac:dyDescent="0.2">
      <c r="A428" s="56" t="s">
        <v>2217</v>
      </c>
      <c r="B428" s="30" t="s">
        <v>164</v>
      </c>
      <c r="C428" s="30" t="s">
        <v>164</v>
      </c>
      <c r="D428" t="s">
        <v>164</v>
      </c>
      <c r="E428" t="s">
        <v>164</v>
      </c>
      <c r="G428" s="1" t="s">
        <v>266</v>
      </c>
      <c r="H428" t="s">
        <v>266</v>
      </c>
      <c r="I428" s="30" t="b">
        <f t="shared" si="6"/>
        <v>1</v>
      </c>
    </row>
    <row r="429" spans="1:9" x14ac:dyDescent="0.2">
      <c r="A429" s="56" t="s">
        <v>2217</v>
      </c>
      <c r="B429" s="30" t="s">
        <v>168</v>
      </c>
      <c r="C429" s="30" t="s">
        <v>168</v>
      </c>
      <c r="D429" t="s">
        <v>168</v>
      </c>
      <c r="E429" t="s">
        <v>168</v>
      </c>
      <c r="G429" s="1" t="s">
        <v>270</v>
      </c>
      <c r="H429" t="s">
        <v>270</v>
      </c>
      <c r="I429" s="30" t="b">
        <f t="shared" si="6"/>
        <v>1</v>
      </c>
    </row>
    <row r="430" spans="1:9" x14ac:dyDescent="0.2">
      <c r="A430" s="56" t="s">
        <v>2217</v>
      </c>
      <c r="B430" s="30" t="s">
        <v>172</v>
      </c>
      <c r="C430" s="30" t="s">
        <v>172</v>
      </c>
      <c r="D430" t="s">
        <v>172</v>
      </c>
      <c r="E430" t="s">
        <v>172</v>
      </c>
      <c r="G430" s="1" t="s">
        <v>273</v>
      </c>
      <c r="H430" t="s">
        <v>273</v>
      </c>
      <c r="I430" s="30" t="b">
        <f t="shared" si="6"/>
        <v>1</v>
      </c>
    </row>
    <row r="431" spans="1:9" x14ac:dyDescent="0.2">
      <c r="A431" s="56" t="s">
        <v>2217</v>
      </c>
      <c r="B431" s="30" t="s">
        <v>178</v>
      </c>
      <c r="C431" s="30" t="s">
        <v>178</v>
      </c>
      <c r="D431" t="s">
        <v>178</v>
      </c>
      <c r="E431" t="s">
        <v>178</v>
      </c>
      <c r="G431" s="1" t="s">
        <v>277</v>
      </c>
      <c r="H431" t="s">
        <v>277</v>
      </c>
      <c r="I431" s="30" t="b">
        <f t="shared" si="6"/>
        <v>1</v>
      </c>
    </row>
    <row r="432" spans="1:9" x14ac:dyDescent="0.2">
      <c r="A432" s="56" t="s">
        <v>2217</v>
      </c>
      <c r="B432" s="30" t="s">
        <v>182</v>
      </c>
      <c r="C432" s="30" t="s">
        <v>182</v>
      </c>
      <c r="D432" t="s">
        <v>182</v>
      </c>
      <c r="E432" t="s">
        <v>182</v>
      </c>
      <c r="G432" s="1" t="s">
        <v>282</v>
      </c>
      <c r="H432" t="s">
        <v>282</v>
      </c>
      <c r="I432" s="30" t="b">
        <f t="shared" si="6"/>
        <v>1</v>
      </c>
    </row>
    <row r="433" spans="1:9" x14ac:dyDescent="0.2">
      <c r="A433" s="56" t="s">
        <v>2217</v>
      </c>
      <c r="B433" s="30" t="s">
        <v>185</v>
      </c>
      <c r="C433" s="30" t="s">
        <v>185</v>
      </c>
      <c r="D433" t="s">
        <v>185</v>
      </c>
      <c r="E433" t="s">
        <v>185</v>
      </c>
      <c r="G433" s="1" t="s">
        <v>285</v>
      </c>
      <c r="H433" t="s">
        <v>285</v>
      </c>
      <c r="I433" s="30" t="b">
        <f t="shared" si="6"/>
        <v>1</v>
      </c>
    </row>
    <row r="434" spans="1:9" x14ac:dyDescent="0.2">
      <c r="A434" s="56" t="s">
        <v>2217</v>
      </c>
      <c r="B434" s="30" t="s">
        <v>2033</v>
      </c>
      <c r="C434" s="30" t="s">
        <v>2033</v>
      </c>
      <c r="D434" t="s">
        <v>2033</v>
      </c>
      <c r="E434" t="s">
        <v>2033</v>
      </c>
      <c r="G434" s="1" t="s">
        <v>289</v>
      </c>
      <c r="H434" t="s">
        <v>289</v>
      </c>
      <c r="I434" s="30" t="b">
        <f t="shared" si="6"/>
        <v>1</v>
      </c>
    </row>
    <row r="435" spans="1:9" x14ac:dyDescent="0.2">
      <c r="A435" s="56" t="s">
        <v>2217</v>
      </c>
      <c r="B435" s="30" t="s">
        <v>190</v>
      </c>
      <c r="C435" s="30" t="s">
        <v>190</v>
      </c>
      <c r="D435" t="s">
        <v>190</v>
      </c>
      <c r="E435" t="s">
        <v>190</v>
      </c>
      <c r="G435" s="1" t="s">
        <v>293</v>
      </c>
      <c r="H435" s="63" t="s">
        <v>293</v>
      </c>
      <c r="I435" s="30" t="b">
        <f t="shared" si="6"/>
        <v>1</v>
      </c>
    </row>
    <row r="436" spans="1:9" x14ac:dyDescent="0.2">
      <c r="A436" s="56" t="s">
        <v>2217</v>
      </c>
      <c r="B436" s="30" t="s">
        <v>195</v>
      </c>
      <c r="C436" s="30" t="s">
        <v>195</v>
      </c>
      <c r="D436" t="s">
        <v>195</v>
      </c>
      <c r="E436" t="s">
        <v>195</v>
      </c>
      <c r="G436" s="1" t="s">
        <v>298</v>
      </c>
      <c r="H436" s="63" t="s">
        <v>298</v>
      </c>
      <c r="I436" s="30" t="b">
        <f t="shared" si="6"/>
        <v>1</v>
      </c>
    </row>
    <row r="437" spans="1:9" x14ac:dyDescent="0.2">
      <c r="A437" s="56" t="s">
        <v>2217</v>
      </c>
      <c r="B437" s="30" t="s">
        <v>199</v>
      </c>
      <c r="C437" s="30" t="s">
        <v>199</v>
      </c>
      <c r="D437" t="s">
        <v>199</v>
      </c>
      <c r="E437" t="s">
        <v>199</v>
      </c>
      <c r="G437" s="1" t="s">
        <v>302</v>
      </c>
      <c r="H437" s="63" t="s">
        <v>302</v>
      </c>
      <c r="I437" s="30" t="b">
        <f t="shared" si="6"/>
        <v>1</v>
      </c>
    </row>
    <row r="438" spans="1:9" x14ac:dyDescent="0.2">
      <c r="A438" s="56" t="s">
        <v>2217</v>
      </c>
      <c r="B438" s="30" t="s">
        <v>206</v>
      </c>
      <c r="C438" s="30" t="s">
        <v>206</v>
      </c>
      <c r="D438" t="s">
        <v>206</v>
      </c>
      <c r="E438" t="s">
        <v>206</v>
      </c>
      <c r="G438" s="1" t="s">
        <v>306</v>
      </c>
      <c r="H438" t="s">
        <v>306</v>
      </c>
      <c r="I438" s="30" t="b">
        <f t="shared" si="6"/>
        <v>1</v>
      </c>
    </row>
    <row r="439" spans="1:9" x14ac:dyDescent="0.2">
      <c r="A439" s="56" t="s">
        <v>2217</v>
      </c>
      <c r="B439" s="30" t="s">
        <v>211</v>
      </c>
      <c r="C439" s="30" t="s">
        <v>211</v>
      </c>
      <c r="D439" t="s">
        <v>211</v>
      </c>
      <c r="E439" t="s">
        <v>211</v>
      </c>
      <c r="G439" s="1" t="s">
        <v>308</v>
      </c>
      <c r="H439" t="s">
        <v>308</v>
      </c>
      <c r="I439" s="30" t="b">
        <f t="shared" si="6"/>
        <v>1</v>
      </c>
    </row>
    <row r="440" spans="1:9" x14ac:dyDescent="0.2">
      <c r="A440" s="56" t="s">
        <v>2217</v>
      </c>
      <c r="B440" s="30" t="s">
        <v>215</v>
      </c>
      <c r="C440" s="30" t="s">
        <v>215</v>
      </c>
      <c r="D440" t="s">
        <v>215</v>
      </c>
      <c r="E440" t="s">
        <v>215</v>
      </c>
      <c r="G440" s="1" t="s">
        <v>312</v>
      </c>
      <c r="H440" s="63" t="s">
        <v>312</v>
      </c>
      <c r="I440" s="30" t="b">
        <f t="shared" si="6"/>
        <v>1</v>
      </c>
    </row>
    <row r="441" spans="1:9" x14ac:dyDescent="0.2">
      <c r="A441" s="56" t="s">
        <v>2217</v>
      </c>
      <c r="B441" s="30" t="s">
        <v>219</v>
      </c>
      <c r="C441" s="30" t="s">
        <v>219</v>
      </c>
      <c r="D441" t="s">
        <v>219</v>
      </c>
      <c r="E441" t="s">
        <v>219</v>
      </c>
      <c r="G441" s="1" t="s">
        <v>316</v>
      </c>
      <c r="H441" t="s">
        <v>316</v>
      </c>
      <c r="I441" s="30" t="b">
        <f t="shared" si="6"/>
        <v>1</v>
      </c>
    </row>
    <row r="442" spans="1:9" x14ac:dyDescent="0.2">
      <c r="A442" s="56" t="s">
        <v>2217</v>
      </c>
      <c r="B442" s="30" t="s">
        <v>224</v>
      </c>
      <c r="C442" s="30" t="s">
        <v>224</v>
      </c>
      <c r="D442" t="s">
        <v>224</v>
      </c>
      <c r="E442" t="s">
        <v>224</v>
      </c>
      <c r="G442" s="1" t="s">
        <v>319</v>
      </c>
      <c r="H442" t="s">
        <v>319</v>
      </c>
      <c r="I442" s="30" t="b">
        <f t="shared" si="6"/>
        <v>1</v>
      </c>
    </row>
    <row r="443" spans="1:9" x14ac:dyDescent="0.2">
      <c r="A443" s="56" t="s">
        <v>2217</v>
      </c>
      <c r="B443" s="30" t="s">
        <v>228</v>
      </c>
      <c r="C443" s="30" t="s">
        <v>228</v>
      </c>
      <c r="D443" t="s">
        <v>228</v>
      </c>
      <c r="E443" t="s">
        <v>228</v>
      </c>
      <c r="G443" s="1" t="s">
        <v>321</v>
      </c>
      <c r="H443" s="62" t="s">
        <v>321</v>
      </c>
      <c r="I443" s="30" t="b">
        <f t="shared" si="6"/>
        <v>1</v>
      </c>
    </row>
    <row r="444" spans="1:9" x14ac:dyDescent="0.2">
      <c r="A444" s="56" t="s">
        <v>2217</v>
      </c>
      <c r="B444" s="30" t="s">
        <v>2015</v>
      </c>
      <c r="C444" s="30" t="s">
        <v>2015</v>
      </c>
      <c r="D444" t="s">
        <v>2015</v>
      </c>
      <c r="E444" t="s">
        <v>2015</v>
      </c>
      <c r="G444" s="1" t="s">
        <v>323</v>
      </c>
      <c r="H444" s="62" t="s">
        <v>323</v>
      </c>
      <c r="I444" s="30" t="b">
        <f t="shared" si="6"/>
        <v>1</v>
      </c>
    </row>
    <row r="445" spans="1:9" x14ac:dyDescent="0.2">
      <c r="A445" s="56" t="s">
        <v>2217</v>
      </c>
      <c r="B445" s="30" t="s">
        <v>2017</v>
      </c>
      <c r="C445" s="30" t="s">
        <v>2017</v>
      </c>
      <c r="D445" t="s">
        <v>2017</v>
      </c>
      <c r="E445" t="s">
        <v>2017</v>
      </c>
      <c r="G445" s="1" t="s">
        <v>1907</v>
      </c>
      <c r="H445" t="s">
        <v>1907</v>
      </c>
      <c r="I445" s="30" t="b">
        <f t="shared" si="6"/>
        <v>1</v>
      </c>
    </row>
    <row r="446" spans="1:9" ht="15" x14ac:dyDescent="0.25">
      <c r="A446" s="56" t="s">
        <v>2217</v>
      </c>
      <c r="B446" s="30" t="s">
        <v>1760</v>
      </c>
      <c r="C446" s="30" t="s">
        <v>1760</v>
      </c>
      <c r="D446" t="s">
        <v>1760</v>
      </c>
      <c r="E446" t="s">
        <v>1760</v>
      </c>
      <c r="G446" s="1" t="s">
        <v>1925</v>
      </c>
      <c r="H446" s="61" t="s">
        <v>1925</v>
      </c>
      <c r="I446" s="30" t="b">
        <f t="shared" si="6"/>
        <v>1</v>
      </c>
    </row>
    <row r="447" spans="1:9" x14ac:dyDescent="0.2">
      <c r="A447" s="56" t="s">
        <v>2217</v>
      </c>
      <c r="B447" s="30" t="s">
        <v>1761</v>
      </c>
      <c r="C447" s="30" t="s">
        <v>1761</v>
      </c>
      <c r="D447" t="s">
        <v>1761</v>
      </c>
      <c r="E447" t="s">
        <v>1761</v>
      </c>
      <c r="G447" s="1" t="s">
        <v>1998</v>
      </c>
      <c r="H447" t="s">
        <v>1998</v>
      </c>
      <c r="I447" s="30" t="b">
        <f t="shared" si="6"/>
        <v>1</v>
      </c>
    </row>
    <row r="448" spans="1:9" x14ac:dyDescent="0.2">
      <c r="A448" s="56" t="s">
        <v>2217</v>
      </c>
      <c r="B448" s="30" t="s">
        <v>273</v>
      </c>
      <c r="C448" s="30" t="s">
        <v>273</v>
      </c>
      <c r="D448" t="s">
        <v>273</v>
      </c>
      <c r="E448" t="s">
        <v>273</v>
      </c>
      <c r="G448" s="1" t="s">
        <v>2205</v>
      </c>
      <c r="H448" s="62" t="s">
        <v>2205</v>
      </c>
      <c r="I448" s="30" t="b">
        <f t="shared" si="6"/>
        <v>1</v>
      </c>
    </row>
    <row r="449" spans="1:9" x14ac:dyDescent="0.2">
      <c r="A449" s="56" t="s">
        <v>2217</v>
      </c>
      <c r="B449" s="30" t="s">
        <v>277</v>
      </c>
      <c r="C449" s="30" t="s">
        <v>277</v>
      </c>
      <c r="D449" t="s">
        <v>277</v>
      </c>
      <c r="E449" t="s">
        <v>277</v>
      </c>
      <c r="G449" s="1" t="s">
        <v>2206</v>
      </c>
      <c r="H449" s="62" t="s">
        <v>2206</v>
      </c>
      <c r="I449" s="30" t="b">
        <f t="shared" si="6"/>
        <v>1</v>
      </c>
    </row>
    <row r="450" spans="1:9" x14ac:dyDescent="0.2">
      <c r="A450" s="56" t="s">
        <v>2217</v>
      </c>
      <c r="B450" s="30" t="s">
        <v>282</v>
      </c>
      <c r="C450" s="30" t="s">
        <v>282</v>
      </c>
      <c r="D450" t="s">
        <v>282</v>
      </c>
      <c r="E450" t="s">
        <v>282</v>
      </c>
      <c r="G450" s="1" t="s">
        <v>2207</v>
      </c>
      <c r="H450" s="62" t="s">
        <v>2207</v>
      </c>
      <c r="I450" s="30" t="b">
        <f t="shared" si="6"/>
        <v>1</v>
      </c>
    </row>
    <row r="451" spans="1:9" x14ac:dyDescent="0.2">
      <c r="A451" s="56" t="s">
        <v>2217</v>
      </c>
      <c r="B451" s="30" t="s">
        <v>285</v>
      </c>
      <c r="C451" s="30" t="s">
        <v>285</v>
      </c>
      <c r="D451" t="s">
        <v>285</v>
      </c>
      <c r="E451" t="s">
        <v>285</v>
      </c>
      <c r="G451" s="1" t="s">
        <v>1893</v>
      </c>
      <c r="H451" t="s">
        <v>1893</v>
      </c>
      <c r="I451" s="30" t="b">
        <f t="shared" ref="I451:I452" si="7">H451=G451</f>
        <v>1</v>
      </c>
    </row>
    <row r="452" spans="1:9" x14ac:dyDescent="0.2">
      <c r="A452" s="56" t="s">
        <v>2217</v>
      </c>
      <c r="B452" s="30" t="s">
        <v>289</v>
      </c>
      <c r="C452" s="30" t="s">
        <v>289</v>
      </c>
      <c r="D452" t="s">
        <v>289</v>
      </c>
      <c r="E452" t="s">
        <v>289</v>
      </c>
      <c r="G452" s="1" t="s">
        <v>2208</v>
      </c>
      <c r="H452" s="62" t="s">
        <v>2208</v>
      </c>
      <c r="I452" s="30" t="b">
        <f t="shared" si="7"/>
        <v>1</v>
      </c>
    </row>
    <row r="453" spans="1:9" x14ac:dyDescent="0.2">
      <c r="A453" s="56" t="s">
        <v>2217</v>
      </c>
      <c r="B453" s="30" t="s">
        <v>293</v>
      </c>
      <c r="C453" s="30" t="s">
        <v>293</v>
      </c>
      <c r="D453" t="s">
        <v>293</v>
      </c>
      <c r="E453" t="s">
        <v>293</v>
      </c>
    </row>
    <row r="454" spans="1:9" x14ac:dyDescent="0.2">
      <c r="A454" s="56" t="s">
        <v>2217</v>
      </c>
      <c r="B454" s="30" t="s">
        <v>298</v>
      </c>
      <c r="C454" s="30" t="s">
        <v>298</v>
      </c>
      <c r="D454" t="s">
        <v>298</v>
      </c>
      <c r="E454" t="s">
        <v>298</v>
      </c>
    </row>
    <row r="455" spans="1:9" x14ac:dyDescent="0.2">
      <c r="A455" s="56" t="s">
        <v>2217</v>
      </c>
      <c r="B455" s="30" t="s">
        <v>302</v>
      </c>
      <c r="C455" s="30" t="s">
        <v>302</v>
      </c>
      <c r="D455" t="s">
        <v>302</v>
      </c>
      <c r="E455" t="s">
        <v>302</v>
      </c>
    </row>
    <row r="456" spans="1:9" x14ac:dyDescent="0.2">
      <c r="A456" s="56" t="s">
        <v>2217</v>
      </c>
      <c r="B456" s="30" t="s">
        <v>306</v>
      </c>
      <c r="C456" s="30" t="s">
        <v>306</v>
      </c>
      <c r="D456" t="s">
        <v>306</v>
      </c>
      <c r="E456" t="s">
        <v>306</v>
      </c>
    </row>
    <row r="457" spans="1:9" x14ac:dyDescent="0.2">
      <c r="A457" s="56" t="s">
        <v>2217</v>
      </c>
      <c r="B457" s="30" t="s">
        <v>308</v>
      </c>
      <c r="C457" s="30" t="s">
        <v>308</v>
      </c>
      <c r="D457" t="s">
        <v>308</v>
      </c>
      <c r="E457" t="s">
        <v>308</v>
      </c>
    </row>
    <row r="458" spans="1:9" x14ac:dyDescent="0.2">
      <c r="A458" s="56" t="s">
        <v>2217</v>
      </c>
      <c r="B458" s="30" t="s">
        <v>312</v>
      </c>
      <c r="C458" s="30" t="s">
        <v>312</v>
      </c>
      <c r="D458" t="s">
        <v>312</v>
      </c>
      <c r="E458" t="s">
        <v>312</v>
      </c>
    </row>
    <row r="459" spans="1:9" x14ac:dyDescent="0.2">
      <c r="A459" s="56" t="s">
        <v>2217</v>
      </c>
      <c r="B459" s="30" t="s">
        <v>316</v>
      </c>
      <c r="C459" s="30" t="s">
        <v>316</v>
      </c>
      <c r="D459" t="s">
        <v>316</v>
      </c>
      <c r="E459" t="s">
        <v>316</v>
      </c>
    </row>
    <row r="460" spans="1:9" x14ac:dyDescent="0.2">
      <c r="A460" s="56" t="s">
        <v>2217</v>
      </c>
      <c r="B460" s="30" t="s">
        <v>319</v>
      </c>
      <c r="C460" s="30" t="s">
        <v>319</v>
      </c>
      <c r="D460" t="s">
        <v>319</v>
      </c>
      <c r="E460" t="s">
        <v>319</v>
      </c>
    </row>
    <row r="461" spans="1:9" x14ac:dyDescent="0.2">
      <c r="A461" s="56" t="s">
        <v>2217</v>
      </c>
      <c r="B461" s="30" t="s">
        <v>321</v>
      </c>
      <c r="C461" s="30" t="s">
        <v>321</v>
      </c>
      <c r="D461" t="s">
        <v>321</v>
      </c>
      <c r="E461" t="s">
        <v>321</v>
      </c>
    </row>
    <row r="462" spans="1:9" x14ac:dyDescent="0.2">
      <c r="A462" s="56" t="s">
        <v>2217</v>
      </c>
      <c r="B462" s="30" t="s">
        <v>323</v>
      </c>
      <c r="C462" s="30" t="s">
        <v>323</v>
      </c>
      <c r="D462" t="s">
        <v>323</v>
      </c>
      <c r="E462" t="s">
        <v>323</v>
      </c>
    </row>
    <row r="463" spans="1:9" x14ac:dyDescent="0.2">
      <c r="B463" s="30"/>
    </row>
    <row r="464" spans="1:9" x14ac:dyDescent="0.2">
      <c r="B464" s="30"/>
    </row>
    <row r="465" spans="2:2" x14ac:dyDescent="0.2">
      <c r="B465" s="30"/>
    </row>
    <row r="466" spans="2:2" x14ac:dyDescent="0.2">
      <c r="B466" s="30"/>
    </row>
    <row r="467" spans="2:2" x14ac:dyDescent="0.2">
      <c r="B467" s="30"/>
    </row>
    <row r="468" spans="2:2" x14ac:dyDescent="0.2">
      <c r="B468" s="30"/>
    </row>
    <row r="469" spans="2:2" x14ac:dyDescent="0.2">
      <c r="B469" s="30"/>
    </row>
    <row r="470" spans="2:2" x14ac:dyDescent="0.2">
      <c r="B470" s="30"/>
    </row>
    <row r="471" spans="2:2" x14ac:dyDescent="0.2">
      <c r="B471" s="30"/>
    </row>
    <row r="472" spans="2:2" x14ac:dyDescent="0.2">
      <c r="B472" s="30"/>
    </row>
    <row r="473" spans="2:2" x14ac:dyDescent="0.2">
      <c r="B473" s="30"/>
    </row>
    <row r="474" spans="2:2" x14ac:dyDescent="0.2">
      <c r="B474" s="30"/>
    </row>
    <row r="475" spans="2:2" x14ac:dyDescent="0.2">
      <c r="B475" s="30"/>
    </row>
    <row r="476" spans="2:2" x14ac:dyDescent="0.2">
      <c r="B476" s="30"/>
    </row>
    <row r="477" spans="2:2" x14ac:dyDescent="0.2">
      <c r="B477" s="30"/>
    </row>
    <row r="478" spans="2:2" x14ac:dyDescent="0.2">
      <c r="B478" s="30"/>
    </row>
    <row r="479" spans="2:2" x14ac:dyDescent="0.2">
      <c r="B479" s="30"/>
    </row>
    <row r="480" spans="2:2" x14ac:dyDescent="0.2">
      <c r="B480" s="30"/>
    </row>
    <row r="481" spans="2:2" x14ac:dyDescent="0.2">
      <c r="B481" s="30"/>
    </row>
    <row r="482" spans="2:2" x14ac:dyDescent="0.2">
      <c r="B482" s="30"/>
    </row>
    <row r="483" spans="2:2" x14ac:dyDescent="0.2">
      <c r="B483" s="30"/>
    </row>
    <row r="484" spans="2:2" x14ac:dyDescent="0.2">
      <c r="B484" s="30"/>
    </row>
    <row r="485" spans="2:2" x14ac:dyDescent="0.2">
      <c r="B485" s="30"/>
    </row>
    <row r="486" spans="2:2" x14ac:dyDescent="0.2">
      <c r="B486" s="30"/>
    </row>
    <row r="487" spans="2:2" x14ac:dyDescent="0.2">
      <c r="B487" s="30"/>
    </row>
    <row r="488" spans="2:2" x14ac:dyDescent="0.2">
      <c r="B488" s="30"/>
    </row>
    <row r="489" spans="2:2" x14ac:dyDescent="0.2">
      <c r="B489" s="30"/>
    </row>
    <row r="490" spans="2:2" x14ac:dyDescent="0.2">
      <c r="B490" s="30"/>
    </row>
    <row r="491" spans="2:2" x14ac:dyDescent="0.2">
      <c r="B491" s="30"/>
    </row>
    <row r="492" spans="2:2" x14ac:dyDescent="0.2">
      <c r="B492" s="30"/>
    </row>
    <row r="493" spans="2:2" x14ac:dyDescent="0.2">
      <c r="B493" s="30"/>
    </row>
    <row r="494" spans="2:2" x14ac:dyDescent="0.2">
      <c r="B494" s="30"/>
    </row>
    <row r="495" spans="2:2" x14ac:dyDescent="0.2">
      <c r="B495" s="30"/>
    </row>
    <row r="496" spans="2:2" x14ac:dyDescent="0.2">
      <c r="B496" s="30"/>
    </row>
    <row r="497" spans="2:2" x14ac:dyDescent="0.2">
      <c r="B497" s="30"/>
    </row>
    <row r="498" spans="2:2" x14ac:dyDescent="0.2">
      <c r="B498" s="30"/>
    </row>
  </sheetData>
  <sortState ref="H2:H5543">
    <sortCondition ref="H2:H5543"/>
  </sortState>
  <conditionalFormatting sqref="I2:I458">
    <cfRule type="cellIs" dxfId="7" priority="36" operator="equal">
      <formula>FALSE</formula>
    </cfRule>
  </conditionalFormatting>
  <conditionalFormatting sqref="G188 G183:G184 G310 G101">
    <cfRule type="duplicateValues" dxfId="6" priority="7"/>
  </conditionalFormatting>
  <conditionalFormatting sqref="G415">
    <cfRule type="duplicateValues" dxfId="5" priority="4"/>
  </conditionalFormatting>
  <conditionalFormatting sqref="G412">
    <cfRule type="duplicateValues" dxfId="4" priority="3"/>
  </conditionalFormatting>
  <conditionalFormatting sqref="G409:G410">
    <cfRule type="duplicateValues" dxfId="3" priority="2"/>
  </conditionalFormatting>
  <conditionalFormatting sqref="G434:G440">
    <cfRule type="duplicateValues" dxfId="2" priority="5"/>
  </conditionalFormatting>
  <conditionalFormatting sqref="G88">
    <cfRule type="duplicateValues" dxfId="1" priority="1"/>
  </conditionalFormatting>
  <conditionalFormatting sqref="G441:G448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Full_Dataset</vt:lpstr>
      <vt:lpstr>Version20191203</vt:lpstr>
      <vt:lpstr>Microperforates</vt:lpstr>
      <vt:lpstr>Values</vt:lpstr>
      <vt:lpstr>Grace2019</vt:lpstr>
      <vt:lpstr>Tracy2019</vt:lpstr>
      <vt:lpstr>Species 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Fenton, Isabel</dc:creator>
  <cp:lastModifiedBy>Isabel Fenton</cp:lastModifiedBy>
  <dcterms:created xsi:type="dcterms:W3CDTF">2011-02-23T18:24:21Z</dcterms:created>
  <dcterms:modified xsi:type="dcterms:W3CDTF">2021-12-17T15:05:24Z</dcterms:modified>
</cp:coreProperties>
</file>